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ezekiel3_student_ubc_ca/Documents/School Documents/University of British Columbia/3rd Year/Term 1/EOSC 410 - Geoscientific Data Analysis and Modelling/V - Project/"/>
    </mc:Choice>
  </mc:AlternateContent>
  <xr:revisionPtr revIDLastSave="0" documentId="8_{1913EDD1-C1F3-40A8-B0D4-EA988A1A007F}" xr6:coauthVersionLast="47" xr6:coauthVersionMax="47" xr10:uidLastSave="{00000000-0000-0000-0000-000000000000}"/>
  <bookViews>
    <workbookView xWindow="-28920" yWindow="795" windowWidth="29040" windowHeight="15720" xr2:uid="{54A1E06D-D71B-4D38-87E3-F6E0A6F46622}"/>
  </bookViews>
  <sheets>
    <sheet name="Input Data" sheetId="1" r:id="rId1"/>
    <sheet name="Target Vari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5" i="1" l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DG54" i="1"/>
  <c r="G54" i="1"/>
  <c r="DG53" i="1"/>
  <c r="G53" i="1"/>
  <c r="DG52" i="1"/>
  <c r="G52" i="1"/>
  <c r="DG51" i="1"/>
  <c r="G51" i="1"/>
  <c r="DG50" i="1"/>
  <c r="G50" i="1"/>
  <c r="DG49" i="1"/>
  <c r="G49" i="1"/>
  <c r="DG48" i="1"/>
  <c r="G48" i="1"/>
  <c r="DG47" i="1"/>
  <c r="G47" i="1"/>
  <c r="DG46" i="1"/>
  <c r="G46" i="1"/>
  <c r="DG45" i="1"/>
  <c r="G45" i="1"/>
  <c r="DG44" i="1"/>
  <c r="G44" i="1"/>
  <c r="DG43" i="1"/>
  <c r="G43" i="1"/>
  <c r="DG42" i="1"/>
  <c r="G42" i="1"/>
  <c r="DG41" i="1"/>
  <c r="G41" i="1"/>
  <c r="G40" i="1"/>
  <c r="G39" i="1"/>
  <c r="G38" i="1"/>
  <c r="G37" i="1"/>
  <c r="G36" i="1"/>
  <c r="G35" i="1"/>
  <c r="G34" i="1"/>
  <c r="G33" i="1"/>
  <c r="G32" i="1"/>
  <c r="G31" i="1"/>
  <c r="G30" i="1"/>
  <c r="DG29" i="1"/>
  <c r="G29" i="1"/>
  <c r="DG28" i="1"/>
  <c r="G28" i="1"/>
  <c r="DG27" i="1"/>
  <c r="G27" i="1"/>
  <c r="DG26" i="1"/>
  <c r="G26" i="1"/>
  <c r="DG25" i="1"/>
  <c r="G25" i="1"/>
  <c r="DG24" i="1"/>
  <c r="G24" i="1"/>
  <c r="DG2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DG7" i="1"/>
  <c r="G7" i="1"/>
  <c r="CK6" i="1"/>
  <c r="CJ6" i="1"/>
  <c r="CI6" i="1"/>
  <c r="CF6" i="1"/>
  <c r="CE6" i="1"/>
  <c r="CA6" i="1"/>
  <c r="BV6" i="1"/>
  <c r="BT6" i="1"/>
  <c r="BQ6" i="1"/>
  <c r="BO6" i="1"/>
  <c r="CF5" i="1"/>
  <c r="CE5" i="1"/>
  <c r="CD5" i="1"/>
  <c r="CD6" i="1" s="1"/>
  <c r="CA5" i="1"/>
  <c r="BZ5" i="1"/>
  <c r="BZ6" i="1" s="1"/>
  <c r="BY5" i="1"/>
  <c r="BY6" i="1" s="1"/>
  <c r="BV5" i="1"/>
  <c r="BU5" i="1"/>
  <c r="BU6" i="1" s="1"/>
  <c r="BT5" i="1"/>
  <c r="BQ5" i="1"/>
  <c r="BP5" i="1"/>
  <c r="BP6" i="1" s="1"/>
  <c r="BO5" i="1"/>
  <c r="BA795" i="1"/>
  <c r="AS795" i="1"/>
  <c r="AK795" i="1"/>
  <c r="BE794" i="1"/>
  <c r="AW794" i="1"/>
  <c r="AO794" i="1"/>
  <c r="BA793" i="1"/>
  <c r="AS793" i="1"/>
  <c r="AK793" i="1"/>
  <c r="BE792" i="1"/>
  <c r="AW792" i="1"/>
  <c r="AO792" i="1"/>
  <c r="BA791" i="1"/>
  <c r="AS791" i="1"/>
  <c r="AK791" i="1"/>
  <c r="BE790" i="1"/>
  <c r="AW790" i="1"/>
  <c r="AO790" i="1"/>
  <c r="BA789" i="1"/>
  <c r="AS789" i="1"/>
  <c r="AK789" i="1"/>
  <c r="BE788" i="1"/>
  <c r="AW788" i="1"/>
  <c r="AO788" i="1"/>
  <c r="BA787" i="1"/>
  <c r="AS787" i="1"/>
  <c r="AK787" i="1"/>
  <c r="BE786" i="1"/>
  <c r="AW786" i="1"/>
  <c r="AO786" i="1"/>
  <c r="BA785" i="1"/>
  <c r="AS785" i="1"/>
  <c r="AK785" i="1"/>
  <c r="BE784" i="1"/>
  <c r="AW784" i="1"/>
  <c r="AO784" i="1"/>
  <c r="BA783" i="1"/>
  <c r="AS783" i="1"/>
  <c r="AK783" i="1"/>
  <c r="BE782" i="1"/>
  <c r="AW782" i="1"/>
  <c r="AO782" i="1"/>
  <c r="BA781" i="1"/>
  <c r="AS781" i="1"/>
  <c r="AK781" i="1"/>
  <c r="BE780" i="1"/>
  <c r="AW780" i="1"/>
  <c r="AO780" i="1"/>
  <c r="BA779" i="1"/>
  <c r="AS779" i="1"/>
  <c r="AK779" i="1"/>
  <c r="BE778" i="1"/>
  <c r="AW778" i="1"/>
  <c r="AO778" i="1"/>
  <c r="BA777" i="1"/>
  <c r="AS777" i="1"/>
  <c r="AK777" i="1"/>
  <c r="BE776" i="1"/>
  <c r="AW776" i="1"/>
  <c r="AO776" i="1"/>
  <c r="BA775" i="1"/>
  <c r="AS775" i="1"/>
  <c r="AK775" i="1"/>
  <c r="BE774" i="1"/>
  <c r="AW774" i="1"/>
  <c r="AO774" i="1"/>
  <c r="BA773" i="1"/>
  <c r="AS773" i="1"/>
  <c r="AK773" i="1"/>
  <c r="BE772" i="1"/>
  <c r="AW772" i="1"/>
  <c r="AO772" i="1"/>
  <c r="BA771" i="1"/>
  <c r="AS771" i="1"/>
  <c r="AK771" i="1"/>
  <c r="BE770" i="1"/>
  <c r="AW770" i="1"/>
  <c r="AO770" i="1"/>
  <c r="BA769" i="1"/>
  <c r="AS769" i="1"/>
  <c r="AK769" i="1"/>
  <c r="BE768" i="1"/>
  <c r="AW768" i="1"/>
  <c r="AO768" i="1"/>
  <c r="BA767" i="1"/>
  <c r="AS767" i="1"/>
  <c r="AK767" i="1"/>
  <c r="BE766" i="1"/>
  <c r="AW766" i="1"/>
  <c r="AO766" i="1"/>
  <c r="BA765" i="1"/>
  <c r="AS765" i="1"/>
  <c r="AK765" i="1"/>
  <c r="BE764" i="1"/>
  <c r="AW764" i="1"/>
  <c r="AO764" i="1"/>
  <c r="BA763" i="1"/>
  <c r="AS763" i="1"/>
  <c r="AK763" i="1"/>
  <c r="BE762" i="1"/>
  <c r="AZ795" i="1"/>
  <c r="AR795" i="1"/>
  <c r="AI795" i="1"/>
  <c r="BD794" i="1"/>
  <c r="AV794" i="1"/>
  <c r="AN794" i="1"/>
  <c r="AZ793" i="1"/>
  <c r="AR793" i="1"/>
  <c r="AI793" i="1"/>
  <c r="BD792" i="1"/>
  <c r="AV792" i="1"/>
  <c r="AN792" i="1"/>
  <c r="AZ791" i="1"/>
  <c r="AR791" i="1"/>
  <c r="AI791" i="1"/>
  <c r="BD790" i="1"/>
  <c r="AV790" i="1"/>
  <c r="AN790" i="1"/>
  <c r="AZ789" i="1"/>
  <c r="AR789" i="1"/>
  <c r="AI789" i="1"/>
  <c r="BD788" i="1"/>
  <c r="AV788" i="1"/>
  <c r="AN788" i="1"/>
  <c r="AZ787" i="1"/>
  <c r="AR787" i="1"/>
  <c r="AI787" i="1"/>
  <c r="BD786" i="1"/>
  <c r="AV786" i="1"/>
  <c r="AN786" i="1"/>
  <c r="AZ785" i="1"/>
  <c r="AR785" i="1"/>
  <c r="AI785" i="1"/>
  <c r="BD784" i="1"/>
  <c r="AV784" i="1"/>
  <c r="AN784" i="1"/>
  <c r="AZ783" i="1"/>
  <c r="AR783" i="1"/>
  <c r="AI783" i="1"/>
  <c r="BD782" i="1"/>
  <c r="AV782" i="1"/>
  <c r="AN782" i="1"/>
  <c r="AZ781" i="1"/>
  <c r="AR781" i="1"/>
  <c r="AI781" i="1"/>
  <c r="BD780" i="1"/>
  <c r="AV780" i="1"/>
  <c r="AN780" i="1"/>
  <c r="AZ779" i="1"/>
  <c r="AR779" i="1"/>
  <c r="AI779" i="1"/>
  <c r="BD778" i="1"/>
  <c r="AV778" i="1"/>
  <c r="AN778" i="1"/>
  <c r="AZ777" i="1"/>
  <c r="AR777" i="1"/>
  <c r="AI777" i="1"/>
  <c r="BD776" i="1"/>
  <c r="AV776" i="1"/>
  <c r="AN776" i="1"/>
  <c r="AZ775" i="1"/>
  <c r="AR775" i="1"/>
  <c r="AI775" i="1"/>
  <c r="BD774" i="1"/>
  <c r="AV774" i="1"/>
  <c r="AN774" i="1"/>
  <c r="AZ773" i="1"/>
  <c r="AR773" i="1"/>
  <c r="AI773" i="1"/>
  <c r="BD772" i="1"/>
  <c r="AV772" i="1"/>
  <c r="AN772" i="1"/>
  <c r="AZ771" i="1"/>
  <c r="AR771" i="1"/>
  <c r="AI771" i="1"/>
  <c r="BD770" i="1"/>
  <c r="AV770" i="1"/>
  <c r="AN770" i="1"/>
  <c r="AZ769" i="1"/>
  <c r="AR769" i="1"/>
  <c r="AI769" i="1"/>
  <c r="BD768" i="1"/>
  <c r="AV768" i="1"/>
  <c r="AN768" i="1"/>
  <c r="AZ767" i="1"/>
  <c r="AR767" i="1"/>
  <c r="AI767" i="1"/>
  <c r="AY795" i="1"/>
  <c r="AQ795" i="1"/>
  <c r="AH795" i="1"/>
  <c r="BC794" i="1"/>
  <c r="AU794" i="1"/>
  <c r="AM794" i="1"/>
  <c r="AY793" i="1"/>
  <c r="AQ793" i="1"/>
  <c r="AH793" i="1"/>
  <c r="BC792" i="1"/>
  <c r="AU792" i="1"/>
  <c r="AM792" i="1"/>
  <c r="AY791" i="1"/>
  <c r="AQ791" i="1"/>
  <c r="AH791" i="1"/>
  <c r="BC790" i="1"/>
  <c r="AU790" i="1"/>
  <c r="AM790" i="1"/>
  <c r="AY789" i="1"/>
  <c r="AQ789" i="1"/>
  <c r="AH789" i="1"/>
  <c r="BC788" i="1"/>
  <c r="AU788" i="1"/>
  <c r="AM788" i="1"/>
  <c r="AY787" i="1"/>
  <c r="AQ787" i="1"/>
  <c r="AH787" i="1"/>
  <c r="BC786" i="1"/>
  <c r="AU786" i="1"/>
  <c r="AM786" i="1"/>
  <c r="AY785" i="1"/>
  <c r="AQ785" i="1"/>
  <c r="AH785" i="1"/>
  <c r="BC784" i="1"/>
  <c r="AU784" i="1"/>
  <c r="AM784" i="1"/>
  <c r="AY783" i="1"/>
  <c r="AQ783" i="1"/>
  <c r="AH783" i="1"/>
  <c r="BC782" i="1"/>
  <c r="AU782" i="1"/>
  <c r="AM782" i="1"/>
  <c r="AY781" i="1"/>
  <c r="AQ781" i="1"/>
  <c r="AH781" i="1"/>
  <c r="BC780" i="1"/>
  <c r="AU780" i="1"/>
  <c r="AM780" i="1"/>
  <c r="AY779" i="1"/>
  <c r="AQ779" i="1"/>
  <c r="AH779" i="1"/>
  <c r="BC778" i="1"/>
  <c r="AU778" i="1"/>
  <c r="AM778" i="1"/>
  <c r="AY777" i="1"/>
  <c r="AQ777" i="1"/>
  <c r="AH777" i="1"/>
  <c r="BC776" i="1"/>
  <c r="AU776" i="1"/>
  <c r="AM776" i="1"/>
  <c r="AY775" i="1"/>
  <c r="AQ775" i="1"/>
  <c r="AH775" i="1"/>
  <c r="BC774" i="1"/>
  <c r="AU774" i="1"/>
  <c r="AM774" i="1"/>
  <c r="AY773" i="1"/>
  <c r="AQ773" i="1"/>
  <c r="AH773" i="1"/>
  <c r="BC772" i="1"/>
  <c r="AU772" i="1"/>
  <c r="AM772" i="1"/>
  <c r="AY771" i="1"/>
  <c r="AQ771" i="1"/>
  <c r="AH771" i="1"/>
  <c r="BC770" i="1"/>
  <c r="AU770" i="1"/>
  <c r="AM770" i="1"/>
  <c r="AY769" i="1"/>
  <c r="AQ769" i="1"/>
  <c r="AH769" i="1"/>
  <c r="BC768" i="1"/>
  <c r="AU768" i="1"/>
  <c r="AM768" i="1"/>
  <c r="AY767" i="1"/>
  <c r="AQ767" i="1"/>
  <c r="AH767" i="1"/>
  <c r="BC766" i="1"/>
  <c r="AU766" i="1"/>
  <c r="AM766" i="1"/>
  <c r="AY765" i="1"/>
  <c r="AQ765" i="1"/>
  <c r="AH765" i="1"/>
  <c r="BC764" i="1"/>
  <c r="AU764" i="1"/>
  <c r="AM764" i="1"/>
  <c r="AY763" i="1"/>
  <c r="AQ763" i="1"/>
  <c r="AH763" i="1"/>
  <c r="BC762" i="1"/>
  <c r="AU762" i="1"/>
  <c r="AM762" i="1"/>
  <c r="BF795" i="1"/>
  <c r="AX795" i="1"/>
  <c r="AP795" i="1"/>
  <c r="BB794" i="1"/>
  <c r="AT794" i="1"/>
  <c r="AL794" i="1"/>
  <c r="BF793" i="1"/>
  <c r="AX793" i="1"/>
  <c r="AP793" i="1"/>
  <c r="BB792" i="1"/>
  <c r="AT792" i="1"/>
  <c r="AL792" i="1"/>
  <c r="BF791" i="1"/>
  <c r="AX791" i="1"/>
  <c r="AP791" i="1"/>
  <c r="BB790" i="1"/>
  <c r="AT790" i="1"/>
  <c r="AL790" i="1"/>
  <c r="BF789" i="1"/>
  <c r="AX789" i="1"/>
  <c r="AP789" i="1"/>
  <c r="BB788" i="1"/>
  <c r="AT788" i="1"/>
  <c r="AL788" i="1"/>
  <c r="BF787" i="1"/>
  <c r="AX787" i="1"/>
  <c r="AP787" i="1"/>
  <c r="BB786" i="1"/>
  <c r="AT786" i="1"/>
  <c r="AL786" i="1"/>
  <c r="BF785" i="1"/>
  <c r="AX785" i="1"/>
  <c r="AP785" i="1"/>
  <c r="BB784" i="1"/>
  <c r="AT784" i="1"/>
  <c r="AL784" i="1"/>
  <c r="BF783" i="1"/>
  <c r="AX783" i="1"/>
  <c r="AP783" i="1"/>
  <c r="BB782" i="1"/>
  <c r="AT782" i="1"/>
  <c r="AL782" i="1"/>
  <c r="BF781" i="1"/>
  <c r="AX781" i="1"/>
  <c r="AP781" i="1"/>
  <c r="BB780" i="1"/>
  <c r="AT780" i="1"/>
  <c r="AL780" i="1"/>
  <c r="BF779" i="1"/>
  <c r="AX779" i="1"/>
  <c r="AP779" i="1"/>
  <c r="BB778" i="1"/>
  <c r="AT778" i="1"/>
  <c r="AL778" i="1"/>
  <c r="BF777" i="1"/>
  <c r="AX777" i="1"/>
  <c r="AP777" i="1"/>
  <c r="BB776" i="1"/>
  <c r="AT776" i="1"/>
  <c r="AL776" i="1"/>
  <c r="BF775" i="1"/>
  <c r="AX775" i="1"/>
  <c r="AP775" i="1"/>
  <c r="BB774" i="1"/>
  <c r="AT774" i="1"/>
  <c r="AL774" i="1"/>
  <c r="BF773" i="1"/>
  <c r="AX773" i="1"/>
  <c r="AP773" i="1"/>
  <c r="BB772" i="1"/>
  <c r="AT772" i="1"/>
  <c r="AL772" i="1"/>
  <c r="BF771" i="1"/>
  <c r="AX771" i="1"/>
  <c r="AP771" i="1"/>
  <c r="BB770" i="1"/>
  <c r="AT770" i="1"/>
  <c r="AL770" i="1"/>
  <c r="BF769" i="1"/>
  <c r="AX769" i="1"/>
  <c r="AP769" i="1"/>
  <c r="BB768" i="1"/>
  <c r="AT768" i="1"/>
  <c r="AL768" i="1"/>
  <c r="BF767" i="1"/>
  <c r="AX767" i="1"/>
  <c r="AP767" i="1"/>
  <c r="BB766" i="1"/>
  <c r="AT766" i="1"/>
  <c r="AL766" i="1"/>
  <c r="BF765" i="1"/>
  <c r="BE795" i="1"/>
  <c r="AW795" i="1"/>
  <c r="AO795" i="1"/>
  <c r="BA794" i="1"/>
  <c r="AS794" i="1"/>
  <c r="AK794" i="1"/>
  <c r="BE793" i="1"/>
  <c r="AW793" i="1"/>
  <c r="AO793" i="1"/>
  <c r="BA792" i="1"/>
  <c r="AS792" i="1"/>
  <c r="AK792" i="1"/>
  <c r="BE791" i="1"/>
  <c r="AW791" i="1"/>
  <c r="AO791" i="1"/>
  <c r="BA790" i="1"/>
  <c r="AS790" i="1"/>
  <c r="AK790" i="1"/>
  <c r="BE789" i="1"/>
  <c r="AW789" i="1"/>
  <c r="AO789" i="1"/>
  <c r="BA788" i="1"/>
  <c r="AS788" i="1"/>
  <c r="AK788" i="1"/>
  <c r="BE787" i="1"/>
  <c r="AW787" i="1"/>
  <c r="AO787" i="1"/>
  <c r="BA786" i="1"/>
  <c r="AS786" i="1"/>
  <c r="AK786" i="1"/>
  <c r="BE785" i="1"/>
  <c r="AW785" i="1"/>
  <c r="AO785" i="1"/>
  <c r="BA784" i="1"/>
  <c r="AS784" i="1"/>
  <c r="AK784" i="1"/>
  <c r="BE783" i="1"/>
  <c r="AW783" i="1"/>
  <c r="AO783" i="1"/>
  <c r="BA782" i="1"/>
  <c r="AS782" i="1"/>
  <c r="AK782" i="1"/>
  <c r="BE781" i="1"/>
  <c r="AW781" i="1"/>
  <c r="AO781" i="1"/>
  <c r="BA780" i="1"/>
  <c r="AS780" i="1"/>
  <c r="AK780" i="1"/>
  <c r="BE779" i="1"/>
  <c r="AW779" i="1"/>
  <c r="AO779" i="1"/>
  <c r="BA778" i="1"/>
  <c r="AS778" i="1"/>
  <c r="AK778" i="1"/>
  <c r="BE777" i="1"/>
  <c r="AW777" i="1"/>
  <c r="AO777" i="1"/>
  <c r="BA776" i="1"/>
  <c r="AS776" i="1"/>
  <c r="AK776" i="1"/>
  <c r="BE775" i="1"/>
  <c r="AW775" i="1"/>
  <c r="AO775" i="1"/>
  <c r="BA774" i="1"/>
  <c r="AS774" i="1"/>
  <c r="AK774" i="1"/>
  <c r="BE773" i="1"/>
  <c r="AW773" i="1"/>
  <c r="AO773" i="1"/>
  <c r="BA772" i="1"/>
  <c r="AS772" i="1"/>
  <c r="AK772" i="1"/>
  <c r="BE771" i="1"/>
  <c r="AW771" i="1"/>
  <c r="AO771" i="1"/>
  <c r="BA770" i="1"/>
  <c r="AS770" i="1"/>
  <c r="AK770" i="1"/>
  <c r="BE769" i="1"/>
  <c r="AW769" i="1"/>
  <c r="AO769" i="1"/>
  <c r="BA768" i="1"/>
  <c r="AS768" i="1"/>
  <c r="AK768" i="1"/>
  <c r="BE767" i="1"/>
  <c r="AW767" i="1"/>
  <c r="AO767" i="1"/>
  <c r="BA766" i="1"/>
  <c r="AS766" i="1"/>
  <c r="AK766" i="1"/>
  <c r="BE765" i="1"/>
  <c r="AW765" i="1"/>
  <c r="AO765" i="1"/>
  <c r="BA764" i="1"/>
  <c r="AS764" i="1"/>
  <c r="AK764" i="1"/>
  <c r="BC795" i="1"/>
  <c r="AU795" i="1"/>
  <c r="AM795" i="1"/>
  <c r="AY794" i="1"/>
  <c r="AQ794" i="1"/>
  <c r="AH794" i="1"/>
  <c r="BC793" i="1"/>
  <c r="AU793" i="1"/>
  <c r="AM793" i="1"/>
  <c r="AY792" i="1"/>
  <c r="AQ792" i="1"/>
  <c r="AH792" i="1"/>
  <c r="BC791" i="1"/>
  <c r="AU791" i="1"/>
  <c r="AM791" i="1"/>
  <c r="AY790" i="1"/>
  <c r="AQ790" i="1"/>
  <c r="AH790" i="1"/>
  <c r="BC789" i="1"/>
  <c r="AU789" i="1"/>
  <c r="AM789" i="1"/>
  <c r="AY788" i="1"/>
  <c r="AQ788" i="1"/>
  <c r="AH788" i="1"/>
  <c r="BC787" i="1"/>
  <c r="AU787" i="1"/>
  <c r="AM787" i="1"/>
  <c r="AY786" i="1"/>
  <c r="AQ786" i="1"/>
  <c r="AH786" i="1"/>
  <c r="BC785" i="1"/>
  <c r="AU785" i="1"/>
  <c r="AM785" i="1"/>
  <c r="AY784" i="1"/>
  <c r="AQ784" i="1"/>
  <c r="AH784" i="1"/>
  <c r="BC783" i="1"/>
  <c r="AU783" i="1"/>
  <c r="AM783" i="1"/>
  <c r="AY782" i="1"/>
  <c r="AQ782" i="1"/>
  <c r="AH782" i="1"/>
  <c r="BC781" i="1"/>
  <c r="AU781" i="1"/>
  <c r="AM781" i="1"/>
  <c r="AY780" i="1"/>
  <c r="AQ780" i="1"/>
  <c r="AH780" i="1"/>
  <c r="BC779" i="1"/>
  <c r="AU779" i="1"/>
  <c r="AM779" i="1"/>
  <c r="AY778" i="1"/>
  <c r="AQ778" i="1"/>
  <c r="AH778" i="1"/>
  <c r="BC777" i="1"/>
  <c r="AU777" i="1"/>
  <c r="AM777" i="1"/>
  <c r="AY776" i="1"/>
  <c r="AQ776" i="1"/>
  <c r="AH776" i="1"/>
  <c r="BC775" i="1"/>
  <c r="AU775" i="1"/>
  <c r="AM775" i="1"/>
  <c r="AY774" i="1"/>
  <c r="AQ774" i="1"/>
  <c r="AH774" i="1"/>
  <c r="BC773" i="1"/>
  <c r="AU773" i="1"/>
  <c r="AM773" i="1"/>
  <c r="AY772" i="1"/>
  <c r="AQ772" i="1"/>
  <c r="AH772" i="1"/>
  <c r="BC771" i="1"/>
  <c r="AU771" i="1"/>
  <c r="AM771" i="1"/>
  <c r="AY770" i="1"/>
  <c r="AQ770" i="1"/>
  <c r="AH770" i="1"/>
  <c r="BC769" i="1"/>
  <c r="BD795" i="1"/>
  <c r="BF794" i="1"/>
  <c r="BB793" i="1"/>
  <c r="AZ792" i="1"/>
  <c r="AV791" i="1"/>
  <c r="AX790" i="1"/>
  <c r="AT789" i="1"/>
  <c r="AR788" i="1"/>
  <c r="AN787" i="1"/>
  <c r="AP786" i="1"/>
  <c r="AL785" i="1"/>
  <c r="AI784" i="1"/>
  <c r="BD779" i="1"/>
  <c r="BF778" i="1"/>
  <c r="BB777" i="1"/>
  <c r="AZ776" i="1"/>
  <c r="AV775" i="1"/>
  <c r="AX774" i="1"/>
  <c r="AT773" i="1"/>
  <c r="AR772" i="1"/>
  <c r="AN771" i="1"/>
  <c r="AP770" i="1"/>
  <c r="AN769" i="1"/>
  <c r="AY768" i="1"/>
  <c r="BD767" i="1"/>
  <c r="AL767" i="1"/>
  <c r="AX766" i="1"/>
  <c r="AU765" i="1"/>
  <c r="AX764" i="1"/>
  <c r="AI764" i="1"/>
  <c r="BB763" i="1"/>
  <c r="AP763" i="1"/>
  <c r="AX762" i="1"/>
  <c r="AO762" i="1"/>
  <c r="AZ761" i="1"/>
  <c r="AR761" i="1"/>
  <c r="AI761" i="1"/>
  <c r="BD760" i="1"/>
  <c r="AV760" i="1"/>
  <c r="AN760" i="1"/>
  <c r="AZ759" i="1"/>
  <c r="AR759" i="1"/>
  <c r="AI759" i="1"/>
  <c r="BD758" i="1"/>
  <c r="AV758" i="1"/>
  <c r="AN758" i="1"/>
  <c r="AZ757" i="1"/>
  <c r="AR757" i="1"/>
  <c r="AI757" i="1"/>
  <c r="BD756" i="1"/>
  <c r="AV756" i="1"/>
  <c r="AN756" i="1"/>
  <c r="AZ755" i="1"/>
  <c r="AR755" i="1"/>
  <c r="AI755" i="1"/>
  <c r="BD754" i="1"/>
  <c r="AV754" i="1"/>
  <c r="AN754" i="1"/>
  <c r="AZ753" i="1"/>
  <c r="AR753" i="1"/>
  <c r="AI753" i="1"/>
  <c r="BD752" i="1"/>
  <c r="AV752" i="1"/>
  <c r="AN752" i="1"/>
  <c r="AZ751" i="1"/>
  <c r="AR751" i="1"/>
  <c r="AI751" i="1"/>
  <c r="BD750" i="1"/>
  <c r="AV750" i="1"/>
  <c r="AN750" i="1"/>
  <c r="AZ749" i="1"/>
  <c r="AR749" i="1"/>
  <c r="AI749" i="1"/>
  <c r="BD748" i="1"/>
  <c r="AV748" i="1"/>
  <c r="AN748" i="1"/>
  <c r="AZ747" i="1"/>
  <c r="AR747" i="1"/>
  <c r="AI747" i="1"/>
  <c r="BD746" i="1"/>
  <c r="AV746" i="1"/>
  <c r="AN746" i="1"/>
  <c r="AZ745" i="1"/>
  <c r="AR745" i="1"/>
  <c r="AI745" i="1"/>
  <c r="BD744" i="1"/>
  <c r="AV744" i="1"/>
  <c r="AN744" i="1"/>
  <c r="AZ743" i="1"/>
  <c r="AR743" i="1"/>
  <c r="AI743" i="1"/>
  <c r="BD742" i="1"/>
  <c r="AV742" i="1"/>
  <c r="AN742" i="1"/>
  <c r="AZ741" i="1"/>
  <c r="AR741" i="1"/>
  <c r="AI741" i="1"/>
  <c r="BD740" i="1"/>
  <c r="AV740" i="1"/>
  <c r="AN740" i="1"/>
  <c r="AZ739" i="1"/>
  <c r="AR739" i="1"/>
  <c r="AI739" i="1"/>
  <c r="BD738" i="1"/>
  <c r="AV738" i="1"/>
  <c r="AN738" i="1"/>
  <c r="BB795" i="1"/>
  <c r="AZ794" i="1"/>
  <c r="AV793" i="1"/>
  <c r="AX792" i="1"/>
  <c r="AT791" i="1"/>
  <c r="AR790" i="1"/>
  <c r="AN789" i="1"/>
  <c r="AP788" i="1"/>
  <c r="AL787" i="1"/>
  <c r="AI786" i="1"/>
  <c r="BD781" i="1"/>
  <c r="BF780" i="1"/>
  <c r="BB779" i="1"/>
  <c r="AZ778" i="1"/>
  <c r="AV777" i="1"/>
  <c r="AX776" i="1"/>
  <c r="AT775" i="1"/>
  <c r="AR774" i="1"/>
  <c r="AN773" i="1"/>
  <c r="AP772" i="1"/>
  <c r="AL771" i="1"/>
  <c r="AI770" i="1"/>
  <c r="AM769" i="1"/>
  <c r="AX768" i="1"/>
  <c r="BC767" i="1"/>
  <c r="AV766" i="1"/>
  <c r="AT765" i="1"/>
  <c r="AV764" i="1"/>
  <c r="AH764" i="1"/>
  <c r="AZ763" i="1"/>
  <c r="AO763" i="1"/>
  <c r="AW762" i="1"/>
  <c r="AN762" i="1"/>
  <c r="AY761" i="1"/>
  <c r="AQ761" i="1"/>
  <c r="AH761" i="1"/>
  <c r="BC760" i="1"/>
  <c r="AU760" i="1"/>
  <c r="AM760" i="1"/>
  <c r="AY759" i="1"/>
  <c r="AQ759" i="1"/>
  <c r="AH759" i="1"/>
  <c r="BC758" i="1"/>
  <c r="AU758" i="1"/>
  <c r="AM758" i="1"/>
  <c r="AY757" i="1"/>
  <c r="AQ757" i="1"/>
  <c r="AH757" i="1"/>
  <c r="BC756" i="1"/>
  <c r="AU756" i="1"/>
  <c r="AM756" i="1"/>
  <c r="AY755" i="1"/>
  <c r="AQ755" i="1"/>
  <c r="AH755" i="1"/>
  <c r="BC754" i="1"/>
  <c r="AU754" i="1"/>
  <c r="AM754" i="1"/>
  <c r="AY753" i="1"/>
  <c r="AQ753" i="1"/>
  <c r="AH753" i="1"/>
  <c r="BC752" i="1"/>
  <c r="AU752" i="1"/>
  <c r="AM752" i="1"/>
  <c r="AY751" i="1"/>
  <c r="AQ751" i="1"/>
  <c r="AH751" i="1"/>
  <c r="BC750" i="1"/>
  <c r="AU750" i="1"/>
  <c r="AM750" i="1"/>
  <c r="AY749" i="1"/>
  <c r="AQ749" i="1"/>
  <c r="AH749" i="1"/>
  <c r="BC748" i="1"/>
  <c r="AU748" i="1"/>
  <c r="AM748" i="1"/>
  <c r="AY747" i="1"/>
  <c r="AQ747" i="1"/>
  <c r="AH747" i="1"/>
  <c r="BC746" i="1"/>
  <c r="AU746" i="1"/>
  <c r="AM746" i="1"/>
  <c r="AY745" i="1"/>
  <c r="AQ745" i="1"/>
  <c r="AH745" i="1"/>
  <c r="BC744" i="1"/>
  <c r="AU744" i="1"/>
  <c r="AM744" i="1"/>
  <c r="AY743" i="1"/>
  <c r="AQ743" i="1"/>
  <c r="AH743" i="1"/>
  <c r="BC742" i="1"/>
  <c r="AU742" i="1"/>
  <c r="AM742" i="1"/>
  <c r="AY741" i="1"/>
  <c r="AQ741" i="1"/>
  <c r="AH741" i="1"/>
  <c r="BC740" i="1"/>
  <c r="AU740" i="1"/>
  <c r="AM740" i="1"/>
  <c r="AY739" i="1"/>
  <c r="AV795" i="1"/>
  <c r="AX794" i="1"/>
  <c r="AT793" i="1"/>
  <c r="AR792" i="1"/>
  <c r="AN791" i="1"/>
  <c r="AP790" i="1"/>
  <c r="AL789" i="1"/>
  <c r="AI788" i="1"/>
  <c r="BD783" i="1"/>
  <c r="BF782" i="1"/>
  <c r="BB781" i="1"/>
  <c r="AZ780" i="1"/>
  <c r="AV779" i="1"/>
  <c r="AX778" i="1"/>
  <c r="AT777" i="1"/>
  <c r="AR776" i="1"/>
  <c r="AN775" i="1"/>
  <c r="AP774" i="1"/>
  <c r="AL773" i="1"/>
  <c r="AI772" i="1"/>
  <c r="AL769" i="1"/>
  <c r="AR768" i="1"/>
  <c r="BB767" i="1"/>
  <c r="AR766" i="1"/>
  <c r="BD765" i="1"/>
  <c r="AR765" i="1"/>
  <c r="AT764" i="1"/>
  <c r="AX763" i="1"/>
  <c r="AN763" i="1"/>
  <c r="BF762" i="1"/>
  <c r="AV762" i="1"/>
  <c r="AL762" i="1"/>
  <c r="BF761" i="1"/>
  <c r="AX761" i="1"/>
  <c r="AP761" i="1"/>
  <c r="BB760" i="1"/>
  <c r="AT760" i="1"/>
  <c r="AL760" i="1"/>
  <c r="BF759" i="1"/>
  <c r="AX759" i="1"/>
  <c r="AP759" i="1"/>
  <c r="BB758" i="1"/>
  <c r="AT758" i="1"/>
  <c r="AL758" i="1"/>
  <c r="BF757" i="1"/>
  <c r="AX757" i="1"/>
  <c r="AP757" i="1"/>
  <c r="BB756" i="1"/>
  <c r="AT756" i="1"/>
  <c r="AL756" i="1"/>
  <c r="BF755" i="1"/>
  <c r="AX755" i="1"/>
  <c r="AP755" i="1"/>
  <c r="BB754" i="1"/>
  <c r="AT754" i="1"/>
  <c r="AL754" i="1"/>
  <c r="BF753" i="1"/>
  <c r="AX753" i="1"/>
  <c r="AP753" i="1"/>
  <c r="BB752" i="1"/>
  <c r="AT752" i="1"/>
  <c r="AL752" i="1"/>
  <c r="BF751" i="1"/>
  <c r="AX751" i="1"/>
  <c r="AP751" i="1"/>
  <c r="BB750" i="1"/>
  <c r="AT750" i="1"/>
  <c r="AL750" i="1"/>
  <c r="BF749" i="1"/>
  <c r="AX749" i="1"/>
  <c r="AP749" i="1"/>
  <c r="BB748" i="1"/>
  <c r="AT748" i="1"/>
  <c r="AL748" i="1"/>
  <c r="BF747" i="1"/>
  <c r="AX747" i="1"/>
  <c r="AP747" i="1"/>
  <c r="BB746" i="1"/>
  <c r="AT746" i="1"/>
  <c r="AL746" i="1"/>
  <c r="BF745" i="1"/>
  <c r="AX745" i="1"/>
  <c r="AP745" i="1"/>
  <c r="BB744" i="1"/>
  <c r="AT744" i="1"/>
  <c r="AL744" i="1"/>
  <c r="BF743" i="1"/>
  <c r="AX743" i="1"/>
  <c r="AP743" i="1"/>
  <c r="BB742" i="1"/>
  <c r="AT742" i="1"/>
  <c r="AL742" i="1"/>
  <c r="BF741" i="1"/>
  <c r="AX741" i="1"/>
  <c r="AP741" i="1"/>
  <c r="BB740" i="1"/>
  <c r="AT740" i="1"/>
  <c r="AL740" i="1"/>
  <c r="BF739" i="1"/>
  <c r="AX739" i="1"/>
  <c r="AT795" i="1"/>
  <c r="AR794" i="1"/>
  <c r="AN793" i="1"/>
  <c r="AP792" i="1"/>
  <c r="AL791" i="1"/>
  <c r="AI790" i="1"/>
  <c r="BD785" i="1"/>
  <c r="BF784" i="1"/>
  <c r="BB783" i="1"/>
  <c r="AZ782" i="1"/>
  <c r="AV781" i="1"/>
  <c r="AX780" i="1"/>
  <c r="AT779" i="1"/>
  <c r="AR778" i="1"/>
  <c r="AN777" i="1"/>
  <c r="AP776" i="1"/>
  <c r="AL775" i="1"/>
  <c r="AI774" i="1"/>
  <c r="BD769" i="1"/>
  <c r="AQ768" i="1"/>
  <c r="AV767" i="1"/>
  <c r="AQ766" i="1"/>
  <c r="BC765" i="1"/>
  <c r="AP765" i="1"/>
  <c r="BF764" i="1"/>
  <c r="AR764" i="1"/>
  <c r="AW763" i="1"/>
  <c r="AM763" i="1"/>
  <c r="BD762" i="1"/>
  <c r="AT762" i="1"/>
  <c r="AK762" i="1"/>
  <c r="BE761" i="1"/>
  <c r="AW761" i="1"/>
  <c r="AO761" i="1"/>
  <c r="BA760" i="1"/>
  <c r="AS760" i="1"/>
  <c r="AK760" i="1"/>
  <c r="BE759" i="1"/>
  <c r="AW759" i="1"/>
  <c r="AO759" i="1"/>
  <c r="BA758" i="1"/>
  <c r="AS758" i="1"/>
  <c r="AK758" i="1"/>
  <c r="BE757" i="1"/>
  <c r="AW757" i="1"/>
  <c r="AO757" i="1"/>
  <c r="BA756" i="1"/>
  <c r="AS756" i="1"/>
  <c r="AK756" i="1"/>
  <c r="BE755" i="1"/>
  <c r="AW755" i="1"/>
  <c r="AO755" i="1"/>
  <c r="BA754" i="1"/>
  <c r="AS754" i="1"/>
  <c r="AK754" i="1"/>
  <c r="BE753" i="1"/>
  <c r="AW753" i="1"/>
  <c r="AO753" i="1"/>
  <c r="BA752" i="1"/>
  <c r="AS752" i="1"/>
  <c r="AK752" i="1"/>
  <c r="BE751" i="1"/>
  <c r="AW751" i="1"/>
  <c r="AO751" i="1"/>
  <c r="BA750" i="1"/>
  <c r="AS750" i="1"/>
  <c r="AK750" i="1"/>
  <c r="BE749" i="1"/>
  <c r="AW749" i="1"/>
  <c r="AO749" i="1"/>
  <c r="BA748" i="1"/>
  <c r="AS748" i="1"/>
  <c r="AK748" i="1"/>
  <c r="BE747" i="1"/>
  <c r="AW747" i="1"/>
  <c r="AO747" i="1"/>
  <c r="BA746" i="1"/>
  <c r="AS746" i="1"/>
  <c r="AK746" i="1"/>
  <c r="BE745" i="1"/>
  <c r="AW745" i="1"/>
  <c r="AO745" i="1"/>
  <c r="BA744" i="1"/>
  <c r="AS744" i="1"/>
  <c r="AK744" i="1"/>
  <c r="BE743" i="1"/>
  <c r="AW743" i="1"/>
  <c r="AO743" i="1"/>
  <c r="BA742" i="1"/>
  <c r="AS742" i="1"/>
  <c r="AK742" i="1"/>
  <c r="BE741" i="1"/>
  <c r="AW741" i="1"/>
  <c r="AO741" i="1"/>
  <c r="BA740" i="1"/>
  <c r="AS740" i="1"/>
  <c r="AN795" i="1"/>
  <c r="AP794" i="1"/>
  <c r="AL793" i="1"/>
  <c r="AI792" i="1"/>
  <c r="BD787" i="1"/>
  <c r="BF786" i="1"/>
  <c r="BB785" i="1"/>
  <c r="AZ784" i="1"/>
  <c r="AV783" i="1"/>
  <c r="AX782" i="1"/>
  <c r="AT781" i="1"/>
  <c r="AR780" i="1"/>
  <c r="AN779" i="1"/>
  <c r="AP778" i="1"/>
  <c r="AL777" i="1"/>
  <c r="AI776" i="1"/>
  <c r="BD771" i="1"/>
  <c r="BF770" i="1"/>
  <c r="BB769" i="1"/>
  <c r="AP768" i="1"/>
  <c r="AU767" i="1"/>
  <c r="BF766" i="1"/>
  <c r="AP766" i="1"/>
  <c r="BB765" i="1"/>
  <c r="AN765" i="1"/>
  <c r="BD764" i="1"/>
  <c r="AQ764" i="1"/>
  <c r="BF763" i="1"/>
  <c r="AV763" i="1"/>
  <c r="AL763" i="1"/>
  <c r="BB762" i="1"/>
  <c r="AS762" i="1"/>
  <c r="AI762" i="1"/>
  <c r="BD761" i="1"/>
  <c r="AV761" i="1"/>
  <c r="AN761" i="1"/>
  <c r="AZ760" i="1"/>
  <c r="AR760" i="1"/>
  <c r="AI760" i="1"/>
  <c r="BD759" i="1"/>
  <c r="AV759" i="1"/>
  <c r="AN759" i="1"/>
  <c r="AZ758" i="1"/>
  <c r="AR758" i="1"/>
  <c r="AI758" i="1"/>
  <c r="BD757" i="1"/>
  <c r="AV757" i="1"/>
  <c r="AN757" i="1"/>
  <c r="AZ756" i="1"/>
  <c r="AR756" i="1"/>
  <c r="AI756" i="1"/>
  <c r="BD755" i="1"/>
  <c r="AV755" i="1"/>
  <c r="AN755" i="1"/>
  <c r="AZ754" i="1"/>
  <c r="AR754" i="1"/>
  <c r="AI754" i="1"/>
  <c r="BD753" i="1"/>
  <c r="AV753" i="1"/>
  <c r="AN753" i="1"/>
  <c r="AZ752" i="1"/>
  <c r="AR752" i="1"/>
  <c r="AI752" i="1"/>
  <c r="BD751" i="1"/>
  <c r="AV751" i="1"/>
  <c r="AN751" i="1"/>
  <c r="AZ750" i="1"/>
  <c r="AR750" i="1"/>
  <c r="AI750" i="1"/>
  <c r="BD749" i="1"/>
  <c r="AV749" i="1"/>
  <c r="AN749" i="1"/>
  <c r="AZ748" i="1"/>
  <c r="AR748" i="1"/>
  <c r="AI748" i="1"/>
  <c r="BD747" i="1"/>
  <c r="AV747" i="1"/>
  <c r="AN747" i="1"/>
  <c r="AZ746" i="1"/>
  <c r="AR746" i="1"/>
  <c r="AI746" i="1"/>
  <c r="BD745" i="1"/>
  <c r="AV745" i="1"/>
  <c r="AN745" i="1"/>
  <c r="AZ744" i="1"/>
  <c r="AR744" i="1"/>
  <c r="BD791" i="1"/>
  <c r="BF790" i="1"/>
  <c r="BB789" i="1"/>
  <c r="AZ788" i="1"/>
  <c r="AV787" i="1"/>
  <c r="AX786" i="1"/>
  <c r="AT785" i="1"/>
  <c r="AR784" i="1"/>
  <c r="AN783" i="1"/>
  <c r="AP782" i="1"/>
  <c r="AL781" i="1"/>
  <c r="AI780" i="1"/>
  <c r="BD775" i="1"/>
  <c r="BF774" i="1"/>
  <c r="BB773" i="1"/>
  <c r="AZ772" i="1"/>
  <c r="AV771" i="1"/>
  <c r="AX770" i="1"/>
  <c r="AU769" i="1"/>
  <c r="BF768" i="1"/>
  <c r="AH768" i="1"/>
  <c r="AN767" i="1"/>
  <c r="AZ766" i="1"/>
  <c r="AI766" i="1"/>
  <c r="AX765" i="1"/>
  <c r="AL765" i="1"/>
  <c r="AZ764" i="1"/>
  <c r="AN764" i="1"/>
  <c r="BD763" i="1"/>
  <c r="AT763" i="1"/>
  <c r="AZ762" i="1"/>
  <c r="AQ762" i="1"/>
  <c r="BB761" i="1"/>
  <c r="AT761" i="1"/>
  <c r="AL761" i="1"/>
  <c r="BF760" i="1"/>
  <c r="AX760" i="1"/>
  <c r="AP760" i="1"/>
  <c r="BB759" i="1"/>
  <c r="AT759" i="1"/>
  <c r="AL759" i="1"/>
  <c r="BF758" i="1"/>
  <c r="AX758" i="1"/>
  <c r="AP758" i="1"/>
  <c r="BB757" i="1"/>
  <c r="AT757" i="1"/>
  <c r="AL757" i="1"/>
  <c r="BF756" i="1"/>
  <c r="AX756" i="1"/>
  <c r="AP756" i="1"/>
  <c r="BB755" i="1"/>
  <c r="AT755" i="1"/>
  <c r="AL755" i="1"/>
  <c r="BF754" i="1"/>
  <c r="AX754" i="1"/>
  <c r="AP754" i="1"/>
  <c r="BB753" i="1"/>
  <c r="AT753" i="1"/>
  <c r="AL753" i="1"/>
  <c r="BF752" i="1"/>
  <c r="AX752" i="1"/>
  <c r="AP752" i="1"/>
  <c r="BB751" i="1"/>
  <c r="AT751" i="1"/>
  <c r="AL751" i="1"/>
  <c r="BF750" i="1"/>
  <c r="AX750" i="1"/>
  <c r="AP750" i="1"/>
  <c r="BB749" i="1"/>
  <c r="AT749" i="1"/>
  <c r="AL749" i="1"/>
  <c r="BF748" i="1"/>
  <c r="AX748" i="1"/>
  <c r="AP748" i="1"/>
  <c r="BB747" i="1"/>
  <c r="AT747" i="1"/>
  <c r="AL747" i="1"/>
  <c r="BF746" i="1"/>
  <c r="AX746" i="1"/>
  <c r="AP746" i="1"/>
  <c r="BB745" i="1"/>
  <c r="AT745" i="1"/>
  <c r="AL745" i="1"/>
  <c r="BF744" i="1"/>
  <c r="AX744" i="1"/>
  <c r="AP744" i="1"/>
  <c r="BB743" i="1"/>
  <c r="AT743" i="1"/>
  <c r="AL743" i="1"/>
  <c r="BF742" i="1"/>
  <c r="AX742" i="1"/>
  <c r="AP742" i="1"/>
  <c r="BB741" i="1"/>
  <c r="AT741" i="1"/>
  <c r="AL741" i="1"/>
  <c r="BF740" i="1"/>
  <c r="AX740" i="1"/>
  <c r="AP740" i="1"/>
  <c r="AL795" i="1"/>
  <c r="AR786" i="1"/>
  <c r="AT783" i="1"/>
  <c r="AP780" i="1"/>
  <c r="BD773" i="1"/>
  <c r="AZ768" i="1"/>
  <c r="AN766" i="1"/>
  <c r="BB764" i="1"/>
  <c r="AR763" i="1"/>
  <c r="AH762" i="1"/>
  <c r="AK761" i="1"/>
  <c r="AH760" i="1"/>
  <c r="AK759" i="1"/>
  <c r="AH758" i="1"/>
  <c r="AK757" i="1"/>
  <c r="AH756" i="1"/>
  <c r="AK755" i="1"/>
  <c r="AH754" i="1"/>
  <c r="AK753" i="1"/>
  <c r="AH752" i="1"/>
  <c r="AK751" i="1"/>
  <c r="AH750" i="1"/>
  <c r="AK749" i="1"/>
  <c r="AH748" i="1"/>
  <c r="AK747" i="1"/>
  <c r="AH746" i="1"/>
  <c r="AK745" i="1"/>
  <c r="AI744" i="1"/>
  <c r="AU743" i="1"/>
  <c r="BE742" i="1"/>
  <c r="AH742" i="1"/>
  <c r="AS741" i="1"/>
  <c r="AZ740" i="1"/>
  <c r="AH740" i="1"/>
  <c r="AW739" i="1"/>
  <c r="AN739" i="1"/>
  <c r="AX738" i="1"/>
  <c r="AO738" i="1"/>
  <c r="AZ737" i="1"/>
  <c r="AR737" i="1"/>
  <c r="AI737" i="1"/>
  <c r="BD736" i="1"/>
  <c r="AV736" i="1"/>
  <c r="AN736" i="1"/>
  <c r="AZ735" i="1"/>
  <c r="AR735" i="1"/>
  <c r="AI735" i="1"/>
  <c r="BD734" i="1"/>
  <c r="AV734" i="1"/>
  <c r="AN734" i="1"/>
  <c r="AZ733" i="1"/>
  <c r="AR733" i="1"/>
  <c r="AI733" i="1"/>
  <c r="BD732" i="1"/>
  <c r="AV732" i="1"/>
  <c r="AN732" i="1"/>
  <c r="AZ731" i="1"/>
  <c r="AR731" i="1"/>
  <c r="AI731" i="1"/>
  <c r="BD730" i="1"/>
  <c r="AV730" i="1"/>
  <c r="AN730" i="1"/>
  <c r="AZ729" i="1"/>
  <c r="AR729" i="1"/>
  <c r="AI729" i="1"/>
  <c r="BD728" i="1"/>
  <c r="AV728" i="1"/>
  <c r="AN728" i="1"/>
  <c r="AZ727" i="1"/>
  <c r="AR727" i="1"/>
  <c r="AI727" i="1"/>
  <c r="BD726" i="1"/>
  <c r="AV726" i="1"/>
  <c r="AN726" i="1"/>
  <c r="AZ725" i="1"/>
  <c r="AR725" i="1"/>
  <c r="AI725" i="1"/>
  <c r="BD724" i="1"/>
  <c r="AV724" i="1"/>
  <c r="AN724" i="1"/>
  <c r="AZ723" i="1"/>
  <c r="AR723" i="1"/>
  <c r="AI723" i="1"/>
  <c r="BD722" i="1"/>
  <c r="AV722" i="1"/>
  <c r="AN722" i="1"/>
  <c r="AZ721" i="1"/>
  <c r="AR721" i="1"/>
  <c r="AI721" i="1"/>
  <c r="BD720" i="1"/>
  <c r="AV720" i="1"/>
  <c r="AN720" i="1"/>
  <c r="AZ719" i="1"/>
  <c r="AR719" i="1"/>
  <c r="AI719" i="1"/>
  <c r="BD718" i="1"/>
  <c r="AV718" i="1"/>
  <c r="AN718" i="1"/>
  <c r="AZ717" i="1"/>
  <c r="AR717" i="1"/>
  <c r="AI717" i="1"/>
  <c r="BD716" i="1"/>
  <c r="AV716" i="1"/>
  <c r="AN716" i="1"/>
  <c r="AZ715" i="1"/>
  <c r="AR715" i="1"/>
  <c r="AI715" i="1"/>
  <c r="BD714" i="1"/>
  <c r="AV714" i="1"/>
  <c r="AN714" i="1"/>
  <c r="AZ713" i="1"/>
  <c r="AR713" i="1"/>
  <c r="AI713" i="1"/>
  <c r="BB791" i="1"/>
  <c r="BF788" i="1"/>
  <c r="AL783" i="1"/>
  <c r="BF776" i="1"/>
  <c r="AV773" i="1"/>
  <c r="AZ770" i="1"/>
  <c r="AI768" i="1"/>
  <c r="AH766" i="1"/>
  <c r="AY764" i="1"/>
  <c r="AI763" i="1"/>
  <c r="AH744" i="1"/>
  <c r="AS743" i="1"/>
  <c r="AZ742" i="1"/>
  <c r="AN741" i="1"/>
  <c r="AY740" i="1"/>
  <c r="AV739" i="1"/>
  <c r="AM739" i="1"/>
  <c r="BF738" i="1"/>
  <c r="AW738" i="1"/>
  <c r="AM738" i="1"/>
  <c r="AY737" i="1"/>
  <c r="AQ737" i="1"/>
  <c r="AH737" i="1"/>
  <c r="BC736" i="1"/>
  <c r="AU736" i="1"/>
  <c r="AM736" i="1"/>
  <c r="AY735" i="1"/>
  <c r="AQ735" i="1"/>
  <c r="AH735" i="1"/>
  <c r="BC734" i="1"/>
  <c r="AU734" i="1"/>
  <c r="AM734" i="1"/>
  <c r="AY733" i="1"/>
  <c r="AQ733" i="1"/>
  <c r="AH733" i="1"/>
  <c r="BC732" i="1"/>
  <c r="AU732" i="1"/>
  <c r="AM732" i="1"/>
  <c r="AY731" i="1"/>
  <c r="AQ731" i="1"/>
  <c r="AH731" i="1"/>
  <c r="BC730" i="1"/>
  <c r="AU730" i="1"/>
  <c r="AM730" i="1"/>
  <c r="AY729" i="1"/>
  <c r="AQ729" i="1"/>
  <c r="AH729" i="1"/>
  <c r="BC728" i="1"/>
  <c r="AU728" i="1"/>
  <c r="AM728" i="1"/>
  <c r="AY727" i="1"/>
  <c r="AQ727" i="1"/>
  <c r="AH727" i="1"/>
  <c r="BC726" i="1"/>
  <c r="AU726" i="1"/>
  <c r="AM726" i="1"/>
  <c r="AY725" i="1"/>
  <c r="AQ725" i="1"/>
  <c r="AH725" i="1"/>
  <c r="BC724" i="1"/>
  <c r="AU724" i="1"/>
  <c r="AM724" i="1"/>
  <c r="AY723" i="1"/>
  <c r="AQ723" i="1"/>
  <c r="AH723" i="1"/>
  <c r="BC722" i="1"/>
  <c r="AU722" i="1"/>
  <c r="AM722" i="1"/>
  <c r="AY721" i="1"/>
  <c r="AQ721" i="1"/>
  <c r="AH721" i="1"/>
  <c r="BC720" i="1"/>
  <c r="AU720" i="1"/>
  <c r="AM720" i="1"/>
  <c r="AY719" i="1"/>
  <c r="AQ719" i="1"/>
  <c r="AH719" i="1"/>
  <c r="BC718" i="1"/>
  <c r="AU718" i="1"/>
  <c r="AM718" i="1"/>
  <c r="AY717" i="1"/>
  <c r="AQ717" i="1"/>
  <c r="AH717" i="1"/>
  <c r="BC716" i="1"/>
  <c r="AU716" i="1"/>
  <c r="AM716" i="1"/>
  <c r="AY715" i="1"/>
  <c r="AQ715" i="1"/>
  <c r="AH715" i="1"/>
  <c r="BC714" i="1"/>
  <c r="AU714" i="1"/>
  <c r="AM714" i="1"/>
  <c r="AY713" i="1"/>
  <c r="AQ713" i="1"/>
  <c r="AH713" i="1"/>
  <c r="BC712" i="1"/>
  <c r="AU712" i="1"/>
  <c r="AM712" i="1"/>
  <c r="AY711" i="1"/>
  <c r="AQ711" i="1"/>
  <c r="AH711" i="1"/>
  <c r="BC710" i="1"/>
  <c r="AU710" i="1"/>
  <c r="AM710" i="1"/>
  <c r="AY709" i="1"/>
  <c r="AX788" i="1"/>
  <c r="AV785" i="1"/>
  <c r="AL779" i="1"/>
  <c r="AR770" i="1"/>
  <c r="AP764" i="1"/>
  <c r="AN743" i="1"/>
  <c r="AY742" i="1"/>
  <c r="AM741" i="1"/>
  <c r="AW740" i="1"/>
  <c r="AU739" i="1"/>
  <c r="AL739" i="1"/>
  <c r="BE738" i="1"/>
  <c r="AU738" i="1"/>
  <c r="AL738" i="1"/>
  <c r="BF737" i="1"/>
  <c r="AX737" i="1"/>
  <c r="AP737" i="1"/>
  <c r="BB736" i="1"/>
  <c r="AT736" i="1"/>
  <c r="AL736" i="1"/>
  <c r="BF735" i="1"/>
  <c r="AX735" i="1"/>
  <c r="AP735" i="1"/>
  <c r="BB734" i="1"/>
  <c r="AT734" i="1"/>
  <c r="AL734" i="1"/>
  <c r="BF733" i="1"/>
  <c r="AX733" i="1"/>
  <c r="AP733" i="1"/>
  <c r="BB732" i="1"/>
  <c r="AT732" i="1"/>
  <c r="AL732" i="1"/>
  <c r="BF731" i="1"/>
  <c r="AX731" i="1"/>
  <c r="AP731" i="1"/>
  <c r="BB730" i="1"/>
  <c r="AT730" i="1"/>
  <c r="AL730" i="1"/>
  <c r="BF729" i="1"/>
  <c r="AX729" i="1"/>
  <c r="AP729" i="1"/>
  <c r="BB728" i="1"/>
  <c r="AT728" i="1"/>
  <c r="AL728" i="1"/>
  <c r="BF727" i="1"/>
  <c r="AX727" i="1"/>
  <c r="AP727" i="1"/>
  <c r="BB726" i="1"/>
  <c r="AT726" i="1"/>
  <c r="AL726" i="1"/>
  <c r="BF725" i="1"/>
  <c r="AX725" i="1"/>
  <c r="AP725" i="1"/>
  <c r="BB724" i="1"/>
  <c r="AT724" i="1"/>
  <c r="AL724" i="1"/>
  <c r="BF723" i="1"/>
  <c r="AX723" i="1"/>
  <c r="AP723" i="1"/>
  <c r="BB722" i="1"/>
  <c r="AT722" i="1"/>
  <c r="AL722" i="1"/>
  <c r="BF721" i="1"/>
  <c r="AX721" i="1"/>
  <c r="AP721" i="1"/>
  <c r="BB720" i="1"/>
  <c r="AT720" i="1"/>
  <c r="AL720" i="1"/>
  <c r="BF719" i="1"/>
  <c r="AX719" i="1"/>
  <c r="AP719" i="1"/>
  <c r="BB718" i="1"/>
  <c r="AT718" i="1"/>
  <c r="AL718" i="1"/>
  <c r="BF717" i="1"/>
  <c r="AX717" i="1"/>
  <c r="AP717" i="1"/>
  <c r="BB716" i="1"/>
  <c r="AT716" i="1"/>
  <c r="AL716" i="1"/>
  <c r="BF715" i="1"/>
  <c r="AX715" i="1"/>
  <c r="AP715" i="1"/>
  <c r="BB714" i="1"/>
  <c r="AT714" i="1"/>
  <c r="AL714" i="1"/>
  <c r="BF713" i="1"/>
  <c r="AX713" i="1"/>
  <c r="AP713" i="1"/>
  <c r="BB712" i="1"/>
  <c r="AT712" i="1"/>
  <c r="AL712" i="1"/>
  <c r="BF711" i="1"/>
  <c r="AX711" i="1"/>
  <c r="AP711" i="1"/>
  <c r="BB710" i="1"/>
  <c r="AT710" i="1"/>
  <c r="AL710" i="1"/>
  <c r="BF709" i="1"/>
  <c r="AX709" i="1"/>
  <c r="AP709" i="1"/>
  <c r="BB708" i="1"/>
  <c r="AT708" i="1"/>
  <c r="AL708" i="1"/>
  <c r="BF707" i="1"/>
  <c r="AX707" i="1"/>
  <c r="AP707" i="1"/>
  <c r="BB706" i="1"/>
  <c r="AT706" i="1"/>
  <c r="AL706" i="1"/>
  <c r="AI794" i="1"/>
  <c r="AN785" i="1"/>
  <c r="AR782" i="1"/>
  <c r="BB775" i="1"/>
  <c r="BF772" i="1"/>
  <c r="AT767" i="1"/>
  <c r="AZ765" i="1"/>
  <c r="AL764" i="1"/>
  <c r="BC761" i="1"/>
  <c r="BE760" i="1"/>
  <c r="BC759" i="1"/>
  <c r="BE758" i="1"/>
  <c r="BC757" i="1"/>
  <c r="BE756" i="1"/>
  <c r="BC755" i="1"/>
  <c r="BE754" i="1"/>
  <c r="BC753" i="1"/>
  <c r="BE752" i="1"/>
  <c r="BC751" i="1"/>
  <c r="BE750" i="1"/>
  <c r="BC749" i="1"/>
  <c r="BE748" i="1"/>
  <c r="BC747" i="1"/>
  <c r="BE746" i="1"/>
  <c r="BC745" i="1"/>
  <c r="BE744" i="1"/>
  <c r="AM743" i="1"/>
  <c r="AW742" i="1"/>
  <c r="BD741" i="1"/>
  <c r="AK741" i="1"/>
  <c r="AR740" i="1"/>
  <c r="BE739" i="1"/>
  <c r="AT739" i="1"/>
  <c r="AK739" i="1"/>
  <c r="BC738" i="1"/>
  <c r="AT738" i="1"/>
  <c r="AK738" i="1"/>
  <c r="BE737" i="1"/>
  <c r="AW737" i="1"/>
  <c r="AO737" i="1"/>
  <c r="BA736" i="1"/>
  <c r="AS736" i="1"/>
  <c r="AK736" i="1"/>
  <c r="BE735" i="1"/>
  <c r="AW735" i="1"/>
  <c r="AO735" i="1"/>
  <c r="BA734" i="1"/>
  <c r="AS734" i="1"/>
  <c r="AK734" i="1"/>
  <c r="BE733" i="1"/>
  <c r="AW733" i="1"/>
  <c r="AO733" i="1"/>
  <c r="BA732" i="1"/>
  <c r="AS732" i="1"/>
  <c r="AK732" i="1"/>
  <c r="BE731" i="1"/>
  <c r="AW731" i="1"/>
  <c r="AO731" i="1"/>
  <c r="BA730" i="1"/>
  <c r="AS730" i="1"/>
  <c r="AK730" i="1"/>
  <c r="BE729" i="1"/>
  <c r="AW729" i="1"/>
  <c r="AO729" i="1"/>
  <c r="BA728" i="1"/>
  <c r="AS728" i="1"/>
  <c r="AK728" i="1"/>
  <c r="BE727" i="1"/>
  <c r="AW727" i="1"/>
  <c r="AO727" i="1"/>
  <c r="BA726" i="1"/>
  <c r="AS726" i="1"/>
  <c r="AK726" i="1"/>
  <c r="BE725" i="1"/>
  <c r="AW725" i="1"/>
  <c r="AO725" i="1"/>
  <c r="BA724" i="1"/>
  <c r="AS724" i="1"/>
  <c r="AK724" i="1"/>
  <c r="BE723" i="1"/>
  <c r="AW723" i="1"/>
  <c r="AO723" i="1"/>
  <c r="BA722" i="1"/>
  <c r="AS722" i="1"/>
  <c r="AK722" i="1"/>
  <c r="BE721" i="1"/>
  <c r="AW721" i="1"/>
  <c r="AO721" i="1"/>
  <c r="BA720" i="1"/>
  <c r="AS720" i="1"/>
  <c r="AK720" i="1"/>
  <c r="BE719" i="1"/>
  <c r="AW719" i="1"/>
  <c r="AO719" i="1"/>
  <c r="BA718" i="1"/>
  <c r="AS718" i="1"/>
  <c r="AK718" i="1"/>
  <c r="BE717" i="1"/>
  <c r="AW717" i="1"/>
  <c r="AO717" i="1"/>
  <c r="BA716" i="1"/>
  <c r="AS716" i="1"/>
  <c r="AK716" i="1"/>
  <c r="BE715" i="1"/>
  <c r="AW715" i="1"/>
  <c r="AO715" i="1"/>
  <c r="AZ790" i="1"/>
  <c r="BB787" i="1"/>
  <c r="AI782" i="1"/>
  <c r="AX772" i="1"/>
  <c r="AV769" i="1"/>
  <c r="AM767" i="1"/>
  <c r="AV765" i="1"/>
  <c r="BA762" i="1"/>
  <c r="BA761" i="1"/>
  <c r="AY760" i="1"/>
  <c r="BA759" i="1"/>
  <c r="AY758" i="1"/>
  <c r="BA757" i="1"/>
  <c r="AY756" i="1"/>
  <c r="BA755" i="1"/>
  <c r="AY754" i="1"/>
  <c r="BA753" i="1"/>
  <c r="AY752" i="1"/>
  <c r="BA751" i="1"/>
  <c r="AY750" i="1"/>
  <c r="BA749" i="1"/>
  <c r="AY748" i="1"/>
  <c r="BA747" i="1"/>
  <c r="AY746" i="1"/>
  <c r="BA745" i="1"/>
  <c r="AY744" i="1"/>
  <c r="BD743" i="1"/>
  <c r="AK743" i="1"/>
  <c r="AR742" i="1"/>
  <c r="BC741" i="1"/>
  <c r="AQ740" i="1"/>
  <c r="BD739" i="1"/>
  <c r="AS739" i="1"/>
  <c r="AH739" i="1"/>
  <c r="BB738" i="1"/>
  <c r="AS738" i="1"/>
  <c r="AI738" i="1"/>
  <c r="BD737" i="1"/>
  <c r="AV737" i="1"/>
  <c r="AN737" i="1"/>
  <c r="AZ736" i="1"/>
  <c r="AR736" i="1"/>
  <c r="AI736" i="1"/>
  <c r="BD735" i="1"/>
  <c r="AV735" i="1"/>
  <c r="AN735" i="1"/>
  <c r="AZ734" i="1"/>
  <c r="AR734" i="1"/>
  <c r="AI734" i="1"/>
  <c r="BD733" i="1"/>
  <c r="AV733" i="1"/>
  <c r="AN733" i="1"/>
  <c r="AZ732" i="1"/>
  <c r="AR732" i="1"/>
  <c r="AI732" i="1"/>
  <c r="BD731" i="1"/>
  <c r="AV731" i="1"/>
  <c r="AN731" i="1"/>
  <c r="AZ730" i="1"/>
  <c r="AR730" i="1"/>
  <c r="AI730" i="1"/>
  <c r="BD729" i="1"/>
  <c r="AV729" i="1"/>
  <c r="AN729" i="1"/>
  <c r="AZ728" i="1"/>
  <c r="AR728" i="1"/>
  <c r="AI728" i="1"/>
  <c r="BD727" i="1"/>
  <c r="AV727" i="1"/>
  <c r="AN727" i="1"/>
  <c r="AZ726" i="1"/>
  <c r="AR726" i="1"/>
  <c r="AI726" i="1"/>
  <c r="BD725" i="1"/>
  <c r="AV725" i="1"/>
  <c r="AN725" i="1"/>
  <c r="AZ724" i="1"/>
  <c r="AR724" i="1"/>
  <c r="AI724" i="1"/>
  <c r="BD723" i="1"/>
  <c r="AV723" i="1"/>
  <c r="AN723" i="1"/>
  <c r="AZ722" i="1"/>
  <c r="AR722" i="1"/>
  <c r="AI722" i="1"/>
  <c r="BD721" i="1"/>
  <c r="AV721" i="1"/>
  <c r="AN721" i="1"/>
  <c r="BD793" i="1"/>
  <c r="BD789" i="1"/>
  <c r="AP784" i="1"/>
  <c r="AN781" i="1"/>
  <c r="AZ774" i="1"/>
  <c r="BB771" i="1"/>
  <c r="BD766" i="1"/>
  <c r="AI765" i="1"/>
  <c r="BC763" i="1"/>
  <c r="AR762" i="1"/>
  <c r="AS761" i="1"/>
  <c r="AQ760" i="1"/>
  <c r="AS759" i="1"/>
  <c r="AQ758" i="1"/>
  <c r="AS757" i="1"/>
  <c r="AQ756" i="1"/>
  <c r="AS755" i="1"/>
  <c r="AQ754" i="1"/>
  <c r="AS753" i="1"/>
  <c r="AQ752" i="1"/>
  <c r="AS751" i="1"/>
  <c r="AQ750" i="1"/>
  <c r="AS749" i="1"/>
  <c r="AQ748" i="1"/>
  <c r="AS747" i="1"/>
  <c r="AQ746" i="1"/>
  <c r="AS745" i="1"/>
  <c r="AQ744" i="1"/>
  <c r="BA743" i="1"/>
  <c r="AO742" i="1"/>
  <c r="AV741" i="1"/>
  <c r="AK740" i="1"/>
  <c r="BB739" i="1"/>
  <c r="AP739" i="1"/>
  <c r="AZ738" i="1"/>
  <c r="AQ738" i="1"/>
  <c r="BB737" i="1"/>
  <c r="AT737" i="1"/>
  <c r="AL737" i="1"/>
  <c r="BF736" i="1"/>
  <c r="AX736" i="1"/>
  <c r="AP736" i="1"/>
  <c r="BB735" i="1"/>
  <c r="AT735" i="1"/>
  <c r="AL735" i="1"/>
  <c r="BF734" i="1"/>
  <c r="AX734" i="1"/>
  <c r="AP734" i="1"/>
  <c r="BB733" i="1"/>
  <c r="AT733" i="1"/>
  <c r="AL733" i="1"/>
  <c r="BF732" i="1"/>
  <c r="AX732" i="1"/>
  <c r="AP732" i="1"/>
  <c r="BB731" i="1"/>
  <c r="AT731" i="1"/>
  <c r="AL731" i="1"/>
  <c r="BD777" i="1"/>
  <c r="AT771" i="1"/>
  <c r="AY766" i="1"/>
  <c r="AY762" i="1"/>
  <c r="AM757" i="1"/>
  <c r="AW754" i="1"/>
  <c r="AM749" i="1"/>
  <c r="AW746" i="1"/>
  <c r="BA741" i="1"/>
  <c r="BC739" i="1"/>
  <c r="AR738" i="1"/>
  <c r="AS737" i="1"/>
  <c r="AQ736" i="1"/>
  <c r="AS735" i="1"/>
  <c r="AQ734" i="1"/>
  <c r="AS733" i="1"/>
  <c r="AQ732" i="1"/>
  <c r="AS731" i="1"/>
  <c r="AX730" i="1"/>
  <c r="BC729" i="1"/>
  <c r="AK729" i="1"/>
  <c r="AQ728" i="1"/>
  <c r="BA727" i="1"/>
  <c r="AO726" i="1"/>
  <c r="AT725" i="1"/>
  <c r="BE724" i="1"/>
  <c r="AM723" i="1"/>
  <c r="AX722" i="1"/>
  <c r="BC721" i="1"/>
  <c r="AK721" i="1"/>
  <c r="AW720" i="1"/>
  <c r="AS719" i="1"/>
  <c r="BF718" i="1"/>
  <c r="AP718" i="1"/>
  <c r="BB717" i="1"/>
  <c r="AL717" i="1"/>
  <c r="AY716" i="1"/>
  <c r="AH716" i="1"/>
  <c r="AU715" i="1"/>
  <c r="AX714" i="1"/>
  <c r="AI714" i="1"/>
  <c r="BA713" i="1"/>
  <c r="AM713" i="1"/>
  <c r="BE712" i="1"/>
  <c r="AS712" i="1"/>
  <c r="AH712" i="1"/>
  <c r="BA711" i="1"/>
  <c r="AO711" i="1"/>
  <c r="AX710" i="1"/>
  <c r="AN710" i="1"/>
  <c r="BD709" i="1"/>
  <c r="AT709" i="1"/>
  <c r="AK709" i="1"/>
  <c r="BE708" i="1"/>
  <c r="AV708" i="1"/>
  <c r="AM708" i="1"/>
  <c r="BE707" i="1"/>
  <c r="AV707" i="1"/>
  <c r="AM707" i="1"/>
  <c r="AX706" i="1"/>
  <c r="AO706" i="1"/>
  <c r="AZ705" i="1"/>
  <c r="AR705" i="1"/>
  <c r="AI705" i="1"/>
  <c r="BD704" i="1"/>
  <c r="AV704" i="1"/>
  <c r="AN704" i="1"/>
  <c r="AZ703" i="1"/>
  <c r="AR703" i="1"/>
  <c r="AI703" i="1"/>
  <c r="BD702" i="1"/>
  <c r="AV702" i="1"/>
  <c r="AN702" i="1"/>
  <c r="AZ701" i="1"/>
  <c r="AR701" i="1"/>
  <c r="AI701" i="1"/>
  <c r="BD700" i="1"/>
  <c r="AV700" i="1"/>
  <c r="AN700" i="1"/>
  <c r="AZ699" i="1"/>
  <c r="AR699" i="1"/>
  <c r="AI699" i="1"/>
  <c r="BD698" i="1"/>
  <c r="AV698" i="1"/>
  <c r="AN698" i="1"/>
  <c r="AZ697" i="1"/>
  <c r="AR697" i="1"/>
  <c r="AI697" i="1"/>
  <c r="BD696" i="1"/>
  <c r="AV696" i="1"/>
  <c r="AN696" i="1"/>
  <c r="AZ695" i="1"/>
  <c r="AR695" i="1"/>
  <c r="AI695" i="1"/>
  <c r="BD694" i="1"/>
  <c r="AV694" i="1"/>
  <c r="AN694" i="1"/>
  <c r="AZ693" i="1"/>
  <c r="AR693" i="1"/>
  <c r="AI693" i="1"/>
  <c r="BD692" i="1"/>
  <c r="AV692" i="1"/>
  <c r="AN692" i="1"/>
  <c r="AZ691" i="1"/>
  <c r="AR691" i="1"/>
  <c r="AI691" i="1"/>
  <c r="BD690" i="1"/>
  <c r="AV690" i="1"/>
  <c r="AN690" i="1"/>
  <c r="AZ689" i="1"/>
  <c r="AR689" i="1"/>
  <c r="AI689" i="1"/>
  <c r="BD688" i="1"/>
  <c r="AP762" i="1"/>
  <c r="AU759" i="1"/>
  <c r="AO754" i="1"/>
  <c r="AU751" i="1"/>
  <c r="AO746" i="1"/>
  <c r="BC743" i="1"/>
  <c r="AU741" i="1"/>
  <c r="BA739" i="1"/>
  <c r="AP738" i="1"/>
  <c r="AM737" i="1"/>
  <c r="AO736" i="1"/>
  <c r="AM735" i="1"/>
  <c r="AO734" i="1"/>
  <c r="AM733" i="1"/>
  <c r="AO732" i="1"/>
  <c r="AM731" i="1"/>
  <c r="AW730" i="1"/>
  <c r="BB729" i="1"/>
  <c r="AP728" i="1"/>
  <c r="AU727" i="1"/>
  <c r="BF726" i="1"/>
  <c r="AH726" i="1"/>
  <c r="AS725" i="1"/>
  <c r="AY724" i="1"/>
  <c r="AL723" i="1"/>
  <c r="AW722" i="1"/>
  <c r="BB721" i="1"/>
  <c r="AR720" i="1"/>
  <c r="BD719" i="1"/>
  <c r="AN719" i="1"/>
  <c r="BE718" i="1"/>
  <c r="AO718" i="1"/>
  <c r="BA717" i="1"/>
  <c r="AK717" i="1"/>
  <c r="AX716" i="1"/>
  <c r="AT715" i="1"/>
  <c r="AW714" i="1"/>
  <c r="AH714" i="1"/>
  <c r="AW713" i="1"/>
  <c r="AL713" i="1"/>
  <c r="BD712" i="1"/>
  <c r="AR712" i="1"/>
  <c r="AZ711" i="1"/>
  <c r="AN711" i="1"/>
  <c r="AW710" i="1"/>
  <c r="AK710" i="1"/>
  <c r="BC709" i="1"/>
  <c r="AS709" i="1"/>
  <c r="AI709" i="1"/>
  <c r="BD708" i="1"/>
  <c r="AU708" i="1"/>
  <c r="AK708" i="1"/>
  <c r="BD707" i="1"/>
  <c r="AU707" i="1"/>
  <c r="AL707" i="1"/>
  <c r="BF706" i="1"/>
  <c r="AW706" i="1"/>
  <c r="AN706" i="1"/>
  <c r="AY705" i="1"/>
  <c r="AQ705" i="1"/>
  <c r="AH705" i="1"/>
  <c r="BC704" i="1"/>
  <c r="AU704" i="1"/>
  <c r="AM704" i="1"/>
  <c r="AY703" i="1"/>
  <c r="AQ703" i="1"/>
  <c r="AH703" i="1"/>
  <c r="BC702" i="1"/>
  <c r="AU702" i="1"/>
  <c r="AM702" i="1"/>
  <c r="AY701" i="1"/>
  <c r="AQ701" i="1"/>
  <c r="AH701" i="1"/>
  <c r="BC700" i="1"/>
  <c r="AU700" i="1"/>
  <c r="AM700" i="1"/>
  <c r="AY699" i="1"/>
  <c r="AQ699" i="1"/>
  <c r="AH699" i="1"/>
  <c r="BC698" i="1"/>
  <c r="AU698" i="1"/>
  <c r="AM698" i="1"/>
  <c r="AY697" i="1"/>
  <c r="AQ697" i="1"/>
  <c r="AH697" i="1"/>
  <c r="BC696" i="1"/>
  <c r="AU696" i="1"/>
  <c r="AM696" i="1"/>
  <c r="AY695" i="1"/>
  <c r="AQ695" i="1"/>
  <c r="AH695" i="1"/>
  <c r="BC694" i="1"/>
  <c r="AU694" i="1"/>
  <c r="AM694" i="1"/>
  <c r="AY693" i="1"/>
  <c r="AQ693" i="1"/>
  <c r="AH693" i="1"/>
  <c r="BC692" i="1"/>
  <c r="AU692" i="1"/>
  <c r="AM692" i="1"/>
  <c r="AY691" i="1"/>
  <c r="AQ691" i="1"/>
  <c r="AH691" i="1"/>
  <c r="BC690" i="1"/>
  <c r="AU690" i="1"/>
  <c r="AM690" i="1"/>
  <c r="AY689" i="1"/>
  <c r="AQ689" i="1"/>
  <c r="AH689" i="1"/>
  <c r="BC688" i="1"/>
  <c r="AU688" i="1"/>
  <c r="AM688" i="1"/>
  <c r="AY687" i="1"/>
  <c r="AQ687" i="1"/>
  <c r="AT787" i="1"/>
  <c r="AM765" i="1"/>
  <c r="AM759" i="1"/>
  <c r="AW756" i="1"/>
  <c r="AM751" i="1"/>
  <c r="AW748" i="1"/>
  <c r="AV743" i="1"/>
  <c r="AQ739" i="1"/>
  <c r="AH738" i="1"/>
  <c r="AK737" i="1"/>
  <c r="AH736" i="1"/>
  <c r="AK735" i="1"/>
  <c r="AH734" i="1"/>
  <c r="AK733" i="1"/>
  <c r="AH732" i="1"/>
  <c r="AK731" i="1"/>
  <c r="AQ730" i="1"/>
  <c r="BA729" i="1"/>
  <c r="AO728" i="1"/>
  <c r="AT727" i="1"/>
  <c r="BE726" i="1"/>
  <c r="AM725" i="1"/>
  <c r="AX724" i="1"/>
  <c r="BC723" i="1"/>
  <c r="AK723" i="1"/>
  <c r="AQ722" i="1"/>
  <c r="BA721" i="1"/>
  <c r="AQ720" i="1"/>
  <c r="BC719" i="1"/>
  <c r="AM719" i="1"/>
  <c r="AZ718" i="1"/>
  <c r="AI718" i="1"/>
  <c r="AV717" i="1"/>
  <c r="AW716" i="1"/>
  <c r="AS715" i="1"/>
  <c r="AS714" i="1"/>
  <c r="AV713" i="1"/>
  <c r="AK713" i="1"/>
  <c r="BA712" i="1"/>
  <c r="AQ712" i="1"/>
  <c r="AW711" i="1"/>
  <c r="AM711" i="1"/>
  <c r="BF710" i="1"/>
  <c r="AV710" i="1"/>
  <c r="AI710" i="1"/>
  <c r="BB709" i="1"/>
  <c r="AR709" i="1"/>
  <c r="AH709" i="1"/>
  <c r="BC708" i="1"/>
  <c r="AS708" i="1"/>
  <c r="AI708" i="1"/>
  <c r="BC707" i="1"/>
  <c r="AT707" i="1"/>
  <c r="AK707" i="1"/>
  <c r="BE706" i="1"/>
  <c r="AV706" i="1"/>
  <c r="AM706" i="1"/>
  <c r="BF705" i="1"/>
  <c r="AX705" i="1"/>
  <c r="AP705" i="1"/>
  <c r="BB704" i="1"/>
  <c r="AT704" i="1"/>
  <c r="AL704" i="1"/>
  <c r="BF703" i="1"/>
  <c r="AX703" i="1"/>
  <c r="AP703" i="1"/>
  <c r="BB702" i="1"/>
  <c r="AT702" i="1"/>
  <c r="AL702" i="1"/>
  <c r="BF701" i="1"/>
  <c r="AX701" i="1"/>
  <c r="AP701" i="1"/>
  <c r="BB700" i="1"/>
  <c r="AT700" i="1"/>
  <c r="AL700" i="1"/>
  <c r="BF699" i="1"/>
  <c r="AX699" i="1"/>
  <c r="AP699" i="1"/>
  <c r="BB698" i="1"/>
  <c r="AT698" i="1"/>
  <c r="AL698" i="1"/>
  <c r="BF697" i="1"/>
  <c r="AX697" i="1"/>
  <c r="AP697" i="1"/>
  <c r="BB696" i="1"/>
  <c r="AT696" i="1"/>
  <c r="AL696" i="1"/>
  <c r="BF695" i="1"/>
  <c r="AX695" i="1"/>
  <c r="AP695" i="1"/>
  <c r="BB694" i="1"/>
  <c r="AT694" i="1"/>
  <c r="AL694" i="1"/>
  <c r="BF693" i="1"/>
  <c r="AX693" i="1"/>
  <c r="AP693" i="1"/>
  <c r="BB692" i="1"/>
  <c r="AT692" i="1"/>
  <c r="AL692" i="1"/>
  <c r="BF691" i="1"/>
  <c r="AX691" i="1"/>
  <c r="AP691" i="1"/>
  <c r="BB690" i="1"/>
  <c r="AT690" i="1"/>
  <c r="AL690" i="1"/>
  <c r="BF689" i="1"/>
  <c r="AX689" i="1"/>
  <c r="AP689" i="1"/>
  <c r="BB688" i="1"/>
  <c r="BF792" i="1"/>
  <c r="AT769" i="1"/>
  <c r="AU761" i="1"/>
  <c r="AO756" i="1"/>
  <c r="AU753" i="1"/>
  <c r="AO748" i="1"/>
  <c r="AU745" i="1"/>
  <c r="AO739" i="1"/>
  <c r="AP730" i="1"/>
  <c r="AU729" i="1"/>
  <c r="BF728" i="1"/>
  <c r="AH728" i="1"/>
  <c r="AS727" i="1"/>
  <c r="AY726" i="1"/>
  <c r="AL725" i="1"/>
  <c r="AW724" i="1"/>
  <c r="BB723" i="1"/>
  <c r="AP722" i="1"/>
  <c r="AU721" i="1"/>
  <c r="BF720" i="1"/>
  <c r="AP720" i="1"/>
  <c r="BB719" i="1"/>
  <c r="AL719" i="1"/>
  <c r="AY718" i="1"/>
  <c r="AH718" i="1"/>
  <c r="AU717" i="1"/>
  <c r="AR716" i="1"/>
  <c r="BD715" i="1"/>
  <c r="AN715" i="1"/>
  <c r="BF714" i="1"/>
  <c r="AR714" i="1"/>
  <c r="AU713" i="1"/>
  <c r="AZ712" i="1"/>
  <c r="AP712" i="1"/>
  <c r="AV711" i="1"/>
  <c r="AL711" i="1"/>
  <c r="BE710" i="1"/>
  <c r="AS710" i="1"/>
  <c r="AH710" i="1"/>
  <c r="BA709" i="1"/>
  <c r="AQ709" i="1"/>
  <c r="BA708" i="1"/>
  <c r="AR708" i="1"/>
  <c r="AH708" i="1"/>
  <c r="BB707" i="1"/>
  <c r="AS707" i="1"/>
  <c r="AI707" i="1"/>
  <c r="BD706" i="1"/>
  <c r="AU706" i="1"/>
  <c r="AK706" i="1"/>
  <c r="BE705" i="1"/>
  <c r="AW705" i="1"/>
  <c r="AO705" i="1"/>
  <c r="BA704" i="1"/>
  <c r="AS704" i="1"/>
  <c r="AK704" i="1"/>
  <c r="BE703" i="1"/>
  <c r="AW703" i="1"/>
  <c r="AO703" i="1"/>
  <c r="BA702" i="1"/>
  <c r="AS702" i="1"/>
  <c r="AK702" i="1"/>
  <c r="BE701" i="1"/>
  <c r="AW701" i="1"/>
  <c r="AO701" i="1"/>
  <c r="BA700" i="1"/>
  <c r="AS700" i="1"/>
  <c r="AK700" i="1"/>
  <c r="BE699" i="1"/>
  <c r="AW699" i="1"/>
  <c r="AO699" i="1"/>
  <c r="BA698" i="1"/>
  <c r="AS698" i="1"/>
  <c r="AK698" i="1"/>
  <c r="BE697" i="1"/>
  <c r="AW697" i="1"/>
  <c r="AO697" i="1"/>
  <c r="BA696" i="1"/>
  <c r="AS696" i="1"/>
  <c r="AK696" i="1"/>
  <c r="BE695" i="1"/>
  <c r="AW695" i="1"/>
  <c r="AO695" i="1"/>
  <c r="BA694" i="1"/>
  <c r="AS694" i="1"/>
  <c r="AK694" i="1"/>
  <c r="BE693" i="1"/>
  <c r="AW693" i="1"/>
  <c r="AO693" i="1"/>
  <c r="BA692" i="1"/>
  <c r="AS692" i="1"/>
  <c r="AK692" i="1"/>
  <c r="BE691" i="1"/>
  <c r="AW691" i="1"/>
  <c r="AO691" i="1"/>
  <c r="BA690" i="1"/>
  <c r="AS690" i="1"/>
  <c r="AK690" i="1"/>
  <c r="BE689" i="1"/>
  <c r="AW689" i="1"/>
  <c r="AO689" i="1"/>
  <c r="BA688" i="1"/>
  <c r="AS688" i="1"/>
  <c r="AK688" i="1"/>
  <c r="BE687" i="1"/>
  <c r="AW687" i="1"/>
  <c r="AO687" i="1"/>
  <c r="BA686" i="1"/>
  <c r="AS686" i="1"/>
  <c r="AZ786" i="1"/>
  <c r="AM761" i="1"/>
  <c r="AW758" i="1"/>
  <c r="AM753" i="1"/>
  <c r="AW750" i="1"/>
  <c r="AM745" i="1"/>
  <c r="BE740" i="1"/>
  <c r="AO730" i="1"/>
  <c r="AT729" i="1"/>
  <c r="BE728" i="1"/>
  <c r="AM727" i="1"/>
  <c r="AX726" i="1"/>
  <c r="BC725" i="1"/>
  <c r="AK725" i="1"/>
  <c r="AQ724" i="1"/>
  <c r="BA723" i="1"/>
  <c r="AO722" i="1"/>
  <c r="AT721" i="1"/>
  <c r="BE720" i="1"/>
  <c r="AO720" i="1"/>
  <c r="BA719" i="1"/>
  <c r="AK719" i="1"/>
  <c r="AX718" i="1"/>
  <c r="AT717" i="1"/>
  <c r="AQ716" i="1"/>
  <c r="BC715" i="1"/>
  <c r="AM715" i="1"/>
  <c r="BE714" i="1"/>
  <c r="AQ714" i="1"/>
  <c r="BE713" i="1"/>
  <c r="AT713" i="1"/>
  <c r="AY712" i="1"/>
  <c r="AO712" i="1"/>
  <c r="BE711" i="1"/>
  <c r="AU711" i="1"/>
  <c r="AK711" i="1"/>
  <c r="BD710" i="1"/>
  <c r="AR710" i="1"/>
  <c r="AZ709" i="1"/>
  <c r="AO709" i="1"/>
  <c r="AZ708" i="1"/>
  <c r="AQ708" i="1"/>
  <c r="BA707" i="1"/>
  <c r="AR707" i="1"/>
  <c r="AH707" i="1"/>
  <c r="BC706" i="1"/>
  <c r="AS706" i="1"/>
  <c r="AI706" i="1"/>
  <c r="BD705" i="1"/>
  <c r="AV705" i="1"/>
  <c r="AN705" i="1"/>
  <c r="AZ704" i="1"/>
  <c r="AR704" i="1"/>
  <c r="AI704" i="1"/>
  <c r="BD703" i="1"/>
  <c r="AV703" i="1"/>
  <c r="AN703" i="1"/>
  <c r="AZ702" i="1"/>
  <c r="AR702" i="1"/>
  <c r="AI702" i="1"/>
  <c r="BD701" i="1"/>
  <c r="AV701" i="1"/>
  <c r="AN701" i="1"/>
  <c r="AZ700" i="1"/>
  <c r="AR700" i="1"/>
  <c r="AI700" i="1"/>
  <c r="BD699" i="1"/>
  <c r="AV699" i="1"/>
  <c r="AN699" i="1"/>
  <c r="AZ698" i="1"/>
  <c r="AR698" i="1"/>
  <c r="AI698" i="1"/>
  <c r="BD697" i="1"/>
  <c r="AV697" i="1"/>
  <c r="AN697" i="1"/>
  <c r="AZ696" i="1"/>
  <c r="AR696" i="1"/>
  <c r="AI696" i="1"/>
  <c r="BD695" i="1"/>
  <c r="AV695" i="1"/>
  <c r="AN695" i="1"/>
  <c r="AZ694" i="1"/>
  <c r="AR694" i="1"/>
  <c r="AI694" i="1"/>
  <c r="BD693" i="1"/>
  <c r="AV693" i="1"/>
  <c r="AN693" i="1"/>
  <c r="AZ692" i="1"/>
  <c r="AR692" i="1"/>
  <c r="AI692" i="1"/>
  <c r="BD691" i="1"/>
  <c r="AV691" i="1"/>
  <c r="AN691" i="1"/>
  <c r="AZ690" i="1"/>
  <c r="BE763" i="1"/>
  <c r="AO758" i="1"/>
  <c r="AU755" i="1"/>
  <c r="AO750" i="1"/>
  <c r="AU747" i="1"/>
  <c r="AQ742" i="1"/>
  <c r="AO740" i="1"/>
  <c r="BC737" i="1"/>
  <c r="BE736" i="1"/>
  <c r="BC735" i="1"/>
  <c r="BE734" i="1"/>
  <c r="BC733" i="1"/>
  <c r="BE732" i="1"/>
  <c r="BC731" i="1"/>
  <c r="BF730" i="1"/>
  <c r="AH730" i="1"/>
  <c r="AS729" i="1"/>
  <c r="AY728" i="1"/>
  <c r="AL727" i="1"/>
  <c r="AW726" i="1"/>
  <c r="BB725" i="1"/>
  <c r="AP724" i="1"/>
  <c r="AU723" i="1"/>
  <c r="BF722" i="1"/>
  <c r="AH722" i="1"/>
  <c r="AS721" i="1"/>
  <c r="AZ720" i="1"/>
  <c r="AI720" i="1"/>
  <c r="AV719" i="1"/>
  <c r="AW718" i="1"/>
  <c r="AS717" i="1"/>
  <c r="BF716" i="1"/>
  <c r="AP716" i="1"/>
  <c r="BB715" i="1"/>
  <c r="AL715" i="1"/>
  <c r="BA714" i="1"/>
  <c r="AP714" i="1"/>
  <c r="BD713" i="1"/>
  <c r="AS713" i="1"/>
  <c r="AX712" i="1"/>
  <c r="AN712" i="1"/>
  <c r="BD711" i="1"/>
  <c r="AT711" i="1"/>
  <c r="AI711" i="1"/>
  <c r="BA710" i="1"/>
  <c r="AQ710" i="1"/>
  <c r="AW709" i="1"/>
  <c r="AN709" i="1"/>
  <c r="AY708" i="1"/>
  <c r="AP708" i="1"/>
  <c r="AZ707" i="1"/>
  <c r="AQ707" i="1"/>
  <c r="BA706" i="1"/>
  <c r="AR706" i="1"/>
  <c r="AH706" i="1"/>
  <c r="BC705" i="1"/>
  <c r="AU705" i="1"/>
  <c r="AM705" i="1"/>
  <c r="AY704" i="1"/>
  <c r="AQ704" i="1"/>
  <c r="AH704" i="1"/>
  <c r="BC703" i="1"/>
  <c r="AU703" i="1"/>
  <c r="AM703" i="1"/>
  <c r="AY702" i="1"/>
  <c r="AQ702" i="1"/>
  <c r="AH702" i="1"/>
  <c r="BC701" i="1"/>
  <c r="AU701" i="1"/>
  <c r="AM701" i="1"/>
  <c r="AY700" i="1"/>
  <c r="AQ700" i="1"/>
  <c r="AH700" i="1"/>
  <c r="BC699" i="1"/>
  <c r="AU699" i="1"/>
  <c r="AM699" i="1"/>
  <c r="AY698" i="1"/>
  <c r="AQ698" i="1"/>
  <c r="AH698" i="1"/>
  <c r="AO760" i="1"/>
  <c r="AU749" i="1"/>
  <c r="AO744" i="1"/>
  <c r="AW736" i="1"/>
  <c r="BA733" i="1"/>
  <c r="AX728" i="1"/>
  <c r="AP726" i="1"/>
  <c r="AH724" i="1"/>
  <c r="AU719" i="1"/>
  <c r="BD717" i="1"/>
  <c r="AI716" i="1"/>
  <c r="AO714" i="1"/>
  <c r="BB711" i="1"/>
  <c r="AO710" i="1"/>
  <c r="BA705" i="1"/>
  <c r="AX704" i="1"/>
  <c r="AT703" i="1"/>
  <c r="AW702" i="1"/>
  <c r="AS701" i="1"/>
  <c r="AP700" i="1"/>
  <c r="AL699" i="1"/>
  <c r="AO698" i="1"/>
  <c r="AS697" i="1"/>
  <c r="AY696" i="1"/>
  <c r="AL695" i="1"/>
  <c r="AW694" i="1"/>
  <c r="BB693" i="1"/>
  <c r="AP692" i="1"/>
  <c r="AU691" i="1"/>
  <c r="BF690" i="1"/>
  <c r="AO690" i="1"/>
  <c r="BA689" i="1"/>
  <c r="AK689" i="1"/>
  <c r="AX688" i="1"/>
  <c r="AN688" i="1"/>
  <c r="BD687" i="1"/>
  <c r="AT687" i="1"/>
  <c r="AI687" i="1"/>
  <c r="BC686" i="1"/>
  <c r="AT686" i="1"/>
  <c r="AK686" i="1"/>
  <c r="BE685" i="1"/>
  <c r="AW685" i="1"/>
  <c r="AO685" i="1"/>
  <c r="BA684" i="1"/>
  <c r="AS684" i="1"/>
  <c r="AK684" i="1"/>
  <c r="BE683" i="1"/>
  <c r="AW683" i="1"/>
  <c r="AO683" i="1"/>
  <c r="BA682" i="1"/>
  <c r="AS682" i="1"/>
  <c r="AK682" i="1"/>
  <c r="BE681" i="1"/>
  <c r="AW681" i="1"/>
  <c r="AO681" i="1"/>
  <c r="BA680" i="1"/>
  <c r="AS680" i="1"/>
  <c r="AK680" i="1"/>
  <c r="BE679" i="1"/>
  <c r="AW679" i="1"/>
  <c r="AO679" i="1"/>
  <c r="BA678" i="1"/>
  <c r="AS678" i="1"/>
  <c r="AK678" i="1"/>
  <c r="BE677" i="1"/>
  <c r="AW677" i="1"/>
  <c r="AO677" i="1"/>
  <c r="BA676" i="1"/>
  <c r="AS676" i="1"/>
  <c r="AK676" i="1"/>
  <c r="BE675" i="1"/>
  <c r="AW675" i="1"/>
  <c r="AO675" i="1"/>
  <c r="BA674" i="1"/>
  <c r="AS674" i="1"/>
  <c r="AK674" i="1"/>
  <c r="BE673" i="1"/>
  <c r="AW673" i="1"/>
  <c r="AO673" i="1"/>
  <c r="BA672" i="1"/>
  <c r="AS672" i="1"/>
  <c r="AK672" i="1"/>
  <c r="BE671" i="1"/>
  <c r="AW671" i="1"/>
  <c r="AO671" i="1"/>
  <c r="BA670" i="1"/>
  <c r="AS670" i="1"/>
  <c r="AK670" i="1"/>
  <c r="BE669" i="1"/>
  <c r="AW669" i="1"/>
  <c r="AO669" i="1"/>
  <c r="BA668" i="1"/>
  <c r="AS668" i="1"/>
  <c r="AK668" i="1"/>
  <c r="BE667" i="1"/>
  <c r="AW667" i="1"/>
  <c r="AO667" i="1"/>
  <c r="BA666" i="1"/>
  <c r="AS666" i="1"/>
  <c r="AK666" i="1"/>
  <c r="BE665" i="1"/>
  <c r="AW665" i="1"/>
  <c r="AO665" i="1"/>
  <c r="BA664" i="1"/>
  <c r="AS664" i="1"/>
  <c r="AK664" i="1"/>
  <c r="BE663" i="1"/>
  <c r="AW663" i="1"/>
  <c r="AO663" i="1"/>
  <c r="BA662" i="1"/>
  <c r="AS662" i="1"/>
  <c r="AK662" i="1"/>
  <c r="BE661" i="1"/>
  <c r="BA738" i="1"/>
  <c r="AU733" i="1"/>
  <c r="BE730" i="1"/>
  <c r="AW728" i="1"/>
  <c r="AM721" i="1"/>
  <c r="AT719" i="1"/>
  <c r="BC717" i="1"/>
  <c r="AK714" i="1"/>
  <c r="BF712" i="1"/>
  <c r="AS711" i="1"/>
  <c r="AZ706" i="1"/>
  <c r="AT705" i="1"/>
  <c r="AW704" i="1"/>
  <c r="AS703" i="1"/>
  <c r="AP702" i="1"/>
  <c r="AL701" i="1"/>
  <c r="AO700" i="1"/>
  <c r="AK699" i="1"/>
  <c r="AM697" i="1"/>
  <c r="AX696" i="1"/>
  <c r="BC695" i="1"/>
  <c r="AK695" i="1"/>
  <c r="AQ694" i="1"/>
  <c r="BA693" i="1"/>
  <c r="AO692" i="1"/>
  <c r="AT691" i="1"/>
  <c r="BE690" i="1"/>
  <c r="AI690" i="1"/>
  <c r="AV689" i="1"/>
  <c r="AW688" i="1"/>
  <c r="AL688" i="1"/>
  <c r="BC687" i="1"/>
  <c r="AS687" i="1"/>
  <c r="AH687" i="1"/>
  <c r="BB686" i="1"/>
  <c r="AR686" i="1"/>
  <c r="AI686" i="1"/>
  <c r="BD685" i="1"/>
  <c r="AV685" i="1"/>
  <c r="AN685" i="1"/>
  <c r="AZ684" i="1"/>
  <c r="AR684" i="1"/>
  <c r="AI684" i="1"/>
  <c r="BD683" i="1"/>
  <c r="AV683" i="1"/>
  <c r="AN683" i="1"/>
  <c r="AZ682" i="1"/>
  <c r="AR682" i="1"/>
  <c r="AI682" i="1"/>
  <c r="BD681" i="1"/>
  <c r="AV681" i="1"/>
  <c r="AN681" i="1"/>
  <c r="AZ680" i="1"/>
  <c r="AR680" i="1"/>
  <c r="AI680" i="1"/>
  <c r="BD679" i="1"/>
  <c r="AV679" i="1"/>
  <c r="AN679" i="1"/>
  <c r="AZ678" i="1"/>
  <c r="AR678" i="1"/>
  <c r="AI678" i="1"/>
  <c r="BD677" i="1"/>
  <c r="AV677" i="1"/>
  <c r="AN677" i="1"/>
  <c r="AZ676" i="1"/>
  <c r="AR676" i="1"/>
  <c r="AI676" i="1"/>
  <c r="BD675" i="1"/>
  <c r="AV675" i="1"/>
  <c r="AN675" i="1"/>
  <c r="AZ674" i="1"/>
  <c r="AR674" i="1"/>
  <c r="AI674" i="1"/>
  <c r="BD673" i="1"/>
  <c r="AV673" i="1"/>
  <c r="AN673" i="1"/>
  <c r="AZ672" i="1"/>
  <c r="AR672" i="1"/>
  <c r="AI672" i="1"/>
  <c r="BD671" i="1"/>
  <c r="AV671" i="1"/>
  <c r="AN671" i="1"/>
  <c r="AZ670" i="1"/>
  <c r="AR670" i="1"/>
  <c r="AI670" i="1"/>
  <c r="BD669" i="1"/>
  <c r="AV669" i="1"/>
  <c r="AN669" i="1"/>
  <c r="AZ668" i="1"/>
  <c r="AR668" i="1"/>
  <c r="AI668" i="1"/>
  <c r="BD667" i="1"/>
  <c r="AV667" i="1"/>
  <c r="AN667" i="1"/>
  <c r="AZ666" i="1"/>
  <c r="AR666" i="1"/>
  <c r="AI666" i="1"/>
  <c r="BD665" i="1"/>
  <c r="AV665" i="1"/>
  <c r="AN665" i="1"/>
  <c r="AZ664" i="1"/>
  <c r="AR664" i="1"/>
  <c r="AI664" i="1"/>
  <c r="BD663" i="1"/>
  <c r="AV663" i="1"/>
  <c r="AN663" i="1"/>
  <c r="AY738" i="1"/>
  <c r="BA735" i="1"/>
  <c r="AY730" i="1"/>
  <c r="BA725" i="1"/>
  <c r="AT723" i="1"/>
  <c r="AL721" i="1"/>
  <c r="AN717" i="1"/>
  <c r="BA715" i="1"/>
  <c r="AW712" i="1"/>
  <c r="AR711" i="1"/>
  <c r="BF708" i="1"/>
  <c r="AY707" i="1"/>
  <c r="AY706" i="1"/>
  <c r="AS705" i="1"/>
  <c r="AP704" i="1"/>
  <c r="AL703" i="1"/>
  <c r="AO702" i="1"/>
  <c r="AK701" i="1"/>
  <c r="AL697" i="1"/>
  <c r="AW696" i="1"/>
  <c r="BB695" i="1"/>
  <c r="AP694" i="1"/>
  <c r="AU693" i="1"/>
  <c r="BF692" i="1"/>
  <c r="AH692" i="1"/>
  <c r="AS691" i="1"/>
  <c r="AY690" i="1"/>
  <c r="AH690" i="1"/>
  <c r="AU689" i="1"/>
  <c r="AV688" i="1"/>
  <c r="AI688" i="1"/>
  <c r="BB687" i="1"/>
  <c r="AR687" i="1"/>
  <c r="AZ686" i="1"/>
  <c r="AQ686" i="1"/>
  <c r="AH686" i="1"/>
  <c r="BC685" i="1"/>
  <c r="AU685" i="1"/>
  <c r="AM685" i="1"/>
  <c r="AY684" i="1"/>
  <c r="AQ684" i="1"/>
  <c r="AH684" i="1"/>
  <c r="BC683" i="1"/>
  <c r="AU683" i="1"/>
  <c r="AM683" i="1"/>
  <c r="AY682" i="1"/>
  <c r="AQ682" i="1"/>
  <c r="AH682" i="1"/>
  <c r="BC681" i="1"/>
  <c r="AU681" i="1"/>
  <c r="AM681" i="1"/>
  <c r="AY680" i="1"/>
  <c r="AQ680" i="1"/>
  <c r="AH680" i="1"/>
  <c r="BC679" i="1"/>
  <c r="AU679" i="1"/>
  <c r="AM679" i="1"/>
  <c r="AY678" i="1"/>
  <c r="AQ678" i="1"/>
  <c r="AH678" i="1"/>
  <c r="BC677" i="1"/>
  <c r="AU677" i="1"/>
  <c r="AM677" i="1"/>
  <c r="AY676" i="1"/>
  <c r="AQ676" i="1"/>
  <c r="AH676" i="1"/>
  <c r="BC675" i="1"/>
  <c r="AU675" i="1"/>
  <c r="AM675" i="1"/>
  <c r="AY674" i="1"/>
  <c r="AQ674" i="1"/>
  <c r="AH674" i="1"/>
  <c r="BC673" i="1"/>
  <c r="AU673" i="1"/>
  <c r="AM673" i="1"/>
  <c r="AY672" i="1"/>
  <c r="AQ672" i="1"/>
  <c r="AH672" i="1"/>
  <c r="BC671" i="1"/>
  <c r="AU671" i="1"/>
  <c r="AM671" i="1"/>
  <c r="AY670" i="1"/>
  <c r="AQ670" i="1"/>
  <c r="AH670" i="1"/>
  <c r="BC669" i="1"/>
  <c r="AU669" i="1"/>
  <c r="AM669" i="1"/>
  <c r="AY668" i="1"/>
  <c r="AQ668" i="1"/>
  <c r="AH668" i="1"/>
  <c r="BC667" i="1"/>
  <c r="AU667" i="1"/>
  <c r="AM667" i="1"/>
  <c r="AY666" i="1"/>
  <c r="AQ666" i="1"/>
  <c r="AH666" i="1"/>
  <c r="BC665" i="1"/>
  <c r="AU665" i="1"/>
  <c r="AM665" i="1"/>
  <c r="AY664" i="1"/>
  <c r="AQ664" i="1"/>
  <c r="AH664" i="1"/>
  <c r="AI778" i="1"/>
  <c r="AU763" i="1"/>
  <c r="AW752" i="1"/>
  <c r="AM747" i="1"/>
  <c r="AI742" i="1"/>
  <c r="AU735" i="1"/>
  <c r="AY732" i="1"/>
  <c r="BC727" i="1"/>
  <c r="AU725" i="1"/>
  <c r="AS723" i="1"/>
  <c r="AM717" i="1"/>
  <c r="AV715" i="1"/>
  <c r="BC713" i="1"/>
  <c r="AV712" i="1"/>
  <c r="BE709" i="1"/>
  <c r="AX708" i="1"/>
  <c r="AW707" i="1"/>
  <c r="AQ706" i="1"/>
  <c r="AL705" i="1"/>
  <c r="AO704" i="1"/>
  <c r="AK703" i="1"/>
  <c r="BF698" i="1"/>
  <c r="BC697" i="1"/>
  <c r="AK697" i="1"/>
  <c r="AQ696" i="1"/>
  <c r="BA695" i="1"/>
  <c r="AO694" i="1"/>
  <c r="AT693" i="1"/>
  <c r="BE692" i="1"/>
  <c r="AM691" i="1"/>
  <c r="AX690" i="1"/>
  <c r="AT689" i="1"/>
  <c r="AT688" i="1"/>
  <c r="AH688" i="1"/>
  <c r="BA687" i="1"/>
  <c r="AP687" i="1"/>
  <c r="AY686" i="1"/>
  <c r="AP686" i="1"/>
  <c r="BB685" i="1"/>
  <c r="AT685" i="1"/>
  <c r="AL685" i="1"/>
  <c r="BF684" i="1"/>
  <c r="AX684" i="1"/>
  <c r="AP684" i="1"/>
  <c r="BB683" i="1"/>
  <c r="AT683" i="1"/>
  <c r="AL683" i="1"/>
  <c r="BF682" i="1"/>
  <c r="AX682" i="1"/>
  <c r="AP682" i="1"/>
  <c r="BB681" i="1"/>
  <c r="AT681" i="1"/>
  <c r="AL681" i="1"/>
  <c r="BF680" i="1"/>
  <c r="AX680" i="1"/>
  <c r="AP680" i="1"/>
  <c r="BB679" i="1"/>
  <c r="AT679" i="1"/>
  <c r="AL679" i="1"/>
  <c r="BF678" i="1"/>
  <c r="AX678" i="1"/>
  <c r="AP678" i="1"/>
  <c r="BB677" i="1"/>
  <c r="AT677" i="1"/>
  <c r="AL677" i="1"/>
  <c r="BF676" i="1"/>
  <c r="AX676" i="1"/>
  <c r="AP676" i="1"/>
  <c r="BB675" i="1"/>
  <c r="AT675" i="1"/>
  <c r="AL675" i="1"/>
  <c r="BF674" i="1"/>
  <c r="AX674" i="1"/>
  <c r="AP674" i="1"/>
  <c r="BB673" i="1"/>
  <c r="AT673" i="1"/>
  <c r="AL673" i="1"/>
  <c r="BF672" i="1"/>
  <c r="AX672" i="1"/>
  <c r="AP672" i="1"/>
  <c r="BB671" i="1"/>
  <c r="AT671" i="1"/>
  <c r="AL671" i="1"/>
  <c r="BF670" i="1"/>
  <c r="AX670" i="1"/>
  <c r="AP670" i="1"/>
  <c r="BB669" i="1"/>
  <c r="AT669" i="1"/>
  <c r="AL669" i="1"/>
  <c r="BF668" i="1"/>
  <c r="AX668" i="1"/>
  <c r="AP668" i="1"/>
  <c r="BB667" i="1"/>
  <c r="AT667" i="1"/>
  <c r="AL667" i="1"/>
  <c r="BF666" i="1"/>
  <c r="AX666" i="1"/>
  <c r="AP666" i="1"/>
  <c r="BB665" i="1"/>
  <c r="AT665" i="1"/>
  <c r="AL665" i="1"/>
  <c r="BF664" i="1"/>
  <c r="AX664" i="1"/>
  <c r="AP664" i="1"/>
  <c r="BB663" i="1"/>
  <c r="AT663" i="1"/>
  <c r="AL663" i="1"/>
  <c r="AX784" i="1"/>
  <c r="AU757" i="1"/>
  <c r="AO752" i="1"/>
  <c r="BA737" i="1"/>
  <c r="AW732" i="1"/>
  <c r="BB727" i="1"/>
  <c r="AY720" i="1"/>
  <c r="AK715" i="1"/>
  <c r="BB713" i="1"/>
  <c r="AK712" i="1"/>
  <c r="AV709" i="1"/>
  <c r="AW708" i="1"/>
  <c r="AO707" i="1"/>
  <c r="AP706" i="1"/>
  <c r="AK705" i="1"/>
  <c r="BF700" i="1"/>
  <c r="BB699" i="1"/>
  <c r="BE698" i="1"/>
  <c r="BB697" i="1"/>
  <c r="AP696" i="1"/>
  <c r="AU695" i="1"/>
  <c r="BF694" i="1"/>
  <c r="AH694" i="1"/>
  <c r="AS693" i="1"/>
  <c r="AY692" i="1"/>
  <c r="AL691" i="1"/>
  <c r="AW690" i="1"/>
  <c r="AS689" i="1"/>
  <c r="BF688" i="1"/>
  <c r="AR688" i="1"/>
  <c r="AZ687" i="1"/>
  <c r="AN687" i="1"/>
  <c r="AX686" i="1"/>
  <c r="AO686" i="1"/>
  <c r="BA685" i="1"/>
  <c r="AS685" i="1"/>
  <c r="AK685" i="1"/>
  <c r="BE684" i="1"/>
  <c r="AW684" i="1"/>
  <c r="AO684" i="1"/>
  <c r="BA683" i="1"/>
  <c r="AS683" i="1"/>
  <c r="AK683" i="1"/>
  <c r="BE682" i="1"/>
  <c r="AW682" i="1"/>
  <c r="AO682" i="1"/>
  <c r="BA681" i="1"/>
  <c r="AS681" i="1"/>
  <c r="AK681" i="1"/>
  <c r="BE680" i="1"/>
  <c r="AW680" i="1"/>
  <c r="AO680" i="1"/>
  <c r="BA679" i="1"/>
  <c r="AS679" i="1"/>
  <c r="AK679" i="1"/>
  <c r="BE678" i="1"/>
  <c r="AW678" i="1"/>
  <c r="AO678" i="1"/>
  <c r="BA677" i="1"/>
  <c r="AS677" i="1"/>
  <c r="AK677" i="1"/>
  <c r="BE676" i="1"/>
  <c r="AW676" i="1"/>
  <c r="AO676" i="1"/>
  <c r="BA675" i="1"/>
  <c r="AS675" i="1"/>
  <c r="AK675" i="1"/>
  <c r="BE674" i="1"/>
  <c r="AW674" i="1"/>
  <c r="AO674" i="1"/>
  <c r="BA673" i="1"/>
  <c r="AS673" i="1"/>
  <c r="AK673" i="1"/>
  <c r="BE672" i="1"/>
  <c r="AW672" i="1"/>
  <c r="AO672" i="1"/>
  <c r="BA671" i="1"/>
  <c r="AS671" i="1"/>
  <c r="AK671" i="1"/>
  <c r="BE670" i="1"/>
  <c r="AW670" i="1"/>
  <c r="AO670" i="1"/>
  <c r="BA669" i="1"/>
  <c r="AS669" i="1"/>
  <c r="AK669" i="1"/>
  <c r="BE668" i="1"/>
  <c r="AW668" i="1"/>
  <c r="AO668" i="1"/>
  <c r="BA667" i="1"/>
  <c r="AS667" i="1"/>
  <c r="AK667" i="1"/>
  <c r="BE666" i="1"/>
  <c r="AW666" i="1"/>
  <c r="AO666" i="1"/>
  <c r="BA665" i="1"/>
  <c r="AS665" i="1"/>
  <c r="AK665" i="1"/>
  <c r="BE664" i="1"/>
  <c r="AW664" i="1"/>
  <c r="AO664" i="1"/>
  <c r="BA663" i="1"/>
  <c r="AS663" i="1"/>
  <c r="AK663" i="1"/>
  <c r="BE662" i="1"/>
  <c r="AV789" i="1"/>
  <c r="AI740" i="1"/>
  <c r="AW734" i="1"/>
  <c r="BA731" i="1"/>
  <c r="AL729" i="1"/>
  <c r="BF724" i="1"/>
  <c r="AY722" i="1"/>
  <c r="AH720" i="1"/>
  <c r="AQ718" i="1"/>
  <c r="AZ716" i="1"/>
  <c r="AZ714" i="1"/>
  <c r="AN713" i="1"/>
  <c r="AY710" i="1"/>
  <c r="AM709" i="1"/>
  <c r="AN708" i="1"/>
  <c r="BF704" i="1"/>
  <c r="BB703" i="1"/>
  <c r="BE702" i="1"/>
  <c r="BA701" i="1"/>
  <c r="AX700" i="1"/>
  <c r="AT699" i="1"/>
  <c r="AW698" i="1"/>
  <c r="AU697" i="1"/>
  <c r="BF696" i="1"/>
  <c r="AH696" i="1"/>
  <c r="AS695" i="1"/>
  <c r="AY694" i="1"/>
  <c r="AL693" i="1"/>
  <c r="AW692" i="1"/>
  <c r="BB691" i="1"/>
  <c r="AQ690" i="1"/>
  <c r="BC689" i="1"/>
  <c r="AM689" i="1"/>
  <c r="AZ688" i="1"/>
  <c r="AP688" i="1"/>
  <c r="AV687" i="1"/>
  <c r="AL687" i="1"/>
  <c r="BE686" i="1"/>
  <c r="AV686" i="1"/>
  <c r="AM686" i="1"/>
  <c r="AY685" i="1"/>
  <c r="AQ685" i="1"/>
  <c r="AH685" i="1"/>
  <c r="BC684" i="1"/>
  <c r="AU684" i="1"/>
  <c r="AM684" i="1"/>
  <c r="AY683" i="1"/>
  <c r="AQ683" i="1"/>
  <c r="AH683" i="1"/>
  <c r="BC682" i="1"/>
  <c r="AU682" i="1"/>
  <c r="AM682" i="1"/>
  <c r="AY681" i="1"/>
  <c r="AQ681" i="1"/>
  <c r="AH681" i="1"/>
  <c r="BC680" i="1"/>
  <c r="AU680" i="1"/>
  <c r="AM680" i="1"/>
  <c r="AY679" i="1"/>
  <c r="AQ679" i="1"/>
  <c r="AH679" i="1"/>
  <c r="BC678" i="1"/>
  <c r="AU678" i="1"/>
  <c r="AM678" i="1"/>
  <c r="AY677" i="1"/>
  <c r="AQ677" i="1"/>
  <c r="AH677" i="1"/>
  <c r="BC676" i="1"/>
  <c r="AU676" i="1"/>
  <c r="AM676" i="1"/>
  <c r="AY675" i="1"/>
  <c r="AQ675" i="1"/>
  <c r="AH675" i="1"/>
  <c r="BC674" i="1"/>
  <c r="AU674" i="1"/>
  <c r="AM674" i="1"/>
  <c r="AY673" i="1"/>
  <c r="AQ673" i="1"/>
  <c r="AH673" i="1"/>
  <c r="BC672" i="1"/>
  <c r="AU672" i="1"/>
  <c r="AM672" i="1"/>
  <c r="AY671" i="1"/>
  <c r="AQ671" i="1"/>
  <c r="AH671" i="1"/>
  <c r="BC670" i="1"/>
  <c r="AU670" i="1"/>
  <c r="AM670" i="1"/>
  <c r="AY669" i="1"/>
  <c r="AQ669" i="1"/>
  <c r="AH669" i="1"/>
  <c r="BC668" i="1"/>
  <c r="AU668" i="1"/>
  <c r="AM668" i="1"/>
  <c r="AY667" i="1"/>
  <c r="AQ667" i="1"/>
  <c r="AH667" i="1"/>
  <c r="BC666" i="1"/>
  <c r="AU666" i="1"/>
  <c r="AM666" i="1"/>
  <c r="AY665" i="1"/>
  <c r="AQ665" i="1"/>
  <c r="AH665" i="1"/>
  <c r="BC664" i="1"/>
  <c r="AU664" i="1"/>
  <c r="AM664" i="1"/>
  <c r="AX720" i="1"/>
  <c r="BC711" i="1"/>
  <c r="AO708" i="1"/>
  <c r="BE704" i="1"/>
  <c r="BB701" i="1"/>
  <c r="BE696" i="1"/>
  <c r="BC691" i="1"/>
  <c r="BD689" i="1"/>
  <c r="AO688" i="1"/>
  <c r="BD684" i="1"/>
  <c r="BF683" i="1"/>
  <c r="BB682" i="1"/>
  <c r="AZ681" i="1"/>
  <c r="AV680" i="1"/>
  <c r="AX679" i="1"/>
  <c r="AT678" i="1"/>
  <c r="AR677" i="1"/>
  <c r="AN676" i="1"/>
  <c r="AP675" i="1"/>
  <c r="AL674" i="1"/>
  <c r="AI673" i="1"/>
  <c r="BD668" i="1"/>
  <c r="BF667" i="1"/>
  <c r="BB666" i="1"/>
  <c r="AZ665" i="1"/>
  <c r="AV664" i="1"/>
  <c r="BC663" i="1"/>
  <c r="AM663" i="1"/>
  <c r="BC662" i="1"/>
  <c r="AT662" i="1"/>
  <c r="AI662" i="1"/>
  <c r="BC661" i="1"/>
  <c r="AU661" i="1"/>
  <c r="AM661" i="1"/>
  <c r="AY660" i="1"/>
  <c r="AQ660" i="1"/>
  <c r="AH660" i="1"/>
  <c r="BC659" i="1"/>
  <c r="AU659" i="1"/>
  <c r="AM659" i="1"/>
  <c r="AY658" i="1"/>
  <c r="AQ658" i="1"/>
  <c r="AH658" i="1"/>
  <c r="BC657" i="1"/>
  <c r="AU657" i="1"/>
  <c r="AM657" i="1"/>
  <c r="AY656" i="1"/>
  <c r="AQ656" i="1"/>
  <c r="AH656" i="1"/>
  <c r="BC655" i="1"/>
  <c r="AU655" i="1"/>
  <c r="AM655" i="1"/>
  <c r="AY654" i="1"/>
  <c r="AQ654" i="1"/>
  <c r="AH654" i="1"/>
  <c r="BC653" i="1"/>
  <c r="AU653" i="1"/>
  <c r="AM653" i="1"/>
  <c r="AY652" i="1"/>
  <c r="AQ652" i="1"/>
  <c r="AH652" i="1"/>
  <c r="BC651" i="1"/>
  <c r="AU651" i="1"/>
  <c r="AM651" i="1"/>
  <c r="AY650" i="1"/>
  <c r="AQ650" i="1"/>
  <c r="AH650" i="1"/>
  <c r="BC649" i="1"/>
  <c r="AU649" i="1"/>
  <c r="AM649" i="1"/>
  <c r="AY648" i="1"/>
  <c r="AQ648" i="1"/>
  <c r="AH648" i="1"/>
  <c r="BC647" i="1"/>
  <c r="AU647" i="1"/>
  <c r="AM647" i="1"/>
  <c r="AY646" i="1"/>
  <c r="AQ646" i="1"/>
  <c r="AH646" i="1"/>
  <c r="BC645" i="1"/>
  <c r="AU645" i="1"/>
  <c r="AM645" i="1"/>
  <c r="AY644" i="1"/>
  <c r="AQ644" i="1"/>
  <c r="AH644" i="1"/>
  <c r="BC643" i="1"/>
  <c r="AU643" i="1"/>
  <c r="AM643" i="1"/>
  <c r="AY642" i="1"/>
  <c r="AQ642" i="1"/>
  <c r="AH642" i="1"/>
  <c r="BC641" i="1"/>
  <c r="AU641" i="1"/>
  <c r="AM641" i="1"/>
  <c r="AY640" i="1"/>
  <c r="AQ640" i="1"/>
  <c r="AH640" i="1"/>
  <c r="BC639" i="1"/>
  <c r="AU639" i="1"/>
  <c r="AM639" i="1"/>
  <c r="AY638" i="1"/>
  <c r="AQ638" i="1"/>
  <c r="AH638" i="1"/>
  <c r="BC637" i="1"/>
  <c r="AU637" i="1"/>
  <c r="AM637" i="1"/>
  <c r="AY636" i="1"/>
  <c r="AQ636" i="1"/>
  <c r="AH636" i="1"/>
  <c r="BC635" i="1"/>
  <c r="AU635" i="1"/>
  <c r="AM635" i="1"/>
  <c r="AY634" i="1"/>
  <c r="AQ634" i="1"/>
  <c r="AH634" i="1"/>
  <c r="BC633" i="1"/>
  <c r="AU633" i="1"/>
  <c r="AM633" i="1"/>
  <c r="AY632" i="1"/>
  <c r="AQ632" i="1"/>
  <c r="AH632" i="1"/>
  <c r="BC631" i="1"/>
  <c r="AU631" i="1"/>
  <c r="AM631" i="1"/>
  <c r="AY630" i="1"/>
  <c r="AQ630" i="1"/>
  <c r="AH630" i="1"/>
  <c r="BC629" i="1"/>
  <c r="AU629" i="1"/>
  <c r="AM629" i="1"/>
  <c r="AY628" i="1"/>
  <c r="AQ628" i="1"/>
  <c r="AH628" i="1"/>
  <c r="BC627" i="1"/>
  <c r="AU627" i="1"/>
  <c r="AM627" i="1"/>
  <c r="AY626" i="1"/>
  <c r="AQ626" i="1"/>
  <c r="AH626" i="1"/>
  <c r="BC625" i="1"/>
  <c r="AU625" i="1"/>
  <c r="AM625" i="1"/>
  <c r="AY624" i="1"/>
  <c r="AQ624" i="1"/>
  <c r="AH624" i="1"/>
  <c r="BC623" i="1"/>
  <c r="AU623" i="1"/>
  <c r="AM623" i="1"/>
  <c r="AY622" i="1"/>
  <c r="AQ622" i="1"/>
  <c r="AH622" i="1"/>
  <c r="BC621" i="1"/>
  <c r="AU621" i="1"/>
  <c r="AM621" i="1"/>
  <c r="AY620" i="1"/>
  <c r="AQ620" i="1"/>
  <c r="AH620" i="1"/>
  <c r="BC619" i="1"/>
  <c r="AU619" i="1"/>
  <c r="AM619" i="1"/>
  <c r="AY618" i="1"/>
  <c r="AQ618" i="1"/>
  <c r="AH618" i="1"/>
  <c r="BC617" i="1"/>
  <c r="AU617" i="1"/>
  <c r="AM617" i="1"/>
  <c r="AY616" i="1"/>
  <c r="AQ616" i="1"/>
  <c r="AH616" i="1"/>
  <c r="BC615" i="1"/>
  <c r="AU615" i="1"/>
  <c r="AM615" i="1"/>
  <c r="AY614" i="1"/>
  <c r="AQ614" i="1"/>
  <c r="AH614" i="1"/>
  <c r="BC613" i="1"/>
  <c r="AU613" i="1"/>
  <c r="AM613" i="1"/>
  <c r="AY612" i="1"/>
  <c r="AQ612" i="1"/>
  <c r="AH612" i="1"/>
  <c r="BC611" i="1"/>
  <c r="AU611" i="1"/>
  <c r="AM611" i="1"/>
  <c r="AY610" i="1"/>
  <c r="AQ610" i="1"/>
  <c r="AH610" i="1"/>
  <c r="BC609" i="1"/>
  <c r="AU609" i="1"/>
  <c r="AM609" i="1"/>
  <c r="AY608" i="1"/>
  <c r="AQ608" i="1"/>
  <c r="AH608" i="1"/>
  <c r="BC607" i="1"/>
  <c r="AU607" i="1"/>
  <c r="AM607" i="1"/>
  <c r="AY606" i="1"/>
  <c r="AQ606" i="1"/>
  <c r="AH606" i="1"/>
  <c r="BC605" i="1"/>
  <c r="AU605" i="1"/>
  <c r="AM605" i="1"/>
  <c r="AY604" i="1"/>
  <c r="AQ604" i="1"/>
  <c r="AM755" i="1"/>
  <c r="AM729" i="1"/>
  <c r="AT701" i="1"/>
  <c r="AX698" i="1"/>
  <c r="AO696" i="1"/>
  <c r="BC693" i="1"/>
  <c r="BA691" i="1"/>
  <c r="BB689" i="1"/>
  <c r="BF686" i="1"/>
  <c r="BF685" i="1"/>
  <c r="BB684" i="1"/>
  <c r="AZ683" i="1"/>
  <c r="AV682" i="1"/>
  <c r="AX681" i="1"/>
  <c r="AT680" i="1"/>
  <c r="AR679" i="1"/>
  <c r="AN678" i="1"/>
  <c r="AP677" i="1"/>
  <c r="AL676" i="1"/>
  <c r="AI675" i="1"/>
  <c r="BD670" i="1"/>
  <c r="BF669" i="1"/>
  <c r="BB668" i="1"/>
  <c r="AZ667" i="1"/>
  <c r="AV666" i="1"/>
  <c r="AX665" i="1"/>
  <c r="AT664" i="1"/>
  <c r="AZ663" i="1"/>
  <c r="AI663" i="1"/>
  <c r="BB662" i="1"/>
  <c r="AR662" i="1"/>
  <c r="AH662" i="1"/>
  <c r="BB661" i="1"/>
  <c r="AT661" i="1"/>
  <c r="AL661" i="1"/>
  <c r="BF660" i="1"/>
  <c r="AX660" i="1"/>
  <c r="AP660" i="1"/>
  <c r="BB659" i="1"/>
  <c r="AT659" i="1"/>
  <c r="AL659" i="1"/>
  <c r="BF658" i="1"/>
  <c r="AX658" i="1"/>
  <c r="AP658" i="1"/>
  <c r="BB657" i="1"/>
  <c r="AT657" i="1"/>
  <c r="AL657" i="1"/>
  <c r="BF656" i="1"/>
  <c r="AX656" i="1"/>
  <c r="AP656" i="1"/>
  <c r="BB655" i="1"/>
  <c r="AT655" i="1"/>
  <c r="AL655" i="1"/>
  <c r="BF654" i="1"/>
  <c r="AX654" i="1"/>
  <c r="AP654" i="1"/>
  <c r="BB653" i="1"/>
  <c r="AT653" i="1"/>
  <c r="AL653" i="1"/>
  <c r="BF652" i="1"/>
  <c r="AX652" i="1"/>
  <c r="AP652" i="1"/>
  <c r="BB651" i="1"/>
  <c r="AT651" i="1"/>
  <c r="AL651" i="1"/>
  <c r="BF650" i="1"/>
  <c r="AX650" i="1"/>
  <c r="AP650" i="1"/>
  <c r="BB649" i="1"/>
  <c r="AT649" i="1"/>
  <c r="AL649" i="1"/>
  <c r="BF648" i="1"/>
  <c r="AX648" i="1"/>
  <c r="AP648" i="1"/>
  <c r="BB647" i="1"/>
  <c r="AT647" i="1"/>
  <c r="AL647" i="1"/>
  <c r="BF646" i="1"/>
  <c r="AX646" i="1"/>
  <c r="AP646" i="1"/>
  <c r="BB645" i="1"/>
  <c r="AT645" i="1"/>
  <c r="AL645" i="1"/>
  <c r="BF644" i="1"/>
  <c r="AX644" i="1"/>
  <c r="AP644" i="1"/>
  <c r="BB643" i="1"/>
  <c r="AT643" i="1"/>
  <c r="AL643" i="1"/>
  <c r="BF642" i="1"/>
  <c r="AX642" i="1"/>
  <c r="AP642" i="1"/>
  <c r="BB641" i="1"/>
  <c r="AT641" i="1"/>
  <c r="AL641" i="1"/>
  <c r="BF640" i="1"/>
  <c r="AX640" i="1"/>
  <c r="AP640" i="1"/>
  <c r="BB639" i="1"/>
  <c r="AT639" i="1"/>
  <c r="AL639" i="1"/>
  <c r="BF638" i="1"/>
  <c r="AX638" i="1"/>
  <c r="AP638" i="1"/>
  <c r="BB637" i="1"/>
  <c r="AT637" i="1"/>
  <c r="AL637" i="1"/>
  <c r="BF636" i="1"/>
  <c r="AX636" i="1"/>
  <c r="AP636" i="1"/>
  <c r="BB635" i="1"/>
  <c r="AT635" i="1"/>
  <c r="AL635" i="1"/>
  <c r="BF634" i="1"/>
  <c r="AX634" i="1"/>
  <c r="AP634" i="1"/>
  <c r="BB633" i="1"/>
  <c r="AT633" i="1"/>
  <c r="AL633" i="1"/>
  <c r="BF632" i="1"/>
  <c r="AX632" i="1"/>
  <c r="AP632" i="1"/>
  <c r="BB631" i="1"/>
  <c r="AT631" i="1"/>
  <c r="AL631" i="1"/>
  <c r="BF630" i="1"/>
  <c r="AX630" i="1"/>
  <c r="AP630" i="1"/>
  <c r="BB629" i="1"/>
  <c r="AT629" i="1"/>
  <c r="AL629" i="1"/>
  <c r="BF628" i="1"/>
  <c r="AX628" i="1"/>
  <c r="AP628" i="1"/>
  <c r="BB627" i="1"/>
  <c r="AT627" i="1"/>
  <c r="AL627" i="1"/>
  <c r="BF626" i="1"/>
  <c r="AX626" i="1"/>
  <c r="AP626" i="1"/>
  <c r="BB625" i="1"/>
  <c r="AT625" i="1"/>
  <c r="AL625" i="1"/>
  <c r="BF624" i="1"/>
  <c r="AX624" i="1"/>
  <c r="AP624" i="1"/>
  <c r="BB623" i="1"/>
  <c r="AT623" i="1"/>
  <c r="AL623" i="1"/>
  <c r="BF622" i="1"/>
  <c r="AX622" i="1"/>
  <c r="AP622" i="1"/>
  <c r="BB621" i="1"/>
  <c r="AT621" i="1"/>
  <c r="AL621" i="1"/>
  <c r="BF620" i="1"/>
  <c r="AX620" i="1"/>
  <c r="AP620" i="1"/>
  <c r="BB619" i="1"/>
  <c r="AT619" i="1"/>
  <c r="AL619" i="1"/>
  <c r="BF618" i="1"/>
  <c r="AX618" i="1"/>
  <c r="AP618" i="1"/>
  <c r="BB617" i="1"/>
  <c r="AT617" i="1"/>
  <c r="AL617" i="1"/>
  <c r="BF616" i="1"/>
  <c r="AX616" i="1"/>
  <c r="AP616" i="1"/>
  <c r="BB615" i="1"/>
  <c r="AT615" i="1"/>
  <c r="AL615" i="1"/>
  <c r="BF614" i="1"/>
  <c r="AX614" i="1"/>
  <c r="AP614" i="1"/>
  <c r="BB613" i="1"/>
  <c r="AT613" i="1"/>
  <c r="AL613" i="1"/>
  <c r="BF612" i="1"/>
  <c r="AX612" i="1"/>
  <c r="AP612" i="1"/>
  <c r="BB611" i="1"/>
  <c r="AT611" i="1"/>
  <c r="AL611" i="1"/>
  <c r="BF610" i="1"/>
  <c r="AX610" i="1"/>
  <c r="AP610" i="1"/>
  <c r="BB609" i="1"/>
  <c r="AT609" i="1"/>
  <c r="AL609" i="1"/>
  <c r="BF608" i="1"/>
  <c r="AX608" i="1"/>
  <c r="AP608" i="1"/>
  <c r="BB607" i="1"/>
  <c r="AT607" i="1"/>
  <c r="AL607" i="1"/>
  <c r="BF606" i="1"/>
  <c r="AX606" i="1"/>
  <c r="AP606" i="1"/>
  <c r="BB605" i="1"/>
  <c r="AT605" i="1"/>
  <c r="AL605" i="1"/>
  <c r="AY734" i="1"/>
  <c r="AO724" i="1"/>
  <c r="AY714" i="1"/>
  <c r="AZ710" i="1"/>
  <c r="AN707" i="1"/>
  <c r="AP698" i="1"/>
  <c r="AM693" i="1"/>
  <c r="AK691" i="1"/>
  <c r="AN689" i="1"/>
  <c r="BD686" i="1"/>
  <c r="AZ685" i="1"/>
  <c r="AV684" i="1"/>
  <c r="AX683" i="1"/>
  <c r="AT682" i="1"/>
  <c r="AR681" i="1"/>
  <c r="AN680" i="1"/>
  <c r="AP679" i="1"/>
  <c r="AL678" i="1"/>
  <c r="AI677" i="1"/>
  <c r="BD672" i="1"/>
  <c r="BF671" i="1"/>
  <c r="BB670" i="1"/>
  <c r="AZ669" i="1"/>
  <c r="AV668" i="1"/>
  <c r="AX667" i="1"/>
  <c r="AT666" i="1"/>
  <c r="AR665" i="1"/>
  <c r="AN664" i="1"/>
  <c r="AY663" i="1"/>
  <c r="AH663" i="1"/>
  <c r="AZ662" i="1"/>
  <c r="AQ662" i="1"/>
  <c r="BA661" i="1"/>
  <c r="AS661" i="1"/>
  <c r="AK661" i="1"/>
  <c r="BE660" i="1"/>
  <c r="AW660" i="1"/>
  <c r="AO660" i="1"/>
  <c r="BA659" i="1"/>
  <c r="AS659" i="1"/>
  <c r="AK659" i="1"/>
  <c r="BE658" i="1"/>
  <c r="AW658" i="1"/>
  <c r="AO658" i="1"/>
  <c r="BA657" i="1"/>
  <c r="AS657" i="1"/>
  <c r="AK657" i="1"/>
  <c r="BE656" i="1"/>
  <c r="AW656" i="1"/>
  <c r="AO656" i="1"/>
  <c r="BA655" i="1"/>
  <c r="AS655" i="1"/>
  <c r="AK655" i="1"/>
  <c r="BE654" i="1"/>
  <c r="AW654" i="1"/>
  <c r="AO654" i="1"/>
  <c r="BA653" i="1"/>
  <c r="AS653" i="1"/>
  <c r="AK653" i="1"/>
  <c r="BE652" i="1"/>
  <c r="AW652" i="1"/>
  <c r="AO652" i="1"/>
  <c r="BA651" i="1"/>
  <c r="AS651" i="1"/>
  <c r="AK651" i="1"/>
  <c r="BE650" i="1"/>
  <c r="AW650" i="1"/>
  <c r="AO650" i="1"/>
  <c r="BA649" i="1"/>
  <c r="AS649" i="1"/>
  <c r="AK649" i="1"/>
  <c r="BE648" i="1"/>
  <c r="AW648" i="1"/>
  <c r="AO648" i="1"/>
  <c r="BA647" i="1"/>
  <c r="AS647" i="1"/>
  <c r="AK647" i="1"/>
  <c r="BE646" i="1"/>
  <c r="AW646" i="1"/>
  <c r="AO646" i="1"/>
  <c r="BA645" i="1"/>
  <c r="AS645" i="1"/>
  <c r="AK645" i="1"/>
  <c r="BE644" i="1"/>
  <c r="AW644" i="1"/>
  <c r="AO644" i="1"/>
  <c r="BA643" i="1"/>
  <c r="AS643" i="1"/>
  <c r="AK643" i="1"/>
  <c r="BE642" i="1"/>
  <c r="AW642" i="1"/>
  <c r="AO642" i="1"/>
  <c r="BA641" i="1"/>
  <c r="AS641" i="1"/>
  <c r="AK641" i="1"/>
  <c r="BE640" i="1"/>
  <c r="AW640" i="1"/>
  <c r="AO640" i="1"/>
  <c r="BA639" i="1"/>
  <c r="AS639" i="1"/>
  <c r="AK639" i="1"/>
  <c r="BE638" i="1"/>
  <c r="AW638" i="1"/>
  <c r="AO638" i="1"/>
  <c r="BA637" i="1"/>
  <c r="AS637" i="1"/>
  <c r="AK637" i="1"/>
  <c r="BE636" i="1"/>
  <c r="AW636" i="1"/>
  <c r="AO636" i="1"/>
  <c r="BA635" i="1"/>
  <c r="AS635" i="1"/>
  <c r="AK635" i="1"/>
  <c r="BE634" i="1"/>
  <c r="AW634" i="1"/>
  <c r="AO634" i="1"/>
  <c r="BA633" i="1"/>
  <c r="AS633" i="1"/>
  <c r="AK633" i="1"/>
  <c r="BE632" i="1"/>
  <c r="AW632" i="1"/>
  <c r="AO632" i="1"/>
  <c r="BA631" i="1"/>
  <c r="AS631" i="1"/>
  <c r="AK631" i="1"/>
  <c r="BE630" i="1"/>
  <c r="AW630" i="1"/>
  <c r="AO630" i="1"/>
  <c r="BA629" i="1"/>
  <c r="AS629" i="1"/>
  <c r="AK629" i="1"/>
  <c r="BE628" i="1"/>
  <c r="AW628" i="1"/>
  <c r="AO628" i="1"/>
  <c r="BA627" i="1"/>
  <c r="AS627" i="1"/>
  <c r="AK627" i="1"/>
  <c r="BE626" i="1"/>
  <c r="AW626" i="1"/>
  <c r="AO626" i="1"/>
  <c r="BA625" i="1"/>
  <c r="AS625" i="1"/>
  <c r="AK625" i="1"/>
  <c r="BE624" i="1"/>
  <c r="AW624" i="1"/>
  <c r="AO624" i="1"/>
  <c r="BA623" i="1"/>
  <c r="AS623" i="1"/>
  <c r="AK623" i="1"/>
  <c r="BE622" i="1"/>
  <c r="AW622" i="1"/>
  <c r="AO622" i="1"/>
  <c r="BA621" i="1"/>
  <c r="AS621" i="1"/>
  <c r="AK621" i="1"/>
  <c r="BE620" i="1"/>
  <c r="AW620" i="1"/>
  <c r="AO620" i="1"/>
  <c r="BA619" i="1"/>
  <c r="AS619" i="1"/>
  <c r="AK619" i="1"/>
  <c r="BE618" i="1"/>
  <c r="AW618" i="1"/>
  <c r="AO618" i="1"/>
  <c r="BA617" i="1"/>
  <c r="AS617" i="1"/>
  <c r="AK617" i="1"/>
  <c r="BE616" i="1"/>
  <c r="AW616" i="1"/>
  <c r="AO616" i="1"/>
  <c r="BA615" i="1"/>
  <c r="AS615" i="1"/>
  <c r="AK615" i="1"/>
  <c r="BE614" i="1"/>
  <c r="AW614" i="1"/>
  <c r="AO614" i="1"/>
  <c r="BA613" i="1"/>
  <c r="AS613" i="1"/>
  <c r="AK613" i="1"/>
  <c r="BE612" i="1"/>
  <c r="AW612" i="1"/>
  <c r="AO612" i="1"/>
  <c r="BA611" i="1"/>
  <c r="AS611" i="1"/>
  <c r="AK611" i="1"/>
  <c r="BE610" i="1"/>
  <c r="AW610" i="1"/>
  <c r="AO610" i="1"/>
  <c r="BA609" i="1"/>
  <c r="AS609" i="1"/>
  <c r="AK609" i="1"/>
  <c r="BE608" i="1"/>
  <c r="AW608" i="1"/>
  <c r="AO608" i="1"/>
  <c r="BA607" i="1"/>
  <c r="AS607" i="1"/>
  <c r="AK607" i="1"/>
  <c r="BE606" i="1"/>
  <c r="AW606" i="1"/>
  <c r="AO606" i="1"/>
  <c r="BA605" i="1"/>
  <c r="AS605" i="1"/>
  <c r="AK605" i="1"/>
  <c r="BE604" i="1"/>
  <c r="AW760" i="1"/>
  <c r="AR718" i="1"/>
  <c r="AP710" i="1"/>
  <c r="BA703" i="1"/>
  <c r="BE700" i="1"/>
  <c r="AT695" i="1"/>
  <c r="AK693" i="1"/>
  <c r="AL689" i="1"/>
  <c r="BF687" i="1"/>
  <c r="AW686" i="1"/>
  <c r="AX685" i="1"/>
  <c r="AT684" i="1"/>
  <c r="AR683" i="1"/>
  <c r="AN682" i="1"/>
  <c r="AP681" i="1"/>
  <c r="AL680" i="1"/>
  <c r="AI679" i="1"/>
  <c r="BD674" i="1"/>
  <c r="BF673" i="1"/>
  <c r="BB672" i="1"/>
  <c r="AZ671" i="1"/>
  <c r="AV670" i="1"/>
  <c r="AX669" i="1"/>
  <c r="AT668" i="1"/>
  <c r="AR667" i="1"/>
  <c r="AN666" i="1"/>
  <c r="AP665" i="1"/>
  <c r="AL664" i="1"/>
  <c r="AX663" i="1"/>
  <c r="AY662" i="1"/>
  <c r="AP662" i="1"/>
  <c r="AZ661" i="1"/>
  <c r="AR661" i="1"/>
  <c r="AI661" i="1"/>
  <c r="BD660" i="1"/>
  <c r="AV660" i="1"/>
  <c r="AN660" i="1"/>
  <c r="AZ659" i="1"/>
  <c r="AR659" i="1"/>
  <c r="AI659" i="1"/>
  <c r="BD658" i="1"/>
  <c r="AV658" i="1"/>
  <c r="AN658" i="1"/>
  <c r="AZ657" i="1"/>
  <c r="AR657" i="1"/>
  <c r="AI657" i="1"/>
  <c r="BD656" i="1"/>
  <c r="AV656" i="1"/>
  <c r="AN656" i="1"/>
  <c r="AZ655" i="1"/>
  <c r="AR655" i="1"/>
  <c r="AI655" i="1"/>
  <c r="BD654" i="1"/>
  <c r="AV654" i="1"/>
  <c r="AN654" i="1"/>
  <c r="AZ653" i="1"/>
  <c r="AR653" i="1"/>
  <c r="AI653" i="1"/>
  <c r="BD652" i="1"/>
  <c r="AV652" i="1"/>
  <c r="AN652" i="1"/>
  <c r="AZ651" i="1"/>
  <c r="AR651" i="1"/>
  <c r="AI651" i="1"/>
  <c r="BD650" i="1"/>
  <c r="AV650" i="1"/>
  <c r="AN650" i="1"/>
  <c r="AZ649" i="1"/>
  <c r="AR649" i="1"/>
  <c r="AI649" i="1"/>
  <c r="BD648" i="1"/>
  <c r="AV648" i="1"/>
  <c r="AN648" i="1"/>
  <c r="AZ647" i="1"/>
  <c r="AR647" i="1"/>
  <c r="AI647" i="1"/>
  <c r="BD646" i="1"/>
  <c r="AV646" i="1"/>
  <c r="AN646" i="1"/>
  <c r="AZ645" i="1"/>
  <c r="AR645" i="1"/>
  <c r="AI645" i="1"/>
  <c r="BD644" i="1"/>
  <c r="AV644" i="1"/>
  <c r="AN644" i="1"/>
  <c r="AZ643" i="1"/>
  <c r="AR643" i="1"/>
  <c r="AI643" i="1"/>
  <c r="BD642" i="1"/>
  <c r="AV642" i="1"/>
  <c r="AN642" i="1"/>
  <c r="AZ641" i="1"/>
  <c r="AR641" i="1"/>
  <c r="AI641" i="1"/>
  <c r="BD640" i="1"/>
  <c r="AV640" i="1"/>
  <c r="AN640" i="1"/>
  <c r="AZ639" i="1"/>
  <c r="AR639" i="1"/>
  <c r="AI639" i="1"/>
  <c r="BD638" i="1"/>
  <c r="AV638" i="1"/>
  <c r="AN638" i="1"/>
  <c r="AZ637" i="1"/>
  <c r="AR637" i="1"/>
  <c r="AI637" i="1"/>
  <c r="BD636" i="1"/>
  <c r="AV636" i="1"/>
  <c r="AN636" i="1"/>
  <c r="AZ635" i="1"/>
  <c r="AR635" i="1"/>
  <c r="AI635" i="1"/>
  <c r="BD634" i="1"/>
  <c r="AV634" i="1"/>
  <c r="AN634" i="1"/>
  <c r="AZ633" i="1"/>
  <c r="AR633" i="1"/>
  <c r="AI633" i="1"/>
  <c r="BD632" i="1"/>
  <c r="AV632" i="1"/>
  <c r="AN632" i="1"/>
  <c r="AZ631" i="1"/>
  <c r="AR631" i="1"/>
  <c r="AI631" i="1"/>
  <c r="BD630" i="1"/>
  <c r="AV630" i="1"/>
  <c r="AN630" i="1"/>
  <c r="AZ629" i="1"/>
  <c r="AR629" i="1"/>
  <c r="AI629" i="1"/>
  <c r="BD628" i="1"/>
  <c r="AV628" i="1"/>
  <c r="AN628" i="1"/>
  <c r="AZ627" i="1"/>
  <c r="AR627" i="1"/>
  <c r="AI627" i="1"/>
  <c r="BD626" i="1"/>
  <c r="AV626" i="1"/>
  <c r="AN626" i="1"/>
  <c r="AZ625" i="1"/>
  <c r="AR625" i="1"/>
  <c r="AI625" i="1"/>
  <c r="BD624" i="1"/>
  <c r="AV624" i="1"/>
  <c r="AN624" i="1"/>
  <c r="AZ623" i="1"/>
  <c r="AR623" i="1"/>
  <c r="AI623" i="1"/>
  <c r="BD622" i="1"/>
  <c r="AV622" i="1"/>
  <c r="AN622" i="1"/>
  <c r="AZ621" i="1"/>
  <c r="AR621" i="1"/>
  <c r="AI621" i="1"/>
  <c r="BD620" i="1"/>
  <c r="AV620" i="1"/>
  <c r="AN620" i="1"/>
  <c r="AZ619" i="1"/>
  <c r="AR619" i="1"/>
  <c r="AI619" i="1"/>
  <c r="BD618" i="1"/>
  <c r="AV618" i="1"/>
  <c r="AN618" i="1"/>
  <c r="AZ617" i="1"/>
  <c r="AR617" i="1"/>
  <c r="AI617" i="1"/>
  <c r="BD616" i="1"/>
  <c r="AV616" i="1"/>
  <c r="AN616" i="1"/>
  <c r="AZ615" i="1"/>
  <c r="AR615" i="1"/>
  <c r="AI615" i="1"/>
  <c r="BD614" i="1"/>
  <c r="AV614" i="1"/>
  <c r="AN614" i="1"/>
  <c r="AZ613" i="1"/>
  <c r="AR613" i="1"/>
  <c r="AI613" i="1"/>
  <c r="BD612" i="1"/>
  <c r="AV612" i="1"/>
  <c r="AN612" i="1"/>
  <c r="AZ611" i="1"/>
  <c r="AR611" i="1"/>
  <c r="AI611" i="1"/>
  <c r="BD610" i="1"/>
  <c r="AV610" i="1"/>
  <c r="AN610" i="1"/>
  <c r="AZ609" i="1"/>
  <c r="AR609" i="1"/>
  <c r="AI609" i="1"/>
  <c r="BD608" i="1"/>
  <c r="AV608" i="1"/>
  <c r="AN608" i="1"/>
  <c r="AZ607" i="1"/>
  <c r="AR607" i="1"/>
  <c r="AI607" i="1"/>
  <c r="BD606" i="1"/>
  <c r="AV606" i="1"/>
  <c r="AN606" i="1"/>
  <c r="AZ605" i="1"/>
  <c r="AR605" i="1"/>
  <c r="AI605" i="1"/>
  <c r="BD604" i="1"/>
  <c r="AV604" i="1"/>
  <c r="AN604" i="1"/>
  <c r="AZ603" i="1"/>
  <c r="AR603" i="1"/>
  <c r="AI603" i="1"/>
  <c r="BD602" i="1"/>
  <c r="AU731" i="1"/>
  <c r="AQ726" i="1"/>
  <c r="BE716" i="1"/>
  <c r="AI712" i="1"/>
  <c r="AL709" i="1"/>
  <c r="BB705" i="1"/>
  <c r="AX702" i="1"/>
  <c r="BA699" i="1"/>
  <c r="BE694" i="1"/>
  <c r="AQ692" i="1"/>
  <c r="AP690" i="1"/>
  <c r="AY688" i="1"/>
  <c r="AM687" i="1"/>
  <c r="AL686" i="1"/>
  <c r="AI685" i="1"/>
  <c r="BD680" i="1"/>
  <c r="BF679" i="1"/>
  <c r="BB678" i="1"/>
  <c r="AZ677" i="1"/>
  <c r="AV676" i="1"/>
  <c r="AX675" i="1"/>
  <c r="AT674" i="1"/>
  <c r="AR673" i="1"/>
  <c r="AN672" i="1"/>
  <c r="AP671" i="1"/>
  <c r="AL670" i="1"/>
  <c r="AI669" i="1"/>
  <c r="BD664" i="1"/>
  <c r="AQ663" i="1"/>
  <c r="BF662" i="1"/>
  <c r="AV662" i="1"/>
  <c r="AM662" i="1"/>
  <c r="BF661" i="1"/>
  <c r="AW661" i="1"/>
  <c r="AO661" i="1"/>
  <c r="BA660" i="1"/>
  <c r="AS660" i="1"/>
  <c r="AK660" i="1"/>
  <c r="BE659" i="1"/>
  <c r="AW659" i="1"/>
  <c r="AO659" i="1"/>
  <c r="BA658" i="1"/>
  <c r="AS658" i="1"/>
  <c r="AK658" i="1"/>
  <c r="BE657" i="1"/>
  <c r="AW657" i="1"/>
  <c r="AO657" i="1"/>
  <c r="BA656" i="1"/>
  <c r="AS656" i="1"/>
  <c r="AK656" i="1"/>
  <c r="BE655" i="1"/>
  <c r="AW655" i="1"/>
  <c r="AO655" i="1"/>
  <c r="BA654" i="1"/>
  <c r="AS654" i="1"/>
  <c r="AK654" i="1"/>
  <c r="BE653" i="1"/>
  <c r="AW653" i="1"/>
  <c r="AO653" i="1"/>
  <c r="BA652" i="1"/>
  <c r="AS652" i="1"/>
  <c r="AK652" i="1"/>
  <c r="BE651" i="1"/>
  <c r="AW651" i="1"/>
  <c r="AO651" i="1"/>
  <c r="BA650" i="1"/>
  <c r="AS650" i="1"/>
  <c r="AK650" i="1"/>
  <c r="BE649" i="1"/>
  <c r="AW649" i="1"/>
  <c r="AO649" i="1"/>
  <c r="BA648" i="1"/>
  <c r="AS648" i="1"/>
  <c r="AK648" i="1"/>
  <c r="BE647" i="1"/>
  <c r="AW647" i="1"/>
  <c r="AO647" i="1"/>
  <c r="BA646" i="1"/>
  <c r="AS646" i="1"/>
  <c r="AK646" i="1"/>
  <c r="BE645" i="1"/>
  <c r="AW645" i="1"/>
  <c r="AO645" i="1"/>
  <c r="BA644" i="1"/>
  <c r="AS644" i="1"/>
  <c r="AK644" i="1"/>
  <c r="BE643" i="1"/>
  <c r="AW643" i="1"/>
  <c r="AO643" i="1"/>
  <c r="BA642" i="1"/>
  <c r="AS642" i="1"/>
  <c r="AK642" i="1"/>
  <c r="BE641" i="1"/>
  <c r="AW641" i="1"/>
  <c r="AO641" i="1"/>
  <c r="BA640" i="1"/>
  <c r="AS640" i="1"/>
  <c r="AK640" i="1"/>
  <c r="BE639" i="1"/>
  <c r="AW639" i="1"/>
  <c r="AO639" i="1"/>
  <c r="BA638" i="1"/>
  <c r="AS638" i="1"/>
  <c r="AK638" i="1"/>
  <c r="BE637" i="1"/>
  <c r="AW637" i="1"/>
  <c r="AO637" i="1"/>
  <c r="BA636" i="1"/>
  <c r="AS636" i="1"/>
  <c r="AK636" i="1"/>
  <c r="BE635" i="1"/>
  <c r="AW635" i="1"/>
  <c r="AO635" i="1"/>
  <c r="BA634" i="1"/>
  <c r="AS634" i="1"/>
  <c r="AK634" i="1"/>
  <c r="BE633" i="1"/>
  <c r="AW633" i="1"/>
  <c r="AO633" i="1"/>
  <c r="BA632" i="1"/>
  <c r="AS632" i="1"/>
  <c r="AK632" i="1"/>
  <c r="BE631" i="1"/>
  <c r="AW631" i="1"/>
  <c r="AO631" i="1"/>
  <c r="BA630" i="1"/>
  <c r="AS630" i="1"/>
  <c r="AK630" i="1"/>
  <c r="BE629" i="1"/>
  <c r="AW629" i="1"/>
  <c r="AO629" i="1"/>
  <c r="BA628" i="1"/>
  <c r="AS628" i="1"/>
  <c r="AK628" i="1"/>
  <c r="BE627" i="1"/>
  <c r="AW627" i="1"/>
  <c r="AO627" i="1"/>
  <c r="BA626" i="1"/>
  <c r="AS626" i="1"/>
  <c r="AK626" i="1"/>
  <c r="BE625" i="1"/>
  <c r="AW625" i="1"/>
  <c r="AO625" i="1"/>
  <c r="BA624" i="1"/>
  <c r="AS624" i="1"/>
  <c r="AK624" i="1"/>
  <c r="BE623" i="1"/>
  <c r="AW623" i="1"/>
  <c r="AO623" i="1"/>
  <c r="BA622" i="1"/>
  <c r="AS622" i="1"/>
  <c r="AK622" i="1"/>
  <c r="BE621" i="1"/>
  <c r="AW621" i="1"/>
  <c r="AO621" i="1"/>
  <c r="BA620" i="1"/>
  <c r="AS620" i="1"/>
  <c r="AK620" i="1"/>
  <c r="BE619" i="1"/>
  <c r="AW619" i="1"/>
  <c r="AO619" i="1"/>
  <c r="BA618" i="1"/>
  <c r="AS618" i="1"/>
  <c r="AK618" i="1"/>
  <c r="BE617" i="1"/>
  <c r="AW617" i="1"/>
  <c r="AO617" i="1"/>
  <c r="BA616" i="1"/>
  <c r="AS616" i="1"/>
  <c r="AK616" i="1"/>
  <c r="BE615" i="1"/>
  <c r="AW615" i="1"/>
  <c r="AO615" i="1"/>
  <c r="BA614" i="1"/>
  <c r="AS614" i="1"/>
  <c r="AK614" i="1"/>
  <c r="BE613" i="1"/>
  <c r="AW613" i="1"/>
  <c r="AO613" i="1"/>
  <c r="BA612" i="1"/>
  <c r="AS612" i="1"/>
  <c r="AK612" i="1"/>
  <c r="BE611" i="1"/>
  <c r="AW611" i="1"/>
  <c r="AO611" i="1"/>
  <c r="BA610" i="1"/>
  <c r="AS610" i="1"/>
  <c r="AK610" i="1"/>
  <c r="BE609" i="1"/>
  <c r="AW609" i="1"/>
  <c r="AO609" i="1"/>
  <c r="BA608" i="1"/>
  <c r="AS608" i="1"/>
  <c r="AK608" i="1"/>
  <c r="BE607" i="1"/>
  <c r="AW607" i="1"/>
  <c r="AO607" i="1"/>
  <c r="BA606" i="1"/>
  <c r="AS606" i="1"/>
  <c r="AK606" i="1"/>
  <c r="BE605" i="1"/>
  <c r="AW605" i="1"/>
  <c r="AO605" i="1"/>
  <c r="BA604" i="1"/>
  <c r="AS604" i="1"/>
  <c r="AK604" i="1"/>
  <c r="AY736" i="1"/>
  <c r="AO716" i="1"/>
  <c r="AS699" i="1"/>
  <c r="AX694" i="1"/>
  <c r="AQ688" i="1"/>
  <c r="AK687" i="1"/>
  <c r="BD682" i="1"/>
  <c r="BF681" i="1"/>
  <c r="BB680" i="1"/>
  <c r="AZ679" i="1"/>
  <c r="AV678" i="1"/>
  <c r="AX677" i="1"/>
  <c r="AT676" i="1"/>
  <c r="AR675" i="1"/>
  <c r="AN674" i="1"/>
  <c r="AP673" i="1"/>
  <c r="AL672" i="1"/>
  <c r="AI671" i="1"/>
  <c r="BD666" i="1"/>
  <c r="BF665" i="1"/>
  <c r="BB664" i="1"/>
  <c r="BF663" i="1"/>
  <c r="AP663" i="1"/>
  <c r="BD662" i="1"/>
  <c r="AU662" i="1"/>
  <c r="AL662" i="1"/>
  <c r="BD661" i="1"/>
  <c r="AV661" i="1"/>
  <c r="AN661" i="1"/>
  <c r="AZ660" i="1"/>
  <c r="AR660" i="1"/>
  <c r="AI660" i="1"/>
  <c r="BD659" i="1"/>
  <c r="AV659" i="1"/>
  <c r="AN659" i="1"/>
  <c r="AZ658" i="1"/>
  <c r="AR658" i="1"/>
  <c r="AI658" i="1"/>
  <c r="BD657" i="1"/>
  <c r="AV657" i="1"/>
  <c r="AN657" i="1"/>
  <c r="AZ656" i="1"/>
  <c r="AR656" i="1"/>
  <c r="AI656" i="1"/>
  <c r="BD655" i="1"/>
  <c r="AV655" i="1"/>
  <c r="AN655" i="1"/>
  <c r="AZ654" i="1"/>
  <c r="AR654" i="1"/>
  <c r="AI654" i="1"/>
  <c r="BD653" i="1"/>
  <c r="AV653" i="1"/>
  <c r="AN653" i="1"/>
  <c r="AZ652" i="1"/>
  <c r="AR652" i="1"/>
  <c r="AI652" i="1"/>
  <c r="BD651" i="1"/>
  <c r="AV651" i="1"/>
  <c r="AN651" i="1"/>
  <c r="AZ650" i="1"/>
  <c r="AR650" i="1"/>
  <c r="AI650" i="1"/>
  <c r="BD649" i="1"/>
  <c r="AV649" i="1"/>
  <c r="AN649" i="1"/>
  <c r="AZ648" i="1"/>
  <c r="AR648" i="1"/>
  <c r="AI648" i="1"/>
  <c r="BD647" i="1"/>
  <c r="AV647" i="1"/>
  <c r="AN647" i="1"/>
  <c r="AZ646" i="1"/>
  <c r="AR646" i="1"/>
  <c r="AI646" i="1"/>
  <c r="BD645" i="1"/>
  <c r="AV645" i="1"/>
  <c r="AN645" i="1"/>
  <c r="AZ644" i="1"/>
  <c r="AR644" i="1"/>
  <c r="AI644" i="1"/>
  <c r="BD643" i="1"/>
  <c r="AV643" i="1"/>
  <c r="AN643" i="1"/>
  <c r="AZ642" i="1"/>
  <c r="AR642" i="1"/>
  <c r="AI642" i="1"/>
  <c r="BD641" i="1"/>
  <c r="AV641" i="1"/>
  <c r="AN641" i="1"/>
  <c r="AZ640" i="1"/>
  <c r="AR640" i="1"/>
  <c r="AI640" i="1"/>
  <c r="BD639" i="1"/>
  <c r="AV639" i="1"/>
  <c r="AN639" i="1"/>
  <c r="AZ638" i="1"/>
  <c r="AR638" i="1"/>
  <c r="AN686" i="1"/>
  <c r="AP683" i="1"/>
  <c r="BB676" i="1"/>
  <c r="AZ673" i="1"/>
  <c r="AL668" i="1"/>
  <c r="AX662" i="1"/>
  <c r="AX661" i="1"/>
  <c r="AT660" i="1"/>
  <c r="AQ659" i="1"/>
  <c r="AM658" i="1"/>
  <c r="AP657" i="1"/>
  <c r="AL656" i="1"/>
  <c r="AH655" i="1"/>
  <c r="BC650" i="1"/>
  <c r="BF649" i="1"/>
  <c r="BB648" i="1"/>
  <c r="AY647" i="1"/>
  <c r="AU646" i="1"/>
  <c r="AX645" i="1"/>
  <c r="AT644" i="1"/>
  <c r="AQ643" i="1"/>
  <c r="AM642" i="1"/>
  <c r="AP641" i="1"/>
  <c r="AL640" i="1"/>
  <c r="AH639" i="1"/>
  <c r="AI638" i="1"/>
  <c r="AQ637" i="1"/>
  <c r="AZ636" i="1"/>
  <c r="AN635" i="1"/>
  <c r="AT634" i="1"/>
  <c r="BD633" i="1"/>
  <c r="AM632" i="1"/>
  <c r="AX631" i="1"/>
  <c r="BC630" i="1"/>
  <c r="AI630" i="1"/>
  <c r="AQ629" i="1"/>
  <c r="AZ628" i="1"/>
  <c r="AN627" i="1"/>
  <c r="AT626" i="1"/>
  <c r="BD625" i="1"/>
  <c r="AM624" i="1"/>
  <c r="AX623" i="1"/>
  <c r="BC622" i="1"/>
  <c r="AI622" i="1"/>
  <c r="AQ621" i="1"/>
  <c r="AZ620" i="1"/>
  <c r="AN619" i="1"/>
  <c r="AT618" i="1"/>
  <c r="BD617" i="1"/>
  <c r="AM616" i="1"/>
  <c r="AX615" i="1"/>
  <c r="BC614" i="1"/>
  <c r="AI614" i="1"/>
  <c r="AQ613" i="1"/>
  <c r="AZ612" i="1"/>
  <c r="AN611" i="1"/>
  <c r="AT610" i="1"/>
  <c r="BD609" i="1"/>
  <c r="AM608" i="1"/>
  <c r="AX607" i="1"/>
  <c r="BC606" i="1"/>
  <c r="AI606" i="1"/>
  <c r="AQ605" i="1"/>
  <c r="BB604" i="1"/>
  <c r="AO604" i="1"/>
  <c r="BF603" i="1"/>
  <c r="AW603" i="1"/>
  <c r="AN603" i="1"/>
  <c r="AX602" i="1"/>
  <c r="AP602" i="1"/>
  <c r="BB601" i="1"/>
  <c r="AT601" i="1"/>
  <c r="AL601" i="1"/>
  <c r="BF600" i="1"/>
  <c r="AX600" i="1"/>
  <c r="AP600" i="1"/>
  <c r="BB599" i="1"/>
  <c r="AT599" i="1"/>
  <c r="AL599" i="1"/>
  <c r="BF598" i="1"/>
  <c r="AX598" i="1"/>
  <c r="AP598" i="1"/>
  <c r="BB597" i="1"/>
  <c r="AT597" i="1"/>
  <c r="AL597" i="1"/>
  <c r="BF596" i="1"/>
  <c r="AX596" i="1"/>
  <c r="AP596" i="1"/>
  <c r="BB595" i="1"/>
  <c r="AT595" i="1"/>
  <c r="AL595" i="1"/>
  <c r="BF594" i="1"/>
  <c r="AX594" i="1"/>
  <c r="AP594" i="1"/>
  <c r="BB593" i="1"/>
  <c r="AT593" i="1"/>
  <c r="AL593" i="1"/>
  <c r="BF592" i="1"/>
  <c r="AX592" i="1"/>
  <c r="AP592" i="1"/>
  <c r="BB591" i="1"/>
  <c r="AT591" i="1"/>
  <c r="AL591" i="1"/>
  <c r="BF590" i="1"/>
  <c r="AX590" i="1"/>
  <c r="AP590" i="1"/>
  <c r="BB589" i="1"/>
  <c r="AT589" i="1"/>
  <c r="AL589" i="1"/>
  <c r="BF588" i="1"/>
  <c r="AX588" i="1"/>
  <c r="AP588" i="1"/>
  <c r="BB587" i="1"/>
  <c r="AT587" i="1"/>
  <c r="AL587" i="1"/>
  <c r="BF586" i="1"/>
  <c r="AX586" i="1"/>
  <c r="AP586" i="1"/>
  <c r="BB585" i="1"/>
  <c r="AT585" i="1"/>
  <c r="AL585" i="1"/>
  <c r="BF584" i="1"/>
  <c r="AX584" i="1"/>
  <c r="AP584" i="1"/>
  <c r="BB583" i="1"/>
  <c r="AT583" i="1"/>
  <c r="AL583" i="1"/>
  <c r="BF582" i="1"/>
  <c r="AX582" i="1"/>
  <c r="AP582" i="1"/>
  <c r="BB581" i="1"/>
  <c r="AT581" i="1"/>
  <c r="AL581" i="1"/>
  <c r="BF580" i="1"/>
  <c r="AX580" i="1"/>
  <c r="AP580" i="1"/>
  <c r="BB579" i="1"/>
  <c r="AT579" i="1"/>
  <c r="AL579" i="1"/>
  <c r="BF578" i="1"/>
  <c r="AX578" i="1"/>
  <c r="AP578" i="1"/>
  <c r="BB577" i="1"/>
  <c r="AT577" i="1"/>
  <c r="AL577" i="1"/>
  <c r="BF576" i="1"/>
  <c r="AX576" i="1"/>
  <c r="AP576" i="1"/>
  <c r="BB575" i="1"/>
  <c r="AT575" i="1"/>
  <c r="AL575" i="1"/>
  <c r="BF574" i="1"/>
  <c r="AX574" i="1"/>
  <c r="AP574" i="1"/>
  <c r="BB573" i="1"/>
  <c r="AT573" i="1"/>
  <c r="AL573" i="1"/>
  <c r="BF572" i="1"/>
  <c r="AX572" i="1"/>
  <c r="AP572" i="1"/>
  <c r="BB571" i="1"/>
  <c r="AT571" i="1"/>
  <c r="AL571" i="1"/>
  <c r="BF570" i="1"/>
  <c r="AX570" i="1"/>
  <c r="AP570" i="1"/>
  <c r="BB569" i="1"/>
  <c r="AT569" i="1"/>
  <c r="AL569" i="1"/>
  <c r="BF568" i="1"/>
  <c r="AX568" i="1"/>
  <c r="AP568" i="1"/>
  <c r="BB567" i="1"/>
  <c r="AT567" i="1"/>
  <c r="AL567" i="1"/>
  <c r="BF566" i="1"/>
  <c r="AX566" i="1"/>
  <c r="AP566" i="1"/>
  <c r="BB565" i="1"/>
  <c r="AT565" i="1"/>
  <c r="AL565" i="1"/>
  <c r="BF564" i="1"/>
  <c r="AX564" i="1"/>
  <c r="AP564" i="1"/>
  <c r="BB563" i="1"/>
  <c r="AT563" i="1"/>
  <c r="AL563" i="1"/>
  <c r="BF562" i="1"/>
  <c r="AX562" i="1"/>
  <c r="AP562" i="1"/>
  <c r="BB561" i="1"/>
  <c r="AT561" i="1"/>
  <c r="AL561" i="1"/>
  <c r="BF560" i="1"/>
  <c r="AX560" i="1"/>
  <c r="AP560" i="1"/>
  <c r="BB559" i="1"/>
  <c r="AT559" i="1"/>
  <c r="AL559" i="1"/>
  <c r="BF558" i="1"/>
  <c r="AX558" i="1"/>
  <c r="AI683" i="1"/>
  <c r="AX673" i="1"/>
  <c r="AT670" i="1"/>
  <c r="AW662" i="1"/>
  <c r="AQ661" i="1"/>
  <c r="AM660" i="1"/>
  <c r="AP659" i="1"/>
  <c r="AL658" i="1"/>
  <c r="AH657" i="1"/>
  <c r="BC652" i="1"/>
  <c r="BF651" i="1"/>
  <c r="BB650" i="1"/>
  <c r="AY649" i="1"/>
  <c r="AU648" i="1"/>
  <c r="AX647" i="1"/>
  <c r="AT646" i="1"/>
  <c r="AQ645" i="1"/>
  <c r="AM644" i="1"/>
  <c r="AP643" i="1"/>
  <c r="AL642" i="1"/>
  <c r="AH641" i="1"/>
  <c r="AP637" i="1"/>
  <c r="AU636" i="1"/>
  <c r="BF635" i="1"/>
  <c r="AH635" i="1"/>
  <c r="AR634" i="1"/>
  <c r="AY633" i="1"/>
  <c r="AL632" i="1"/>
  <c r="AV631" i="1"/>
  <c r="BB630" i="1"/>
  <c r="AP629" i="1"/>
  <c r="AU628" i="1"/>
  <c r="BF627" i="1"/>
  <c r="AH627" i="1"/>
  <c r="AR626" i="1"/>
  <c r="AY625" i="1"/>
  <c r="AL624" i="1"/>
  <c r="AV623" i="1"/>
  <c r="BB622" i="1"/>
  <c r="AP621" i="1"/>
  <c r="AU620" i="1"/>
  <c r="BF619" i="1"/>
  <c r="AH619" i="1"/>
  <c r="AR618" i="1"/>
  <c r="AY617" i="1"/>
  <c r="AL616" i="1"/>
  <c r="AV615" i="1"/>
  <c r="BB614" i="1"/>
  <c r="AP613" i="1"/>
  <c r="AU612" i="1"/>
  <c r="BF611" i="1"/>
  <c r="AH611" i="1"/>
  <c r="AR610" i="1"/>
  <c r="AY609" i="1"/>
  <c r="AL608" i="1"/>
  <c r="AV607" i="1"/>
  <c r="BB606" i="1"/>
  <c r="AP605" i="1"/>
  <c r="AZ604" i="1"/>
  <c r="AM604" i="1"/>
  <c r="BE603" i="1"/>
  <c r="AV603" i="1"/>
  <c r="AM603" i="1"/>
  <c r="BF602" i="1"/>
  <c r="AW602" i="1"/>
  <c r="AO602" i="1"/>
  <c r="BA601" i="1"/>
  <c r="AS601" i="1"/>
  <c r="AK601" i="1"/>
  <c r="BE600" i="1"/>
  <c r="AW600" i="1"/>
  <c r="AO600" i="1"/>
  <c r="BA599" i="1"/>
  <c r="AS599" i="1"/>
  <c r="AK599" i="1"/>
  <c r="BE598" i="1"/>
  <c r="AW598" i="1"/>
  <c r="AO598" i="1"/>
  <c r="BA597" i="1"/>
  <c r="AS597" i="1"/>
  <c r="AK597" i="1"/>
  <c r="BE596" i="1"/>
  <c r="AW596" i="1"/>
  <c r="AO596" i="1"/>
  <c r="BA595" i="1"/>
  <c r="AS595" i="1"/>
  <c r="AK595" i="1"/>
  <c r="BE594" i="1"/>
  <c r="AW594" i="1"/>
  <c r="AO594" i="1"/>
  <c r="BA593" i="1"/>
  <c r="AS593" i="1"/>
  <c r="AK593" i="1"/>
  <c r="BE592" i="1"/>
  <c r="AW592" i="1"/>
  <c r="AO592" i="1"/>
  <c r="BA591" i="1"/>
  <c r="AS591" i="1"/>
  <c r="AK591" i="1"/>
  <c r="BE590" i="1"/>
  <c r="AW590" i="1"/>
  <c r="AO590" i="1"/>
  <c r="BA589" i="1"/>
  <c r="AS589" i="1"/>
  <c r="AK589" i="1"/>
  <c r="BE588" i="1"/>
  <c r="AW588" i="1"/>
  <c r="AO588" i="1"/>
  <c r="BA587" i="1"/>
  <c r="AS587" i="1"/>
  <c r="AK587" i="1"/>
  <c r="BE586" i="1"/>
  <c r="AW586" i="1"/>
  <c r="AO586" i="1"/>
  <c r="BA585" i="1"/>
  <c r="AS585" i="1"/>
  <c r="AK585" i="1"/>
  <c r="BE584" i="1"/>
  <c r="AW584" i="1"/>
  <c r="AO584" i="1"/>
  <c r="BA583" i="1"/>
  <c r="AS583" i="1"/>
  <c r="AK583" i="1"/>
  <c r="BE582" i="1"/>
  <c r="AW582" i="1"/>
  <c r="AO582" i="1"/>
  <c r="BA581" i="1"/>
  <c r="AS581" i="1"/>
  <c r="AK581" i="1"/>
  <c r="BE580" i="1"/>
  <c r="AW580" i="1"/>
  <c r="AO580" i="1"/>
  <c r="BA579" i="1"/>
  <c r="AS579" i="1"/>
  <c r="AK579" i="1"/>
  <c r="BE578" i="1"/>
  <c r="AW578" i="1"/>
  <c r="AO578" i="1"/>
  <c r="BA577" i="1"/>
  <c r="AS577" i="1"/>
  <c r="AK577" i="1"/>
  <c r="BE576" i="1"/>
  <c r="AW576" i="1"/>
  <c r="AO576" i="1"/>
  <c r="BA575" i="1"/>
  <c r="AS575" i="1"/>
  <c r="AK575" i="1"/>
  <c r="BE574" i="1"/>
  <c r="AW574" i="1"/>
  <c r="AO574" i="1"/>
  <c r="BA573" i="1"/>
  <c r="AS573" i="1"/>
  <c r="AK573" i="1"/>
  <c r="BE572" i="1"/>
  <c r="AW572" i="1"/>
  <c r="AO572" i="1"/>
  <c r="BA571" i="1"/>
  <c r="AS571" i="1"/>
  <c r="AK571" i="1"/>
  <c r="BE570" i="1"/>
  <c r="AW570" i="1"/>
  <c r="AO570" i="1"/>
  <c r="BA569" i="1"/>
  <c r="AS569" i="1"/>
  <c r="AK569" i="1"/>
  <c r="BE568" i="1"/>
  <c r="AW568" i="1"/>
  <c r="AO568" i="1"/>
  <c r="BA567" i="1"/>
  <c r="AS567" i="1"/>
  <c r="AK567" i="1"/>
  <c r="BE566" i="1"/>
  <c r="AW566" i="1"/>
  <c r="AO566" i="1"/>
  <c r="BA565" i="1"/>
  <c r="AS565" i="1"/>
  <c r="AK565" i="1"/>
  <c r="BE564" i="1"/>
  <c r="AW564" i="1"/>
  <c r="AO564" i="1"/>
  <c r="BA563" i="1"/>
  <c r="AS563" i="1"/>
  <c r="AK563" i="1"/>
  <c r="BE562" i="1"/>
  <c r="AW562" i="1"/>
  <c r="AO562" i="1"/>
  <c r="BA561" i="1"/>
  <c r="AS561" i="1"/>
  <c r="AK561" i="1"/>
  <c r="BE560" i="1"/>
  <c r="AW560" i="1"/>
  <c r="AO560" i="1"/>
  <c r="BA559" i="1"/>
  <c r="BE688" i="1"/>
  <c r="AR685" i="1"/>
  <c r="BD678" i="1"/>
  <c r="BF675" i="1"/>
  <c r="AN670" i="1"/>
  <c r="AP667" i="1"/>
  <c r="AO662" i="1"/>
  <c r="AP661" i="1"/>
  <c r="AL660" i="1"/>
  <c r="AH659" i="1"/>
  <c r="BC654" i="1"/>
  <c r="BF653" i="1"/>
  <c r="BB652" i="1"/>
  <c r="AY651" i="1"/>
  <c r="AU650" i="1"/>
  <c r="AX649" i="1"/>
  <c r="AT648" i="1"/>
  <c r="AQ647" i="1"/>
  <c r="AM646" i="1"/>
  <c r="AP645" i="1"/>
  <c r="AL644" i="1"/>
  <c r="AH643" i="1"/>
  <c r="BC638" i="1"/>
  <c r="AN637" i="1"/>
  <c r="AT636" i="1"/>
  <c r="BD635" i="1"/>
  <c r="AM634" i="1"/>
  <c r="AX633" i="1"/>
  <c r="BC632" i="1"/>
  <c r="AI632" i="1"/>
  <c r="AQ631" i="1"/>
  <c r="AZ630" i="1"/>
  <c r="AN629" i="1"/>
  <c r="AT628" i="1"/>
  <c r="BD627" i="1"/>
  <c r="AM626" i="1"/>
  <c r="AX625" i="1"/>
  <c r="BC624" i="1"/>
  <c r="AI624" i="1"/>
  <c r="AQ623" i="1"/>
  <c r="AZ622" i="1"/>
  <c r="AN621" i="1"/>
  <c r="AT620" i="1"/>
  <c r="BD619" i="1"/>
  <c r="AM618" i="1"/>
  <c r="AX617" i="1"/>
  <c r="BC616" i="1"/>
  <c r="AI616" i="1"/>
  <c r="AQ615" i="1"/>
  <c r="AZ614" i="1"/>
  <c r="AN613" i="1"/>
  <c r="AT612" i="1"/>
  <c r="BD611" i="1"/>
  <c r="AM610" i="1"/>
  <c r="AX609" i="1"/>
  <c r="BC608" i="1"/>
  <c r="AI608" i="1"/>
  <c r="AQ607" i="1"/>
  <c r="AZ606" i="1"/>
  <c r="AN605" i="1"/>
  <c r="AX604" i="1"/>
  <c r="AL604" i="1"/>
  <c r="BD603" i="1"/>
  <c r="AU603" i="1"/>
  <c r="AL603" i="1"/>
  <c r="BE602" i="1"/>
  <c r="AV602" i="1"/>
  <c r="AN602" i="1"/>
  <c r="AZ601" i="1"/>
  <c r="AR601" i="1"/>
  <c r="AI601" i="1"/>
  <c r="BD600" i="1"/>
  <c r="AV600" i="1"/>
  <c r="AN600" i="1"/>
  <c r="AZ599" i="1"/>
  <c r="AR599" i="1"/>
  <c r="AI599" i="1"/>
  <c r="BD598" i="1"/>
  <c r="AV598" i="1"/>
  <c r="AN598" i="1"/>
  <c r="AZ597" i="1"/>
  <c r="AR597" i="1"/>
  <c r="AI597" i="1"/>
  <c r="BD596" i="1"/>
  <c r="AV596" i="1"/>
  <c r="AN596" i="1"/>
  <c r="AZ595" i="1"/>
  <c r="AR595" i="1"/>
  <c r="AI595" i="1"/>
  <c r="BD594" i="1"/>
  <c r="AV594" i="1"/>
  <c r="AN594" i="1"/>
  <c r="AZ593" i="1"/>
  <c r="AR593" i="1"/>
  <c r="AI593" i="1"/>
  <c r="BD592" i="1"/>
  <c r="AV592" i="1"/>
  <c r="AN592" i="1"/>
  <c r="AZ591" i="1"/>
  <c r="AR591" i="1"/>
  <c r="AI591" i="1"/>
  <c r="BD590" i="1"/>
  <c r="AV590" i="1"/>
  <c r="AN590" i="1"/>
  <c r="AZ589" i="1"/>
  <c r="AR589" i="1"/>
  <c r="AI589" i="1"/>
  <c r="BD588" i="1"/>
  <c r="AV588" i="1"/>
  <c r="AN588" i="1"/>
  <c r="AZ587" i="1"/>
  <c r="AR587" i="1"/>
  <c r="AI587" i="1"/>
  <c r="BD586" i="1"/>
  <c r="AV586" i="1"/>
  <c r="AN586" i="1"/>
  <c r="AZ585" i="1"/>
  <c r="AR585" i="1"/>
  <c r="AI585" i="1"/>
  <c r="BD584" i="1"/>
  <c r="AV584" i="1"/>
  <c r="AN584" i="1"/>
  <c r="AZ583" i="1"/>
  <c r="AR583" i="1"/>
  <c r="AI583" i="1"/>
  <c r="BD582" i="1"/>
  <c r="AV582" i="1"/>
  <c r="AN582" i="1"/>
  <c r="AZ581" i="1"/>
  <c r="AR581" i="1"/>
  <c r="AI581" i="1"/>
  <c r="BD580" i="1"/>
  <c r="AV580" i="1"/>
  <c r="AN580" i="1"/>
  <c r="AZ579" i="1"/>
  <c r="AR579" i="1"/>
  <c r="AI579" i="1"/>
  <c r="BD578" i="1"/>
  <c r="AV578" i="1"/>
  <c r="AN578" i="1"/>
  <c r="AZ577" i="1"/>
  <c r="AR577" i="1"/>
  <c r="AI577" i="1"/>
  <c r="BD576" i="1"/>
  <c r="AV576" i="1"/>
  <c r="AN576" i="1"/>
  <c r="AZ575" i="1"/>
  <c r="AR575" i="1"/>
  <c r="AI575" i="1"/>
  <c r="BD574" i="1"/>
  <c r="AV574" i="1"/>
  <c r="AN574" i="1"/>
  <c r="AZ573" i="1"/>
  <c r="AR573" i="1"/>
  <c r="AI573" i="1"/>
  <c r="BD572" i="1"/>
  <c r="AV572" i="1"/>
  <c r="AN572" i="1"/>
  <c r="AZ571" i="1"/>
  <c r="AR571" i="1"/>
  <c r="AI571" i="1"/>
  <c r="BD570" i="1"/>
  <c r="AV570" i="1"/>
  <c r="AN570" i="1"/>
  <c r="AZ569" i="1"/>
  <c r="AR569" i="1"/>
  <c r="AI569" i="1"/>
  <c r="BD568" i="1"/>
  <c r="AV568" i="1"/>
  <c r="AN568" i="1"/>
  <c r="AZ567" i="1"/>
  <c r="AR567" i="1"/>
  <c r="AI567" i="1"/>
  <c r="BD566" i="1"/>
  <c r="AV566" i="1"/>
  <c r="AN566" i="1"/>
  <c r="AZ565" i="1"/>
  <c r="AR565" i="1"/>
  <c r="AI565" i="1"/>
  <c r="BD564" i="1"/>
  <c r="AV564" i="1"/>
  <c r="AN564" i="1"/>
  <c r="AZ563" i="1"/>
  <c r="AR563" i="1"/>
  <c r="AI563" i="1"/>
  <c r="BD562" i="1"/>
  <c r="AV562" i="1"/>
  <c r="AN562" i="1"/>
  <c r="AZ561" i="1"/>
  <c r="AR561" i="1"/>
  <c r="AI561" i="1"/>
  <c r="BD560" i="1"/>
  <c r="AV560" i="1"/>
  <c r="AN560" i="1"/>
  <c r="AZ559" i="1"/>
  <c r="AW744" i="1"/>
  <c r="AU737" i="1"/>
  <c r="AU709" i="1"/>
  <c r="BA697" i="1"/>
  <c r="AX692" i="1"/>
  <c r="AP685" i="1"/>
  <c r="AL682" i="1"/>
  <c r="AZ675" i="1"/>
  <c r="AV672" i="1"/>
  <c r="AI667" i="1"/>
  <c r="AU663" i="1"/>
  <c r="AN662" i="1"/>
  <c r="AH661" i="1"/>
  <c r="BC656" i="1"/>
  <c r="BF655" i="1"/>
  <c r="BB654" i="1"/>
  <c r="AY653" i="1"/>
  <c r="AU652" i="1"/>
  <c r="AX651" i="1"/>
  <c r="AT650" i="1"/>
  <c r="AQ649" i="1"/>
  <c r="AM648" i="1"/>
  <c r="AP647" i="1"/>
  <c r="AL646" i="1"/>
  <c r="AH645" i="1"/>
  <c r="BC640" i="1"/>
  <c r="BF639" i="1"/>
  <c r="BB638" i="1"/>
  <c r="BF637" i="1"/>
  <c r="AH637" i="1"/>
  <c r="AR636" i="1"/>
  <c r="AY635" i="1"/>
  <c r="AL634" i="1"/>
  <c r="AV633" i="1"/>
  <c r="BB632" i="1"/>
  <c r="AP631" i="1"/>
  <c r="AU630" i="1"/>
  <c r="BF629" i="1"/>
  <c r="AH629" i="1"/>
  <c r="AR628" i="1"/>
  <c r="AY627" i="1"/>
  <c r="AL626" i="1"/>
  <c r="AV625" i="1"/>
  <c r="BB624" i="1"/>
  <c r="AP623" i="1"/>
  <c r="AU622" i="1"/>
  <c r="BF621" i="1"/>
  <c r="AH621" i="1"/>
  <c r="AR620" i="1"/>
  <c r="AY619" i="1"/>
  <c r="AL618" i="1"/>
  <c r="AV617" i="1"/>
  <c r="BB616" i="1"/>
  <c r="AP615" i="1"/>
  <c r="AU614" i="1"/>
  <c r="BF613" i="1"/>
  <c r="AH613" i="1"/>
  <c r="AR612" i="1"/>
  <c r="AY611" i="1"/>
  <c r="AL610" i="1"/>
  <c r="AV609" i="1"/>
  <c r="BB608" i="1"/>
  <c r="AP607" i="1"/>
  <c r="AU606" i="1"/>
  <c r="BF605" i="1"/>
  <c r="AH605" i="1"/>
  <c r="AW604" i="1"/>
  <c r="AI604" i="1"/>
  <c r="BC603" i="1"/>
  <c r="AT603" i="1"/>
  <c r="AK603" i="1"/>
  <c r="BC602" i="1"/>
  <c r="AU602" i="1"/>
  <c r="AM602" i="1"/>
  <c r="AY601" i="1"/>
  <c r="AQ601" i="1"/>
  <c r="AH601" i="1"/>
  <c r="BC600" i="1"/>
  <c r="AU600" i="1"/>
  <c r="AM600" i="1"/>
  <c r="AY599" i="1"/>
  <c r="AQ599" i="1"/>
  <c r="AH599" i="1"/>
  <c r="BC598" i="1"/>
  <c r="AU598" i="1"/>
  <c r="AM598" i="1"/>
  <c r="AY597" i="1"/>
  <c r="AQ597" i="1"/>
  <c r="AH597" i="1"/>
  <c r="BC596" i="1"/>
  <c r="AU596" i="1"/>
  <c r="AM596" i="1"/>
  <c r="AY595" i="1"/>
  <c r="AQ595" i="1"/>
  <c r="AH595" i="1"/>
  <c r="BC594" i="1"/>
  <c r="AU594" i="1"/>
  <c r="AM594" i="1"/>
  <c r="AY593" i="1"/>
  <c r="AQ593" i="1"/>
  <c r="AH593" i="1"/>
  <c r="BC592" i="1"/>
  <c r="AU592" i="1"/>
  <c r="AM592" i="1"/>
  <c r="AY591" i="1"/>
  <c r="AQ591" i="1"/>
  <c r="AH591" i="1"/>
  <c r="BC590" i="1"/>
  <c r="AU590" i="1"/>
  <c r="AM590" i="1"/>
  <c r="AY589" i="1"/>
  <c r="AQ589" i="1"/>
  <c r="AH589" i="1"/>
  <c r="BC588" i="1"/>
  <c r="AU588" i="1"/>
  <c r="AM588" i="1"/>
  <c r="AY587" i="1"/>
  <c r="AQ587" i="1"/>
  <c r="AH587" i="1"/>
  <c r="BC586" i="1"/>
  <c r="AU586" i="1"/>
  <c r="AM586" i="1"/>
  <c r="AY585" i="1"/>
  <c r="AQ585" i="1"/>
  <c r="AH585" i="1"/>
  <c r="BC584" i="1"/>
  <c r="AU584" i="1"/>
  <c r="AM584" i="1"/>
  <c r="AY583" i="1"/>
  <c r="AQ583" i="1"/>
  <c r="AH583" i="1"/>
  <c r="BC582" i="1"/>
  <c r="AU582" i="1"/>
  <c r="AM582" i="1"/>
  <c r="AY581" i="1"/>
  <c r="AQ581" i="1"/>
  <c r="AH581" i="1"/>
  <c r="BC580" i="1"/>
  <c r="AU580" i="1"/>
  <c r="AM580" i="1"/>
  <c r="AY579" i="1"/>
  <c r="AQ579" i="1"/>
  <c r="AH579" i="1"/>
  <c r="BC578" i="1"/>
  <c r="AU578" i="1"/>
  <c r="AM578" i="1"/>
  <c r="AY577" i="1"/>
  <c r="AQ577" i="1"/>
  <c r="AH577" i="1"/>
  <c r="BC576" i="1"/>
  <c r="AU576" i="1"/>
  <c r="AM576" i="1"/>
  <c r="AY575" i="1"/>
  <c r="AQ575" i="1"/>
  <c r="AH575" i="1"/>
  <c r="BC574" i="1"/>
  <c r="AU574" i="1"/>
  <c r="AM574" i="1"/>
  <c r="AY573" i="1"/>
  <c r="AQ573" i="1"/>
  <c r="AH573" i="1"/>
  <c r="BC572" i="1"/>
  <c r="AU572" i="1"/>
  <c r="AM572" i="1"/>
  <c r="AY571" i="1"/>
  <c r="AQ571" i="1"/>
  <c r="AH571" i="1"/>
  <c r="BC570" i="1"/>
  <c r="AU570" i="1"/>
  <c r="AM570" i="1"/>
  <c r="AY569" i="1"/>
  <c r="AQ569" i="1"/>
  <c r="AH569" i="1"/>
  <c r="BC568" i="1"/>
  <c r="AU568" i="1"/>
  <c r="AM568" i="1"/>
  <c r="AY567" i="1"/>
  <c r="AQ567" i="1"/>
  <c r="AH567" i="1"/>
  <c r="BC566" i="1"/>
  <c r="AU566" i="1"/>
  <c r="AM566" i="1"/>
  <c r="AY565" i="1"/>
  <c r="AQ565" i="1"/>
  <c r="AH565" i="1"/>
  <c r="BC564" i="1"/>
  <c r="AU564" i="1"/>
  <c r="AM564" i="1"/>
  <c r="AY563" i="1"/>
  <c r="AQ563" i="1"/>
  <c r="AH563" i="1"/>
  <c r="BC562" i="1"/>
  <c r="AU562" i="1"/>
  <c r="AM562" i="1"/>
  <c r="AK727" i="1"/>
  <c r="AO713" i="1"/>
  <c r="AL684" i="1"/>
  <c r="AV674" i="1"/>
  <c r="AX671" i="1"/>
  <c r="BB660" i="1"/>
  <c r="AY659" i="1"/>
  <c r="AU658" i="1"/>
  <c r="AX657" i="1"/>
  <c r="AT656" i="1"/>
  <c r="AQ655" i="1"/>
  <c r="AM654" i="1"/>
  <c r="AP653" i="1"/>
  <c r="AL652" i="1"/>
  <c r="AH651" i="1"/>
  <c r="BC646" i="1"/>
  <c r="BF645" i="1"/>
  <c r="BB644" i="1"/>
  <c r="AY643" i="1"/>
  <c r="AU642" i="1"/>
  <c r="AX641" i="1"/>
  <c r="AT640" i="1"/>
  <c r="AQ639" i="1"/>
  <c r="AM638" i="1"/>
  <c r="AX637" i="1"/>
  <c r="BC636" i="1"/>
  <c r="AI636" i="1"/>
  <c r="AQ635" i="1"/>
  <c r="AZ634" i="1"/>
  <c r="AN633" i="1"/>
  <c r="AT632" i="1"/>
  <c r="BD631" i="1"/>
  <c r="AM630" i="1"/>
  <c r="AX629" i="1"/>
  <c r="BC628" i="1"/>
  <c r="AI628" i="1"/>
  <c r="AQ627" i="1"/>
  <c r="AZ626" i="1"/>
  <c r="AN625" i="1"/>
  <c r="AT624" i="1"/>
  <c r="BD623" i="1"/>
  <c r="AM622" i="1"/>
  <c r="AX621" i="1"/>
  <c r="BC620" i="1"/>
  <c r="AI620" i="1"/>
  <c r="AQ619" i="1"/>
  <c r="AZ618" i="1"/>
  <c r="AN617" i="1"/>
  <c r="AT616" i="1"/>
  <c r="BD615" i="1"/>
  <c r="AM614" i="1"/>
  <c r="AX613" i="1"/>
  <c r="BC612" i="1"/>
  <c r="AI612" i="1"/>
  <c r="AQ611" i="1"/>
  <c r="AZ610" i="1"/>
  <c r="AN609" i="1"/>
  <c r="AT608" i="1"/>
  <c r="BD607" i="1"/>
  <c r="AM606" i="1"/>
  <c r="AX605" i="1"/>
  <c r="BF604" i="1"/>
  <c r="AR604" i="1"/>
  <c r="AY603" i="1"/>
  <c r="AP603" i="1"/>
  <c r="AZ602" i="1"/>
  <c r="AR602" i="1"/>
  <c r="AI602" i="1"/>
  <c r="BD601" i="1"/>
  <c r="AV601" i="1"/>
  <c r="AN601" i="1"/>
  <c r="AZ600" i="1"/>
  <c r="AR600" i="1"/>
  <c r="AI600" i="1"/>
  <c r="BD599" i="1"/>
  <c r="AV599" i="1"/>
  <c r="AN599" i="1"/>
  <c r="AZ598" i="1"/>
  <c r="AR598" i="1"/>
  <c r="AI598" i="1"/>
  <c r="BD597" i="1"/>
  <c r="AV597" i="1"/>
  <c r="AN597" i="1"/>
  <c r="AZ596" i="1"/>
  <c r="AR596" i="1"/>
  <c r="AI596" i="1"/>
  <c r="BD595" i="1"/>
  <c r="AV595" i="1"/>
  <c r="AN595" i="1"/>
  <c r="AZ594" i="1"/>
  <c r="AR594" i="1"/>
  <c r="AI594" i="1"/>
  <c r="BD593" i="1"/>
  <c r="AV593" i="1"/>
  <c r="AN593" i="1"/>
  <c r="AZ592" i="1"/>
  <c r="AR592" i="1"/>
  <c r="AI592" i="1"/>
  <c r="BD591" i="1"/>
  <c r="AV591" i="1"/>
  <c r="AN591" i="1"/>
  <c r="AZ590" i="1"/>
  <c r="AR590" i="1"/>
  <c r="AI590" i="1"/>
  <c r="BD589" i="1"/>
  <c r="AV589" i="1"/>
  <c r="AN589" i="1"/>
  <c r="AZ588" i="1"/>
  <c r="AR588" i="1"/>
  <c r="AI588" i="1"/>
  <c r="BD587" i="1"/>
  <c r="AV587" i="1"/>
  <c r="AN587" i="1"/>
  <c r="AZ586" i="1"/>
  <c r="AR586" i="1"/>
  <c r="AI586" i="1"/>
  <c r="BD585" i="1"/>
  <c r="AV585" i="1"/>
  <c r="AN585" i="1"/>
  <c r="AZ584" i="1"/>
  <c r="AR584" i="1"/>
  <c r="AI584" i="1"/>
  <c r="BD583" i="1"/>
  <c r="AV583" i="1"/>
  <c r="AN583" i="1"/>
  <c r="AZ582" i="1"/>
  <c r="AR582" i="1"/>
  <c r="AI582" i="1"/>
  <c r="BD581" i="1"/>
  <c r="AV581" i="1"/>
  <c r="AN581" i="1"/>
  <c r="AZ580" i="1"/>
  <c r="AR580" i="1"/>
  <c r="AI580" i="1"/>
  <c r="BD579" i="1"/>
  <c r="AV579" i="1"/>
  <c r="AN579" i="1"/>
  <c r="AZ578" i="1"/>
  <c r="AR578" i="1"/>
  <c r="AI578" i="1"/>
  <c r="BD577" i="1"/>
  <c r="AV577" i="1"/>
  <c r="AN577" i="1"/>
  <c r="AZ576" i="1"/>
  <c r="AR576" i="1"/>
  <c r="AI576" i="1"/>
  <c r="BD575" i="1"/>
  <c r="AV575" i="1"/>
  <c r="AN575" i="1"/>
  <c r="AZ574" i="1"/>
  <c r="AR574" i="1"/>
  <c r="AI574" i="1"/>
  <c r="BD573" i="1"/>
  <c r="AV573" i="1"/>
  <c r="AN573" i="1"/>
  <c r="AZ572" i="1"/>
  <c r="AR572" i="1"/>
  <c r="AI572" i="1"/>
  <c r="BD571" i="1"/>
  <c r="AV571" i="1"/>
  <c r="AN571" i="1"/>
  <c r="AZ570" i="1"/>
  <c r="AR570" i="1"/>
  <c r="AI570" i="1"/>
  <c r="BD569" i="1"/>
  <c r="AV569" i="1"/>
  <c r="AN569" i="1"/>
  <c r="AZ568" i="1"/>
  <c r="AR568" i="1"/>
  <c r="AI568" i="1"/>
  <c r="BD567" i="1"/>
  <c r="AV567" i="1"/>
  <c r="AN567" i="1"/>
  <c r="AZ566" i="1"/>
  <c r="AR566" i="1"/>
  <c r="AI566" i="1"/>
  <c r="BD565" i="1"/>
  <c r="AV565" i="1"/>
  <c r="AN565" i="1"/>
  <c r="AZ564" i="1"/>
  <c r="AR564" i="1"/>
  <c r="AI564" i="1"/>
  <c r="BD563" i="1"/>
  <c r="AV563" i="1"/>
  <c r="AN563" i="1"/>
  <c r="AZ562" i="1"/>
  <c r="AR562" i="1"/>
  <c r="AI562" i="1"/>
  <c r="BD561" i="1"/>
  <c r="AV561" i="1"/>
  <c r="AN561" i="1"/>
  <c r="AZ560" i="1"/>
  <c r="AR560" i="1"/>
  <c r="AI560" i="1"/>
  <c r="BD559" i="1"/>
  <c r="AV559" i="1"/>
  <c r="AN559" i="1"/>
  <c r="AZ558" i="1"/>
  <c r="AR558" i="1"/>
  <c r="AI558" i="1"/>
  <c r="BD557" i="1"/>
  <c r="AV557" i="1"/>
  <c r="AN557" i="1"/>
  <c r="AZ556" i="1"/>
  <c r="AR556" i="1"/>
  <c r="AI556" i="1"/>
  <c r="AW700" i="1"/>
  <c r="AM695" i="1"/>
  <c r="AR690" i="1"/>
  <c r="AU686" i="1"/>
  <c r="BD676" i="1"/>
  <c r="AR671" i="1"/>
  <c r="AN668" i="1"/>
  <c r="AI665" i="1"/>
  <c r="AY661" i="1"/>
  <c r="AU660" i="1"/>
  <c r="AX659" i="1"/>
  <c r="AT658" i="1"/>
  <c r="AQ657" i="1"/>
  <c r="AM656" i="1"/>
  <c r="AP655" i="1"/>
  <c r="AL654" i="1"/>
  <c r="AH653" i="1"/>
  <c r="BC648" i="1"/>
  <c r="BF647" i="1"/>
  <c r="BB646" i="1"/>
  <c r="AY645" i="1"/>
  <c r="AU644" i="1"/>
  <c r="AX643" i="1"/>
  <c r="AT642" i="1"/>
  <c r="AQ641" i="1"/>
  <c r="AM640" i="1"/>
  <c r="AP639" i="1"/>
  <c r="AL638" i="1"/>
  <c r="AV637" i="1"/>
  <c r="BB636" i="1"/>
  <c r="AP635" i="1"/>
  <c r="AU634" i="1"/>
  <c r="BF633" i="1"/>
  <c r="AH633" i="1"/>
  <c r="AR632" i="1"/>
  <c r="AY631" i="1"/>
  <c r="AL630" i="1"/>
  <c r="AV629" i="1"/>
  <c r="BB628" i="1"/>
  <c r="AP627" i="1"/>
  <c r="AU626" i="1"/>
  <c r="BF625" i="1"/>
  <c r="AH625" i="1"/>
  <c r="AR624" i="1"/>
  <c r="AY623" i="1"/>
  <c r="AL622" i="1"/>
  <c r="AV621" i="1"/>
  <c r="BB620" i="1"/>
  <c r="AP619" i="1"/>
  <c r="AU618" i="1"/>
  <c r="BF617" i="1"/>
  <c r="AH617" i="1"/>
  <c r="AR616" i="1"/>
  <c r="AY615" i="1"/>
  <c r="AL614" i="1"/>
  <c r="AV613" i="1"/>
  <c r="BB612" i="1"/>
  <c r="AP611" i="1"/>
  <c r="AU610" i="1"/>
  <c r="BF609" i="1"/>
  <c r="AH609" i="1"/>
  <c r="AR608" i="1"/>
  <c r="AY607" i="1"/>
  <c r="AL606" i="1"/>
  <c r="AV605" i="1"/>
  <c r="BC604" i="1"/>
  <c r="AP604" i="1"/>
  <c r="AX603" i="1"/>
  <c r="AO603" i="1"/>
  <c r="AY602" i="1"/>
  <c r="AQ602" i="1"/>
  <c r="AH602" i="1"/>
  <c r="BC601" i="1"/>
  <c r="AU601" i="1"/>
  <c r="AU687" i="1"/>
  <c r="AI681" i="1"/>
  <c r="AY657" i="1"/>
  <c r="AU654" i="1"/>
  <c r="AH649" i="1"/>
  <c r="AX639" i="1"/>
  <c r="BB634" i="1"/>
  <c r="AX627" i="1"/>
  <c r="AP625" i="1"/>
  <c r="AH623" i="1"/>
  <c r="BB618" i="1"/>
  <c r="AX611" i="1"/>
  <c r="AP609" i="1"/>
  <c r="AH607" i="1"/>
  <c r="AQ603" i="1"/>
  <c r="AK602" i="1"/>
  <c r="AM601" i="1"/>
  <c r="AS600" i="1"/>
  <c r="BC599" i="1"/>
  <c r="AL598" i="1"/>
  <c r="AW597" i="1"/>
  <c r="BB596" i="1"/>
  <c r="AH596" i="1"/>
  <c r="AP595" i="1"/>
  <c r="AY594" i="1"/>
  <c r="BF593" i="1"/>
  <c r="AM593" i="1"/>
  <c r="AS592" i="1"/>
  <c r="BC591" i="1"/>
  <c r="AL590" i="1"/>
  <c r="AW589" i="1"/>
  <c r="BB588" i="1"/>
  <c r="AH588" i="1"/>
  <c r="AP587" i="1"/>
  <c r="AY586" i="1"/>
  <c r="BF585" i="1"/>
  <c r="AM585" i="1"/>
  <c r="AS584" i="1"/>
  <c r="BC583" i="1"/>
  <c r="AL582" i="1"/>
  <c r="AW581" i="1"/>
  <c r="BB580" i="1"/>
  <c r="AH580" i="1"/>
  <c r="AP579" i="1"/>
  <c r="AY578" i="1"/>
  <c r="BF577" i="1"/>
  <c r="AM577" i="1"/>
  <c r="AS576" i="1"/>
  <c r="BC575" i="1"/>
  <c r="AL574" i="1"/>
  <c r="AW573" i="1"/>
  <c r="BB572" i="1"/>
  <c r="AH572" i="1"/>
  <c r="AP571" i="1"/>
  <c r="AY570" i="1"/>
  <c r="BF569" i="1"/>
  <c r="AM569" i="1"/>
  <c r="AS568" i="1"/>
  <c r="BC567" i="1"/>
  <c r="AL566" i="1"/>
  <c r="AW565" i="1"/>
  <c r="BB564" i="1"/>
  <c r="AH564" i="1"/>
  <c r="AP563" i="1"/>
  <c r="AY562" i="1"/>
  <c r="AQ561" i="1"/>
  <c r="BC560" i="1"/>
  <c r="AM560" i="1"/>
  <c r="BC559" i="1"/>
  <c r="AP559" i="1"/>
  <c r="AV558" i="1"/>
  <c r="AM558" i="1"/>
  <c r="BF557" i="1"/>
  <c r="AW557" i="1"/>
  <c r="AM557" i="1"/>
  <c r="BF556" i="1"/>
  <c r="AW556" i="1"/>
  <c r="AN556" i="1"/>
  <c r="AY555" i="1"/>
  <c r="AQ555" i="1"/>
  <c r="AH555" i="1"/>
  <c r="BC554" i="1"/>
  <c r="AU554" i="1"/>
  <c r="AM554" i="1"/>
  <c r="AY553" i="1"/>
  <c r="AQ553" i="1"/>
  <c r="AH553" i="1"/>
  <c r="BC552" i="1"/>
  <c r="AU552" i="1"/>
  <c r="AM552" i="1"/>
  <c r="AY551" i="1"/>
  <c r="AQ551" i="1"/>
  <c r="AH551" i="1"/>
  <c r="BC550" i="1"/>
  <c r="AU550" i="1"/>
  <c r="AM550" i="1"/>
  <c r="AY549" i="1"/>
  <c r="AQ549" i="1"/>
  <c r="AH549" i="1"/>
  <c r="BC548" i="1"/>
  <c r="AU548" i="1"/>
  <c r="AM548" i="1"/>
  <c r="AY547" i="1"/>
  <c r="AQ547" i="1"/>
  <c r="AH547" i="1"/>
  <c r="BC546" i="1"/>
  <c r="AU546" i="1"/>
  <c r="AM546" i="1"/>
  <c r="AY545" i="1"/>
  <c r="AQ545" i="1"/>
  <c r="AH545" i="1"/>
  <c r="BC544" i="1"/>
  <c r="AU544" i="1"/>
  <c r="AM544" i="1"/>
  <c r="AY543" i="1"/>
  <c r="BE722" i="1"/>
  <c r="AR669" i="1"/>
  <c r="AT654" i="1"/>
  <c r="AQ651" i="1"/>
  <c r="BC644" i="1"/>
  <c r="BF641" i="1"/>
  <c r="AM636" i="1"/>
  <c r="AI634" i="1"/>
  <c r="BD629" i="1"/>
  <c r="AV627" i="1"/>
  <c r="AM620" i="1"/>
  <c r="AI618" i="1"/>
  <c r="BD613" i="1"/>
  <c r="AV611" i="1"/>
  <c r="AU604" i="1"/>
  <c r="AH603" i="1"/>
  <c r="AQ600" i="1"/>
  <c r="AX599" i="1"/>
  <c r="AK598" i="1"/>
  <c r="AU597" i="1"/>
  <c r="BA596" i="1"/>
  <c r="AO595" i="1"/>
  <c r="AT594" i="1"/>
  <c r="BE593" i="1"/>
  <c r="AQ592" i="1"/>
  <c r="AX591" i="1"/>
  <c r="AK590" i="1"/>
  <c r="AU589" i="1"/>
  <c r="BA588" i="1"/>
  <c r="AO587" i="1"/>
  <c r="AT586" i="1"/>
  <c r="BE585" i="1"/>
  <c r="AQ584" i="1"/>
  <c r="AX583" i="1"/>
  <c r="AK582" i="1"/>
  <c r="AU581" i="1"/>
  <c r="BA580" i="1"/>
  <c r="AO579" i="1"/>
  <c r="AT578" i="1"/>
  <c r="BE577" i="1"/>
  <c r="AQ576" i="1"/>
  <c r="AX575" i="1"/>
  <c r="AK574" i="1"/>
  <c r="AU573" i="1"/>
  <c r="BA572" i="1"/>
  <c r="AO571" i="1"/>
  <c r="AT570" i="1"/>
  <c r="BE569" i="1"/>
  <c r="AQ568" i="1"/>
  <c r="AX567" i="1"/>
  <c r="AK566" i="1"/>
  <c r="AU565" i="1"/>
  <c r="BA564" i="1"/>
  <c r="AO563" i="1"/>
  <c r="AT562" i="1"/>
  <c r="BF561" i="1"/>
  <c r="AP561" i="1"/>
  <c r="BB560" i="1"/>
  <c r="AL560" i="1"/>
  <c r="AY559" i="1"/>
  <c r="AO559" i="1"/>
  <c r="BE558" i="1"/>
  <c r="AU558" i="1"/>
  <c r="AL558" i="1"/>
  <c r="BE557" i="1"/>
  <c r="AU557" i="1"/>
  <c r="AL557" i="1"/>
  <c r="BE556" i="1"/>
  <c r="AV556" i="1"/>
  <c r="AM556" i="1"/>
  <c r="BF555" i="1"/>
  <c r="AX555" i="1"/>
  <c r="AP555" i="1"/>
  <c r="BB554" i="1"/>
  <c r="AT554" i="1"/>
  <c r="AL554" i="1"/>
  <c r="BF553" i="1"/>
  <c r="AX553" i="1"/>
  <c r="AP553" i="1"/>
  <c r="BB552" i="1"/>
  <c r="AT552" i="1"/>
  <c r="AL552" i="1"/>
  <c r="BF551" i="1"/>
  <c r="AX551" i="1"/>
  <c r="AP551" i="1"/>
  <c r="BB550" i="1"/>
  <c r="AT550" i="1"/>
  <c r="AL550" i="1"/>
  <c r="BF549" i="1"/>
  <c r="AX549" i="1"/>
  <c r="AP549" i="1"/>
  <c r="BB548" i="1"/>
  <c r="AT548" i="1"/>
  <c r="AL548" i="1"/>
  <c r="BF547" i="1"/>
  <c r="AX547" i="1"/>
  <c r="AP547" i="1"/>
  <c r="BB546" i="1"/>
  <c r="AT546" i="1"/>
  <c r="AL546" i="1"/>
  <c r="BF545" i="1"/>
  <c r="AX545" i="1"/>
  <c r="AP545" i="1"/>
  <c r="BB544" i="1"/>
  <c r="AT544" i="1"/>
  <c r="AL544" i="1"/>
  <c r="BF543" i="1"/>
  <c r="AX543" i="1"/>
  <c r="AP543" i="1"/>
  <c r="BB542" i="1"/>
  <c r="AT542" i="1"/>
  <c r="AL542" i="1"/>
  <c r="BB674" i="1"/>
  <c r="AP669" i="1"/>
  <c r="AR663" i="1"/>
  <c r="BF659" i="1"/>
  <c r="BB656" i="1"/>
  <c r="AP651" i="1"/>
  <c r="AL648" i="1"/>
  <c r="AY641" i="1"/>
  <c r="AU638" i="1"/>
  <c r="AL636" i="1"/>
  <c r="BF631" i="1"/>
  <c r="AY629" i="1"/>
  <c r="AZ624" i="1"/>
  <c r="AT622" i="1"/>
  <c r="AL620" i="1"/>
  <c r="BF615" i="1"/>
  <c r="AY613" i="1"/>
  <c r="AZ608" i="1"/>
  <c r="AT606" i="1"/>
  <c r="AT604" i="1"/>
  <c r="BF601" i="1"/>
  <c r="AL600" i="1"/>
  <c r="AW599" i="1"/>
  <c r="BB598" i="1"/>
  <c r="AH598" i="1"/>
  <c r="AP597" i="1"/>
  <c r="AY596" i="1"/>
  <c r="BF595" i="1"/>
  <c r="AM595" i="1"/>
  <c r="AS594" i="1"/>
  <c r="BC593" i="1"/>
  <c r="AL592" i="1"/>
  <c r="AW591" i="1"/>
  <c r="BB590" i="1"/>
  <c r="AH590" i="1"/>
  <c r="AP589" i="1"/>
  <c r="AY588" i="1"/>
  <c r="BF587" i="1"/>
  <c r="AM587" i="1"/>
  <c r="AS586" i="1"/>
  <c r="BC585" i="1"/>
  <c r="AL584" i="1"/>
  <c r="AW583" i="1"/>
  <c r="BB582" i="1"/>
  <c r="AH582" i="1"/>
  <c r="AP581" i="1"/>
  <c r="AY580" i="1"/>
  <c r="BF579" i="1"/>
  <c r="AM579" i="1"/>
  <c r="AS578" i="1"/>
  <c r="BC577" i="1"/>
  <c r="AL576" i="1"/>
  <c r="AW575" i="1"/>
  <c r="BB574" i="1"/>
  <c r="AH574" i="1"/>
  <c r="AP573" i="1"/>
  <c r="AY572" i="1"/>
  <c r="BF571" i="1"/>
  <c r="AM571" i="1"/>
  <c r="AS570" i="1"/>
  <c r="BC569" i="1"/>
  <c r="AL568" i="1"/>
  <c r="AW567" i="1"/>
  <c r="BB566" i="1"/>
  <c r="AH566" i="1"/>
  <c r="AP565" i="1"/>
  <c r="AY564" i="1"/>
  <c r="BF563" i="1"/>
  <c r="AM563" i="1"/>
  <c r="AS562" i="1"/>
  <c r="BE561" i="1"/>
  <c r="AO561" i="1"/>
  <c r="BA560" i="1"/>
  <c r="AK560" i="1"/>
  <c r="AX559" i="1"/>
  <c r="AM559" i="1"/>
  <c r="BD558" i="1"/>
  <c r="AT558" i="1"/>
  <c r="AK558" i="1"/>
  <c r="BC557" i="1"/>
  <c r="AT557" i="1"/>
  <c r="AK557" i="1"/>
  <c r="BD556" i="1"/>
  <c r="AU556" i="1"/>
  <c r="AL556" i="1"/>
  <c r="BE555" i="1"/>
  <c r="AW555" i="1"/>
  <c r="AO555" i="1"/>
  <c r="BA554" i="1"/>
  <c r="AS554" i="1"/>
  <c r="AK554" i="1"/>
  <c r="BE553" i="1"/>
  <c r="AW553" i="1"/>
  <c r="AO553" i="1"/>
  <c r="BA552" i="1"/>
  <c r="AS552" i="1"/>
  <c r="AK552" i="1"/>
  <c r="BE551" i="1"/>
  <c r="AW551" i="1"/>
  <c r="AO551" i="1"/>
  <c r="BA550" i="1"/>
  <c r="AS550" i="1"/>
  <c r="AK550" i="1"/>
  <c r="BE549" i="1"/>
  <c r="AW549" i="1"/>
  <c r="AO549" i="1"/>
  <c r="BA548" i="1"/>
  <c r="AS548" i="1"/>
  <c r="AK548" i="1"/>
  <c r="BE547" i="1"/>
  <c r="AU656" i="1"/>
  <c r="AX653" i="1"/>
  <c r="AT638" i="1"/>
  <c r="AQ633" i="1"/>
  <c r="AN631" i="1"/>
  <c r="BC626" i="1"/>
  <c r="AU624" i="1"/>
  <c r="AR622" i="1"/>
  <c r="AQ617" i="1"/>
  <c r="AN615" i="1"/>
  <c r="BC610" i="1"/>
  <c r="AU608" i="1"/>
  <c r="AR606" i="1"/>
  <c r="AH604" i="1"/>
  <c r="BB602" i="1"/>
  <c r="BE601" i="1"/>
  <c r="AK600" i="1"/>
  <c r="AU599" i="1"/>
  <c r="BA598" i="1"/>
  <c r="AO597" i="1"/>
  <c r="AT596" i="1"/>
  <c r="BE595" i="1"/>
  <c r="AQ594" i="1"/>
  <c r="AX593" i="1"/>
  <c r="AK592" i="1"/>
  <c r="AU591" i="1"/>
  <c r="BA590" i="1"/>
  <c r="AO589" i="1"/>
  <c r="AT588" i="1"/>
  <c r="BE587" i="1"/>
  <c r="AQ586" i="1"/>
  <c r="AX585" i="1"/>
  <c r="AK584" i="1"/>
  <c r="AU583" i="1"/>
  <c r="BA582" i="1"/>
  <c r="AO581" i="1"/>
  <c r="AT580" i="1"/>
  <c r="BE579" i="1"/>
  <c r="AQ578" i="1"/>
  <c r="AX577" i="1"/>
  <c r="AK576" i="1"/>
  <c r="AU575" i="1"/>
  <c r="BA574" i="1"/>
  <c r="AO573" i="1"/>
  <c r="AT572" i="1"/>
  <c r="BE571" i="1"/>
  <c r="AQ570" i="1"/>
  <c r="AX569" i="1"/>
  <c r="AK568" i="1"/>
  <c r="AU567" i="1"/>
  <c r="BA566" i="1"/>
  <c r="AO565" i="1"/>
  <c r="AT564" i="1"/>
  <c r="BE563" i="1"/>
  <c r="AQ562" i="1"/>
  <c r="BC561" i="1"/>
  <c r="AM561" i="1"/>
  <c r="AY560" i="1"/>
  <c r="AH560" i="1"/>
  <c r="AW559" i="1"/>
  <c r="AK559" i="1"/>
  <c r="BC558" i="1"/>
  <c r="AS558" i="1"/>
  <c r="AH558" i="1"/>
  <c r="BB557" i="1"/>
  <c r="AS557" i="1"/>
  <c r="AI557" i="1"/>
  <c r="BC556" i="1"/>
  <c r="AT556" i="1"/>
  <c r="AK556" i="1"/>
  <c r="BD555" i="1"/>
  <c r="AV555" i="1"/>
  <c r="AN555" i="1"/>
  <c r="AZ554" i="1"/>
  <c r="AR554" i="1"/>
  <c r="AI554" i="1"/>
  <c r="BD553" i="1"/>
  <c r="AV553" i="1"/>
  <c r="AN553" i="1"/>
  <c r="AZ552" i="1"/>
  <c r="AR552" i="1"/>
  <c r="AI552" i="1"/>
  <c r="BD551" i="1"/>
  <c r="AV551" i="1"/>
  <c r="AN551" i="1"/>
  <c r="AZ550" i="1"/>
  <c r="AR550" i="1"/>
  <c r="AI550" i="1"/>
  <c r="BD549" i="1"/>
  <c r="AV549" i="1"/>
  <c r="AN549" i="1"/>
  <c r="AZ548" i="1"/>
  <c r="AR548" i="1"/>
  <c r="AI548" i="1"/>
  <c r="BD547" i="1"/>
  <c r="AV547" i="1"/>
  <c r="AN547" i="1"/>
  <c r="AZ546" i="1"/>
  <c r="AR546" i="1"/>
  <c r="AI546" i="1"/>
  <c r="BD545" i="1"/>
  <c r="AV545" i="1"/>
  <c r="AN545" i="1"/>
  <c r="AZ544" i="1"/>
  <c r="AR544" i="1"/>
  <c r="AI544" i="1"/>
  <c r="BD543" i="1"/>
  <c r="AV543" i="1"/>
  <c r="AN543" i="1"/>
  <c r="AZ542" i="1"/>
  <c r="AR542" i="1"/>
  <c r="AI542" i="1"/>
  <c r="BD541" i="1"/>
  <c r="AT697" i="1"/>
  <c r="AN684" i="1"/>
  <c r="BC658" i="1"/>
  <c r="AQ653" i="1"/>
  <c r="AM650" i="1"/>
  <c r="AH647" i="1"/>
  <c r="BF643" i="1"/>
  <c r="BB640" i="1"/>
  <c r="AX635" i="1"/>
  <c r="AP633" i="1"/>
  <c r="AH631" i="1"/>
  <c r="BB626" i="1"/>
  <c r="AX619" i="1"/>
  <c r="AP617" i="1"/>
  <c r="AH615" i="1"/>
  <c r="BB610" i="1"/>
  <c r="BA602" i="1"/>
  <c r="AX601" i="1"/>
  <c r="BB600" i="1"/>
  <c r="AH600" i="1"/>
  <c r="AP599" i="1"/>
  <c r="AY598" i="1"/>
  <c r="BF597" i="1"/>
  <c r="AM597" i="1"/>
  <c r="AS596" i="1"/>
  <c r="BC595" i="1"/>
  <c r="AL594" i="1"/>
  <c r="AW593" i="1"/>
  <c r="BB592" i="1"/>
  <c r="AH592" i="1"/>
  <c r="AP591" i="1"/>
  <c r="AY590" i="1"/>
  <c r="BF589" i="1"/>
  <c r="AM589" i="1"/>
  <c r="AS588" i="1"/>
  <c r="BC587" i="1"/>
  <c r="AL586" i="1"/>
  <c r="AW585" i="1"/>
  <c r="BB584" i="1"/>
  <c r="AH584" i="1"/>
  <c r="AP583" i="1"/>
  <c r="AY582" i="1"/>
  <c r="BF581" i="1"/>
  <c r="AM581" i="1"/>
  <c r="AS580" i="1"/>
  <c r="BC579" i="1"/>
  <c r="AL578" i="1"/>
  <c r="AW577" i="1"/>
  <c r="BB576" i="1"/>
  <c r="AH576" i="1"/>
  <c r="AP575" i="1"/>
  <c r="AY574" i="1"/>
  <c r="BF573" i="1"/>
  <c r="AM573" i="1"/>
  <c r="AS572" i="1"/>
  <c r="BC571" i="1"/>
  <c r="AL570" i="1"/>
  <c r="AW569" i="1"/>
  <c r="BB568" i="1"/>
  <c r="AH568" i="1"/>
  <c r="AP567" i="1"/>
  <c r="AY566" i="1"/>
  <c r="BF565" i="1"/>
  <c r="AM565" i="1"/>
  <c r="AS564" i="1"/>
  <c r="BC563" i="1"/>
  <c r="AL562" i="1"/>
  <c r="AY561" i="1"/>
  <c r="AH561" i="1"/>
  <c r="AU560" i="1"/>
  <c r="AU559" i="1"/>
  <c r="AI559" i="1"/>
  <c r="BB558" i="1"/>
  <c r="AQ558" i="1"/>
  <c r="BA557" i="1"/>
  <c r="AR557" i="1"/>
  <c r="AH557" i="1"/>
  <c r="BB556" i="1"/>
  <c r="AS556" i="1"/>
  <c r="AH556" i="1"/>
  <c r="BC555" i="1"/>
  <c r="AU555" i="1"/>
  <c r="AM555" i="1"/>
  <c r="AY554" i="1"/>
  <c r="AQ554" i="1"/>
  <c r="AH554" i="1"/>
  <c r="BC553" i="1"/>
  <c r="AU553" i="1"/>
  <c r="AM553" i="1"/>
  <c r="AY552" i="1"/>
  <c r="AQ552" i="1"/>
  <c r="AH552" i="1"/>
  <c r="BC551" i="1"/>
  <c r="AU551" i="1"/>
  <c r="AM551" i="1"/>
  <c r="AY550" i="1"/>
  <c r="AQ550" i="1"/>
  <c r="AH550" i="1"/>
  <c r="BC549" i="1"/>
  <c r="AU549" i="1"/>
  <c r="AM549" i="1"/>
  <c r="AY548" i="1"/>
  <c r="AQ548" i="1"/>
  <c r="AH548" i="1"/>
  <c r="BC547" i="1"/>
  <c r="AU547" i="1"/>
  <c r="AM547" i="1"/>
  <c r="AY546" i="1"/>
  <c r="AQ546" i="1"/>
  <c r="AH546" i="1"/>
  <c r="AT672" i="1"/>
  <c r="BB658" i="1"/>
  <c r="AY655" i="1"/>
  <c r="AL650" i="1"/>
  <c r="AU640" i="1"/>
  <c r="BD637" i="1"/>
  <c r="AV635" i="1"/>
  <c r="AM628" i="1"/>
  <c r="AI626" i="1"/>
  <c r="BD621" i="1"/>
  <c r="AV619" i="1"/>
  <c r="AM612" i="1"/>
  <c r="AI610" i="1"/>
  <c r="BD605" i="1"/>
  <c r="BB603" i="1"/>
  <c r="AT602" i="1"/>
  <c r="AW601" i="1"/>
  <c r="BA600" i="1"/>
  <c r="AO599" i="1"/>
  <c r="AT598" i="1"/>
  <c r="BE597" i="1"/>
  <c r="AQ596" i="1"/>
  <c r="AX595" i="1"/>
  <c r="AK594" i="1"/>
  <c r="AU593" i="1"/>
  <c r="BA592" i="1"/>
  <c r="AO591" i="1"/>
  <c r="AT590" i="1"/>
  <c r="BE589" i="1"/>
  <c r="AQ588" i="1"/>
  <c r="AX587" i="1"/>
  <c r="AK586" i="1"/>
  <c r="AU585" i="1"/>
  <c r="BA584" i="1"/>
  <c r="AO583" i="1"/>
  <c r="AT582" i="1"/>
  <c r="BE581" i="1"/>
  <c r="AQ580" i="1"/>
  <c r="AX579" i="1"/>
  <c r="AK578" i="1"/>
  <c r="AU577" i="1"/>
  <c r="BA576" i="1"/>
  <c r="AO575" i="1"/>
  <c r="AT574" i="1"/>
  <c r="BE573" i="1"/>
  <c r="AQ572" i="1"/>
  <c r="AX571" i="1"/>
  <c r="AK570" i="1"/>
  <c r="AU569" i="1"/>
  <c r="BA568" i="1"/>
  <c r="AO567" i="1"/>
  <c r="AT566" i="1"/>
  <c r="BE565" i="1"/>
  <c r="AQ564" i="1"/>
  <c r="AX563" i="1"/>
  <c r="AK562" i="1"/>
  <c r="AX561" i="1"/>
  <c r="AT560" i="1"/>
  <c r="AS559" i="1"/>
  <c r="AH559" i="1"/>
  <c r="BA558" i="1"/>
  <c r="AP558" i="1"/>
  <c r="AZ557" i="1"/>
  <c r="AQ557" i="1"/>
  <c r="BA556" i="1"/>
  <c r="AQ556" i="1"/>
  <c r="BB555" i="1"/>
  <c r="AT555" i="1"/>
  <c r="AL555" i="1"/>
  <c r="BF554" i="1"/>
  <c r="AX554" i="1"/>
  <c r="AP554" i="1"/>
  <c r="BB553" i="1"/>
  <c r="AT553" i="1"/>
  <c r="AL553" i="1"/>
  <c r="BF552" i="1"/>
  <c r="AX552" i="1"/>
  <c r="AP552" i="1"/>
  <c r="BB551" i="1"/>
  <c r="AT551" i="1"/>
  <c r="AL551" i="1"/>
  <c r="BF550" i="1"/>
  <c r="AX550" i="1"/>
  <c r="AP550" i="1"/>
  <c r="BB549" i="1"/>
  <c r="AT549" i="1"/>
  <c r="AL549" i="1"/>
  <c r="BF548" i="1"/>
  <c r="AX548" i="1"/>
  <c r="AP548" i="1"/>
  <c r="BB547" i="1"/>
  <c r="AT547" i="1"/>
  <c r="AL547" i="1"/>
  <c r="BF546" i="1"/>
  <c r="AX546" i="1"/>
  <c r="AP546" i="1"/>
  <c r="BB545" i="1"/>
  <c r="AT545" i="1"/>
  <c r="AL545" i="1"/>
  <c r="BF544" i="1"/>
  <c r="AX544" i="1"/>
  <c r="AP544" i="1"/>
  <c r="BB543" i="1"/>
  <c r="AT543" i="1"/>
  <c r="AL543" i="1"/>
  <c r="BF542" i="1"/>
  <c r="AX542" i="1"/>
  <c r="AP542" i="1"/>
  <c r="BB541" i="1"/>
  <c r="AT541" i="1"/>
  <c r="AL541" i="1"/>
  <c r="BF677" i="1"/>
  <c r="BC634" i="1"/>
  <c r="AR630" i="1"/>
  <c r="AY605" i="1"/>
  <c r="BE599" i="1"/>
  <c r="AY592" i="1"/>
  <c r="AQ590" i="1"/>
  <c r="AK588" i="1"/>
  <c r="BE583" i="1"/>
  <c r="AY576" i="1"/>
  <c r="AQ574" i="1"/>
  <c r="AK572" i="1"/>
  <c r="BE567" i="1"/>
  <c r="AQ559" i="1"/>
  <c r="BA555" i="1"/>
  <c r="BD554" i="1"/>
  <c r="BA553" i="1"/>
  <c r="BD552" i="1"/>
  <c r="BA551" i="1"/>
  <c r="BD550" i="1"/>
  <c r="BA549" i="1"/>
  <c r="BD548" i="1"/>
  <c r="BA547" i="1"/>
  <c r="AO546" i="1"/>
  <c r="BA545" i="1"/>
  <c r="AK545" i="1"/>
  <c r="AY544" i="1"/>
  <c r="AH544" i="1"/>
  <c r="AW543" i="1"/>
  <c r="AI543" i="1"/>
  <c r="BA542" i="1"/>
  <c r="AN542" i="1"/>
  <c r="BF541" i="1"/>
  <c r="AV541" i="1"/>
  <c r="AM541" i="1"/>
  <c r="BF540" i="1"/>
  <c r="AX540" i="1"/>
  <c r="AP540" i="1"/>
  <c r="BB539" i="1"/>
  <c r="AT539" i="1"/>
  <c r="AL539" i="1"/>
  <c r="BF538" i="1"/>
  <c r="AX538" i="1"/>
  <c r="AP538" i="1"/>
  <c r="BB537" i="1"/>
  <c r="AT537" i="1"/>
  <c r="AL537" i="1"/>
  <c r="BF536" i="1"/>
  <c r="AX536" i="1"/>
  <c r="AP536" i="1"/>
  <c r="BB535" i="1"/>
  <c r="AT535" i="1"/>
  <c r="AL535" i="1"/>
  <c r="BF534" i="1"/>
  <c r="AX534" i="1"/>
  <c r="AP534" i="1"/>
  <c r="BB533" i="1"/>
  <c r="AT533" i="1"/>
  <c r="AL533" i="1"/>
  <c r="BF532" i="1"/>
  <c r="AX532" i="1"/>
  <c r="AP532" i="1"/>
  <c r="BB531" i="1"/>
  <c r="AT531" i="1"/>
  <c r="AL531" i="1"/>
  <c r="BF530" i="1"/>
  <c r="AX530" i="1"/>
  <c r="AP530" i="1"/>
  <c r="BB529" i="1"/>
  <c r="AT529" i="1"/>
  <c r="AL529" i="1"/>
  <c r="BF528" i="1"/>
  <c r="AX528" i="1"/>
  <c r="AP528" i="1"/>
  <c r="BB527" i="1"/>
  <c r="AT527" i="1"/>
  <c r="AL527" i="1"/>
  <c r="BF526" i="1"/>
  <c r="AX526" i="1"/>
  <c r="AP526" i="1"/>
  <c r="BB525" i="1"/>
  <c r="AT525" i="1"/>
  <c r="AL525" i="1"/>
  <c r="BF524" i="1"/>
  <c r="AX524" i="1"/>
  <c r="AP524" i="1"/>
  <c r="BB523" i="1"/>
  <c r="AT523" i="1"/>
  <c r="AL523" i="1"/>
  <c r="BF522" i="1"/>
  <c r="AX522" i="1"/>
  <c r="AP522" i="1"/>
  <c r="BB521" i="1"/>
  <c r="AT521" i="1"/>
  <c r="AL521" i="1"/>
  <c r="BF520" i="1"/>
  <c r="AX520" i="1"/>
  <c r="AP520" i="1"/>
  <c r="BB519" i="1"/>
  <c r="AT519" i="1"/>
  <c r="AL519" i="1"/>
  <c r="BF518" i="1"/>
  <c r="AX518" i="1"/>
  <c r="AP518" i="1"/>
  <c r="BB517" i="1"/>
  <c r="AT517" i="1"/>
  <c r="AL517" i="1"/>
  <c r="BF516" i="1"/>
  <c r="AX516" i="1"/>
  <c r="AP516" i="1"/>
  <c r="BB515" i="1"/>
  <c r="AT515" i="1"/>
  <c r="AL515" i="1"/>
  <c r="BF514" i="1"/>
  <c r="AX514" i="1"/>
  <c r="AP514" i="1"/>
  <c r="BB513" i="1"/>
  <c r="AT513" i="1"/>
  <c r="AL513" i="1"/>
  <c r="BF512" i="1"/>
  <c r="AX512" i="1"/>
  <c r="AP512" i="1"/>
  <c r="BB511" i="1"/>
  <c r="AT511" i="1"/>
  <c r="AL511" i="1"/>
  <c r="BF510" i="1"/>
  <c r="AX510" i="1"/>
  <c r="AP510" i="1"/>
  <c r="BB509" i="1"/>
  <c r="AT509" i="1"/>
  <c r="AL509" i="1"/>
  <c r="BF508" i="1"/>
  <c r="AX508" i="1"/>
  <c r="AP508" i="1"/>
  <c r="BB507" i="1"/>
  <c r="AT507" i="1"/>
  <c r="AL507" i="1"/>
  <c r="BF506" i="1"/>
  <c r="AX506" i="1"/>
  <c r="AP506" i="1"/>
  <c r="BB505" i="1"/>
  <c r="AT505" i="1"/>
  <c r="AL505" i="1"/>
  <c r="BF504" i="1"/>
  <c r="AX504" i="1"/>
  <c r="AP504" i="1"/>
  <c r="BB503" i="1"/>
  <c r="AT503" i="1"/>
  <c r="AL503" i="1"/>
  <c r="BF502" i="1"/>
  <c r="AX502" i="1"/>
  <c r="AP502" i="1"/>
  <c r="BB501" i="1"/>
  <c r="AT501" i="1"/>
  <c r="AL501" i="1"/>
  <c r="BF500" i="1"/>
  <c r="AX500" i="1"/>
  <c r="AP500" i="1"/>
  <c r="BB499" i="1"/>
  <c r="AT499" i="1"/>
  <c r="AL499" i="1"/>
  <c r="BF498" i="1"/>
  <c r="AX498" i="1"/>
  <c r="AP498" i="1"/>
  <c r="BB497" i="1"/>
  <c r="AT497" i="1"/>
  <c r="AL497" i="1"/>
  <c r="BF496" i="1"/>
  <c r="AX496" i="1"/>
  <c r="AP496" i="1"/>
  <c r="BB495" i="1"/>
  <c r="AT495" i="1"/>
  <c r="AL495" i="1"/>
  <c r="BF494" i="1"/>
  <c r="AX494" i="1"/>
  <c r="AP494" i="1"/>
  <c r="BB493" i="1"/>
  <c r="AT493" i="1"/>
  <c r="AL493" i="1"/>
  <c r="BF492" i="1"/>
  <c r="AX492" i="1"/>
  <c r="AP492" i="1"/>
  <c r="BB491" i="1"/>
  <c r="AT491" i="1"/>
  <c r="AL491" i="1"/>
  <c r="BF490" i="1"/>
  <c r="AX490" i="1"/>
  <c r="AP490" i="1"/>
  <c r="BB489" i="1"/>
  <c r="AT489" i="1"/>
  <c r="AL489" i="1"/>
  <c r="BF488" i="1"/>
  <c r="AX488" i="1"/>
  <c r="AP488" i="1"/>
  <c r="BB487" i="1"/>
  <c r="AT487" i="1"/>
  <c r="AL487" i="1"/>
  <c r="BF486" i="1"/>
  <c r="AX486" i="1"/>
  <c r="AP486" i="1"/>
  <c r="BB485" i="1"/>
  <c r="AT485" i="1"/>
  <c r="AL485" i="1"/>
  <c r="BF484" i="1"/>
  <c r="AX484" i="1"/>
  <c r="AP484" i="1"/>
  <c r="BB483" i="1"/>
  <c r="AT483" i="1"/>
  <c r="AL483" i="1"/>
  <c r="BF482" i="1"/>
  <c r="AX482" i="1"/>
  <c r="AP482" i="1"/>
  <c r="BB481" i="1"/>
  <c r="AT481" i="1"/>
  <c r="AL481" i="1"/>
  <c r="AY639" i="1"/>
  <c r="AT614" i="1"/>
  <c r="AQ609" i="1"/>
  <c r="AP601" i="1"/>
  <c r="AM599" i="1"/>
  <c r="BB594" i="1"/>
  <c r="AT592" i="1"/>
  <c r="AP585" i="1"/>
  <c r="AM583" i="1"/>
  <c r="BB578" i="1"/>
  <c r="AT576" i="1"/>
  <c r="AP569" i="1"/>
  <c r="AM567" i="1"/>
  <c r="BB562" i="1"/>
  <c r="AY556" i="1"/>
  <c r="AZ555" i="1"/>
  <c r="AW554" i="1"/>
  <c r="AZ553" i="1"/>
  <c r="AW552" i="1"/>
  <c r="AZ551" i="1"/>
  <c r="AW550" i="1"/>
  <c r="AZ549" i="1"/>
  <c r="AW548" i="1"/>
  <c r="AZ547" i="1"/>
  <c r="AN546" i="1"/>
  <c r="AZ545" i="1"/>
  <c r="AI545" i="1"/>
  <c r="AW544" i="1"/>
  <c r="AU543" i="1"/>
  <c r="AH543" i="1"/>
  <c r="AY542" i="1"/>
  <c r="AM542" i="1"/>
  <c r="BE541" i="1"/>
  <c r="AU541" i="1"/>
  <c r="AK541" i="1"/>
  <c r="BE540" i="1"/>
  <c r="AW540" i="1"/>
  <c r="AO540" i="1"/>
  <c r="BA539" i="1"/>
  <c r="AS539" i="1"/>
  <c r="AK539" i="1"/>
  <c r="BE538" i="1"/>
  <c r="AW538" i="1"/>
  <c r="AO538" i="1"/>
  <c r="BA537" i="1"/>
  <c r="AS537" i="1"/>
  <c r="AK537" i="1"/>
  <c r="BE536" i="1"/>
  <c r="AW536" i="1"/>
  <c r="AO536" i="1"/>
  <c r="BA535" i="1"/>
  <c r="AS535" i="1"/>
  <c r="AK535" i="1"/>
  <c r="BE534" i="1"/>
  <c r="AW534" i="1"/>
  <c r="AO534" i="1"/>
  <c r="BA533" i="1"/>
  <c r="AS533" i="1"/>
  <c r="AK533" i="1"/>
  <c r="BE532" i="1"/>
  <c r="AW532" i="1"/>
  <c r="AO532" i="1"/>
  <c r="BA531" i="1"/>
  <c r="AS531" i="1"/>
  <c r="AK531" i="1"/>
  <c r="BE530" i="1"/>
  <c r="AW530" i="1"/>
  <c r="AO530" i="1"/>
  <c r="BA529" i="1"/>
  <c r="AS529" i="1"/>
  <c r="AK529" i="1"/>
  <c r="BE528" i="1"/>
  <c r="AW528" i="1"/>
  <c r="AO528" i="1"/>
  <c r="BA527" i="1"/>
  <c r="AS527" i="1"/>
  <c r="AK527" i="1"/>
  <c r="BE526" i="1"/>
  <c r="AW526" i="1"/>
  <c r="AO526" i="1"/>
  <c r="BA525" i="1"/>
  <c r="AS525" i="1"/>
  <c r="AK525" i="1"/>
  <c r="BE524" i="1"/>
  <c r="AW524" i="1"/>
  <c r="AO524" i="1"/>
  <c r="BA523" i="1"/>
  <c r="AS523" i="1"/>
  <c r="AK523" i="1"/>
  <c r="BE522" i="1"/>
  <c r="AW522" i="1"/>
  <c r="AO522" i="1"/>
  <c r="BA521" i="1"/>
  <c r="AS521" i="1"/>
  <c r="AK521" i="1"/>
  <c r="BE520" i="1"/>
  <c r="AW520" i="1"/>
  <c r="AO520" i="1"/>
  <c r="BA519" i="1"/>
  <c r="AS519" i="1"/>
  <c r="AK519" i="1"/>
  <c r="BE518" i="1"/>
  <c r="AW518" i="1"/>
  <c r="AO518" i="1"/>
  <c r="BA517" i="1"/>
  <c r="AS517" i="1"/>
  <c r="AK517" i="1"/>
  <c r="BE516" i="1"/>
  <c r="AW516" i="1"/>
  <c r="AO516" i="1"/>
  <c r="BA515" i="1"/>
  <c r="AS515" i="1"/>
  <c r="AK515" i="1"/>
  <c r="BE514" i="1"/>
  <c r="AW514" i="1"/>
  <c r="AO514" i="1"/>
  <c r="BA513" i="1"/>
  <c r="AS513" i="1"/>
  <c r="AK513" i="1"/>
  <c r="BE512" i="1"/>
  <c r="AW512" i="1"/>
  <c r="AO512" i="1"/>
  <c r="BA511" i="1"/>
  <c r="AS511" i="1"/>
  <c r="AK511" i="1"/>
  <c r="BE510" i="1"/>
  <c r="AW510" i="1"/>
  <c r="AO510" i="1"/>
  <c r="BA509" i="1"/>
  <c r="AS509" i="1"/>
  <c r="AK509" i="1"/>
  <c r="BE508" i="1"/>
  <c r="AW508" i="1"/>
  <c r="AO508" i="1"/>
  <c r="BA507" i="1"/>
  <c r="AS507" i="1"/>
  <c r="AK507" i="1"/>
  <c r="BE506" i="1"/>
  <c r="AW506" i="1"/>
  <c r="AO506" i="1"/>
  <c r="BA505" i="1"/>
  <c r="AS505" i="1"/>
  <c r="AK505" i="1"/>
  <c r="BE504" i="1"/>
  <c r="AW504" i="1"/>
  <c r="AO504" i="1"/>
  <c r="BA503" i="1"/>
  <c r="AS503" i="1"/>
  <c r="AK503" i="1"/>
  <c r="BE502" i="1"/>
  <c r="AW502" i="1"/>
  <c r="AO502" i="1"/>
  <c r="BA501" i="1"/>
  <c r="AS501" i="1"/>
  <c r="AK501" i="1"/>
  <c r="BE500" i="1"/>
  <c r="AW500" i="1"/>
  <c r="AO500" i="1"/>
  <c r="BA499" i="1"/>
  <c r="AS499" i="1"/>
  <c r="AK499" i="1"/>
  <c r="BE498" i="1"/>
  <c r="AW498" i="1"/>
  <c r="AO498" i="1"/>
  <c r="BA497" i="1"/>
  <c r="AS497" i="1"/>
  <c r="AK497" i="1"/>
  <c r="BE496" i="1"/>
  <c r="AW496" i="1"/>
  <c r="AO496" i="1"/>
  <c r="BA495" i="1"/>
  <c r="AS495" i="1"/>
  <c r="AK495" i="1"/>
  <c r="BE494" i="1"/>
  <c r="AW494" i="1"/>
  <c r="AO494" i="1"/>
  <c r="BA493" i="1"/>
  <c r="AS493" i="1"/>
  <c r="AK493" i="1"/>
  <c r="BE492" i="1"/>
  <c r="AW492" i="1"/>
  <c r="AO492" i="1"/>
  <c r="BA491" i="1"/>
  <c r="AS491" i="1"/>
  <c r="AK491" i="1"/>
  <c r="BE490" i="1"/>
  <c r="AW490" i="1"/>
  <c r="AO490" i="1"/>
  <c r="BA489" i="1"/>
  <c r="AS489" i="1"/>
  <c r="AK489" i="1"/>
  <c r="BE488" i="1"/>
  <c r="AW488" i="1"/>
  <c r="AO488" i="1"/>
  <c r="BA487" i="1"/>
  <c r="AS487" i="1"/>
  <c r="AK487" i="1"/>
  <c r="BE486" i="1"/>
  <c r="AW486" i="1"/>
  <c r="AO486" i="1"/>
  <c r="BA485" i="1"/>
  <c r="AS485" i="1"/>
  <c r="AK485" i="1"/>
  <c r="AX655" i="1"/>
  <c r="BF623" i="1"/>
  <c r="BC618" i="1"/>
  <c r="AR614" i="1"/>
  <c r="AO601" i="1"/>
  <c r="BA594" i="1"/>
  <c r="BC589" i="1"/>
  <c r="AW587" i="1"/>
  <c r="AO585" i="1"/>
  <c r="BA578" i="1"/>
  <c r="BC573" i="1"/>
  <c r="AW571" i="1"/>
  <c r="AO569" i="1"/>
  <c r="BA562" i="1"/>
  <c r="AS560" i="1"/>
  <c r="AY557" i="1"/>
  <c r="AX556" i="1"/>
  <c r="AS555" i="1"/>
  <c r="AV554" i="1"/>
  <c r="AS553" i="1"/>
  <c r="AV552" i="1"/>
  <c r="AS551" i="1"/>
  <c r="AV550" i="1"/>
  <c r="AS549" i="1"/>
  <c r="AV548" i="1"/>
  <c r="AW547" i="1"/>
  <c r="BE546" i="1"/>
  <c r="AK546" i="1"/>
  <c r="AW545" i="1"/>
  <c r="AV544" i="1"/>
  <c r="AS543" i="1"/>
  <c r="AW542" i="1"/>
  <c r="AK542" i="1"/>
  <c r="BC541" i="1"/>
  <c r="AS541" i="1"/>
  <c r="AI541" i="1"/>
  <c r="BD540" i="1"/>
  <c r="AV540" i="1"/>
  <c r="AN540" i="1"/>
  <c r="AZ539" i="1"/>
  <c r="AR539" i="1"/>
  <c r="AI539" i="1"/>
  <c r="BD538" i="1"/>
  <c r="AV538" i="1"/>
  <c r="AN538" i="1"/>
  <c r="AZ537" i="1"/>
  <c r="AR537" i="1"/>
  <c r="AI537" i="1"/>
  <c r="BD536" i="1"/>
  <c r="AV536" i="1"/>
  <c r="AN536" i="1"/>
  <c r="AZ535" i="1"/>
  <c r="AR535" i="1"/>
  <c r="AI535" i="1"/>
  <c r="BD534" i="1"/>
  <c r="AV534" i="1"/>
  <c r="AN534" i="1"/>
  <c r="AZ533" i="1"/>
  <c r="AR533" i="1"/>
  <c r="AI533" i="1"/>
  <c r="BD532" i="1"/>
  <c r="AV532" i="1"/>
  <c r="AN532" i="1"/>
  <c r="AZ531" i="1"/>
  <c r="AR531" i="1"/>
  <c r="AI531" i="1"/>
  <c r="BD530" i="1"/>
  <c r="AV530" i="1"/>
  <c r="AN530" i="1"/>
  <c r="AZ529" i="1"/>
  <c r="AR529" i="1"/>
  <c r="AI529" i="1"/>
  <c r="BD528" i="1"/>
  <c r="AV528" i="1"/>
  <c r="AN528" i="1"/>
  <c r="AZ527" i="1"/>
  <c r="AR527" i="1"/>
  <c r="AI527" i="1"/>
  <c r="BD526" i="1"/>
  <c r="AV526" i="1"/>
  <c r="AN526" i="1"/>
  <c r="AZ525" i="1"/>
  <c r="AR525" i="1"/>
  <c r="AI525" i="1"/>
  <c r="BD524" i="1"/>
  <c r="AV524" i="1"/>
  <c r="AN524" i="1"/>
  <c r="AZ523" i="1"/>
  <c r="AR523" i="1"/>
  <c r="AI523" i="1"/>
  <c r="BD522" i="1"/>
  <c r="AV522" i="1"/>
  <c r="AN522" i="1"/>
  <c r="AZ521" i="1"/>
  <c r="AR521" i="1"/>
  <c r="AI521" i="1"/>
  <c r="BD520" i="1"/>
  <c r="AV520" i="1"/>
  <c r="AN520" i="1"/>
  <c r="AZ519" i="1"/>
  <c r="AR519" i="1"/>
  <c r="AI519" i="1"/>
  <c r="BD518" i="1"/>
  <c r="AV518" i="1"/>
  <c r="AN518" i="1"/>
  <c r="AZ517" i="1"/>
  <c r="AR517" i="1"/>
  <c r="AI517" i="1"/>
  <c r="BD516" i="1"/>
  <c r="AV516" i="1"/>
  <c r="AN516" i="1"/>
  <c r="AZ515" i="1"/>
  <c r="AR515" i="1"/>
  <c r="AI515" i="1"/>
  <c r="BD514" i="1"/>
  <c r="AV514" i="1"/>
  <c r="AN514" i="1"/>
  <c r="AZ513" i="1"/>
  <c r="AR513" i="1"/>
  <c r="AI513" i="1"/>
  <c r="BD512" i="1"/>
  <c r="AV512" i="1"/>
  <c r="AN512" i="1"/>
  <c r="AZ511" i="1"/>
  <c r="AR511" i="1"/>
  <c r="AI511" i="1"/>
  <c r="BD510" i="1"/>
  <c r="AV510" i="1"/>
  <c r="AN510" i="1"/>
  <c r="AZ509" i="1"/>
  <c r="AR509" i="1"/>
  <c r="AI509" i="1"/>
  <c r="BD508" i="1"/>
  <c r="AV508" i="1"/>
  <c r="AN508" i="1"/>
  <c r="AZ507" i="1"/>
  <c r="AR507" i="1"/>
  <c r="AI507" i="1"/>
  <c r="BD506" i="1"/>
  <c r="AV506" i="1"/>
  <c r="AN506" i="1"/>
  <c r="AZ505" i="1"/>
  <c r="AR505" i="1"/>
  <c r="AI505" i="1"/>
  <c r="BD504" i="1"/>
  <c r="AV504" i="1"/>
  <c r="AN504" i="1"/>
  <c r="AZ503" i="1"/>
  <c r="AR503" i="1"/>
  <c r="AI503" i="1"/>
  <c r="BD502" i="1"/>
  <c r="AV502" i="1"/>
  <c r="AN502" i="1"/>
  <c r="AZ501" i="1"/>
  <c r="AR501" i="1"/>
  <c r="AI501" i="1"/>
  <c r="BD500" i="1"/>
  <c r="AV500" i="1"/>
  <c r="AN500" i="1"/>
  <c r="AZ499" i="1"/>
  <c r="AR499" i="1"/>
  <c r="AI499" i="1"/>
  <c r="BD498" i="1"/>
  <c r="AV498" i="1"/>
  <c r="AN498" i="1"/>
  <c r="AZ497" i="1"/>
  <c r="AR497" i="1"/>
  <c r="AI497" i="1"/>
  <c r="BD496" i="1"/>
  <c r="AV496" i="1"/>
  <c r="AN496" i="1"/>
  <c r="AZ495" i="1"/>
  <c r="AR495" i="1"/>
  <c r="AI495" i="1"/>
  <c r="BD494" i="1"/>
  <c r="AV494" i="1"/>
  <c r="AN494" i="1"/>
  <c r="AZ493" i="1"/>
  <c r="AR493" i="1"/>
  <c r="AI493" i="1"/>
  <c r="BD492" i="1"/>
  <c r="AV492" i="1"/>
  <c r="AN492" i="1"/>
  <c r="AZ491" i="1"/>
  <c r="AR491" i="1"/>
  <c r="AI491" i="1"/>
  <c r="BD490" i="1"/>
  <c r="AV490" i="1"/>
  <c r="AN490" i="1"/>
  <c r="AZ489" i="1"/>
  <c r="AR489" i="1"/>
  <c r="AI489" i="1"/>
  <c r="BD488" i="1"/>
  <c r="AV488" i="1"/>
  <c r="AN488" i="1"/>
  <c r="AZ487" i="1"/>
  <c r="AR487" i="1"/>
  <c r="AI487" i="1"/>
  <c r="BD486" i="1"/>
  <c r="AV486" i="1"/>
  <c r="AN486" i="1"/>
  <c r="AZ485" i="1"/>
  <c r="AR485" i="1"/>
  <c r="AI485" i="1"/>
  <c r="BD484" i="1"/>
  <c r="AV484" i="1"/>
  <c r="BC660" i="1"/>
  <c r="AP649" i="1"/>
  <c r="AZ632" i="1"/>
  <c r="AL628" i="1"/>
  <c r="AN623" i="1"/>
  <c r="BA603" i="1"/>
  <c r="AS598" i="1"/>
  <c r="AL596" i="1"/>
  <c r="AH594" i="1"/>
  <c r="BF591" i="1"/>
  <c r="AX589" i="1"/>
  <c r="AU587" i="1"/>
  <c r="AS582" i="1"/>
  <c r="AL580" i="1"/>
  <c r="AH578" i="1"/>
  <c r="BF575" i="1"/>
  <c r="AX573" i="1"/>
  <c r="AU571" i="1"/>
  <c r="AS566" i="1"/>
  <c r="AL564" i="1"/>
  <c r="AH562" i="1"/>
  <c r="AQ560" i="1"/>
  <c r="AY558" i="1"/>
  <c r="AX557" i="1"/>
  <c r="AP556" i="1"/>
  <c r="AR555" i="1"/>
  <c r="AO554" i="1"/>
  <c r="AR553" i="1"/>
  <c r="AO552" i="1"/>
  <c r="AR551" i="1"/>
  <c r="AO550" i="1"/>
  <c r="AR549" i="1"/>
  <c r="AO548" i="1"/>
  <c r="AS547" i="1"/>
  <c r="BD546" i="1"/>
  <c r="AU545" i="1"/>
  <c r="AS544" i="1"/>
  <c r="AR543" i="1"/>
  <c r="AV542" i="1"/>
  <c r="AH542" i="1"/>
  <c r="BA541" i="1"/>
  <c r="AR541" i="1"/>
  <c r="AH541" i="1"/>
  <c r="BC540" i="1"/>
  <c r="AU540" i="1"/>
  <c r="AM540" i="1"/>
  <c r="AY539" i="1"/>
  <c r="AQ539" i="1"/>
  <c r="AH539" i="1"/>
  <c r="BC538" i="1"/>
  <c r="AU538" i="1"/>
  <c r="AM538" i="1"/>
  <c r="AY537" i="1"/>
  <c r="AQ537" i="1"/>
  <c r="AH537" i="1"/>
  <c r="BC536" i="1"/>
  <c r="AU536" i="1"/>
  <c r="AM536" i="1"/>
  <c r="AY535" i="1"/>
  <c r="AQ535" i="1"/>
  <c r="AH535" i="1"/>
  <c r="BC534" i="1"/>
  <c r="AU534" i="1"/>
  <c r="AM534" i="1"/>
  <c r="AY533" i="1"/>
  <c r="AQ533" i="1"/>
  <c r="AH533" i="1"/>
  <c r="BC532" i="1"/>
  <c r="AU532" i="1"/>
  <c r="AM532" i="1"/>
  <c r="AY531" i="1"/>
  <c r="AQ531" i="1"/>
  <c r="AH531" i="1"/>
  <c r="BC530" i="1"/>
  <c r="AU530" i="1"/>
  <c r="AM530" i="1"/>
  <c r="AY529" i="1"/>
  <c r="AQ529" i="1"/>
  <c r="AH529" i="1"/>
  <c r="BC528" i="1"/>
  <c r="AU528" i="1"/>
  <c r="AM528" i="1"/>
  <c r="AY527" i="1"/>
  <c r="AQ527" i="1"/>
  <c r="AH527" i="1"/>
  <c r="BC526" i="1"/>
  <c r="AU526" i="1"/>
  <c r="AM526" i="1"/>
  <c r="AY525" i="1"/>
  <c r="AQ525" i="1"/>
  <c r="AH525" i="1"/>
  <c r="BC524" i="1"/>
  <c r="AU524" i="1"/>
  <c r="AM524" i="1"/>
  <c r="AY523" i="1"/>
  <c r="AQ523" i="1"/>
  <c r="AH523" i="1"/>
  <c r="BC522" i="1"/>
  <c r="AU522" i="1"/>
  <c r="AM522" i="1"/>
  <c r="AY521" i="1"/>
  <c r="AQ521" i="1"/>
  <c r="AH521" i="1"/>
  <c r="BC520" i="1"/>
  <c r="AU520" i="1"/>
  <c r="AM520" i="1"/>
  <c r="AY519" i="1"/>
  <c r="AQ519" i="1"/>
  <c r="AH519" i="1"/>
  <c r="BC518" i="1"/>
  <c r="AU518" i="1"/>
  <c r="AM518" i="1"/>
  <c r="AY517" i="1"/>
  <c r="AQ517" i="1"/>
  <c r="AH517" i="1"/>
  <c r="BC516" i="1"/>
  <c r="AU516" i="1"/>
  <c r="AM516" i="1"/>
  <c r="AY515" i="1"/>
  <c r="AQ515" i="1"/>
  <c r="AH515" i="1"/>
  <c r="BC514" i="1"/>
  <c r="AU514" i="1"/>
  <c r="AM514" i="1"/>
  <c r="AY513" i="1"/>
  <c r="AQ513" i="1"/>
  <c r="AH513" i="1"/>
  <c r="BC512" i="1"/>
  <c r="AU512" i="1"/>
  <c r="AM512" i="1"/>
  <c r="AY511" i="1"/>
  <c r="AQ511" i="1"/>
  <c r="AH511" i="1"/>
  <c r="BC510" i="1"/>
  <c r="AU510" i="1"/>
  <c r="AM510" i="1"/>
  <c r="AY509" i="1"/>
  <c r="AQ509" i="1"/>
  <c r="AH509" i="1"/>
  <c r="BC508" i="1"/>
  <c r="AU508" i="1"/>
  <c r="AM508" i="1"/>
  <c r="AY507" i="1"/>
  <c r="AQ507" i="1"/>
  <c r="AH507" i="1"/>
  <c r="BC506" i="1"/>
  <c r="AU506" i="1"/>
  <c r="AM506" i="1"/>
  <c r="AY505" i="1"/>
  <c r="AQ505" i="1"/>
  <c r="AH505" i="1"/>
  <c r="BC504" i="1"/>
  <c r="AU504" i="1"/>
  <c r="AM504" i="1"/>
  <c r="AY503" i="1"/>
  <c r="AQ503" i="1"/>
  <c r="AH503" i="1"/>
  <c r="BC502" i="1"/>
  <c r="AU502" i="1"/>
  <c r="AM502" i="1"/>
  <c r="AY501" i="1"/>
  <c r="AQ501" i="1"/>
  <c r="AH501" i="1"/>
  <c r="BC500" i="1"/>
  <c r="AU500" i="1"/>
  <c r="AM500" i="1"/>
  <c r="AY499" i="1"/>
  <c r="AQ499" i="1"/>
  <c r="AH499" i="1"/>
  <c r="BC498" i="1"/>
  <c r="AU498" i="1"/>
  <c r="AM498" i="1"/>
  <c r="AY497" i="1"/>
  <c r="AQ497" i="1"/>
  <c r="AH497" i="1"/>
  <c r="BC496" i="1"/>
  <c r="AU496" i="1"/>
  <c r="AM496" i="1"/>
  <c r="AY495" i="1"/>
  <c r="AQ495" i="1"/>
  <c r="AH495" i="1"/>
  <c r="BC494" i="1"/>
  <c r="AU494" i="1"/>
  <c r="AM494" i="1"/>
  <c r="AY493" i="1"/>
  <c r="AQ493" i="1"/>
  <c r="AH493" i="1"/>
  <c r="BC492" i="1"/>
  <c r="AU492" i="1"/>
  <c r="AM492" i="1"/>
  <c r="AY491" i="1"/>
  <c r="AQ491" i="1"/>
  <c r="AH491" i="1"/>
  <c r="BC490" i="1"/>
  <c r="AU490" i="1"/>
  <c r="AM490" i="1"/>
  <c r="AY489" i="1"/>
  <c r="AQ489" i="1"/>
  <c r="AH489" i="1"/>
  <c r="BC488" i="1"/>
  <c r="AU488" i="1"/>
  <c r="AM488" i="1"/>
  <c r="AY487" i="1"/>
  <c r="AQ487" i="1"/>
  <c r="AH487" i="1"/>
  <c r="AL666" i="1"/>
  <c r="BC642" i="1"/>
  <c r="AY637" i="1"/>
  <c r="AU632" i="1"/>
  <c r="BF607" i="1"/>
  <c r="AS603" i="1"/>
  <c r="AY600" i="1"/>
  <c r="AQ598" i="1"/>
  <c r="AK596" i="1"/>
  <c r="BE591" i="1"/>
  <c r="AY584" i="1"/>
  <c r="AQ582" i="1"/>
  <c r="AK580" i="1"/>
  <c r="BE575" i="1"/>
  <c r="AY568" i="1"/>
  <c r="AQ566" i="1"/>
  <c r="AK564" i="1"/>
  <c r="AW558" i="1"/>
  <c r="AP557" i="1"/>
  <c r="AO556" i="1"/>
  <c r="AK555" i="1"/>
  <c r="AN554" i="1"/>
  <c r="AK553" i="1"/>
  <c r="AN552" i="1"/>
  <c r="AK551" i="1"/>
  <c r="AN550" i="1"/>
  <c r="AK549" i="1"/>
  <c r="AN548" i="1"/>
  <c r="AR547" i="1"/>
  <c r="BA546" i="1"/>
  <c r="AS545" i="1"/>
  <c r="AQ544" i="1"/>
  <c r="BE543" i="1"/>
  <c r="AQ543" i="1"/>
  <c r="AU542" i="1"/>
  <c r="AZ541" i="1"/>
  <c r="AQ541" i="1"/>
  <c r="BB540" i="1"/>
  <c r="AT540" i="1"/>
  <c r="AL540" i="1"/>
  <c r="BF539" i="1"/>
  <c r="AX539" i="1"/>
  <c r="AP539" i="1"/>
  <c r="BB538" i="1"/>
  <c r="AT538" i="1"/>
  <c r="AL538" i="1"/>
  <c r="BF537" i="1"/>
  <c r="AX537" i="1"/>
  <c r="AP537" i="1"/>
  <c r="BB536" i="1"/>
  <c r="AT536" i="1"/>
  <c r="AL536" i="1"/>
  <c r="BF535" i="1"/>
  <c r="AX535" i="1"/>
  <c r="AP535" i="1"/>
  <c r="BB534" i="1"/>
  <c r="AT534" i="1"/>
  <c r="AL534" i="1"/>
  <c r="BF533" i="1"/>
  <c r="AX533" i="1"/>
  <c r="AP533" i="1"/>
  <c r="BB532" i="1"/>
  <c r="AT532" i="1"/>
  <c r="AL532" i="1"/>
  <c r="BF531" i="1"/>
  <c r="AX531" i="1"/>
  <c r="AP531" i="1"/>
  <c r="BB530" i="1"/>
  <c r="AT530" i="1"/>
  <c r="AL530" i="1"/>
  <c r="BF529" i="1"/>
  <c r="AX529" i="1"/>
  <c r="AP529" i="1"/>
  <c r="BB528" i="1"/>
  <c r="AT528" i="1"/>
  <c r="AL528" i="1"/>
  <c r="BF527" i="1"/>
  <c r="AX527" i="1"/>
  <c r="AP527" i="1"/>
  <c r="BB526" i="1"/>
  <c r="AT526" i="1"/>
  <c r="AL526" i="1"/>
  <c r="BF525" i="1"/>
  <c r="AX525" i="1"/>
  <c r="AP525" i="1"/>
  <c r="BB524" i="1"/>
  <c r="AT524" i="1"/>
  <c r="AL524" i="1"/>
  <c r="BF523" i="1"/>
  <c r="AX523" i="1"/>
  <c r="AP523" i="1"/>
  <c r="BB522" i="1"/>
  <c r="AT522" i="1"/>
  <c r="AL522" i="1"/>
  <c r="BF521" i="1"/>
  <c r="AX521" i="1"/>
  <c r="AP521" i="1"/>
  <c r="BB520" i="1"/>
  <c r="AT520" i="1"/>
  <c r="AL520" i="1"/>
  <c r="BF519" i="1"/>
  <c r="AX519" i="1"/>
  <c r="AP519" i="1"/>
  <c r="BB518" i="1"/>
  <c r="AT518" i="1"/>
  <c r="AL518" i="1"/>
  <c r="BF517" i="1"/>
  <c r="AX517" i="1"/>
  <c r="AP517" i="1"/>
  <c r="BB516" i="1"/>
  <c r="AT516" i="1"/>
  <c r="AL516" i="1"/>
  <c r="BF515" i="1"/>
  <c r="AX515" i="1"/>
  <c r="AP515" i="1"/>
  <c r="BB514" i="1"/>
  <c r="AT514" i="1"/>
  <c r="AL514" i="1"/>
  <c r="BF513" i="1"/>
  <c r="AX513" i="1"/>
  <c r="AP513" i="1"/>
  <c r="BB512" i="1"/>
  <c r="AT512" i="1"/>
  <c r="AL512" i="1"/>
  <c r="BF511" i="1"/>
  <c r="AX511" i="1"/>
  <c r="AP511" i="1"/>
  <c r="BB510" i="1"/>
  <c r="AT510" i="1"/>
  <c r="AL510" i="1"/>
  <c r="BF509" i="1"/>
  <c r="AX509" i="1"/>
  <c r="AP509" i="1"/>
  <c r="BB508" i="1"/>
  <c r="AT508" i="1"/>
  <c r="AL508" i="1"/>
  <c r="BF507" i="1"/>
  <c r="AX507" i="1"/>
  <c r="AP507" i="1"/>
  <c r="BB506" i="1"/>
  <c r="AT506" i="1"/>
  <c r="AL506" i="1"/>
  <c r="BF505" i="1"/>
  <c r="AX505" i="1"/>
  <c r="AP505" i="1"/>
  <c r="BB504" i="1"/>
  <c r="AT504" i="1"/>
  <c r="AL504" i="1"/>
  <c r="BF503" i="1"/>
  <c r="AX503" i="1"/>
  <c r="AP503" i="1"/>
  <c r="BB502" i="1"/>
  <c r="AT502" i="1"/>
  <c r="AL502" i="1"/>
  <c r="BF501" i="1"/>
  <c r="AX501" i="1"/>
  <c r="AP501" i="1"/>
  <c r="BB500" i="1"/>
  <c r="AT500" i="1"/>
  <c r="AL500" i="1"/>
  <c r="BF499" i="1"/>
  <c r="AX499" i="1"/>
  <c r="AP499" i="1"/>
  <c r="BB498" i="1"/>
  <c r="AT498" i="1"/>
  <c r="AL498" i="1"/>
  <c r="BF497" i="1"/>
  <c r="AX497" i="1"/>
  <c r="AP497" i="1"/>
  <c r="BB496" i="1"/>
  <c r="AT496" i="1"/>
  <c r="AL496" i="1"/>
  <c r="BF495" i="1"/>
  <c r="AX495" i="1"/>
  <c r="AP495" i="1"/>
  <c r="BB494" i="1"/>
  <c r="AT494" i="1"/>
  <c r="AL494" i="1"/>
  <c r="BF493" i="1"/>
  <c r="AX493" i="1"/>
  <c r="AP493" i="1"/>
  <c r="BB492" i="1"/>
  <c r="AT492" i="1"/>
  <c r="AL492" i="1"/>
  <c r="BF491" i="1"/>
  <c r="AX491" i="1"/>
  <c r="AP491" i="1"/>
  <c r="BB490" i="1"/>
  <c r="AT490" i="1"/>
  <c r="AL490" i="1"/>
  <c r="BF489" i="1"/>
  <c r="AX489" i="1"/>
  <c r="AP489" i="1"/>
  <c r="BB488" i="1"/>
  <c r="AT488" i="1"/>
  <c r="AL488" i="1"/>
  <c r="BF487" i="1"/>
  <c r="AX487" i="1"/>
  <c r="AP487" i="1"/>
  <c r="BB486" i="1"/>
  <c r="AT486" i="1"/>
  <c r="AL486" i="1"/>
  <c r="BF485" i="1"/>
  <c r="AX485" i="1"/>
  <c r="AP485" i="1"/>
  <c r="BB484" i="1"/>
  <c r="AT484" i="1"/>
  <c r="AL484" i="1"/>
  <c r="BF483" i="1"/>
  <c r="AX483" i="1"/>
  <c r="AT652" i="1"/>
  <c r="AY621" i="1"/>
  <c r="AU616" i="1"/>
  <c r="AS602" i="1"/>
  <c r="BC597" i="1"/>
  <c r="AW595" i="1"/>
  <c r="AO593" i="1"/>
  <c r="BA586" i="1"/>
  <c r="BC581" i="1"/>
  <c r="AW579" i="1"/>
  <c r="AO577" i="1"/>
  <c r="BA570" i="1"/>
  <c r="BC565" i="1"/>
  <c r="AW563" i="1"/>
  <c r="AU561" i="1"/>
  <c r="BE559" i="1"/>
  <c r="AN558" i="1"/>
  <c r="AK547" i="1"/>
  <c r="AV546" i="1"/>
  <c r="BE545" i="1"/>
  <c r="AO545" i="1"/>
  <c r="BD544" i="1"/>
  <c r="AN544" i="1"/>
  <c r="BA543" i="1"/>
  <c r="AM543" i="1"/>
  <c r="BD542" i="1"/>
  <c r="AQ542" i="1"/>
  <c r="AX541" i="1"/>
  <c r="AO541" i="1"/>
  <c r="AZ540" i="1"/>
  <c r="AR540" i="1"/>
  <c r="AI540" i="1"/>
  <c r="BD539" i="1"/>
  <c r="AV539" i="1"/>
  <c r="AN539" i="1"/>
  <c r="AZ538" i="1"/>
  <c r="AR538" i="1"/>
  <c r="AI538" i="1"/>
  <c r="BD537" i="1"/>
  <c r="AV537" i="1"/>
  <c r="AN537" i="1"/>
  <c r="AZ536" i="1"/>
  <c r="AR536" i="1"/>
  <c r="AI536" i="1"/>
  <c r="BD535" i="1"/>
  <c r="AV535" i="1"/>
  <c r="AN535" i="1"/>
  <c r="AZ534" i="1"/>
  <c r="AR534" i="1"/>
  <c r="AI534" i="1"/>
  <c r="BD533" i="1"/>
  <c r="AV533" i="1"/>
  <c r="AN533" i="1"/>
  <c r="AZ532" i="1"/>
  <c r="AR532" i="1"/>
  <c r="AI532" i="1"/>
  <c r="BD531" i="1"/>
  <c r="AV531" i="1"/>
  <c r="AN531" i="1"/>
  <c r="AZ530" i="1"/>
  <c r="AR530" i="1"/>
  <c r="AI530" i="1"/>
  <c r="BD529" i="1"/>
  <c r="AV529" i="1"/>
  <c r="AN529" i="1"/>
  <c r="AZ528" i="1"/>
  <c r="AR528" i="1"/>
  <c r="AI528" i="1"/>
  <c r="BD527" i="1"/>
  <c r="AV527" i="1"/>
  <c r="AN527" i="1"/>
  <c r="AZ526" i="1"/>
  <c r="AR526" i="1"/>
  <c r="AI526" i="1"/>
  <c r="BD525" i="1"/>
  <c r="AV525" i="1"/>
  <c r="AN525" i="1"/>
  <c r="AZ524" i="1"/>
  <c r="AR524" i="1"/>
  <c r="AI524" i="1"/>
  <c r="BD523" i="1"/>
  <c r="AV523" i="1"/>
  <c r="AN523" i="1"/>
  <c r="AZ522" i="1"/>
  <c r="AR522" i="1"/>
  <c r="AI522" i="1"/>
  <c r="BD521" i="1"/>
  <c r="AV521" i="1"/>
  <c r="AN521" i="1"/>
  <c r="AZ520" i="1"/>
  <c r="AR520" i="1"/>
  <c r="AI520" i="1"/>
  <c r="BD519" i="1"/>
  <c r="AV519" i="1"/>
  <c r="AN519" i="1"/>
  <c r="AZ518" i="1"/>
  <c r="AR518" i="1"/>
  <c r="AI518" i="1"/>
  <c r="BD517" i="1"/>
  <c r="AV517" i="1"/>
  <c r="AN517" i="1"/>
  <c r="AZ516" i="1"/>
  <c r="AR516" i="1"/>
  <c r="AI516" i="1"/>
  <c r="BD515" i="1"/>
  <c r="AV515" i="1"/>
  <c r="AN515" i="1"/>
  <c r="AZ514" i="1"/>
  <c r="AR514" i="1"/>
  <c r="AI514" i="1"/>
  <c r="BD513" i="1"/>
  <c r="AV513" i="1"/>
  <c r="AN513" i="1"/>
  <c r="AZ512" i="1"/>
  <c r="AR512" i="1"/>
  <c r="AI512" i="1"/>
  <c r="BD511" i="1"/>
  <c r="AV511" i="1"/>
  <c r="AN511" i="1"/>
  <c r="AZ510" i="1"/>
  <c r="AR510" i="1"/>
  <c r="AI510" i="1"/>
  <c r="BD509" i="1"/>
  <c r="AV509" i="1"/>
  <c r="AN509" i="1"/>
  <c r="AZ508" i="1"/>
  <c r="AR508" i="1"/>
  <c r="AI508" i="1"/>
  <c r="BD507" i="1"/>
  <c r="AV507" i="1"/>
  <c r="AN507" i="1"/>
  <c r="AZ506" i="1"/>
  <c r="AR506" i="1"/>
  <c r="AI506" i="1"/>
  <c r="BD505" i="1"/>
  <c r="AV505" i="1"/>
  <c r="AN505" i="1"/>
  <c r="AZ504" i="1"/>
  <c r="AR504" i="1"/>
  <c r="AI504" i="1"/>
  <c r="BD503" i="1"/>
  <c r="AV503" i="1"/>
  <c r="AN503" i="1"/>
  <c r="AZ502" i="1"/>
  <c r="AR502" i="1"/>
  <c r="AI502" i="1"/>
  <c r="BD501" i="1"/>
  <c r="AV501" i="1"/>
  <c r="AN501" i="1"/>
  <c r="AZ500" i="1"/>
  <c r="AR500" i="1"/>
  <c r="AI500" i="1"/>
  <c r="BD499" i="1"/>
  <c r="AV499" i="1"/>
  <c r="AN499" i="1"/>
  <c r="AZ498" i="1"/>
  <c r="AR498" i="1"/>
  <c r="AI498" i="1"/>
  <c r="BD497" i="1"/>
  <c r="AV497" i="1"/>
  <c r="AN497" i="1"/>
  <c r="AZ496" i="1"/>
  <c r="AR496" i="1"/>
  <c r="AI496" i="1"/>
  <c r="BD495" i="1"/>
  <c r="AV495" i="1"/>
  <c r="AN495" i="1"/>
  <c r="AZ494" i="1"/>
  <c r="AR494" i="1"/>
  <c r="AI494" i="1"/>
  <c r="BD493" i="1"/>
  <c r="AV493" i="1"/>
  <c r="AN493" i="1"/>
  <c r="AZ492" i="1"/>
  <c r="AR492" i="1"/>
  <c r="AI492" i="1"/>
  <c r="BD491" i="1"/>
  <c r="AV491" i="1"/>
  <c r="AN491" i="1"/>
  <c r="AZ490" i="1"/>
  <c r="AR490" i="1"/>
  <c r="AI490" i="1"/>
  <c r="BD489" i="1"/>
  <c r="AV489" i="1"/>
  <c r="AN489" i="1"/>
  <c r="AZ488" i="1"/>
  <c r="AR488" i="1"/>
  <c r="AI488" i="1"/>
  <c r="BD487" i="1"/>
  <c r="AV487" i="1"/>
  <c r="AN487" i="1"/>
  <c r="AZ486" i="1"/>
  <c r="AR486" i="1"/>
  <c r="AI486" i="1"/>
  <c r="BD485" i="1"/>
  <c r="AV485" i="1"/>
  <c r="AN485" i="1"/>
  <c r="AZ484" i="1"/>
  <c r="AR484" i="1"/>
  <c r="AI484" i="1"/>
  <c r="BD483" i="1"/>
  <c r="AV483" i="1"/>
  <c r="AN483" i="1"/>
  <c r="AZ482" i="1"/>
  <c r="AR482" i="1"/>
  <c r="AI482" i="1"/>
  <c r="BD481" i="1"/>
  <c r="AV481" i="1"/>
  <c r="AN481" i="1"/>
  <c r="AQ625" i="1"/>
  <c r="BF599" i="1"/>
  <c r="BB570" i="1"/>
  <c r="BE550" i="1"/>
  <c r="AO547" i="1"/>
  <c r="AR545" i="1"/>
  <c r="BC543" i="1"/>
  <c r="AO542" i="1"/>
  <c r="AH540" i="1"/>
  <c r="AH538" i="1"/>
  <c r="AH536" i="1"/>
  <c r="AH534" i="1"/>
  <c r="AH532" i="1"/>
  <c r="AH530" i="1"/>
  <c r="AH528" i="1"/>
  <c r="AH526" i="1"/>
  <c r="AH524" i="1"/>
  <c r="AH522" i="1"/>
  <c r="AH520" i="1"/>
  <c r="AH518" i="1"/>
  <c r="AH516" i="1"/>
  <c r="AH514" i="1"/>
  <c r="AH512" i="1"/>
  <c r="AH510" i="1"/>
  <c r="AH508" i="1"/>
  <c r="AH506" i="1"/>
  <c r="AH504" i="1"/>
  <c r="AH502" i="1"/>
  <c r="AH500" i="1"/>
  <c r="AH498" i="1"/>
  <c r="AH496" i="1"/>
  <c r="AH494" i="1"/>
  <c r="AH492" i="1"/>
  <c r="AH490" i="1"/>
  <c r="AH488" i="1"/>
  <c r="AQ486" i="1"/>
  <c r="AY485" i="1"/>
  <c r="AS484" i="1"/>
  <c r="AW483" i="1"/>
  <c r="AK483" i="1"/>
  <c r="BC482" i="1"/>
  <c r="AS482" i="1"/>
  <c r="AZ481" i="1"/>
  <c r="AP481" i="1"/>
  <c r="AY480" i="1"/>
  <c r="AQ480" i="1"/>
  <c r="AH480" i="1"/>
  <c r="BC479" i="1"/>
  <c r="AU479" i="1"/>
  <c r="AM479" i="1"/>
  <c r="AY478" i="1"/>
  <c r="AQ478" i="1"/>
  <c r="AH478" i="1"/>
  <c r="BC477" i="1"/>
  <c r="AU477" i="1"/>
  <c r="AM477" i="1"/>
  <c r="AY476" i="1"/>
  <c r="AQ476" i="1"/>
  <c r="AH476" i="1"/>
  <c r="BC475" i="1"/>
  <c r="AU475" i="1"/>
  <c r="AM475" i="1"/>
  <c r="AY474" i="1"/>
  <c r="AQ474" i="1"/>
  <c r="AH474" i="1"/>
  <c r="BC473" i="1"/>
  <c r="AU473" i="1"/>
  <c r="AM473" i="1"/>
  <c r="AY472" i="1"/>
  <c r="AQ472" i="1"/>
  <c r="AH472" i="1"/>
  <c r="BC471" i="1"/>
  <c r="AU471" i="1"/>
  <c r="AM471" i="1"/>
  <c r="AY470" i="1"/>
  <c r="AQ470" i="1"/>
  <c r="AH470" i="1"/>
  <c r="BC469" i="1"/>
  <c r="AU469" i="1"/>
  <c r="AM469" i="1"/>
  <c r="AY468" i="1"/>
  <c r="AQ468" i="1"/>
  <c r="AH468" i="1"/>
  <c r="BC467" i="1"/>
  <c r="AU467" i="1"/>
  <c r="AM467" i="1"/>
  <c r="AY466" i="1"/>
  <c r="AQ466" i="1"/>
  <c r="AH466" i="1"/>
  <c r="BC465" i="1"/>
  <c r="AU465" i="1"/>
  <c r="AM465" i="1"/>
  <c r="AY464" i="1"/>
  <c r="AQ464" i="1"/>
  <c r="AH464" i="1"/>
  <c r="BC463" i="1"/>
  <c r="AU463" i="1"/>
  <c r="AM463" i="1"/>
  <c r="AY462" i="1"/>
  <c r="AQ462" i="1"/>
  <c r="AH462" i="1"/>
  <c r="BC461" i="1"/>
  <c r="AU461" i="1"/>
  <c r="AM461" i="1"/>
  <c r="AY460" i="1"/>
  <c r="AQ460" i="1"/>
  <c r="AH460" i="1"/>
  <c r="BC459" i="1"/>
  <c r="AU459" i="1"/>
  <c r="AM459" i="1"/>
  <c r="AY458" i="1"/>
  <c r="AQ458" i="1"/>
  <c r="AH458" i="1"/>
  <c r="BC457" i="1"/>
  <c r="AU457" i="1"/>
  <c r="AM457" i="1"/>
  <c r="AY456" i="1"/>
  <c r="AQ456" i="1"/>
  <c r="AH456" i="1"/>
  <c r="BC455" i="1"/>
  <c r="AU455" i="1"/>
  <c r="AM455" i="1"/>
  <c r="AY454" i="1"/>
  <c r="AQ454" i="1"/>
  <c r="AH454" i="1"/>
  <c r="BC453" i="1"/>
  <c r="AU453" i="1"/>
  <c r="AM453" i="1"/>
  <c r="AY452" i="1"/>
  <c r="AQ452" i="1"/>
  <c r="AH452" i="1"/>
  <c r="BC451" i="1"/>
  <c r="AU451" i="1"/>
  <c r="AM451" i="1"/>
  <c r="AY450" i="1"/>
  <c r="AQ450" i="1"/>
  <c r="AH450" i="1"/>
  <c r="BC449" i="1"/>
  <c r="AU449" i="1"/>
  <c r="AM449" i="1"/>
  <c r="AY448" i="1"/>
  <c r="AQ448" i="1"/>
  <c r="AH448" i="1"/>
  <c r="BC447" i="1"/>
  <c r="AU447" i="1"/>
  <c r="AM447" i="1"/>
  <c r="AY446" i="1"/>
  <c r="AQ446" i="1"/>
  <c r="AH446" i="1"/>
  <c r="BC445" i="1"/>
  <c r="AU445" i="1"/>
  <c r="AM445" i="1"/>
  <c r="AY444" i="1"/>
  <c r="AQ444" i="1"/>
  <c r="AH444" i="1"/>
  <c r="BC443" i="1"/>
  <c r="AU443" i="1"/>
  <c r="AM443" i="1"/>
  <c r="AY442" i="1"/>
  <c r="AQ442" i="1"/>
  <c r="AH442" i="1"/>
  <c r="BC441" i="1"/>
  <c r="AU441" i="1"/>
  <c r="AM441" i="1"/>
  <c r="AY440" i="1"/>
  <c r="AQ440" i="1"/>
  <c r="AH440" i="1"/>
  <c r="BC439" i="1"/>
  <c r="AU439" i="1"/>
  <c r="AM439" i="1"/>
  <c r="AY438" i="1"/>
  <c r="AQ438" i="1"/>
  <c r="AH438" i="1"/>
  <c r="BC437" i="1"/>
  <c r="AU437" i="1"/>
  <c r="AM437" i="1"/>
  <c r="AY436" i="1"/>
  <c r="AQ436" i="1"/>
  <c r="AH436" i="1"/>
  <c r="BC435" i="1"/>
  <c r="AU435" i="1"/>
  <c r="AM435" i="1"/>
  <c r="AY434" i="1"/>
  <c r="AQ434" i="1"/>
  <c r="AH434" i="1"/>
  <c r="BC433" i="1"/>
  <c r="AU433" i="1"/>
  <c r="AM433" i="1"/>
  <c r="AY432" i="1"/>
  <c r="AQ432" i="1"/>
  <c r="AH432" i="1"/>
  <c r="BC431" i="1"/>
  <c r="AU431" i="1"/>
  <c r="AM431" i="1"/>
  <c r="AY430" i="1"/>
  <c r="AQ430" i="1"/>
  <c r="AH430" i="1"/>
  <c r="BC429" i="1"/>
  <c r="AU429" i="1"/>
  <c r="AM429" i="1"/>
  <c r="AY428" i="1"/>
  <c r="AQ428" i="1"/>
  <c r="AH428" i="1"/>
  <c r="BC427" i="1"/>
  <c r="AU427" i="1"/>
  <c r="AM427" i="1"/>
  <c r="AP593" i="1"/>
  <c r="AT584" i="1"/>
  <c r="AU579" i="1"/>
  <c r="AS574" i="1"/>
  <c r="AH570" i="1"/>
  <c r="AX565" i="1"/>
  <c r="AI553" i="1"/>
  <c r="AI547" i="1"/>
  <c r="AM545" i="1"/>
  <c r="AZ543" i="1"/>
  <c r="AM486" i="1"/>
  <c r="AW485" i="1"/>
  <c r="AQ484" i="1"/>
  <c r="AU483" i="1"/>
  <c r="AI483" i="1"/>
  <c r="BB482" i="1"/>
  <c r="AQ482" i="1"/>
  <c r="AY481" i="1"/>
  <c r="AO481" i="1"/>
  <c r="BF480" i="1"/>
  <c r="AX480" i="1"/>
  <c r="AP480" i="1"/>
  <c r="BB479" i="1"/>
  <c r="AT479" i="1"/>
  <c r="AL479" i="1"/>
  <c r="BF478" i="1"/>
  <c r="AX478" i="1"/>
  <c r="AP478" i="1"/>
  <c r="BB477" i="1"/>
  <c r="AT477" i="1"/>
  <c r="AL477" i="1"/>
  <c r="BF476" i="1"/>
  <c r="AX476" i="1"/>
  <c r="AP476" i="1"/>
  <c r="BB475" i="1"/>
  <c r="AT475" i="1"/>
  <c r="AL475" i="1"/>
  <c r="BF474" i="1"/>
  <c r="AX474" i="1"/>
  <c r="AP474" i="1"/>
  <c r="BB473" i="1"/>
  <c r="AT473" i="1"/>
  <c r="AL473" i="1"/>
  <c r="BF472" i="1"/>
  <c r="AX472" i="1"/>
  <c r="AP472" i="1"/>
  <c r="BB471" i="1"/>
  <c r="AT471" i="1"/>
  <c r="AL471" i="1"/>
  <c r="BF470" i="1"/>
  <c r="AX470" i="1"/>
  <c r="AP470" i="1"/>
  <c r="BB469" i="1"/>
  <c r="AT469" i="1"/>
  <c r="AL469" i="1"/>
  <c r="BF468" i="1"/>
  <c r="AX468" i="1"/>
  <c r="AP468" i="1"/>
  <c r="BB467" i="1"/>
  <c r="AT467" i="1"/>
  <c r="AL467" i="1"/>
  <c r="BF466" i="1"/>
  <c r="AX466" i="1"/>
  <c r="AP466" i="1"/>
  <c r="BB465" i="1"/>
  <c r="AT465" i="1"/>
  <c r="AL465" i="1"/>
  <c r="BF464" i="1"/>
  <c r="AX464" i="1"/>
  <c r="AP464" i="1"/>
  <c r="BB463" i="1"/>
  <c r="AT463" i="1"/>
  <c r="AL463" i="1"/>
  <c r="BF462" i="1"/>
  <c r="AX462" i="1"/>
  <c r="AP462" i="1"/>
  <c r="BB461" i="1"/>
  <c r="AT461" i="1"/>
  <c r="AL461" i="1"/>
  <c r="BF460" i="1"/>
  <c r="AX460" i="1"/>
  <c r="AP460" i="1"/>
  <c r="BB459" i="1"/>
  <c r="AT459" i="1"/>
  <c r="AL459" i="1"/>
  <c r="BF458" i="1"/>
  <c r="AX458" i="1"/>
  <c r="AP458" i="1"/>
  <c r="BB457" i="1"/>
  <c r="AT457" i="1"/>
  <c r="AL457" i="1"/>
  <c r="BF456" i="1"/>
  <c r="AX456" i="1"/>
  <c r="AP456" i="1"/>
  <c r="BB455" i="1"/>
  <c r="AT455" i="1"/>
  <c r="AL455" i="1"/>
  <c r="BF454" i="1"/>
  <c r="AX454" i="1"/>
  <c r="AP454" i="1"/>
  <c r="BB453" i="1"/>
  <c r="AT453" i="1"/>
  <c r="AL453" i="1"/>
  <c r="BF452" i="1"/>
  <c r="AX452" i="1"/>
  <c r="AP452" i="1"/>
  <c r="BB451" i="1"/>
  <c r="AT451" i="1"/>
  <c r="AL451" i="1"/>
  <c r="BF450" i="1"/>
  <c r="AX450" i="1"/>
  <c r="AP450" i="1"/>
  <c r="BB449" i="1"/>
  <c r="AT449" i="1"/>
  <c r="AL449" i="1"/>
  <c r="BF448" i="1"/>
  <c r="AX448" i="1"/>
  <c r="AP448" i="1"/>
  <c r="BB447" i="1"/>
  <c r="AT447" i="1"/>
  <c r="AL447" i="1"/>
  <c r="BF446" i="1"/>
  <c r="AX446" i="1"/>
  <c r="AP446" i="1"/>
  <c r="BB445" i="1"/>
  <c r="AT445" i="1"/>
  <c r="AL445" i="1"/>
  <c r="BF444" i="1"/>
  <c r="AX444" i="1"/>
  <c r="AP444" i="1"/>
  <c r="BB443" i="1"/>
  <c r="AT443" i="1"/>
  <c r="AL443" i="1"/>
  <c r="BF442" i="1"/>
  <c r="AX442" i="1"/>
  <c r="AP442" i="1"/>
  <c r="BB441" i="1"/>
  <c r="AT441" i="1"/>
  <c r="AL441" i="1"/>
  <c r="BF440" i="1"/>
  <c r="AX440" i="1"/>
  <c r="AP440" i="1"/>
  <c r="BB439" i="1"/>
  <c r="AT439" i="1"/>
  <c r="AL439" i="1"/>
  <c r="BF438" i="1"/>
  <c r="AX438" i="1"/>
  <c r="AP438" i="1"/>
  <c r="BB437" i="1"/>
  <c r="AT437" i="1"/>
  <c r="AL437" i="1"/>
  <c r="BF436" i="1"/>
  <c r="AX436" i="1"/>
  <c r="AP436" i="1"/>
  <c r="BB435" i="1"/>
  <c r="AT435" i="1"/>
  <c r="AL435" i="1"/>
  <c r="BF434" i="1"/>
  <c r="AX434" i="1"/>
  <c r="AP434" i="1"/>
  <c r="BB433" i="1"/>
  <c r="AT433" i="1"/>
  <c r="AL433" i="1"/>
  <c r="BF432" i="1"/>
  <c r="AX432" i="1"/>
  <c r="AP432" i="1"/>
  <c r="BB431" i="1"/>
  <c r="AT431" i="1"/>
  <c r="AL431" i="1"/>
  <c r="BF430" i="1"/>
  <c r="AX430" i="1"/>
  <c r="AP430" i="1"/>
  <c r="BB429" i="1"/>
  <c r="AT429" i="1"/>
  <c r="AL429" i="1"/>
  <c r="BF428" i="1"/>
  <c r="AX428" i="1"/>
  <c r="AP428" i="1"/>
  <c r="BB427" i="1"/>
  <c r="AT427" i="1"/>
  <c r="AL427" i="1"/>
  <c r="BF426" i="1"/>
  <c r="AX426" i="1"/>
  <c r="AP426" i="1"/>
  <c r="BB425" i="1"/>
  <c r="AT425" i="1"/>
  <c r="AL425" i="1"/>
  <c r="BF424" i="1"/>
  <c r="AX424" i="1"/>
  <c r="AP424" i="1"/>
  <c r="BB423" i="1"/>
  <c r="AT423" i="1"/>
  <c r="AL423" i="1"/>
  <c r="BF422" i="1"/>
  <c r="AX422" i="1"/>
  <c r="AP422" i="1"/>
  <c r="BB421" i="1"/>
  <c r="AT421" i="1"/>
  <c r="AL421" i="1"/>
  <c r="BF420" i="1"/>
  <c r="AX420" i="1"/>
  <c r="AP420" i="1"/>
  <c r="BB419" i="1"/>
  <c r="AT419" i="1"/>
  <c r="AL419" i="1"/>
  <c r="BF418" i="1"/>
  <c r="AM652" i="1"/>
  <c r="AT630" i="1"/>
  <c r="AZ616" i="1"/>
  <c r="AL588" i="1"/>
  <c r="BF559" i="1"/>
  <c r="AO543" i="1"/>
  <c r="BE539" i="1"/>
  <c r="BE537" i="1"/>
  <c r="BE535" i="1"/>
  <c r="BE533" i="1"/>
  <c r="BE531" i="1"/>
  <c r="BE529" i="1"/>
  <c r="BE527" i="1"/>
  <c r="BE525" i="1"/>
  <c r="BE523" i="1"/>
  <c r="BE521" i="1"/>
  <c r="BE519" i="1"/>
  <c r="BE517" i="1"/>
  <c r="BE515" i="1"/>
  <c r="BE513" i="1"/>
  <c r="BE511" i="1"/>
  <c r="BE509" i="1"/>
  <c r="BE507" i="1"/>
  <c r="BE505" i="1"/>
  <c r="BE503" i="1"/>
  <c r="BE501" i="1"/>
  <c r="BE499" i="1"/>
  <c r="BE497" i="1"/>
  <c r="BE495" i="1"/>
  <c r="BE493" i="1"/>
  <c r="BE491" i="1"/>
  <c r="BE489" i="1"/>
  <c r="BE487" i="1"/>
  <c r="AK486" i="1"/>
  <c r="AU485" i="1"/>
  <c r="BE484" i="1"/>
  <c r="AO484" i="1"/>
  <c r="AS483" i="1"/>
  <c r="AH483" i="1"/>
  <c r="BA482" i="1"/>
  <c r="AO482" i="1"/>
  <c r="AX481" i="1"/>
  <c r="AM481" i="1"/>
  <c r="BE480" i="1"/>
  <c r="AW480" i="1"/>
  <c r="AO480" i="1"/>
  <c r="BA479" i="1"/>
  <c r="AS479" i="1"/>
  <c r="AK479" i="1"/>
  <c r="BE478" i="1"/>
  <c r="AW478" i="1"/>
  <c r="AO478" i="1"/>
  <c r="BA477" i="1"/>
  <c r="AS477" i="1"/>
  <c r="AK477" i="1"/>
  <c r="BE476" i="1"/>
  <c r="AW476" i="1"/>
  <c r="AO476" i="1"/>
  <c r="BA475" i="1"/>
  <c r="AS475" i="1"/>
  <c r="AK475" i="1"/>
  <c r="BE474" i="1"/>
  <c r="AW474" i="1"/>
  <c r="AO474" i="1"/>
  <c r="BA473" i="1"/>
  <c r="AS473" i="1"/>
  <c r="AK473" i="1"/>
  <c r="BE472" i="1"/>
  <c r="AW472" i="1"/>
  <c r="AO472" i="1"/>
  <c r="BA471" i="1"/>
  <c r="AS471" i="1"/>
  <c r="AK471" i="1"/>
  <c r="BE470" i="1"/>
  <c r="AW470" i="1"/>
  <c r="AO470" i="1"/>
  <c r="BA469" i="1"/>
  <c r="AS469" i="1"/>
  <c r="AK469" i="1"/>
  <c r="BE468" i="1"/>
  <c r="AW468" i="1"/>
  <c r="AO468" i="1"/>
  <c r="BA467" i="1"/>
  <c r="AS467" i="1"/>
  <c r="AK467" i="1"/>
  <c r="BE466" i="1"/>
  <c r="AW466" i="1"/>
  <c r="AO466" i="1"/>
  <c r="BA465" i="1"/>
  <c r="AS465" i="1"/>
  <c r="AK465" i="1"/>
  <c r="BE464" i="1"/>
  <c r="AW464" i="1"/>
  <c r="AO464" i="1"/>
  <c r="BA463" i="1"/>
  <c r="AS463" i="1"/>
  <c r="AK463" i="1"/>
  <c r="BE462" i="1"/>
  <c r="AW462" i="1"/>
  <c r="AO462" i="1"/>
  <c r="BA461" i="1"/>
  <c r="AS461" i="1"/>
  <c r="AK461" i="1"/>
  <c r="BE460" i="1"/>
  <c r="AW460" i="1"/>
  <c r="AO460" i="1"/>
  <c r="BA459" i="1"/>
  <c r="AS459" i="1"/>
  <c r="AK459" i="1"/>
  <c r="BE458" i="1"/>
  <c r="AW458" i="1"/>
  <c r="AO458" i="1"/>
  <c r="BA457" i="1"/>
  <c r="AS457" i="1"/>
  <c r="AK457" i="1"/>
  <c r="BE456" i="1"/>
  <c r="AW456" i="1"/>
  <c r="AO456" i="1"/>
  <c r="BA455" i="1"/>
  <c r="AS455" i="1"/>
  <c r="AK455" i="1"/>
  <c r="BE454" i="1"/>
  <c r="AW454" i="1"/>
  <c r="AO454" i="1"/>
  <c r="BA453" i="1"/>
  <c r="AS453" i="1"/>
  <c r="AK453" i="1"/>
  <c r="BE452" i="1"/>
  <c r="AW452" i="1"/>
  <c r="AO452" i="1"/>
  <c r="BA451" i="1"/>
  <c r="AS451" i="1"/>
  <c r="AK451" i="1"/>
  <c r="BE450" i="1"/>
  <c r="AW450" i="1"/>
  <c r="AO450" i="1"/>
  <c r="BA449" i="1"/>
  <c r="AS449" i="1"/>
  <c r="AK449" i="1"/>
  <c r="BE448" i="1"/>
  <c r="AW448" i="1"/>
  <c r="AO448" i="1"/>
  <c r="BA447" i="1"/>
  <c r="AS447" i="1"/>
  <c r="AK447" i="1"/>
  <c r="BE446" i="1"/>
  <c r="AW446" i="1"/>
  <c r="AO446" i="1"/>
  <c r="BA445" i="1"/>
  <c r="AS445" i="1"/>
  <c r="AK445" i="1"/>
  <c r="BE444" i="1"/>
  <c r="AW444" i="1"/>
  <c r="AO444" i="1"/>
  <c r="BA443" i="1"/>
  <c r="AS443" i="1"/>
  <c r="AK443" i="1"/>
  <c r="BE442" i="1"/>
  <c r="AW442" i="1"/>
  <c r="AO442" i="1"/>
  <c r="BA441" i="1"/>
  <c r="AS441" i="1"/>
  <c r="AK441" i="1"/>
  <c r="BE440" i="1"/>
  <c r="AW440" i="1"/>
  <c r="AO440" i="1"/>
  <c r="BA439" i="1"/>
  <c r="AS439" i="1"/>
  <c r="AK439" i="1"/>
  <c r="BE438" i="1"/>
  <c r="AW438" i="1"/>
  <c r="AO438" i="1"/>
  <c r="BA437" i="1"/>
  <c r="AS437" i="1"/>
  <c r="AK437" i="1"/>
  <c r="BE436" i="1"/>
  <c r="AW436" i="1"/>
  <c r="AO436" i="1"/>
  <c r="BA435" i="1"/>
  <c r="AS435" i="1"/>
  <c r="AK435" i="1"/>
  <c r="BE434" i="1"/>
  <c r="AW434" i="1"/>
  <c r="AO434" i="1"/>
  <c r="BA433" i="1"/>
  <c r="AS433" i="1"/>
  <c r="AK433" i="1"/>
  <c r="BE432" i="1"/>
  <c r="AW432" i="1"/>
  <c r="AO432" i="1"/>
  <c r="BA431" i="1"/>
  <c r="AS431" i="1"/>
  <c r="AK431" i="1"/>
  <c r="BE430" i="1"/>
  <c r="AW430" i="1"/>
  <c r="AO430" i="1"/>
  <c r="BA429" i="1"/>
  <c r="AS429" i="1"/>
  <c r="AK429" i="1"/>
  <c r="BE428" i="1"/>
  <c r="AW428" i="1"/>
  <c r="AO428" i="1"/>
  <c r="BA427" i="1"/>
  <c r="AS427" i="1"/>
  <c r="AK427" i="1"/>
  <c r="BE426" i="1"/>
  <c r="AW426" i="1"/>
  <c r="AO426" i="1"/>
  <c r="BA425" i="1"/>
  <c r="AS425" i="1"/>
  <c r="AK425" i="1"/>
  <c r="BE424" i="1"/>
  <c r="AW424" i="1"/>
  <c r="AO424" i="1"/>
  <c r="AL602" i="1"/>
  <c r="AX597" i="1"/>
  <c r="BF583" i="1"/>
  <c r="AR559" i="1"/>
  <c r="BE552" i="1"/>
  <c r="AI549" i="1"/>
  <c r="AW546" i="1"/>
  <c r="BE544" i="1"/>
  <c r="AK543" i="1"/>
  <c r="BA540" i="1"/>
  <c r="BC539" i="1"/>
  <c r="BA538" i="1"/>
  <c r="BC537" i="1"/>
  <c r="BA536" i="1"/>
  <c r="BC535" i="1"/>
  <c r="BA534" i="1"/>
  <c r="BC533" i="1"/>
  <c r="BA532" i="1"/>
  <c r="BC531" i="1"/>
  <c r="BA530" i="1"/>
  <c r="BC529" i="1"/>
  <c r="BA528" i="1"/>
  <c r="BC527" i="1"/>
  <c r="BA526" i="1"/>
  <c r="BC525" i="1"/>
  <c r="BA524" i="1"/>
  <c r="BC523" i="1"/>
  <c r="BA522" i="1"/>
  <c r="BC521" i="1"/>
  <c r="BA520" i="1"/>
  <c r="BC519" i="1"/>
  <c r="BA518" i="1"/>
  <c r="BC517" i="1"/>
  <c r="BA516" i="1"/>
  <c r="BC515" i="1"/>
  <c r="BA514" i="1"/>
  <c r="BC513" i="1"/>
  <c r="BA512" i="1"/>
  <c r="BC511" i="1"/>
  <c r="BA510" i="1"/>
  <c r="BC509" i="1"/>
  <c r="BA508" i="1"/>
  <c r="BC507" i="1"/>
  <c r="BA506" i="1"/>
  <c r="BC505" i="1"/>
  <c r="BA504" i="1"/>
  <c r="BC503" i="1"/>
  <c r="BA502" i="1"/>
  <c r="BC501" i="1"/>
  <c r="BA500" i="1"/>
  <c r="BC499" i="1"/>
  <c r="BA498" i="1"/>
  <c r="BC497" i="1"/>
  <c r="BA496" i="1"/>
  <c r="BC495" i="1"/>
  <c r="BA494" i="1"/>
  <c r="BC493" i="1"/>
  <c r="BA492" i="1"/>
  <c r="BC491" i="1"/>
  <c r="BA490" i="1"/>
  <c r="BC489" i="1"/>
  <c r="BA488" i="1"/>
  <c r="BC487" i="1"/>
  <c r="BC486" i="1"/>
  <c r="AH486" i="1"/>
  <c r="AQ485" i="1"/>
  <c r="BC484" i="1"/>
  <c r="AN484" i="1"/>
  <c r="BE483" i="1"/>
  <c r="AR483" i="1"/>
  <c r="AY482" i="1"/>
  <c r="AN482" i="1"/>
  <c r="AW481" i="1"/>
  <c r="AK481" i="1"/>
  <c r="BD480" i="1"/>
  <c r="AV480" i="1"/>
  <c r="AN480" i="1"/>
  <c r="AZ479" i="1"/>
  <c r="AR479" i="1"/>
  <c r="AI479" i="1"/>
  <c r="BD478" i="1"/>
  <c r="AV478" i="1"/>
  <c r="AN478" i="1"/>
  <c r="AZ477" i="1"/>
  <c r="AR477" i="1"/>
  <c r="AI477" i="1"/>
  <c r="BD476" i="1"/>
  <c r="AV476" i="1"/>
  <c r="AN476" i="1"/>
  <c r="AZ475" i="1"/>
  <c r="AR475" i="1"/>
  <c r="AI475" i="1"/>
  <c r="BD474" i="1"/>
  <c r="AV474" i="1"/>
  <c r="AN474" i="1"/>
  <c r="AZ473" i="1"/>
  <c r="AR473" i="1"/>
  <c r="AI473" i="1"/>
  <c r="BD472" i="1"/>
  <c r="AV472" i="1"/>
  <c r="AN472" i="1"/>
  <c r="AZ471" i="1"/>
  <c r="AR471" i="1"/>
  <c r="AI471" i="1"/>
  <c r="BD470" i="1"/>
  <c r="AV470" i="1"/>
  <c r="AN470" i="1"/>
  <c r="AZ469" i="1"/>
  <c r="AR469" i="1"/>
  <c r="AI469" i="1"/>
  <c r="BD468" i="1"/>
  <c r="AV468" i="1"/>
  <c r="AN468" i="1"/>
  <c r="AZ467" i="1"/>
  <c r="AR467" i="1"/>
  <c r="AI467" i="1"/>
  <c r="BD466" i="1"/>
  <c r="AV466" i="1"/>
  <c r="AN466" i="1"/>
  <c r="AZ465" i="1"/>
  <c r="AR465" i="1"/>
  <c r="AI465" i="1"/>
  <c r="BD464" i="1"/>
  <c r="AV464" i="1"/>
  <c r="AN464" i="1"/>
  <c r="AZ463" i="1"/>
  <c r="AR463" i="1"/>
  <c r="AI463" i="1"/>
  <c r="BD462" i="1"/>
  <c r="AV462" i="1"/>
  <c r="AN462" i="1"/>
  <c r="AZ461" i="1"/>
  <c r="AR461" i="1"/>
  <c r="AI461" i="1"/>
  <c r="BD460" i="1"/>
  <c r="AV460" i="1"/>
  <c r="AN460" i="1"/>
  <c r="AZ459" i="1"/>
  <c r="AR459" i="1"/>
  <c r="AI459" i="1"/>
  <c r="BD458" i="1"/>
  <c r="AV458" i="1"/>
  <c r="AN458" i="1"/>
  <c r="AZ457" i="1"/>
  <c r="AR457" i="1"/>
  <c r="AI457" i="1"/>
  <c r="BD456" i="1"/>
  <c r="AV456" i="1"/>
  <c r="AN456" i="1"/>
  <c r="AZ455" i="1"/>
  <c r="AR455" i="1"/>
  <c r="AI455" i="1"/>
  <c r="BD454" i="1"/>
  <c r="AV454" i="1"/>
  <c r="AN454" i="1"/>
  <c r="AZ453" i="1"/>
  <c r="AR453" i="1"/>
  <c r="AI453" i="1"/>
  <c r="BD452" i="1"/>
  <c r="AV452" i="1"/>
  <c r="AN452" i="1"/>
  <c r="AZ451" i="1"/>
  <c r="AR451" i="1"/>
  <c r="AI451" i="1"/>
  <c r="BD450" i="1"/>
  <c r="AV450" i="1"/>
  <c r="AN450" i="1"/>
  <c r="AZ449" i="1"/>
  <c r="AR449" i="1"/>
  <c r="AI449" i="1"/>
  <c r="BD448" i="1"/>
  <c r="AV448" i="1"/>
  <c r="AN448" i="1"/>
  <c r="AZ447" i="1"/>
  <c r="AR447" i="1"/>
  <c r="AI447" i="1"/>
  <c r="BD446" i="1"/>
  <c r="AV446" i="1"/>
  <c r="AN446" i="1"/>
  <c r="AZ445" i="1"/>
  <c r="AR445" i="1"/>
  <c r="AI445" i="1"/>
  <c r="BD444" i="1"/>
  <c r="AV444" i="1"/>
  <c r="AN444" i="1"/>
  <c r="AZ443" i="1"/>
  <c r="AR443" i="1"/>
  <c r="AI443" i="1"/>
  <c r="BD442" i="1"/>
  <c r="AV442" i="1"/>
  <c r="AN442" i="1"/>
  <c r="AZ441" i="1"/>
  <c r="AR441" i="1"/>
  <c r="AI441" i="1"/>
  <c r="BD440" i="1"/>
  <c r="AV440" i="1"/>
  <c r="AN440" i="1"/>
  <c r="AZ439" i="1"/>
  <c r="AR439" i="1"/>
  <c r="AI439" i="1"/>
  <c r="BD438" i="1"/>
  <c r="AV438" i="1"/>
  <c r="AN438" i="1"/>
  <c r="AZ437" i="1"/>
  <c r="BF657" i="1"/>
  <c r="AM591" i="1"/>
  <c r="AP577" i="1"/>
  <c r="AT568" i="1"/>
  <c r="AU563" i="1"/>
  <c r="AI555" i="1"/>
  <c r="AS546" i="1"/>
  <c r="BA544" i="1"/>
  <c r="AY541" i="1"/>
  <c r="AY540" i="1"/>
  <c r="AW539" i="1"/>
  <c r="AY538" i="1"/>
  <c r="AW537" i="1"/>
  <c r="AY536" i="1"/>
  <c r="AW535" i="1"/>
  <c r="AY534" i="1"/>
  <c r="AW533" i="1"/>
  <c r="AY532" i="1"/>
  <c r="AW531" i="1"/>
  <c r="AY530" i="1"/>
  <c r="AW529" i="1"/>
  <c r="AY528" i="1"/>
  <c r="AW527" i="1"/>
  <c r="AY526" i="1"/>
  <c r="AW525" i="1"/>
  <c r="AY524" i="1"/>
  <c r="AW523" i="1"/>
  <c r="AY522" i="1"/>
  <c r="AW521" i="1"/>
  <c r="AY520" i="1"/>
  <c r="AW519" i="1"/>
  <c r="AY518" i="1"/>
  <c r="AW517" i="1"/>
  <c r="AY516" i="1"/>
  <c r="AW515" i="1"/>
  <c r="AY514" i="1"/>
  <c r="AW513" i="1"/>
  <c r="AY512" i="1"/>
  <c r="AW511" i="1"/>
  <c r="AY510" i="1"/>
  <c r="AW509" i="1"/>
  <c r="AY508" i="1"/>
  <c r="AW507" i="1"/>
  <c r="AY506" i="1"/>
  <c r="AW505" i="1"/>
  <c r="AY504" i="1"/>
  <c r="AW503" i="1"/>
  <c r="AY502" i="1"/>
  <c r="AW501" i="1"/>
  <c r="AY500" i="1"/>
  <c r="AW499" i="1"/>
  <c r="AY498" i="1"/>
  <c r="AW497" i="1"/>
  <c r="AY496" i="1"/>
  <c r="AW495" i="1"/>
  <c r="AY494" i="1"/>
  <c r="AW493" i="1"/>
  <c r="AY492" i="1"/>
  <c r="AW491" i="1"/>
  <c r="AY490" i="1"/>
  <c r="AW489" i="1"/>
  <c r="AY488" i="1"/>
  <c r="AW487" i="1"/>
  <c r="BA486" i="1"/>
  <c r="AO485" i="1"/>
  <c r="BA484" i="1"/>
  <c r="AM484" i="1"/>
  <c r="BC483" i="1"/>
  <c r="AQ483" i="1"/>
  <c r="AW482" i="1"/>
  <c r="AM482" i="1"/>
  <c r="BF481" i="1"/>
  <c r="AU481" i="1"/>
  <c r="AI481" i="1"/>
  <c r="BC480" i="1"/>
  <c r="AU480" i="1"/>
  <c r="AM480" i="1"/>
  <c r="AY479" i="1"/>
  <c r="AQ479" i="1"/>
  <c r="AH479" i="1"/>
  <c r="BC478" i="1"/>
  <c r="AU478" i="1"/>
  <c r="AM478" i="1"/>
  <c r="AY477" i="1"/>
  <c r="AQ477" i="1"/>
  <c r="AH477" i="1"/>
  <c r="BC476" i="1"/>
  <c r="AU476" i="1"/>
  <c r="AM476" i="1"/>
  <c r="AY475" i="1"/>
  <c r="AQ475" i="1"/>
  <c r="AH475" i="1"/>
  <c r="BC474" i="1"/>
  <c r="AU474" i="1"/>
  <c r="AM474" i="1"/>
  <c r="AY473" i="1"/>
  <c r="AQ473" i="1"/>
  <c r="AH473" i="1"/>
  <c r="BC472" i="1"/>
  <c r="AU472" i="1"/>
  <c r="AM472" i="1"/>
  <c r="AY471" i="1"/>
  <c r="AQ471" i="1"/>
  <c r="AH471" i="1"/>
  <c r="BC470" i="1"/>
  <c r="AU470" i="1"/>
  <c r="AM470" i="1"/>
  <c r="AY469" i="1"/>
  <c r="AQ469" i="1"/>
  <c r="AH469" i="1"/>
  <c r="BC468" i="1"/>
  <c r="AU468" i="1"/>
  <c r="AM468" i="1"/>
  <c r="AY467" i="1"/>
  <c r="AQ467" i="1"/>
  <c r="AH467" i="1"/>
  <c r="BC466" i="1"/>
  <c r="AU466" i="1"/>
  <c r="AM466" i="1"/>
  <c r="AY465" i="1"/>
  <c r="AQ465" i="1"/>
  <c r="AH465" i="1"/>
  <c r="BC464" i="1"/>
  <c r="AU464" i="1"/>
  <c r="AM464" i="1"/>
  <c r="AY463" i="1"/>
  <c r="AQ463" i="1"/>
  <c r="AH463" i="1"/>
  <c r="BC462" i="1"/>
  <c r="AU462" i="1"/>
  <c r="AM462" i="1"/>
  <c r="AY461" i="1"/>
  <c r="AQ461" i="1"/>
  <c r="AT600" i="1"/>
  <c r="AU595" i="1"/>
  <c r="AS590" i="1"/>
  <c r="AH586" i="1"/>
  <c r="AX581" i="1"/>
  <c r="BF567" i="1"/>
  <c r="BE554" i="1"/>
  <c r="AI551" i="1"/>
  <c r="AK544" i="1"/>
  <c r="BC542" i="1"/>
  <c r="AP541" i="1"/>
  <c r="AQ540" i="1"/>
  <c r="AO539" i="1"/>
  <c r="AQ538" i="1"/>
  <c r="AO537" i="1"/>
  <c r="AQ536" i="1"/>
  <c r="AO535" i="1"/>
  <c r="AQ534" i="1"/>
  <c r="AO533" i="1"/>
  <c r="AQ532" i="1"/>
  <c r="AO531" i="1"/>
  <c r="AQ530" i="1"/>
  <c r="AO529" i="1"/>
  <c r="AQ528" i="1"/>
  <c r="AO527" i="1"/>
  <c r="AQ526" i="1"/>
  <c r="AO525" i="1"/>
  <c r="AQ524" i="1"/>
  <c r="AO523" i="1"/>
  <c r="AQ522" i="1"/>
  <c r="AO521" i="1"/>
  <c r="AQ520" i="1"/>
  <c r="AO519" i="1"/>
  <c r="AQ518" i="1"/>
  <c r="AO517" i="1"/>
  <c r="AQ516" i="1"/>
  <c r="AO515" i="1"/>
  <c r="AQ514" i="1"/>
  <c r="AO513" i="1"/>
  <c r="AQ512" i="1"/>
  <c r="AO511" i="1"/>
  <c r="AQ510" i="1"/>
  <c r="AO509" i="1"/>
  <c r="AQ508" i="1"/>
  <c r="AO507" i="1"/>
  <c r="AQ506" i="1"/>
  <c r="AO505" i="1"/>
  <c r="AQ504" i="1"/>
  <c r="AO503" i="1"/>
  <c r="AQ502" i="1"/>
  <c r="AO501" i="1"/>
  <c r="AQ500" i="1"/>
  <c r="AO499" i="1"/>
  <c r="AQ498" i="1"/>
  <c r="AO497" i="1"/>
  <c r="AQ496" i="1"/>
  <c r="AO495" i="1"/>
  <c r="AQ494" i="1"/>
  <c r="AO493" i="1"/>
  <c r="AQ492" i="1"/>
  <c r="AO491" i="1"/>
  <c r="AQ490" i="1"/>
  <c r="AO489" i="1"/>
  <c r="AQ488" i="1"/>
  <c r="AO487" i="1"/>
  <c r="AU486" i="1"/>
  <c r="BE485" i="1"/>
  <c r="AH485" i="1"/>
  <c r="AW484" i="1"/>
  <c r="AH484" i="1"/>
  <c r="AZ483" i="1"/>
  <c r="AO483" i="1"/>
  <c r="BE482" i="1"/>
  <c r="AU482" i="1"/>
  <c r="AK482" i="1"/>
  <c r="BC481" i="1"/>
  <c r="AR481" i="1"/>
  <c r="BA480" i="1"/>
  <c r="AS480" i="1"/>
  <c r="AK480" i="1"/>
  <c r="BE479" i="1"/>
  <c r="AW479" i="1"/>
  <c r="AO479" i="1"/>
  <c r="BA478" i="1"/>
  <c r="AS478" i="1"/>
  <c r="AK478" i="1"/>
  <c r="BE477" i="1"/>
  <c r="AW477" i="1"/>
  <c r="AO477" i="1"/>
  <c r="BA476" i="1"/>
  <c r="AS476" i="1"/>
  <c r="AK476" i="1"/>
  <c r="BE475" i="1"/>
  <c r="AW475" i="1"/>
  <c r="AO475" i="1"/>
  <c r="BA474" i="1"/>
  <c r="AS474" i="1"/>
  <c r="AK474" i="1"/>
  <c r="BE473" i="1"/>
  <c r="AW473" i="1"/>
  <c r="AO473" i="1"/>
  <c r="BA472" i="1"/>
  <c r="AS472" i="1"/>
  <c r="AK472" i="1"/>
  <c r="BE471" i="1"/>
  <c r="AW471" i="1"/>
  <c r="AO471" i="1"/>
  <c r="BA470" i="1"/>
  <c r="AS470" i="1"/>
  <c r="AK470" i="1"/>
  <c r="BE469" i="1"/>
  <c r="AW469" i="1"/>
  <c r="AO469" i="1"/>
  <c r="BA468" i="1"/>
  <c r="AS468" i="1"/>
  <c r="AK468" i="1"/>
  <c r="BE467" i="1"/>
  <c r="AW467" i="1"/>
  <c r="AO467" i="1"/>
  <c r="BA466" i="1"/>
  <c r="AS466" i="1"/>
  <c r="AK466" i="1"/>
  <c r="BE465" i="1"/>
  <c r="AW465" i="1"/>
  <c r="AO465" i="1"/>
  <c r="BA464" i="1"/>
  <c r="AS464" i="1"/>
  <c r="AK464" i="1"/>
  <c r="BE463" i="1"/>
  <c r="AW463" i="1"/>
  <c r="AO463" i="1"/>
  <c r="BA462" i="1"/>
  <c r="AS462" i="1"/>
  <c r="AK462" i="1"/>
  <c r="BE461" i="1"/>
  <c r="AW461" i="1"/>
  <c r="AO461" i="1"/>
  <c r="BA460" i="1"/>
  <c r="AS460" i="1"/>
  <c r="AK460" i="1"/>
  <c r="BE459" i="1"/>
  <c r="AW459" i="1"/>
  <c r="AO459" i="1"/>
  <c r="BA458" i="1"/>
  <c r="AS458" i="1"/>
  <c r="AK458" i="1"/>
  <c r="BE457" i="1"/>
  <c r="AW457" i="1"/>
  <c r="AO457" i="1"/>
  <c r="BA456" i="1"/>
  <c r="AS456" i="1"/>
  <c r="AK456" i="1"/>
  <c r="BE455" i="1"/>
  <c r="AW455" i="1"/>
  <c r="AO455" i="1"/>
  <c r="BA454" i="1"/>
  <c r="AS454" i="1"/>
  <c r="AK454" i="1"/>
  <c r="BE453" i="1"/>
  <c r="AW453" i="1"/>
  <c r="AO453" i="1"/>
  <c r="BA452" i="1"/>
  <c r="AS452" i="1"/>
  <c r="AK452" i="1"/>
  <c r="BE451" i="1"/>
  <c r="AW451" i="1"/>
  <c r="AO451" i="1"/>
  <c r="BA450" i="1"/>
  <c r="AS450" i="1"/>
  <c r="AK450" i="1"/>
  <c r="BE449" i="1"/>
  <c r="AW449" i="1"/>
  <c r="AO449" i="1"/>
  <c r="BA448" i="1"/>
  <c r="AS448" i="1"/>
  <c r="AK448" i="1"/>
  <c r="BE447" i="1"/>
  <c r="AW447" i="1"/>
  <c r="AO447" i="1"/>
  <c r="BA446" i="1"/>
  <c r="AS446" i="1"/>
  <c r="AK446" i="1"/>
  <c r="BE445" i="1"/>
  <c r="AW445" i="1"/>
  <c r="AO445" i="1"/>
  <c r="BA444" i="1"/>
  <c r="AS444" i="1"/>
  <c r="AK444" i="1"/>
  <c r="BE443" i="1"/>
  <c r="AW443" i="1"/>
  <c r="AO443" i="1"/>
  <c r="BA442" i="1"/>
  <c r="AS442" i="1"/>
  <c r="AK442" i="1"/>
  <c r="BE441" i="1"/>
  <c r="AW441" i="1"/>
  <c r="AO441" i="1"/>
  <c r="BA440" i="1"/>
  <c r="AS440" i="1"/>
  <c r="AK440" i="1"/>
  <c r="BE439" i="1"/>
  <c r="AW439" i="1"/>
  <c r="AO439" i="1"/>
  <c r="AN607" i="1"/>
  <c r="AO557" i="1"/>
  <c r="BC545" i="1"/>
  <c r="AW541" i="1"/>
  <c r="AK536" i="1"/>
  <c r="AU533" i="1"/>
  <c r="AK528" i="1"/>
  <c r="AU525" i="1"/>
  <c r="AK520" i="1"/>
  <c r="AU517" i="1"/>
  <c r="AK512" i="1"/>
  <c r="AU509" i="1"/>
  <c r="AK504" i="1"/>
  <c r="AU501" i="1"/>
  <c r="AK496" i="1"/>
  <c r="AU493" i="1"/>
  <c r="AK488" i="1"/>
  <c r="BA483" i="1"/>
  <c r="AT482" i="1"/>
  <c r="AH481" i="1"/>
  <c r="AI480" i="1"/>
  <c r="BF475" i="1"/>
  <c r="BB474" i="1"/>
  <c r="BD473" i="1"/>
  <c r="AZ472" i="1"/>
  <c r="AX471" i="1"/>
  <c r="AT470" i="1"/>
  <c r="AV469" i="1"/>
  <c r="AR468" i="1"/>
  <c r="AP467" i="1"/>
  <c r="AL466" i="1"/>
  <c r="AN465" i="1"/>
  <c r="AI464" i="1"/>
  <c r="AM460" i="1"/>
  <c r="AX459" i="1"/>
  <c r="BC458" i="1"/>
  <c r="AI458" i="1"/>
  <c r="AQ457" i="1"/>
  <c r="AZ456" i="1"/>
  <c r="AN455" i="1"/>
  <c r="AT454" i="1"/>
  <c r="BD453" i="1"/>
  <c r="AM452" i="1"/>
  <c r="AX451" i="1"/>
  <c r="BC450" i="1"/>
  <c r="AI450" i="1"/>
  <c r="AQ449" i="1"/>
  <c r="AZ448" i="1"/>
  <c r="AN447" i="1"/>
  <c r="AT446" i="1"/>
  <c r="BD445" i="1"/>
  <c r="AM444" i="1"/>
  <c r="AX443" i="1"/>
  <c r="BC442" i="1"/>
  <c r="AI442" i="1"/>
  <c r="AQ441" i="1"/>
  <c r="AZ440" i="1"/>
  <c r="AN439" i="1"/>
  <c r="AZ438" i="1"/>
  <c r="AI438" i="1"/>
  <c r="AW437" i="1"/>
  <c r="AH437" i="1"/>
  <c r="AZ436" i="1"/>
  <c r="AL436" i="1"/>
  <c r="BD435" i="1"/>
  <c r="AP435" i="1"/>
  <c r="BD434" i="1"/>
  <c r="AS434" i="1"/>
  <c r="AW433" i="1"/>
  <c r="AH433" i="1"/>
  <c r="AZ432" i="1"/>
  <c r="AL432" i="1"/>
  <c r="BD431" i="1"/>
  <c r="AP431" i="1"/>
  <c r="BD430" i="1"/>
  <c r="AS430" i="1"/>
  <c r="AW429" i="1"/>
  <c r="AH429" i="1"/>
  <c r="AZ428" i="1"/>
  <c r="AL428" i="1"/>
  <c r="BD427" i="1"/>
  <c r="AP427" i="1"/>
  <c r="AU426" i="1"/>
  <c r="AK426" i="1"/>
  <c r="BD425" i="1"/>
  <c r="AR425" i="1"/>
  <c r="AZ424" i="1"/>
  <c r="AN424" i="1"/>
  <c r="AY423" i="1"/>
  <c r="AP423" i="1"/>
  <c r="AZ422" i="1"/>
  <c r="AQ422" i="1"/>
  <c r="BA421" i="1"/>
  <c r="AR421" i="1"/>
  <c r="AH421" i="1"/>
  <c r="BB420" i="1"/>
  <c r="AS420" i="1"/>
  <c r="AI420" i="1"/>
  <c r="BD419" i="1"/>
  <c r="AU419" i="1"/>
  <c r="AK419" i="1"/>
  <c r="BD418" i="1"/>
  <c r="AV418" i="1"/>
  <c r="AN418" i="1"/>
  <c r="AZ417" i="1"/>
  <c r="AR417" i="1"/>
  <c r="AI417" i="1"/>
  <c r="BD416" i="1"/>
  <c r="AV416" i="1"/>
  <c r="AN416" i="1"/>
  <c r="AZ415" i="1"/>
  <c r="AR415" i="1"/>
  <c r="AI415" i="1"/>
  <c r="BD414" i="1"/>
  <c r="AV414" i="1"/>
  <c r="AN414" i="1"/>
  <c r="AZ413" i="1"/>
  <c r="AR413" i="1"/>
  <c r="AI413" i="1"/>
  <c r="BD412" i="1"/>
  <c r="AV412" i="1"/>
  <c r="AN412" i="1"/>
  <c r="AZ411" i="1"/>
  <c r="AR411" i="1"/>
  <c r="AI411" i="1"/>
  <c r="BD410" i="1"/>
  <c r="AV410" i="1"/>
  <c r="AN410" i="1"/>
  <c r="AZ409" i="1"/>
  <c r="AR409" i="1"/>
  <c r="AI409" i="1"/>
  <c r="BD408" i="1"/>
  <c r="AV408" i="1"/>
  <c r="AN408" i="1"/>
  <c r="AZ407" i="1"/>
  <c r="AR407" i="1"/>
  <c r="AI407" i="1"/>
  <c r="BD406" i="1"/>
  <c r="AV406" i="1"/>
  <c r="AN406" i="1"/>
  <c r="AZ405" i="1"/>
  <c r="AR405" i="1"/>
  <c r="AI405" i="1"/>
  <c r="BD404" i="1"/>
  <c r="AV404" i="1"/>
  <c r="AN404" i="1"/>
  <c r="AZ403" i="1"/>
  <c r="AR403" i="1"/>
  <c r="AI403" i="1"/>
  <c r="BD402" i="1"/>
  <c r="AV402" i="1"/>
  <c r="AN402" i="1"/>
  <c r="AZ401" i="1"/>
  <c r="AR401" i="1"/>
  <c r="AI401" i="1"/>
  <c r="BD400" i="1"/>
  <c r="AV400" i="1"/>
  <c r="AN400" i="1"/>
  <c r="AZ399" i="1"/>
  <c r="AR399" i="1"/>
  <c r="AI399" i="1"/>
  <c r="BD398" i="1"/>
  <c r="AV398" i="1"/>
  <c r="AN398" i="1"/>
  <c r="AZ397" i="1"/>
  <c r="AR397" i="1"/>
  <c r="AI397" i="1"/>
  <c r="BD396" i="1"/>
  <c r="AV396" i="1"/>
  <c r="AN396" i="1"/>
  <c r="AZ395" i="1"/>
  <c r="AR395" i="1"/>
  <c r="AI395" i="1"/>
  <c r="BD394" i="1"/>
  <c r="AV394" i="1"/>
  <c r="AN394" i="1"/>
  <c r="AZ393" i="1"/>
  <c r="AR393" i="1"/>
  <c r="AI393" i="1"/>
  <c r="BD392" i="1"/>
  <c r="AV392" i="1"/>
  <c r="AN392" i="1"/>
  <c r="AZ391" i="1"/>
  <c r="AR391" i="1"/>
  <c r="AI391" i="1"/>
  <c r="BD390" i="1"/>
  <c r="AV390" i="1"/>
  <c r="AN390" i="1"/>
  <c r="AZ389" i="1"/>
  <c r="AR389" i="1"/>
  <c r="AI389" i="1"/>
  <c r="BD388" i="1"/>
  <c r="AV388" i="1"/>
  <c r="AN388" i="1"/>
  <c r="AZ387" i="1"/>
  <c r="AR387" i="1"/>
  <c r="AI387" i="1"/>
  <c r="BD386" i="1"/>
  <c r="AV386" i="1"/>
  <c r="AN386" i="1"/>
  <c r="AZ385" i="1"/>
  <c r="AR385" i="1"/>
  <c r="AN541" i="1"/>
  <c r="AS538" i="1"/>
  <c r="AM533" i="1"/>
  <c r="AS530" i="1"/>
  <c r="AM525" i="1"/>
  <c r="AS522" i="1"/>
  <c r="AM517" i="1"/>
  <c r="AS514" i="1"/>
  <c r="AM509" i="1"/>
  <c r="AS506" i="1"/>
  <c r="AM501" i="1"/>
  <c r="AS498" i="1"/>
  <c r="AM493" i="1"/>
  <c r="AS490" i="1"/>
  <c r="BC485" i="1"/>
  <c r="AY483" i="1"/>
  <c r="AL482" i="1"/>
  <c r="BF477" i="1"/>
  <c r="BB476" i="1"/>
  <c r="BD475" i="1"/>
  <c r="AZ474" i="1"/>
  <c r="AX473" i="1"/>
  <c r="AT472" i="1"/>
  <c r="AV471" i="1"/>
  <c r="AR470" i="1"/>
  <c r="AP469" i="1"/>
  <c r="AL468" i="1"/>
  <c r="AN467" i="1"/>
  <c r="AI466" i="1"/>
  <c r="BF461" i="1"/>
  <c r="AL460" i="1"/>
  <c r="AV459" i="1"/>
  <c r="BB458" i="1"/>
  <c r="AP457" i="1"/>
  <c r="AU456" i="1"/>
  <c r="BF455" i="1"/>
  <c r="AH455" i="1"/>
  <c r="AR454" i="1"/>
  <c r="AY453" i="1"/>
  <c r="AL452" i="1"/>
  <c r="AV451" i="1"/>
  <c r="BB450" i="1"/>
  <c r="AP449" i="1"/>
  <c r="AU448" i="1"/>
  <c r="BF447" i="1"/>
  <c r="AH447" i="1"/>
  <c r="AR446" i="1"/>
  <c r="AY445" i="1"/>
  <c r="AL444" i="1"/>
  <c r="AV443" i="1"/>
  <c r="BB442" i="1"/>
  <c r="AP441" i="1"/>
  <c r="AU440" i="1"/>
  <c r="BF439" i="1"/>
  <c r="AH439" i="1"/>
  <c r="AU438" i="1"/>
  <c r="AV437" i="1"/>
  <c r="AV436" i="1"/>
  <c r="AK436" i="1"/>
  <c r="AZ435" i="1"/>
  <c r="AO435" i="1"/>
  <c r="BC434" i="1"/>
  <c r="AR434" i="1"/>
  <c r="AV433" i="1"/>
  <c r="AV432" i="1"/>
  <c r="AK432" i="1"/>
  <c r="AZ431" i="1"/>
  <c r="AO431" i="1"/>
  <c r="BC430" i="1"/>
  <c r="AR430" i="1"/>
  <c r="AV429" i="1"/>
  <c r="AV428" i="1"/>
  <c r="AK428" i="1"/>
  <c r="AZ427" i="1"/>
  <c r="AO427" i="1"/>
  <c r="BD426" i="1"/>
  <c r="AT426" i="1"/>
  <c r="AI426" i="1"/>
  <c r="BC425" i="1"/>
  <c r="AQ425" i="1"/>
  <c r="AY424" i="1"/>
  <c r="AM424" i="1"/>
  <c r="AX423" i="1"/>
  <c r="AO423" i="1"/>
  <c r="AY422" i="1"/>
  <c r="AO422" i="1"/>
  <c r="AZ421" i="1"/>
  <c r="AQ421" i="1"/>
  <c r="BA420" i="1"/>
  <c r="AR420" i="1"/>
  <c r="AH420" i="1"/>
  <c r="BC419" i="1"/>
  <c r="AS419" i="1"/>
  <c r="AI419" i="1"/>
  <c r="BC418" i="1"/>
  <c r="AU418" i="1"/>
  <c r="AM418" i="1"/>
  <c r="AY417" i="1"/>
  <c r="AQ417" i="1"/>
  <c r="AH417" i="1"/>
  <c r="BC416" i="1"/>
  <c r="AU416" i="1"/>
  <c r="AM416" i="1"/>
  <c r="AY415" i="1"/>
  <c r="AQ415" i="1"/>
  <c r="AH415" i="1"/>
  <c r="BC414" i="1"/>
  <c r="AU414" i="1"/>
  <c r="AM414" i="1"/>
  <c r="AY413" i="1"/>
  <c r="AQ413" i="1"/>
  <c r="AH413" i="1"/>
  <c r="BC412" i="1"/>
  <c r="AU412" i="1"/>
  <c r="AM412" i="1"/>
  <c r="AY411" i="1"/>
  <c r="AQ411" i="1"/>
  <c r="AH411" i="1"/>
  <c r="BC410" i="1"/>
  <c r="AU410" i="1"/>
  <c r="AM410" i="1"/>
  <c r="AY409" i="1"/>
  <c r="AQ409" i="1"/>
  <c r="AH409" i="1"/>
  <c r="BC408" i="1"/>
  <c r="AU408" i="1"/>
  <c r="AM408" i="1"/>
  <c r="AY407" i="1"/>
  <c r="AQ407" i="1"/>
  <c r="AH407" i="1"/>
  <c r="BC406" i="1"/>
  <c r="AU406" i="1"/>
  <c r="AM406" i="1"/>
  <c r="AY405" i="1"/>
  <c r="AQ405" i="1"/>
  <c r="AH405" i="1"/>
  <c r="BC404" i="1"/>
  <c r="AU404" i="1"/>
  <c r="AM404" i="1"/>
  <c r="AY403" i="1"/>
  <c r="AQ403" i="1"/>
  <c r="AH403" i="1"/>
  <c r="BC402" i="1"/>
  <c r="AU402" i="1"/>
  <c r="AM402" i="1"/>
  <c r="AY401" i="1"/>
  <c r="AQ401" i="1"/>
  <c r="AH401" i="1"/>
  <c r="BC400" i="1"/>
  <c r="AU400" i="1"/>
  <c r="AM400" i="1"/>
  <c r="AY399" i="1"/>
  <c r="AQ399" i="1"/>
  <c r="AH399" i="1"/>
  <c r="BC398" i="1"/>
  <c r="AU398" i="1"/>
  <c r="AM398" i="1"/>
  <c r="AY397" i="1"/>
  <c r="AQ397" i="1"/>
  <c r="AH397" i="1"/>
  <c r="BC396" i="1"/>
  <c r="AU396" i="1"/>
  <c r="AM396" i="1"/>
  <c r="AY395" i="1"/>
  <c r="AQ395" i="1"/>
  <c r="AH395" i="1"/>
  <c r="BC394" i="1"/>
  <c r="AU394" i="1"/>
  <c r="AM394" i="1"/>
  <c r="AY393" i="1"/>
  <c r="AQ393" i="1"/>
  <c r="AH393" i="1"/>
  <c r="BC392" i="1"/>
  <c r="AU392" i="1"/>
  <c r="AM392" i="1"/>
  <c r="AY391" i="1"/>
  <c r="AQ391" i="1"/>
  <c r="AH391" i="1"/>
  <c r="BC390" i="1"/>
  <c r="AU390" i="1"/>
  <c r="AM390" i="1"/>
  <c r="AY389" i="1"/>
  <c r="AQ389" i="1"/>
  <c r="AH389" i="1"/>
  <c r="BC388" i="1"/>
  <c r="AU388" i="1"/>
  <c r="AM388" i="1"/>
  <c r="AY387" i="1"/>
  <c r="AQ387" i="1"/>
  <c r="AH387" i="1"/>
  <c r="BC386" i="1"/>
  <c r="AU386" i="1"/>
  <c r="AM386" i="1"/>
  <c r="AY385" i="1"/>
  <c r="AQ385" i="1"/>
  <c r="AL612" i="1"/>
  <c r="AM575" i="1"/>
  <c r="AW561" i="1"/>
  <c r="AO544" i="1"/>
  <c r="AK538" i="1"/>
  <c r="AU535" i="1"/>
  <c r="AK530" i="1"/>
  <c r="AU527" i="1"/>
  <c r="AK522" i="1"/>
  <c r="AU519" i="1"/>
  <c r="AK514" i="1"/>
  <c r="AU511" i="1"/>
  <c r="AK506" i="1"/>
  <c r="AU503" i="1"/>
  <c r="AK498" i="1"/>
  <c r="AU495" i="1"/>
  <c r="AK490" i="1"/>
  <c r="AU487" i="1"/>
  <c r="AM485" i="1"/>
  <c r="AP483" i="1"/>
  <c r="AH482" i="1"/>
  <c r="BF479" i="1"/>
  <c r="BB478" i="1"/>
  <c r="BD477" i="1"/>
  <c r="AZ476" i="1"/>
  <c r="AX475" i="1"/>
  <c r="AT474" i="1"/>
  <c r="AV473" i="1"/>
  <c r="AR472" i="1"/>
  <c r="AP471" i="1"/>
  <c r="AL470" i="1"/>
  <c r="AN469" i="1"/>
  <c r="AI468" i="1"/>
  <c r="BF463" i="1"/>
  <c r="BB462" i="1"/>
  <c r="BD461" i="1"/>
  <c r="BC460" i="1"/>
  <c r="AI460" i="1"/>
  <c r="AQ459" i="1"/>
  <c r="AZ458" i="1"/>
  <c r="AN457" i="1"/>
  <c r="AT456" i="1"/>
  <c r="BD455" i="1"/>
  <c r="AM454" i="1"/>
  <c r="AX453" i="1"/>
  <c r="BC452" i="1"/>
  <c r="AI452" i="1"/>
  <c r="AQ451" i="1"/>
  <c r="AZ450" i="1"/>
  <c r="AN449" i="1"/>
  <c r="AT448" i="1"/>
  <c r="BD447" i="1"/>
  <c r="AM446" i="1"/>
  <c r="AX445" i="1"/>
  <c r="BC444" i="1"/>
  <c r="AI444" i="1"/>
  <c r="AQ443" i="1"/>
  <c r="AZ442" i="1"/>
  <c r="AN441" i="1"/>
  <c r="AT440" i="1"/>
  <c r="BD439" i="1"/>
  <c r="AT438" i="1"/>
  <c r="AR437" i="1"/>
  <c r="AU436" i="1"/>
  <c r="AI436" i="1"/>
  <c r="AY435" i="1"/>
  <c r="AN435" i="1"/>
  <c r="BB434" i="1"/>
  <c r="AN434" i="1"/>
  <c r="BF433" i="1"/>
  <c r="AR433" i="1"/>
  <c r="AU432" i="1"/>
  <c r="AI432" i="1"/>
  <c r="AY431" i="1"/>
  <c r="AN431" i="1"/>
  <c r="BB430" i="1"/>
  <c r="AN430" i="1"/>
  <c r="BF429" i="1"/>
  <c r="AR429" i="1"/>
  <c r="AU428" i="1"/>
  <c r="AI428" i="1"/>
  <c r="AY427" i="1"/>
  <c r="AN427" i="1"/>
  <c r="BC426" i="1"/>
  <c r="AS426" i="1"/>
  <c r="AH426" i="1"/>
  <c r="AZ425" i="1"/>
  <c r="AP425" i="1"/>
  <c r="AV424" i="1"/>
  <c r="AL424" i="1"/>
  <c r="BF423" i="1"/>
  <c r="AW423" i="1"/>
  <c r="AN423" i="1"/>
  <c r="AW422" i="1"/>
  <c r="AN422" i="1"/>
  <c r="AY421" i="1"/>
  <c r="AP421" i="1"/>
  <c r="AZ420" i="1"/>
  <c r="AQ420" i="1"/>
  <c r="BA419" i="1"/>
  <c r="AR419" i="1"/>
  <c r="AH419" i="1"/>
  <c r="BB418" i="1"/>
  <c r="AT418" i="1"/>
  <c r="AL418" i="1"/>
  <c r="BF417" i="1"/>
  <c r="AX417" i="1"/>
  <c r="AP417" i="1"/>
  <c r="BB416" i="1"/>
  <c r="AT416" i="1"/>
  <c r="AL416" i="1"/>
  <c r="BF415" i="1"/>
  <c r="AX415" i="1"/>
  <c r="AP415" i="1"/>
  <c r="BB414" i="1"/>
  <c r="AT414" i="1"/>
  <c r="AL414" i="1"/>
  <c r="BF413" i="1"/>
  <c r="AX413" i="1"/>
  <c r="AP413" i="1"/>
  <c r="BB412" i="1"/>
  <c r="AT412" i="1"/>
  <c r="AL412" i="1"/>
  <c r="BF411" i="1"/>
  <c r="AX411" i="1"/>
  <c r="AP411" i="1"/>
  <c r="BB410" i="1"/>
  <c r="AT410" i="1"/>
  <c r="AL410" i="1"/>
  <c r="BF409" i="1"/>
  <c r="AX409" i="1"/>
  <c r="AP409" i="1"/>
  <c r="BB408" i="1"/>
  <c r="AT408" i="1"/>
  <c r="AL408" i="1"/>
  <c r="BF407" i="1"/>
  <c r="AX407" i="1"/>
  <c r="AP407" i="1"/>
  <c r="BB406" i="1"/>
  <c r="AT406" i="1"/>
  <c r="AL406" i="1"/>
  <c r="BF405" i="1"/>
  <c r="AX405" i="1"/>
  <c r="AP405" i="1"/>
  <c r="BB404" i="1"/>
  <c r="AT404" i="1"/>
  <c r="AL404" i="1"/>
  <c r="BF403" i="1"/>
  <c r="AX403" i="1"/>
  <c r="AP403" i="1"/>
  <c r="BB402" i="1"/>
  <c r="AT402" i="1"/>
  <c r="AL402" i="1"/>
  <c r="BF401" i="1"/>
  <c r="AX401" i="1"/>
  <c r="AP401" i="1"/>
  <c r="BB400" i="1"/>
  <c r="AT400" i="1"/>
  <c r="AL400" i="1"/>
  <c r="BF399" i="1"/>
  <c r="AX399" i="1"/>
  <c r="AP399" i="1"/>
  <c r="BB398" i="1"/>
  <c r="AT398" i="1"/>
  <c r="AL398" i="1"/>
  <c r="BF397" i="1"/>
  <c r="AX397" i="1"/>
  <c r="AP397" i="1"/>
  <c r="BB396" i="1"/>
  <c r="AT396" i="1"/>
  <c r="AL396" i="1"/>
  <c r="BF395" i="1"/>
  <c r="AX395" i="1"/>
  <c r="AP395" i="1"/>
  <c r="BB394" i="1"/>
  <c r="AT394" i="1"/>
  <c r="AL394" i="1"/>
  <c r="BF393" i="1"/>
  <c r="AX393" i="1"/>
  <c r="AP393" i="1"/>
  <c r="BB392" i="1"/>
  <c r="AT392" i="1"/>
  <c r="AL392" i="1"/>
  <c r="BF391" i="1"/>
  <c r="AX391" i="1"/>
  <c r="AP391" i="1"/>
  <c r="BB390" i="1"/>
  <c r="AT390" i="1"/>
  <c r="AL390" i="1"/>
  <c r="BF389" i="1"/>
  <c r="AX389" i="1"/>
  <c r="AP389" i="1"/>
  <c r="BB388" i="1"/>
  <c r="AT388" i="1"/>
  <c r="AL388" i="1"/>
  <c r="BF387" i="1"/>
  <c r="AX387" i="1"/>
  <c r="AP387" i="1"/>
  <c r="BB386" i="1"/>
  <c r="AT386" i="1"/>
  <c r="AL386" i="1"/>
  <c r="BF385" i="1"/>
  <c r="AX385" i="1"/>
  <c r="BB642" i="1"/>
  <c r="BE548" i="1"/>
  <c r="AS540" i="1"/>
  <c r="AM535" i="1"/>
  <c r="AS532" i="1"/>
  <c r="AM527" i="1"/>
  <c r="AS524" i="1"/>
  <c r="AM519" i="1"/>
  <c r="AS516" i="1"/>
  <c r="AM511" i="1"/>
  <c r="AS508" i="1"/>
  <c r="AM503" i="1"/>
  <c r="AS500" i="1"/>
  <c r="AM495" i="1"/>
  <c r="AS492" i="1"/>
  <c r="AM487" i="1"/>
  <c r="AM483" i="1"/>
  <c r="BB480" i="1"/>
  <c r="BD479" i="1"/>
  <c r="AZ478" i="1"/>
  <c r="AX477" i="1"/>
  <c r="AT476" i="1"/>
  <c r="AV475" i="1"/>
  <c r="AR474" i="1"/>
  <c r="AP473" i="1"/>
  <c r="AL472" i="1"/>
  <c r="AN471" i="1"/>
  <c r="AI470" i="1"/>
  <c r="BF465" i="1"/>
  <c r="BB464" i="1"/>
  <c r="BD463" i="1"/>
  <c r="AZ462" i="1"/>
  <c r="AX461" i="1"/>
  <c r="BB460" i="1"/>
  <c r="AP459" i="1"/>
  <c r="AU458" i="1"/>
  <c r="BF457" i="1"/>
  <c r="AH457" i="1"/>
  <c r="AR456" i="1"/>
  <c r="AY455" i="1"/>
  <c r="AL454" i="1"/>
  <c r="AV453" i="1"/>
  <c r="BB452" i="1"/>
  <c r="AP451" i="1"/>
  <c r="AU450" i="1"/>
  <c r="BF449" i="1"/>
  <c r="AH449" i="1"/>
  <c r="AR448" i="1"/>
  <c r="AY447" i="1"/>
  <c r="AL446" i="1"/>
  <c r="AV445" i="1"/>
  <c r="BB444" i="1"/>
  <c r="AP443" i="1"/>
  <c r="AU442" i="1"/>
  <c r="BF441" i="1"/>
  <c r="AH441" i="1"/>
  <c r="AR440" i="1"/>
  <c r="AY439" i="1"/>
  <c r="AS438" i="1"/>
  <c r="BF437" i="1"/>
  <c r="AQ437" i="1"/>
  <c r="AT436" i="1"/>
  <c r="AX435" i="1"/>
  <c r="AI435" i="1"/>
  <c r="BA434" i="1"/>
  <c r="AM434" i="1"/>
  <c r="BE433" i="1"/>
  <c r="AQ433" i="1"/>
  <c r="AT432" i="1"/>
  <c r="AX431" i="1"/>
  <c r="AI431" i="1"/>
  <c r="BA430" i="1"/>
  <c r="AM430" i="1"/>
  <c r="BE429" i="1"/>
  <c r="AQ429" i="1"/>
  <c r="AT428" i="1"/>
  <c r="AX427" i="1"/>
  <c r="AI427" i="1"/>
  <c r="BB426" i="1"/>
  <c r="AR426" i="1"/>
  <c r="AY425" i="1"/>
  <c r="AO425" i="1"/>
  <c r="AU424" i="1"/>
  <c r="AK424" i="1"/>
  <c r="BE423" i="1"/>
  <c r="AV423" i="1"/>
  <c r="AM423" i="1"/>
  <c r="BE422" i="1"/>
  <c r="AV422" i="1"/>
  <c r="AM422" i="1"/>
  <c r="AX421" i="1"/>
  <c r="AO421" i="1"/>
  <c r="AY420" i="1"/>
  <c r="AO420" i="1"/>
  <c r="AZ419" i="1"/>
  <c r="AQ419" i="1"/>
  <c r="BA418" i="1"/>
  <c r="AS418" i="1"/>
  <c r="AK418" i="1"/>
  <c r="BE417" i="1"/>
  <c r="AW417" i="1"/>
  <c r="AO417" i="1"/>
  <c r="BA416" i="1"/>
  <c r="AS416" i="1"/>
  <c r="AK416" i="1"/>
  <c r="BE415" i="1"/>
  <c r="AW415" i="1"/>
  <c r="AO415" i="1"/>
  <c r="BA414" i="1"/>
  <c r="AS414" i="1"/>
  <c r="AK414" i="1"/>
  <c r="BE413" i="1"/>
  <c r="AW413" i="1"/>
  <c r="AO413" i="1"/>
  <c r="BA412" i="1"/>
  <c r="AS412" i="1"/>
  <c r="AK412" i="1"/>
  <c r="BE411" i="1"/>
  <c r="AW411" i="1"/>
  <c r="AO411" i="1"/>
  <c r="BA410" i="1"/>
  <c r="AS410" i="1"/>
  <c r="AK410" i="1"/>
  <c r="BE409" i="1"/>
  <c r="AW409" i="1"/>
  <c r="AO409" i="1"/>
  <c r="BA408" i="1"/>
  <c r="AS408" i="1"/>
  <c r="AK408" i="1"/>
  <c r="BE407" i="1"/>
  <c r="AW407" i="1"/>
  <c r="AO407" i="1"/>
  <c r="BA406" i="1"/>
  <c r="AS406" i="1"/>
  <c r="AK406" i="1"/>
  <c r="BE405" i="1"/>
  <c r="AW405" i="1"/>
  <c r="AO405" i="1"/>
  <c r="BA404" i="1"/>
  <c r="AS404" i="1"/>
  <c r="AK404" i="1"/>
  <c r="BE403" i="1"/>
  <c r="AW403" i="1"/>
  <c r="AO403" i="1"/>
  <c r="BA402" i="1"/>
  <c r="AS402" i="1"/>
  <c r="AK402" i="1"/>
  <c r="BE401" i="1"/>
  <c r="AW401" i="1"/>
  <c r="AO401" i="1"/>
  <c r="BA400" i="1"/>
  <c r="AS400" i="1"/>
  <c r="AK400" i="1"/>
  <c r="BE399" i="1"/>
  <c r="AW399" i="1"/>
  <c r="AO399" i="1"/>
  <c r="BA398" i="1"/>
  <c r="AS398" i="1"/>
  <c r="AK398" i="1"/>
  <c r="BE397" i="1"/>
  <c r="AW397" i="1"/>
  <c r="AO397" i="1"/>
  <c r="BA396" i="1"/>
  <c r="AS396" i="1"/>
  <c r="AK396" i="1"/>
  <c r="BE395" i="1"/>
  <c r="AW395" i="1"/>
  <c r="AO395" i="1"/>
  <c r="BA394" i="1"/>
  <c r="AS394" i="1"/>
  <c r="AK394" i="1"/>
  <c r="BE393" i="1"/>
  <c r="AW393" i="1"/>
  <c r="AO393" i="1"/>
  <c r="BA392" i="1"/>
  <c r="AS392" i="1"/>
  <c r="AK392" i="1"/>
  <c r="BE391" i="1"/>
  <c r="AW391" i="1"/>
  <c r="AO391" i="1"/>
  <c r="BA390" i="1"/>
  <c r="AS390" i="1"/>
  <c r="AK390" i="1"/>
  <c r="BE389" i="1"/>
  <c r="AW389" i="1"/>
  <c r="AO389" i="1"/>
  <c r="BA388" i="1"/>
  <c r="AS388" i="1"/>
  <c r="AK388" i="1"/>
  <c r="BE387" i="1"/>
  <c r="AW387" i="1"/>
  <c r="AK540" i="1"/>
  <c r="AU537" i="1"/>
  <c r="AK532" i="1"/>
  <c r="AU529" i="1"/>
  <c r="AK524" i="1"/>
  <c r="AU521" i="1"/>
  <c r="AK516" i="1"/>
  <c r="AU513" i="1"/>
  <c r="AK508" i="1"/>
  <c r="AU505" i="1"/>
  <c r="AK500" i="1"/>
  <c r="AU497" i="1"/>
  <c r="AK492" i="1"/>
  <c r="AU489" i="1"/>
  <c r="AY484" i="1"/>
  <c r="BE481" i="1"/>
  <c r="AZ480" i="1"/>
  <c r="AX479" i="1"/>
  <c r="AT478" i="1"/>
  <c r="AV477" i="1"/>
  <c r="AR476" i="1"/>
  <c r="AP475" i="1"/>
  <c r="AL474" i="1"/>
  <c r="AN473" i="1"/>
  <c r="AI472" i="1"/>
  <c r="BF467" i="1"/>
  <c r="BB466" i="1"/>
  <c r="BD465" i="1"/>
  <c r="AZ464" i="1"/>
  <c r="AX463" i="1"/>
  <c r="AT462" i="1"/>
  <c r="AV461" i="1"/>
  <c r="AZ460" i="1"/>
  <c r="AN459" i="1"/>
  <c r="AT458" i="1"/>
  <c r="BD457" i="1"/>
  <c r="AM456" i="1"/>
  <c r="AX455" i="1"/>
  <c r="BC454" i="1"/>
  <c r="AI454" i="1"/>
  <c r="AQ453" i="1"/>
  <c r="AZ452" i="1"/>
  <c r="AN451" i="1"/>
  <c r="AT450" i="1"/>
  <c r="BD449" i="1"/>
  <c r="AM448" i="1"/>
  <c r="AX447" i="1"/>
  <c r="BC446" i="1"/>
  <c r="AI446" i="1"/>
  <c r="AQ445" i="1"/>
  <c r="AZ444" i="1"/>
  <c r="AN443" i="1"/>
  <c r="AT442" i="1"/>
  <c r="BD441" i="1"/>
  <c r="AM440" i="1"/>
  <c r="AX439" i="1"/>
  <c r="AR438" i="1"/>
  <c r="BE437" i="1"/>
  <c r="AP437" i="1"/>
  <c r="BD436" i="1"/>
  <c r="AS436" i="1"/>
  <c r="AW435" i="1"/>
  <c r="AH435" i="1"/>
  <c r="AZ434" i="1"/>
  <c r="AL434" i="1"/>
  <c r="BD433" i="1"/>
  <c r="AP433" i="1"/>
  <c r="BD432" i="1"/>
  <c r="AS432" i="1"/>
  <c r="AW431" i="1"/>
  <c r="AH431" i="1"/>
  <c r="AZ430" i="1"/>
  <c r="AL430" i="1"/>
  <c r="BD429" i="1"/>
  <c r="AP429" i="1"/>
  <c r="BD428" i="1"/>
  <c r="AS428" i="1"/>
  <c r="AW427" i="1"/>
  <c r="AH427" i="1"/>
  <c r="BA426" i="1"/>
  <c r="AQ426" i="1"/>
  <c r="AX425" i="1"/>
  <c r="AN425" i="1"/>
  <c r="BD424" i="1"/>
  <c r="AT424" i="1"/>
  <c r="AI424" i="1"/>
  <c r="BD423" i="1"/>
  <c r="AU423" i="1"/>
  <c r="AK423" i="1"/>
  <c r="BD422" i="1"/>
  <c r="AU422" i="1"/>
  <c r="AL422" i="1"/>
  <c r="BF421" i="1"/>
  <c r="AW421" i="1"/>
  <c r="AN421" i="1"/>
  <c r="AW420" i="1"/>
  <c r="AN420" i="1"/>
  <c r="AY419" i="1"/>
  <c r="AP419" i="1"/>
  <c r="AZ418" i="1"/>
  <c r="AR418" i="1"/>
  <c r="AI418" i="1"/>
  <c r="BD417" i="1"/>
  <c r="AV417" i="1"/>
  <c r="AN417" i="1"/>
  <c r="AZ416" i="1"/>
  <c r="AR416" i="1"/>
  <c r="AI416" i="1"/>
  <c r="BD415" i="1"/>
  <c r="AV415" i="1"/>
  <c r="AN415" i="1"/>
  <c r="AZ414" i="1"/>
  <c r="AR414" i="1"/>
  <c r="AI414" i="1"/>
  <c r="BD413" i="1"/>
  <c r="AV413" i="1"/>
  <c r="AN413" i="1"/>
  <c r="AZ412" i="1"/>
  <c r="AR412" i="1"/>
  <c r="AI412" i="1"/>
  <c r="BD411" i="1"/>
  <c r="AV411" i="1"/>
  <c r="AN411" i="1"/>
  <c r="AZ410" i="1"/>
  <c r="AR410" i="1"/>
  <c r="AI410" i="1"/>
  <c r="BD409" i="1"/>
  <c r="AV409" i="1"/>
  <c r="AN409" i="1"/>
  <c r="AZ408" i="1"/>
  <c r="AR408" i="1"/>
  <c r="AI408" i="1"/>
  <c r="BD407" i="1"/>
  <c r="AV407" i="1"/>
  <c r="AN407" i="1"/>
  <c r="AZ406" i="1"/>
  <c r="AR406" i="1"/>
  <c r="AI406" i="1"/>
  <c r="BD405" i="1"/>
  <c r="AV405" i="1"/>
  <c r="AN405" i="1"/>
  <c r="AZ404" i="1"/>
  <c r="AR404" i="1"/>
  <c r="AI404" i="1"/>
  <c r="BD403" i="1"/>
  <c r="AV403" i="1"/>
  <c r="AN403" i="1"/>
  <c r="AZ402" i="1"/>
  <c r="AR402" i="1"/>
  <c r="AI402" i="1"/>
  <c r="BD401" i="1"/>
  <c r="AV401" i="1"/>
  <c r="AN401" i="1"/>
  <c r="AZ400" i="1"/>
  <c r="AR400" i="1"/>
  <c r="AI400" i="1"/>
  <c r="BD399" i="1"/>
  <c r="AV399" i="1"/>
  <c r="AN399" i="1"/>
  <c r="AZ398" i="1"/>
  <c r="AR398" i="1"/>
  <c r="AI398" i="1"/>
  <c r="BD397" i="1"/>
  <c r="AV397" i="1"/>
  <c r="AN397" i="1"/>
  <c r="AZ396" i="1"/>
  <c r="AR396" i="1"/>
  <c r="AI396" i="1"/>
  <c r="BD395" i="1"/>
  <c r="AV395" i="1"/>
  <c r="AN395" i="1"/>
  <c r="AZ394" i="1"/>
  <c r="AR394" i="1"/>
  <c r="AI394" i="1"/>
  <c r="BD393" i="1"/>
  <c r="AV393" i="1"/>
  <c r="AN393" i="1"/>
  <c r="AZ392" i="1"/>
  <c r="AR392" i="1"/>
  <c r="AI392" i="1"/>
  <c r="BD391" i="1"/>
  <c r="AV391" i="1"/>
  <c r="AN391" i="1"/>
  <c r="AZ390" i="1"/>
  <c r="AR390" i="1"/>
  <c r="AI390" i="1"/>
  <c r="BD389" i="1"/>
  <c r="AV389" i="1"/>
  <c r="AN389" i="1"/>
  <c r="AZ388" i="1"/>
  <c r="AR388" i="1"/>
  <c r="AI388" i="1"/>
  <c r="BD387" i="1"/>
  <c r="AV387" i="1"/>
  <c r="AN387" i="1"/>
  <c r="AZ386" i="1"/>
  <c r="AR386" i="1"/>
  <c r="AI386" i="1"/>
  <c r="BD385" i="1"/>
  <c r="AV385" i="1"/>
  <c r="AN385" i="1"/>
  <c r="AZ384" i="1"/>
  <c r="AR384" i="1"/>
  <c r="AI384" i="1"/>
  <c r="BD383" i="1"/>
  <c r="AV383" i="1"/>
  <c r="AN383" i="1"/>
  <c r="AZ382" i="1"/>
  <c r="AR382" i="1"/>
  <c r="AI382" i="1"/>
  <c r="BB586" i="1"/>
  <c r="AL572" i="1"/>
  <c r="AO558" i="1"/>
  <c r="AS542" i="1"/>
  <c r="AU539" i="1"/>
  <c r="AK534" i="1"/>
  <c r="AU531" i="1"/>
  <c r="AK526" i="1"/>
  <c r="AU523" i="1"/>
  <c r="AK518" i="1"/>
  <c r="AU515" i="1"/>
  <c r="AK510" i="1"/>
  <c r="AU507" i="1"/>
  <c r="AK502" i="1"/>
  <c r="AU499" i="1"/>
  <c r="AK494" i="1"/>
  <c r="AU491" i="1"/>
  <c r="AS486" i="1"/>
  <c r="AK484" i="1"/>
  <c r="BD482" i="1"/>
  <c r="AS481" i="1"/>
  <c r="AR480" i="1"/>
  <c r="AP479" i="1"/>
  <c r="AL478" i="1"/>
  <c r="AN477" i="1"/>
  <c r="AI476" i="1"/>
  <c r="BF471" i="1"/>
  <c r="BB470" i="1"/>
  <c r="BD469" i="1"/>
  <c r="AZ468" i="1"/>
  <c r="AX467" i="1"/>
  <c r="AT466" i="1"/>
  <c r="AV465" i="1"/>
  <c r="AR464" i="1"/>
  <c r="AP463" i="1"/>
  <c r="AL462" i="1"/>
  <c r="AN461" i="1"/>
  <c r="AT460" i="1"/>
  <c r="BD459" i="1"/>
  <c r="AM458" i="1"/>
  <c r="AX457" i="1"/>
  <c r="BC456" i="1"/>
  <c r="AI456" i="1"/>
  <c r="AQ455" i="1"/>
  <c r="AZ454" i="1"/>
  <c r="AN453" i="1"/>
  <c r="AT452" i="1"/>
  <c r="BD451" i="1"/>
  <c r="AM450" i="1"/>
  <c r="AX449" i="1"/>
  <c r="BC448" i="1"/>
  <c r="AI448" i="1"/>
  <c r="AQ447" i="1"/>
  <c r="AZ446" i="1"/>
  <c r="AN445" i="1"/>
  <c r="AT444" i="1"/>
  <c r="BD443" i="1"/>
  <c r="AM442" i="1"/>
  <c r="AX441" i="1"/>
  <c r="BC440" i="1"/>
  <c r="AI440" i="1"/>
  <c r="AQ439" i="1"/>
  <c r="BB438" i="1"/>
  <c r="AL438" i="1"/>
  <c r="AY437" i="1"/>
  <c r="AN437" i="1"/>
  <c r="BB436" i="1"/>
  <c r="AN436" i="1"/>
  <c r="BF435" i="1"/>
  <c r="AR435" i="1"/>
  <c r="AU434" i="1"/>
  <c r="AI434" i="1"/>
  <c r="AY433" i="1"/>
  <c r="AN433" i="1"/>
  <c r="BB432" i="1"/>
  <c r="AN432" i="1"/>
  <c r="BF431" i="1"/>
  <c r="AR431" i="1"/>
  <c r="AU430" i="1"/>
  <c r="AI430" i="1"/>
  <c r="AY429" i="1"/>
  <c r="AN429" i="1"/>
  <c r="BB428" i="1"/>
  <c r="AN428" i="1"/>
  <c r="BF427" i="1"/>
  <c r="AR427" i="1"/>
  <c r="AY426" i="1"/>
  <c r="AM426" i="1"/>
  <c r="BF425" i="1"/>
  <c r="AV425" i="1"/>
  <c r="AI425" i="1"/>
  <c r="BB424" i="1"/>
  <c r="AR424" i="1"/>
  <c r="BA423" i="1"/>
  <c r="AR423" i="1"/>
  <c r="AH423" i="1"/>
  <c r="BB422" i="1"/>
  <c r="AS422" i="1"/>
  <c r="AI422" i="1"/>
  <c r="BD421" i="1"/>
  <c r="AU421" i="1"/>
  <c r="AK421" i="1"/>
  <c r="BD420" i="1"/>
  <c r="AU420" i="1"/>
  <c r="AL420" i="1"/>
  <c r="BF419" i="1"/>
  <c r="AW419" i="1"/>
  <c r="AN419" i="1"/>
  <c r="AX418" i="1"/>
  <c r="AP418" i="1"/>
  <c r="BB417" i="1"/>
  <c r="AT417" i="1"/>
  <c r="AL417" i="1"/>
  <c r="BF416" i="1"/>
  <c r="AX416" i="1"/>
  <c r="AP416" i="1"/>
  <c r="BB415" i="1"/>
  <c r="AT415" i="1"/>
  <c r="AL415" i="1"/>
  <c r="BF414" i="1"/>
  <c r="AX414" i="1"/>
  <c r="AP414" i="1"/>
  <c r="BB413" i="1"/>
  <c r="AT413" i="1"/>
  <c r="AL413" i="1"/>
  <c r="BF412" i="1"/>
  <c r="AX412" i="1"/>
  <c r="AP412" i="1"/>
  <c r="BB411" i="1"/>
  <c r="AT411" i="1"/>
  <c r="AL411" i="1"/>
  <c r="BF410" i="1"/>
  <c r="AX410" i="1"/>
  <c r="AP410" i="1"/>
  <c r="BB409" i="1"/>
  <c r="AT409" i="1"/>
  <c r="AL409" i="1"/>
  <c r="BF408" i="1"/>
  <c r="AX408" i="1"/>
  <c r="AP408" i="1"/>
  <c r="BB407" i="1"/>
  <c r="AT407" i="1"/>
  <c r="AL407" i="1"/>
  <c r="BF406" i="1"/>
  <c r="AX406" i="1"/>
  <c r="AP406" i="1"/>
  <c r="BB405" i="1"/>
  <c r="AT405" i="1"/>
  <c r="AL405" i="1"/>
  <c r="BF404" i="1"/>
  <c r="AX404" i="1"/>
  <c r="AP404" i="1"/>
  <c r="BB403" i="1"/>
  <c r="AT403" i="1"/>
  <c r="AL403" i="1"/>
  <c r="BF402" i="1"/>
  <c r="AX402" i="1"/>
  <c r="AP402" i="1"/>
  <c r="BB401" i="1"/>
  <c r="AT401" i="1"/>
  <c r="AL401" i="1"/>
  <c r="BF400" i="1"/>
  <c r="AX400" i="1"/>
  <c r="AP400" i="1"/>
  <c r="BB399" i="1"/>
  <c r="AT399" i="1"/>
  <c r="AL399" i="1"/>
  <c r="BF398" i="1"/>
  <c r="AX398" i="1"/>
  <c r="AP398" i="1"/>
  <c r="BB397" i="1"/>
  <c r="AT397" i="1"/>
  <c r="AL397" i="1"/>
  <c r="BF396" i="1"/>
  <c r="AX396" i="1"/>
  <c r="AP396" i="1"/>
  <c r="BB395" i="1"/>
  <c r="AT395" i="1"/>
  <c r="AL395" i="1"/>
  <c r="BF394" i="1"/>
  <c r="AX394" i="1"/>
  <c r="AP394" i="1"/>
  <c r="BB393" i="1"/>
  <c r="AT393" i="1"/>
  <c r="AL393" i="1"/>
  <c r="BF392" i="1"/>
  <c r="AX392" i="1"/>
  <c r="AP392" i="1"/>
  <c r="BB391" i="1"/>
  <c r="AT391" i="1"/>
  <c r="AL391" i="1"/>
  <c r="BF390" i="1"/>
  <c r="AX390" i="1"/>
  <c r="AP390" i="1"/>
  <c r="BB389" i="1"/>
  <c r="AT389" i="1"/>
  <c r="AL389" i="1"/>
  <c r="BF388" i="1"/>
  <c r="AX388" i="1"/>
  <c r="AP388" i="1"/>
  <c r="BB387" i="1"/>
  <c r="AT387" i="1"/>
  <c r="AL387" i="1"/>
  <c r="BF386" i="1"/>
  <c r="AX386" i="1"/>
  <c r="AP386" i="1"/>
  <c r="BB385" i="1"/>
  <c r="AT385" i="1"/>
  <c r="AL385" i="1"/>
  <c r="AM537" i="1"/>
  <c r="AM521" i="1"/>
  <c r="AM505" i="1"/>
  <c r="AM489" i="1"/>
  <c r="AU484" i="1"/>
  <c r="AI478" i="1"/>
  <c r="AT468" i="1"/>
  <c r="AX465" i="1"/>
  <c r="AR460" i="1"/>
  <c r="AL458" i="1"/>
  <c r="AP453" i="1"/>
  <c r="AH451" i="1"/>
  <c r="BB446" i="1"/>
  <c r="AR444" i="1"/>
  <c r="AL442" i="1"/>
  <c r="AR436" i="1"/>
  <c r="AI433" i="1"/>
  <c r="BE431" i="1"/>
  <c r="AR428" i="1"/>
  <c r="AW425" i="1"/>
  <c r="AQ424" i="1"/>
  <c r="AI423" i="1"/>
  <c r="BE420" i="1"/>
  <c r="BE419" i="1"/>
  <c r="AY418" i="1"/>
  <c r="BA417" i="1"/>
  <c r="AY416" i="1"/>
  <c r="BA415" i="1"/>
  <c r="AY414" i="1"/>
  <c r="BA413" i="1"/>
  <c r="AY412" i="1"/>
  <c r="BA411" i="1"/>
  <c r="AY410" i="1"/>
  <c r="BA409" i="1"/>
  <c r="AY408" i="1"/>
  <c r="BA407" i="1"/>
  <c r="AY406" i="1"/>
  <c r="BA405" i="1"/>
  <c r="AY404" i="1"/>
  <c r="BA403" i="1"/>
  <c r="AY402" i="1"/>
  <c r="BA401" i="1"/>
  <c r="AY400" i="1"/>
  <c r="BA399" i="1"/>
  <c r="AY398" i="1"/>
  <c r="BA397" i="1"/>
  <c r="AY396" i="1"/>
  <c r="BA395" i="1"/>
  <c r="AY394" i="1"/>
  <c r="BA393" i="1"/>
  <c r="AY392" i="1"/>
  <c r="BA391" i="1"/>
  <c r="AY390" i="1"/>
  <c r="BA389" i="1"/>
  <c r="AY388" i="1"/>
  <c r="BA387" i="1"/>
  <c r="AK386" i="1"/>
  <c r="AU385" i="1"/>
  <c r="BA384" i="1"/>
  <c r="AQ384" i="1"/>
  <c r="BA383" i="1"/>
  <c r="AR383" i="1"/>
  <c r="AH383" i="1"/>
  <c r="BB382" i="1"/>
  <c r="AS382" i="1"/>
  <c r="AH382" i="1"/>
  <c r="BC381" i="1"/>
  <c r="AU381" i="1"/>
  <c r="AM381" i="1"/>
  <c r="AY380" i="1"/>
  <c r="AQ380" i="1"/>
  <c r="AH380" i="1"/>
  <c r="BC379" i="1"/>
  <c r="AU379" i="1"/>
  <c r="AM379" i="1"/>
  <c r="AY378" i="1"/>
  <c r="AQ378" i="1"/>
  <c r="AH378" i="1"/>
  <c r="BC377" i="1"/>
  <c r="AU377" i="1"/>
  <c r="AM377" i="1"/>
  <c r="AY376" i="1"/>
  <c r="AQ376" i="1"/>
  <c r="AH376" i="1"/>
  <c r="BC375" i="1"/>
  <c r="AU375" i="1"/>
  <c r="AM375" i="1"/>
  <c r="AY374" i="1"/>
  <c r="AQ374" i="1"/>
  <c r="AH374" i="1"/>
  <c r="BC373" i="1"/>
  <c r="AU373" i="1"/>
  <c r="AM373" i="1"/>
  <c r="AY372" i="1"/>
  <c r="AQ372" i="1"/>
  <c r="AH372" i="1"/>
  <c r="BC371" i="1"/>
  <c r="AU371" i="1"/>
  <c r="AM371" i="1"/>
  <c r="AY370" i="1"/>
  <c r="AQ370" i="1"/>
  <c r="AH370" i="1"/>
  <c r="BC369" i="1"/>
  <c r="AU369" i="1"/>
  <c r="AM369" i="1"/>
  <c r="AY368" i="1"/>
  <c r="AQ368" i="1"/>
  <c r="AH368" i="1"/>
  <c r="BC367" i="1"/>
  <c r="AU367" i="1"/>
  <c r="AM367" i="1"/>
  <c r="AY366" i="1"/>
  <c r="AQ366" i="1"/>
  <c r="AH366" i="1"/>
  <c r="BC365" i="1"/>
  <c r="AU365" i="1"/>
  <c r="AM365" i="1"/>
  <c r="AY364" i="1"/>
  <c r="AQ364" i="1"/>
  <c r="AH364" i="1"/>
  <c r="BC363" i="1"/>
  <c r="AU363" i="1"/>
  <c r="AM363" i="1"/>
  <c r="AY362" i="1"/>
  <c r="AQ362" i="1"/>
  <c r="AH362" i="1"/>
  <c r="BC361" i="1"/>
  <c r="AU361" i="1"/>
  <c r="AM361" i="1"/>
  <c r="AY360" i="1"/>
  <c r="AQ360" i="1"/>
  <c r="AH360" i="1"/>
  <c r="BC359" i="1"/>
  <c r="AU359" i="1"/>
  <c r="AM359" i="1"/>
  <c r="AY358" i="1"/>
  <c r="AQ358" i="1"/>
  <c r="AH358" i="1"/>
  <c r="BC357" i="1"/>
  <c r="AU357" i="1"/>
  <c r="AM357" i="1"/>
  <c r="AY356" i="1"/>
  <c r="AQ356" i="1"/>
  <c r="AH356" i="1"/>
  <c r="BC355" i="1"/>
  <c r="AU355" i="1"/>
  <c r="AM355" i="1"/>
  <c r="AY354" i="1"/>
  <c r="AQ354" i="1"/>
  <c r="AH354" i="1"/>
  <c r="BC353" i="1"/>
  <c r="AU353" i="1"/>
  <c r="AM353" i="1"/>
  <c r="AY352" i="1"/>
  <c r="AQ352" i="1"/>
  <c r="AH352" i="1"/>
  <c r="BC351" i="1"/>
  <c r="AU351" i="1"/>
  <c r="AM351" i="1"/>
  <c r="AY350" i="1"/>
  <c r="AQ350" i="1"/>
  <c r="AH350" i="1"/>
  <c r="BC349" i="1"/>
  <c r="AU349" i="1"/>
  <c r="AM349" i="1"/>
  <c r="AY348" i="1"/>
  <c r="AQ348" i="1"/>
  <c r="AH348" i="1"/>
  <c r="BC347" i="1"/>
  <c r="AU347" i="1"/>
  <c r="AM347" i="1"/>
  <c r="AY346" i="1"/>
  <c r="AQ346" i="1"/>
  <c r="AH346" i="1"/>
  <c r="BC345" i="1"/>
  <c r="AU345" i="1"/>
  <c r="AM345" i="1"/>
  <c r="AY344" i="1"/>
  <c r="AQ344" i="1"/>
  <c r="AH344" i="1"/>
  <c r="BC343" i="1"/>
  <c r="AU343" i="1"/>
  <c r="AM343" i="1"/>
  <c r="AY342" i="1"/>
  <c r="AQ342" i="1"/>
  <c r="AH342" i="1"/>
  <c r="BC341" i="1"/>
  <c r="AU341" i="1"/>
  <c r="AM341" i="1"/>
  <c r="AY340" i="1"/>
  <c r="AQ340" i="1"/>
  <c r="AH340" i="1"/>
  <c r="BC339" i="1"/>
  <c r="AU339" i="1"/>
  <c r="AM339" i="1"/>
  <c r="AY338" i="1"/>
  <c r="AQ338" i="1"/>
  <c r="AH338" i="1"/>
  <c r="BC337" i="1"/>
  <c r="AU337" i="1"/>
  <c r="AM337" i="1"/>
  <c r="AY336" i="1"/>
  <c r="AQ336" i="1"/>
  <c r="AH336" i="1"/>
  <c r="BC335" i="1"/>
  <c r="AU335" i="1"/>
  <c r="AM335" i="1"/>
  <c r="AY334" i="1"/>
  <c r="AQ334" i="1"/>
  <c r="AH334" i="1"/>
  <c r="BC333" i="1"/>
  <c r="AU333" i="1"/>
  <c r="AM333" i="1"/>
  <c r="BE542" i="1"/>
  <c r="AM531" i="1"/>
  <c r="AS526" i="1"/>
  <c r="AM515" i="1"/>
  <c r="AS510" i="1"/>
  <c r="AM499" i="1"/>
  <c r="AS494" i="1"/>
  <c r="AT480" i="1"/>
  <c r="AI474" i="1"/>
  <c r="AP465" i="1"/>
  <c r="AR462" i="1"/>
  <c r="AV455" i="1"/>
  <c r="AH453" i="1"/>
  <c r="AU446" i="1"/>
  <c r="AV439" i="1"/>
  <c r="BD437" i="1"/>
  <c r="AM436" i="1"/>
  <c r="AV434" i="1"/>
  <c r="AV431" i="1"/>
  <c r="AZ429" i="1"/>
  <c r="AM428" i="1"/>
  <c r="AZ426" i="1"/>
  <c r="AU425" i="1"/>
  <c r="AH424" i="1"/>
  <c r="BE421" i="1"/>
  <c r="BC420" i="1"/>
  <c r="AX419" i="1"/>
  <c r="AW418" i="1"/>
  <c r="AU417" i="1"/>
  <c r="AW416" i="1"/>
  <c r="AU415" i="1"/>
  <c r="AW414" i="1"/>
  <c r="AU413" i="1"/>
  <c r="AW412" i="1"/>
  <c r="AU411" i="1"/>
  <c r="AW410" i="1"/>
  <c r="AU409" i="1"/>
  <c r="AW408" i="1"/>
  <c r="AU407" i="1"/>
  <c r="AW406" i="1"/>
  <c r="AU405" i="1"/>
  <c r="AW404" i="1"/>
  <c r="AU403" i="1"/>
  <c r="AW402" i="1"/>
  <c r="AU401" i="1"/>
  <c r="AW400" i="1"/>
  <c r="AU399" i="1"/>
  <c r="AW398" i="1"/>
  <c r="AU397" i="1"/>
  <c r="AW396" i="1"/>
  <c r="AU395" i="1"/>
  <c r="AW394" i="1"/>
  <c r="AU393" i="1"/>
  <c r="AW392" i="1"/>
  <c r="AU391" i="1"/>
  <c r="AW390" i="1"/>
  <c r="AU389" i="1"/>
  <c r="AW388" i="1"/>
  <c r="AU387" i="1"/>
  <c r="BE386" i="1"/>
  <c r="AH386" i="1"/>
  <c r="AS385" i="1"/>
  <c r="AY384" i="1"/>
  <c r="AP384" i="1"/>
  <c r="AZ383" i="1"/>
  <c r="AQ383" i="1"/>
  <c r="BA382" i="1"/>
  <c r="AQ382" i="1"/>
  <c r="BB381" i="1"/>
  <c r="AT381" i="1"/>
  <c r="AL381" i="1"/>
  <c r="BF380" i="1"/>
  <c r="AX380" i="1"/>
  <c r="AP380" i="1"/>
  <c r="BB379" i="1"/>
  <c r="AT379" i="1"/>
  <c r="AL379" i="1"/>
  <c r="BF378" i="1"/>
  <c r="AX378" i="1"/>
  <c r="AP378" i="1"/>
  <c r="BB377" i="1"/>
  <c r="AT377" i="1"/>
  <c r="AL377" i="1"/>
  <c r="BF376" i="1"/>
  <c r="AX376" i="1"/>
  <c r="AP376" i="1"/>
  <c r="BB375" i="1"/>
  <c r="AT375" i="1"/>
  <c r="AL375" i="1"/>
  <c r="BF374" i="1"/>
  <c r="AX374" i="1"/>
  <c r="AP374" i="1"/>
  <c r="BB373" i="1"/>
  <c r="AT373" i="1"/>
  <c r="AL373" i="1"/>
  <c r="BF372" i="1"/>
  <c r="AX372" i="1"/>
  <c r="AP372" i="1"/>
  <c r="BB371" i="1"/>
  <c r="AT371" i="1"/>
  <c r="AL371" i="1"/>
  <c r="BF370" i="1"/>
  <c r="AX370" i="1"/>
  <c r="AP370" i="1"/>
  <c r="BB369" i="1"/>
  <c r="AT369" i="1"/>
  <c r="AL369" i="1"/>
  <c r="BF368" i="1"/>
  <c r="AX368" i="1"/>
  <c r="AP368" i="1"/>
  <c r="BB367" i="1"/>
  <c r="AT367" i="1"/>
  <c r="AL367" i="1"/>
  <c r="BF366" i="1"/>
  <c r="AX366" i="1"/>
  <c r="AP366" i="1"/>
  <c r="BB365" i="1"/>
  <c r="AT365" i="1"/>
  <c r="AL365" i="1"/>
  <c r="BF364" i="1"/>
  <c r="AX364" i="1"/>
  <c r="AP364" i="1"/>
  <c r="BB363" i="1"/>
  <c r="AT363" i="1"/>
  <c r="AL363" i="1"/>
  <c r="BF362" i="1"/>
  <c r="AX362" i="1"/>
  <c r="AP362" i="1"/>
  <c r="BB361" i="1"/>
  <c r="AT361" i="1"/>
  <c r="AL361" i="1"/>
  <c r="BF360" i="1"/>
  <c r="AX360" i="1"/>
  <c r="AP360" i="1"/>
  <c r="BB359" i="1"/>
  <c r="AT359" i="1"/>
  <c r="AL359" i="1"/>
  <c r="BF358" i="1"/>
  <c r="AX358" i="1"/>
  <c r="AP358" i="1"/>
  <c r="BB357" i="1"/>
  <c r="AT357" i="1"/>
  <c r="AL357" i="1"/>
  <c r="BF356" i="1"/>
  <c r="AX356" i="1"/>
  <c r="AP356" i="1"/>
  <c r="BB355" i="1"/>
  <c r="AT355" i="1"/>
  <c r="AL355" i="1"/>
  <c r="BF354" i="1"/>
  <c r="AX354" i="1"/>
  <c r="AP354" i="1"/>
  <c r="BB353" i="1"/>
  <c r="AT353" i="1"/>
  <c r="AL353" i="1"/>
  <c r="BF352" i="1"/>
  <c r="AX352" i="1"/>
  <c r="AP352" i="1"/>
  <c r="BB351" i="1"/>
  <c r="AT351" i="1"/>
  <c r="AL351" i="1"/>
  <c r="BF350" i="1"/>
  <c r="AX350" i="1"/>
  <c r="AP350" i="1"/>
  <c r="BB349" i="1"/>
  <c r="AT349" i="1"/>
  <c r="AL349" i="1"/>
  <c r="BF348" i="1"/>
  <c r="AX348" i="1"/>
  <c r="AP348" i="1"/>
  <c r="BB347" i="1"/>
  <c r="AT347" i="1"/>
  <c r="AL347" i="1"/>
  <c r="BF346" i="1"/>
  <c r="AX346" i="1"/>
  <c r="AP346" i="1"/>
  <c r="BB345" i="1"/>
  <c r="AT345" i="1"/>
  <c r="AL345" i="1"/>
  <c r="BF344" i="1"/>
  <c r="AX344" i="1"/>
  <c r="AP344" i="1"/>
  <c r="BB343" i="1"/>
  <c r="AT343" i="1"/>
  <c r="AL343" i="1"/>
  <c r="BF342" i="1"/>
  <c r="AX342" i="1"/>
  <c r="AP342" i="1"/>
  <c r="BB341" i="1"/>
  <c r="AT341" i="1"/>
  <c r="AL341" i="1"/>
  <c r="BF340" i="1"/>
  <c r="AX340" i="1"/>
  <c r="AP340" i="1"/>
  <c r="BB339" i="1"/>
  <c r="AT339" i="1"/>
  <c r="AL339" i="1"/>
  <c r="BF338" i="1"/>
  <c r="AX338" i="1"/>
  <c r="AP338" i="1"/>
  <c r="BB337" i="1"/>
  <c r="AT337" i="1"/>
  <c r="AL337" i="1"/>
  <c r="BF336" i="1"/>
  <c r="AX336" i="1"/>
  <c r="AP336" i="1"/>
  <c r="BB335" i="1"/>
  <c r="AT335" i="1"/>
  <c r="AL335" i="1"/>
  <c r="BF334" i="1"/>
  <c r="AX334" i="1"/>
  <c r="AP334" i="1"/>
  <c r="BB333" i="1"/>
  <c r="AT333" i="1"/>
  <c r="AL333" i="1"/>
  <c r="BF332" i="1"/>
  <c r="AX332" i="1"/>
  <c r="AP332" i="1"/>
  <c r="BB331" i="1"/>
  <c r="AS536" i="1"/>
  <c r="AS520" i="1"/>
  <c r="AS504" i="1"/>
  <c r="AS488" i="1"/>
  <c r="AL480" i="1"/>
  <c r="AP477" i="1"/>
  <c r="AZ470" i="1"/>
  <c r="BD467" i="1"/>
  <c r="AI462" i="1"/>
  <c r="BF459" i="1"/>
  <c r="AY457" i="1"/>
  <c r="AP455" i="1"/>
  <c r="BB448" i="1"/>
  <c r="BF443" i="1"/>
  <c r="AY441" i="1"/>
  <c r="AP439" i="1"/>
  <c r="AX437" i="1"/>
  <c r="AT434" i="1"/>
  <c r="BC432" i="1"/>
  <c r="AQ431" i="1"/>
  <c r="AX429" i="1"/>
  <c r="AV426" i="1"/>
  <c r="AM425" i="1"/>
  <c r="BC422" i="1"/>
  <c r="BC421" i="1"/>
  <c r="AV420" i="1"/>
  <c r="AV419" i="1"/>
  <c r="AQ418" i="1"/>
  <c r="AS417" i="1"/>
  <c r="AQ416" i="1"/>
  <c r="AS415" i="1"/>
  <c r="AQ414" i="1"/>
  <c r="AS413" i="1"/>
  <c r="AQ412" i="1"/>
  <c r="AS411" i="1"/>
  <c r="AQ410" i="1"/>
  <c r="AS409" i="1"/>
  <c r="AQ408" i="1"/>
  <c r="AS407" i="1"/>
  <c r="AQ406" i="1"/>
  <c r="AS405" i="1"/>
  <c r="AQ404" i="1"/>
  <c r="AS403" i="1"/>
  <c r="AQ402" i="1"/>
  <c r="AS401" i="1"/>
  <c r="AQ400" i="1"/>
  <c r="AS399" i="1"/>
  <c r="AQ398" i="1"/>
  <c r="AS397" i="1"/>
  <c r="AQ396" i="1"/>
  <c r="AS395" i="1"/>
  <c r="AQ394" i="1"/>
  <c r="AS393" i="1"/>
  <c r="AQ392" i="1"/>
  <c r="AS391" i="1"/>
  <c r="AQ390" i="1"/>
  <c r="AS389" i="1"/>
  <c r="AQ388" i="1"/>
  <c r="AS387" i="1"/>
  <c r="BA386" i="1"/>
  <c r="AP385" i="1"/>
  <c r="AX384" i="1"/>
  <c r="AO384" i="1"/>
  <c r="AY383" i="1"/>
  <c r="AP383" i="1"/>
  <c r="AY382" i="1"/>
  <c r="AP382" i="1"/>
  <c r="BA381" i="1"/>
  <c r="AS381" i="1"/>
  <c r="AK381" i="1"/>
  <c r="BE380" i="1"/>
  <c r="AW380" i="1"/>
  <c r="AO380" i="1"/>
  <c r="BA379" i="1"/>
  <c r="AS379" i="1"/>
  <c r="AK379" i="1"/>
  <c r="BE378" i="1"/>
  <c r="AW378" i="1"/>
  <c r="AO378" i="1"/>
  <c r="BA377" i="1"/>
  <c r="AS377" i="1"/>
  <c r="AK377" i="1"/>
  <c r="BE376" i="1"/>
  <c r="AW376" i="1"/>
  <c r="AO376" i="1"/>
  <c r="BA375" i="1"/>
  <c r="AS375" i="1"/>
  <c r="AK375" i="1"/>
  <c r="BE374" i="1"/>
  <c r="AW374" i="1"/>
  <c r="AO374" i="1"/>
  <c r="BA373" i="1"/>
  <c r="AS373" i="1"/>
  <c r="AK373" i="1"/>
  <c r="BE372" i="1"/>
  <c r="AW372" i="1"/>
  <c r="AO372" i="1"/>
  <c r="BA371" i="1"/>
  <c r="AS371" i="1"/>
  <c r="AK371" i="1"/>
  <c r="BE370" i="1"/>
  <c r="AW370" i="1"/>
  <c r="AO370" i="1"/>
  <c r="BA369" i="1"/>
  <c r="AS369" i="1"/>
  <c r="AK369" i="1"/>
  <c r="BE368" i="1"/>
  <c r="AW368" i="1"/>
  <c r="AO368" i="1"/>
  <c r="BA367" i="1"/>
  <c r="AS367" i="1"/>
  <c r="AK367" i="1"/>
  <c r="BE366" i="1"/>
  <c r="AW366" i="1"/>
  <c r="AO366" i="1"/>
  <c r="BA365" i="1"/>
  <c r="AS365" i="1"/>
  <c r="AK365" i="1"/>
  <c r="BE364" i="1"/>
  <c r="AW364" i="1"/>
  <c r="AO364" i="1"/>
  <c r="BA363" i="1"/>
  <c r="AS363" i="1"/>
  <c r="AK363" i="1"/>
  <c r="BE362" i="1"/>
  <c r="AW362" i="1"/>
  <c r="AO362" i="1"/>
  <c r="BA361" i="1"/>
  <c r="AS361" i="1"/>
  <c r="AK361" i="1"/>
  <c r="BE360" i="1"/>
  <c r="AW360" i="1"/>
  <c r="AO360" i="1"/>
  <c r="BA359" i="1"/>
  <c r="AS359" i="1"/>
  <c r="AK359" i="1"/>
  <c r="BE358" i="1"/>
  <c r="AW358" i="1"/>
  <c r="AO358" i="1"/>
  <c r="BA357" i="1"/>
  <c r="AS357" i="1"/>
  <c r="AK357" i="1"/>
  <c r="BE356" i="1"/>
  <c r="AW356" i="1"/>
  <c r="AO356" i="1"/>
  <c r="BA355" i="1"/>
  <c r="AS355" i="1"/>
  <c r="AK355" i="1"/>
  <c r="BE354" i="1"/>
  <c r="AW354" i="1"/>
  <c r="AO354" i="1"/>
  <c r="BA353" i="1"/>
  <c r="AS353" i="1"/>
  <c r="AK353" i="1"/>
  <c r="BE352" i="1"/>
  <c r="AW352" i="1"/>
  <c r="AO352" i="1"/>
  <c r="BA351" i="1"/>
  <c r="AS351" i="1"/>
  <c r="AK351" i="1"/>
  <c r="BE350" i="1"/>
  <c r="AW350" i="1"/>
  <c r="AO350" i="1"/>
  <c r="BA349" i="1"/>
  <c r="AS349" i="1"/>
  <c r="AK349" i="1"/>
  <c r="BE348" i="1"/>
  <c r="AW348" i="1"/>
  <c r="AO348" i="1"/>
  <c r="BA347" i="1"/>
  <c r="AS347" i="1"/>
  <c r="AK347" i="1"/>
  <c r="BE346" i="1"/>
  <c r="AW346" i="1"/>
  <c r="AO346" i="1"/>
  <c r="BA345" i="1"/>
  <c r="AS345" i="1"/>
  <c r="AK345" i="1"/>
  <c r="BE344" i="1"/>
  <c r="AW344" i="1"/>
  <c r="AO344" i="1"/>
  <c r="BA343" i="1"/>
  <c r="AS343" i="1"/>
  <c r="AK343" i="1"/>
  <c r="BE342" i="1"/>
  <c r="AW342" i="1"/>
  <c r="AO342" i="1"/>
  <c r="BA341" i="1"/>
  <c r="AS341" i="1"/>
  <c r="AK341" i="1"/>
  <c r="BE340" i="1"/>
  <c r="AW340" i="1"/>
  <c r="AO340" i="1"/>
  <c r="BA339" i="1"/>
  <c r="AS339" i="1"/>
  <c r="AK339" i="1"/>
  <c r="BE338" i="1"/>
  <c r="AW338" i="1"/>
  <c r="AO338" i="1"/>
  <c r="BF473" i="1"/>
  <c r="AV467" i="1"/>
  <c r="AT464" i="1"/>
  <c r="AY459" i="1"/>
  <c r="AV457" i="1"/>
  <c r="AU452" i="1"/>
  <c r="AR450" i="1"/>
  <c r="AL448" i="1"/>
  <c r="BF445" i="1"/>
  <c r="AY443" i="1"/>
  <c r="AV441" i="1"/>
  <c r="AO437" i="1"/>
  <c r="AK434" i="1"/>
  <c r="BA432" i="1"/>
  <c r="AO429" i="1"/>
  <c r="AN426" i="1"/>
  <c r="AH425" i="1"/>
  <c r="BA422" i="1"/>
  <c r="AV421" i="1"/>
  <c r="AT420" i="1"/>
  <c r="AO419" i="1"/>
  <c r="AO418" i="1"/>
  <c r="AM417" i="1"/>
  <c r="AO416" i="1"/>
  <c r="AM415" i="1"/>
  <c r="AO414" i="1"/>
  <c r="AM413" i="1"/>
  <c r="AO412" i="1"/>
  <c r="AM411" i="1"/>
  <c r="AO410" i="1"/>
  <c r="AM409" i="1"/>
  <c r="AO408" i="1"/>
  <c r="AM407" i="1"/>
  <c r="AO406" i="1"/>
  <c r="AM405" i="1"/>
  <c r="AO404" i="1"/>
  <c r="AM403" i="1"/>
  <c r="AO402" i="1"/>
  <c r="AM401" i="1"/>
  <c r="AO400" i="1"/>
  <c r="AM399" i="1"/>
  <c r="AO398" i="1"/>
  <c r="AM397" i="1"/>
  <c r="AO396" i="1"/>
  <c r="AM395" i="1"/>
  <c r="AO394" i="1"/>
  <c r="AM393" i="1"/>
  <c r="AO392" i="1"/>
  <c r="AM391" i="1"/>
  <c r="AO390" i="1"/>
  <c r="AM389" i="1"/>
  <c r="AO388" i="1"/>
  <c r="AO387" i="1"/>
  <c r="AY386" i="1"/>
  <c r="AO385" i="1"/>
  <c r="BF384" i="1"/>
  <c r="AW384" i="1"/>
  <c r="AN384" i="1"/>
  <c r="AX383" i="1"/>
  <c r="AO383" i="1"/>
  <c r="AX382" i="1"/>
  <c r="AO382" i="1"/>
  <c r="AZ381" i="1"/>
  <c r="AR381" i="1"/>
  <c r="AI381" i="1"/>
  <c r="BD380" i="1"/>
  <c r="AV380" i="1"/>
  <c r="AN380" i="1"/>
  <c r="AZ379" i="1"/>
  <c r="AR379" i="1"/>
  <c r="AI379" i="1"/>
  <c r="BD378" i="1"/>
  <c r="AV378" i="1"/>
  <c r="AN378" i="1"/>
  <c r="AZ377" i="1"/>
  <c r="AR377" i="1"/>
  <c r="AI377" i="1"/>
  <c r="BD376" i="1"/>
  <c r="AV376" i="1"/>
  <c r="AN376" i="1"/>
  <c r="AZ375" i="1"/>
  <c r="AR375" i="1"/>
  <c r="AI375" i="1"/>
  <c r="BD374" i="1"/>
  <c r="AV374" i="1"/>
  <c r="AN374" i="1"/>
  <c r="AZ373" i="1"/>
  <c r="AR373" i="1"/>
  <c r="AI373" i="1"/>
  <c r="BD372" i="1"/>
  <c r="AV372" i="1"/>
  <c r="AN372" i="1"/>
  <c r="AZ371" i="1"/>
  <c r="AR371" i="1"/>
  <c r="AI371" i="1"/>
  <c r="BD370" i="1"/>
  <c r="AV370" i="1"/>
  <c r="AN370" i="1"/>
  <c r="AZ369" i="1"/>
  <c r="AR369" i="1"/>
  <c r="AI369" i="1"/>
  <c r="BD368" i="1"/>
  <c r="AV368" i="1"/>
  <c r="AN368" i="1"/>
  <c r="AZ367" i="1"/>
  <c r="AR367" i="1"/>
  <c r="AI367" i="1"/>
  <c r="BD366" i="1"/>
  <c r="AV366" i="1"/>
  <c r="AN366" i="1"/>
  <c r="AZ365" i="1"/>
  <c r="AR365" i="1"/>
  <c r="AI365" i="1"/>
  <c r="BD364" i="1"/>
  <c r="AV364" i="1"/>
  <c r="AN364" i="1"/>
  <c r="AZ363" i="1"/>
  <c r="AR363" i="1"/>
  <c r="AI363" i="1"/>
  <c r="BD362" i="1"/>
  <c r="AV362" i="1"/>
  <c r="AN362" i="1"/>
  <c r="AZ361" i="1"/>
  <c r="AR361" i="1"/>
  <c r="AI361" i="1"/>
  <c r="BD360" i="1"/>
  <c r="AV360" i="1"/>
  <c r="AN360" i="1"/>
  <c r="AZ359" i="1"/>
  <c r="AR359" i="1"/>
  <c r="AI359" i="1"/>
  <c r="BD358" i="1"/>
  <c r="AV358" i="1"/>
  <c r="AN358" i="1"/>
  <c r="AZ357" i="1"/>
  <c r="AR357" i="1"/>
  <c r="AI357" i="1"/>
  <c r="BD356" i="1"/>
  <c r="AV356" i="1"/>
  <c r="AN356" i="1"/>
  <c r="AZ355" i="1"/>
  <c r="AR355" i="1"/>
  <c r="AI355" i="1"/>
  <c r="BD354" i="1"/>
  <c r="AV354" i="1"/>
  <c r="AN354" i="1"/>
  <c r="AZ353" i="1"/>
  <c r="AR353" i="1"/>
  <c r="AI353" i="1"/>
  <c r="BD352" i="1"/>
  <c r="AV352" i="1"/>
  <c r="AN352" i="1"/>
  <c r="AZ351" i="1"/>
  <c r="AR351" i="1"/>
  <c r="AI351" i="1"/>
  <c r="BD350" i="1"/>
  <c r="AV350" i="1"/>
  <c r="AN350" i="1"/>
  <c r="AZ349" i="1"/>
  <c r="AR349" i="1"/>
  <c r="AI349" i="1"/>
  <c r="BD348" i="1"/>
  <c r="AV348" i="1"/>
  <c r="AN348" i="1"/>
  <c r="AZ347" i="1"/>
  <c r="AR347" i="1"/>
  <c r="AI347" i="1"/>
  <c r="BD346" i="1"/>
  <c r="AV346" i="1"/>
  <c r="AN346" i="1"/>
  <c r="AZ345" i="1"/>
  <c r="AR345" i="1"/>
  <c r="AI345" i="1"/>
  <c r="BD344" i="1"/>
  <c r="AV344" i="1"/>
  <c r="AN344" i="1"/>
  <c r="AZ343" i="1"/>
  <c r="AR343" i="1"/>
  <c r="AI343" i="1"/>
  <c r="BD342" i="1"/>
  <c r="AV342" i="1"/>
  <c r="AN342" i="1"/>
  <c r="AZ341" i="1"/>
  <c r="AR341" i="1"/>
  <c r="AI341" i="1"/>
  <c r="BD340" i="1"/>
  <c r="AV340" i="1"/>
  <c r="AN340" i="1"/>
  <c r="AZ339" i="1"/>
  <c r="AR339" i="1"/>
  <c r="AI339" i="1"/>
  <c r="BD338" i="1"/>
  <c r="AV338" i="1"/>
  <c r="AN338" i="1"/>
  <c r="AZ337" i="1"/>
  <c r="AR337" i="1"/>
  <c r="AI337" i="1"/>
  <c r="BD336" i="1"/>
  <c r="AV336" i="1"/>
  <c r="AM529" i="1"/>
  <c r="AM513" i="1"/>
  <c r="AM497" i="1"/>
  <c r="AV482" i="1"/>
  <c r="AV479" i="1"/>
  <c r="AL476" i="1"/>
  <c r="BF469" i="1"/>
  <c r="AL464" i="1"/>
  <c r="AP461" i="1"/>
  <c r="AH459" i="1"/>
  <c r="BB454" i="1"/>
  <c r="AR452" i="1"/>
  <c r="AL450" i="1"/>
  <c r="AP445" i="1"/>
  <c r="AH443" i="1"/>
  <c r="BC438" i="1"/>
  <c r="AI437" i="1"/>
  <c r="BE435" i="1"/>
  <c r="AR432" i="1"/>
  <c r="AI429" i="1"/>
  <c r="BE427" i="1"/>
  <c r="AL426" i="1"/>
  <c r="BC423" i="1"/>
  <c r="AT422" i="1"/>
  <c r="AS421" i="1"/>
  <c r="AM420" i="1"/>
  <c r="AM419" i="1"/>
  <c r="AH418" i="1"/>
  <c r="AK417" i="1"/>
  <c r="AH416" i="1"/>
  <c r="AK415" i="1"/>
  <c r="AH414" i="1"/>
  <c r="AK413" i="1"/>
  <c r="AH412" i="1"/>
  <c r="AK411" i="1"/>
  <c r="AH410" i="1"/>
  <c r="AK409" i="1"/>
  <c r="AH408" i="1"/>
  <c r="AK407" i="1"/>
  <c r="AH406" i="1"/>
  <c r="AK405" i="1"/>
  <c r="AH404" i="1"/>
  <c r="AK403" i="1"/>
  <c r="AH402" i="1"/>
  <c r="AK401" i="1"/>
  <c r="AH400" i="1"/>
  <c r="AK399" i="1"/>
  <c r="AH398" i="1"/>
  <c r="AK397" i="1"/>
  <c r="AH396" i="1"/>
  <c r="AK395" i="1"/>
  <c r="AH394" i="1"/>
  <c r="AK393" i="1"/>
  <c r="AH392" i="1"/>
  <c r="AK391" i="1"/>
  <c r="AH390" i="1"/>
  <c r="AK389" i="1"/>
  <c r="AH388" i="1"/>
  <c r="AM387" i="1"/>
  <c r="AW386" i="1"/>
  <c r="BE385" i="1"/>
  <c r="AM385" i="1"/>
  <c r="BE384" i="1"/>
  <c r="AV384" i="1"/>
  <c r="AM384" i="1"/>
  <c r="BF383" i="1"/>
  <c r="AW383" i="1"/>
  <c r="AM383" i="1"/>
  <c r="BF382" i="1"/>
  <c r="AW382" i="1"/>
  <c r="AN382" i="1"/>
  <c r="AY381" i="1"/>
  <c r="AQ381" i="1"/>
  <c r="AH381" i="1"/>
  <c r="BC380" i="1"/>
  <c r="AU380" i="1"/>
  <c r="AM380" i="1"/>
  <c r="AY379" i="1"/>
  <c r="AQ379" i="1"/>
  <c r="AH379" i="1"/>
  <c r="BC378" i="1"/>
  <c r="AU378" i="1"/>
  <c r="AM378" i="1"/>
  <c r="AY377" i="1"/>
  <c r="AQ377" i="1"/>
  <c r="AH377" i="1"/>
  <c r="BC376" i="1"/>
  <c r="AU376" i="1"/>
  <c r="AM376" i="1"/>
  <c r="AY375" i="1"/>
  <c r="AQ375" i="1"/>
  <c r="AH375" i="1"/>
  <c r="BC374" i="1"/>
  <c r="AU374" i="1"/>
  <c r="AM374" i="1"/>
  <c r="AY373" i="1"/>
  <c r="AQ373" i="1"/>
  <c r="AH373" i="1"/>
  <c r="BC372" i="1"/>
  <c r="AU372" i="1"/>
  <c r="AM372" i="1"/>
  <c r="AY371" i="1"/>
  <c r="AQ371" i="1"/>
  <c r="AH371" i="1"/>
  <c r="BC370" i="1"/>
  <c r="AU370" i="1"/>
  <c r="AM370" i="1"/>
  <c r="AY369" i="1"/>
  <c r="AQ369" i="1"/>
  <c r="AH369" i="1"/>
  <c r="BC368" i="1"/>
  <c r="AU368" i="1"/>
  <c r="AM368" i="1"/>
  <c r="AY367" i="1"/>
  <c r="AQ367" i="1"/>
  <c r="AH367" i="1"/>
  <c r="BC366" i="1"/>
  <c r="AU366" i="1"/>
  <c r="AM366" i="1"/>
  <c r="AY365" i="1"/>
  <c r="AQ365" i="1"/>
  <c r="AH365" i="1"/>
  <c r="BC364" i="1"/>
  <c r="AU364" i="1"/>
  <c r="AM364" i="1"/>
  <c r="AY363" i="1"/>
  <c r="AQ363" i="1"/>
  <c r="AH363" i="1"/>
  <c r="BC362" i="1"/>
  <c r="AU362" i="1"/>
  <c r="AM362" i="1"/>
  <c r="AY361" i="1"/>
  <c r="AQ361" i="1"/>
  <c r="AH361" i="1"/>
  <c r="BC360" i="1"/>
  <c r="AU360" i="1"/>
  <c r="AM360" i="1"/>
  <c r="AY359" i="1"/>
  <c r="AQ359" i="1"/>
  <c r="AH359" i="1"/>
  <c r="BC358" i="1"/>
  <c r="AU358" i="1"/>
  <c r="AM358" i="1"/>
  <c r="AS528" i="1"/>
  <c r="AS512" i="1"/>
  <c r="AS496" i="1"/>
  <c r="BA481" i="1"/>
  <c r="AN475" i="1"/>
  <c r="AR466" i="1"/>
  <c r="AV463" i="1"/>
  <c r="BB456" i="1"/>
  <c r="BF451" i="1"/>
  <c r="AY449" i="1"/>
  <c r="AP447" i="1"/>
  <c r="BB440" i="1"/>
  <c r="AM438" i="1"/>
  <c r="BC436" i="1"/>
  <c r="AQ435" i="1"/>
  <c r="AX433" i="1"/>
  <c r="AT430" i="1"/>
  <c r="BC428" i="1"/>
  <c r="AQ427" i="1"/>
  <c r="BA424" i="1"/>
  <c r="AS423" i="1"/>
  <c r="AK422" i="1"/>
  <c r="AI421" i="1"/>
  <c r="AQ386" i="1"/>
  <c r="BA385" i="1"/>
  <c r="AI385" i="1"/>
  <c r="BC384" i="1"/>
  <c r="AT384" i="1"/>
  <c r="AK384" i="1"/>
  <c r="BC383" i="1"/>
  <c r="AT383" i="1"/>
  <c r="AK383" i="1"/>
  <c r="BD382" i="1"/>
  <c r="AU382" i="1"/>
  <c r="AL382" i="1"/>
  <c r="BE381" i="1"/>
  <c r="AW381" i="1"/>
  <c r="AO381" i="1"/>
  <c r="BA380" i="1"/>
  <c r="AS380" i="1"/>
  <c r="AK380" i="1"/>
  <c r="BE379" i="1"/>
  <c r="AW379" i="1"/>
  <c r="AO379" i="1"/>
  <c r="BA378" i="1"/>
  <c r="AS378" i="1"/>
  <c r="AK378" i="1"/>
  <c r="BE377" i="1"/>
  <c r="AW377" i="1"/>
  <c r="AO377" i="1"/>
  <c r="BA376" i="1"/>
  <c r="AS376" i="1"/>
  <c r="AK376" i="1"/>
  <c r="BE375" i="1"/>
  <c r="AW375" i="1"/>
  <c r="AO375" i="1"/>
  <c r="BA374" i="1"/>
  <c r="AS374" i="1"/>
  <c r="AK374" i="1"/>
  <c r="BE373" i="1"/>
  <c r="AW373" i="1"/>
  <c r="AO373" i="1"/>
  <c r="BA372" i="1"/>
  <c r="AS372" i="1"/>
  <c r="AK372" i="1"/>
  <c r="BE371" i="1"/>
  <c r="AW371" i="1"/>
  <c r="AO371" i="1"/>
  <c r="BA370" i="1"/>
  <c r="AS370" i="1"/>
  <c r="AK370" i="1"/>
  <c r="BE369" i="1"/>
  <c r="AW369" i="1"/>
  <c r="AO369" i="1"/>
  <c r="BA368" i="1"/>
  <c r="AS368" i="1"/>
  <c r="AK368" i="1"/>
  <c r="BE367" i="1"/>
  <c r="AW367" i="1"/>
  <c r="AO367" i="1"/>
  <c r="BA366" i="1"/>
  <c r="AS366" i="1"/>
  <c r="AK366" i="1"/>
  <c r="BE365" i="1"/>
  <c r="AW365" i="1"/>
  <c r="AO365" i="1"/>
  <c r="BA364" i="1"/>
  <c r="AS364" i="1"/>
  <c r="AK364" i="1"/>
  <c r="BE363" i="1"/>
  <c r="AW363" i="1"/>
  <c r="AO363" i="1"/>
  <c r="BA362" i="1"/>
  <c r="AS362" i="1"/>
  <c r="AK362" i="1"/>
  <c r="BE361" i="1"/>
  <c r="AW361" i="1"/>
  <c r="AO361" i="1"/>
  <c r="BA360" i="1"/>
  <c r="AS360" i="1"/>
  <c r="AK360" i="1"/>
  <c r="BE359" i="1"/>
  <c r="AW359" i="1"/>
  <c r="AO359" i="1"/>
  <c r="BA358" i="1"/>
  <c r="AS358" i="1"/>
  <c r="AK358" i="1"/>
  <c r="BE357" i="1"/>
  <c r="AW357" i="1"/>
  <c r="AO357" i="1"/>
  <c r="BA356" i="1"/>
  <c r="AS356" i="1"/>
  <c r="AK356" i="1"/>
  <c r="BE355" i="1"/>
  <c r="AW355" i="1"/>
  <c r="AO355" i="1"/>
  <c r="BA354" i="1"/>
  <c r="AS354" i="1"/>
  <c r="AK354" i="1"/>
  <c r="BE353" i="1"/>
  <c r="AW353" i="1"/>
  <c r="AO353" i="1"/>
  <c r="BA352" i="1"/>
  <c r="AS352" i="1"/>
  <c r="AK352" i="1"/>
  <c r="BE351" i="1"/>
  <c r="AW351" i="1"/>
  <c r="AO351" i="1"/>
  <c r="BA350" i="1"/>
  <c r="AS350" i="1"/>
  <c r="AK350" i="1"/>
  <c r="BE349" i="1"/>
  <c r="AW349" i="1"/>
  <c r="AO349" i="1"/>
  <c r="BA348" i="1"/>
  <c r="AS348" i="1"/>
  <c r="AK348" i="1"/>
  <c r="BE347" i="1"/>
  <c r="AW347" i="1"/>
  <c r="AO347" i="1"/>
  <c r="BA346" i="1"/>
  <c r="AS346" i="1"/>
  <c r="AK346" i="1"/>
  <c r="BE345" i="1"/>
  <c r="AW345" i="1"/>
  <c r="AO345" i="1"/>
  <c r="BA344" i="1"/>
  <c r="AS344" i="1"/>
  <c r="AK344" i="1"/>
  <c r="BE343" i="1"/>
  <c r="AW343" i="1"/>
  <c r="AO343" i="1"/>
  <c r="BA342" i="1"/>
  <c r="AS342" i="1"/>
  <c r="AK342" i="1"/>
  <c r="BE341" i="1"/>
  <c r="AW341" i="1"/>
  <c r="AO341" i="1"/>
  <c r="BA340" i="1"/>
  <c r="AS340" i="1"/>
  <c r="AK340" i="1"/>
  <c r="BE339" i="1"/>
  <c r="AW339" i="1"/>
  <c r="AO339" i="1"/>
  <c r="BA338" i="1"/>
  <c r="AS338" i="1"/>
  <c r="AK338" i="1"/>
  <c r="BE337" i="1"/>
  <c r="AW337" i="1"/>
  <c r="AO337" i="1"/>
  <c r="BA336" i="1"/>
  <c r="AS336" i="1"/>
  <c r="AK336" i="1"/>
  <c r="BE335" i="1"/>
  <c r="AW335" i="1"/>
  <c r="AO335" i="1"/>
  <c r="BA334" i="1"/>
  <c r="AS334" i="1"/>
  <c r="AK334" i="1"/>
  <c r="BE333" i="1"/>
  <c r="AW333" i="1"/>
  <c r="AO333" i="1"/>
  <c r="BA332" i="1"/>
  <c r="AS332" i="1"/>
  <c r="AK332" i="1"/>
  <c r="BE331" i="1"/>
  <c r="AW331" i="1"/>
  <c r="AO331" i="1"/>
  <c r="BA330" i="1"/>
  <c r="AS330" i="1"/>
  <c r="AK330" i="1"/>
  <c r="BE329" i="1"/>
  <c r="AW329" i="1"/>
  <c r="AS534" i="1"/>
  <c r="AM491" i="1"/>
  <c r="BB472" i="1"/>
  <c r="AV447" i="1"/>
  <c r="AR442" i="1"/>
  <c r="AK438" i="1"/>
  <c r="AZ433" i="1"/>
  <c r="AK430" i="1"/>
  <c r="BE425" i="1"/>
  <c r="AR422" i="1"/>
  <c r="AK387" i="1"/>
  <c r="AK385" i="1"/>
  <c r="AH384" i="1"/>
  <c r="BF381" i="1"/>
  <c r="BB380" i="1"/>
  <c r="BD379" i="1"/>
  <c r="AZ378" i="1"/>
  <c r="AX377" i="1"/>
  <c r="AT376" i="1"/>
  <c r="AV375" i="1"/>
  <c r="AR374" i="1"/>
  <c r="AP373" i="1"/>
  <c r="AL372" i="1"/>
  <c r="AN371" i="1"/>
  <c r="AI370" i="1"/>
  <c r="BF365" i="1"/>
  <c r="BB364" i="1"/>
  <c r="BD363" i="1"/>
  <c r="AZ362" i="1"/>
  <c r="AX361" i="1"/>
  <c r="AT360" i="1"/>
  <c r="AV359" i="1"/>
  <c r="AR358" i="1"/>
  <c r="AV357" i="1"/>
  <c r="BB356" i="1"/>
  <c r="AP355" i="1"/>
  <c r="AU354" i="1"/>
  <c r="BF353" i="1"/>
  <c r="AH353" i="1"/>
  <c r="AR352" i="1"/>
  <c r="AY351" i="1"/>
  <c r="AL350" i="1"/>
  <c r="AV349" i="1"/>
  <c r="BB348" i="1"/>
  <c r="AP347" i="1"/>
  <c r="AU346" i="1"/>
  <c r="BF345" i="1"/>
  <c r="AH345" i="1"/>
  <c r="AR344" i="1"/>
  <c r="AY343" i="1"/>
  <c r="AL342" i="1"/>
  <c r="AV341" i="1"/>
  <c r="BB340" i="1"/>
  <c r="AP339" i="1"/>
  <c r="AU338" i="1"/>
  <c r="BF337" i="1"/>
  <c r="AP337" i="1"/>
  <c r="BB336" i="1"/>
  <c r="AM336" i="1"/>
  <c r="BD335" i="1"/>
  <c r="AQ335" i="1"/>
  <c r="BE334" i="1"/>
  <c r="AT334" i="1"/>
  <c r="AX333" i="1"/>
  <c r="AI333" i="1"/>
  <c r="BB332" i="1"/>
  <c r="AQ332" i="1"/>
  <c r="AY331" i="1"/>
  <c r="AP331" i="1"/>
  <c r="AY330" i="1"/>
  <c r="AP330" i="1"/>
  <c r="AZ329" i="1"/>
  <c r="AQ329" i="1"/>
  <c r="AH329" i="1"/>
  <c r="BC328" i="1"/>
  <c r="AU328" i="1"/>
  <c r="AM328" i="1"/>
  <c r="AY327" i="1"/>
  <c r="AQ327" i="1"/>
  <c r="AH327" i="1"/>
  <c r="BC326" i="1"/>
  <c r="AU326" i="1"/>
  <c r="AM326" i="1"/>
  <c r="AY325" i="1"/>
  <c r="AQ325" i="1"/>
  <c r="AH325" i="1"/>
  <c r="BC324" i="1"/>
  <c r="AU324" i="1"/>
  <c r="AM324" i="1"/>
  <c r="AY323" i="1"/>
  <c r="AQ323" i="1"/>
  <c r="AH323" i="1"/>
  <c r="BC322" i="1"/>
  <c r="AU322" i="1"/>
  <c r="AM322" i="1"/>
  <c r="AY321" i="1"/>
  <c r="AQ321" i="1"/>
  <c r="AH321" i="1"/>
  <c r="BC320" i="1"/>
  <c r="AU320" i="1"/>
  <c r="AM320" i="1"/>
  <c r="AY319" i="1"/>
  <c r="AQ319" i="1"/>
  <c r="AH319" i="1"/>
  <c r="BC318" i="1"/>
  <c r="AU318" i="1"/>
  <c r="AM318" i="1"/>
  <c r="AY317" i="1"/>
  <c r="AQ317" i="1"/>
  <c r="AH317" i="1"/>
  <c r="BC316" i="1"/>
  <c r="AU316" i="1"/>
  <c r="AM316" i="1"/>
  <c r="AY315" i="1"/>
  <c r="AQ315" i="1"/>
  <c r="AH315" i="1"/>
  <c r="BC314" i="1"/>
  <c r="AU314" i="1"/>
  <c r="AM314" i="1"/>
  <c r="AY313" i="1"/>
  <c r="AQ313" i="1"/>
  <c r="AH313" i="1"/>
  <c r="BC312" i="1"/>
  <c r="AU312" i="1"/>
  <c r="AM312" i="1"/>
  <c r="AY311" i="1"/>
  <c r="AQ311" i="1"/>
  <c r="AH311" i="1"/>
  <c r="BC310" i="1"/>
  <c r="AU310" i="1"/>
  <c r="AM310" i="1"/>
  <c r="AY309" i="1"/>
  <c r="AQ309" i="1"/>
  <c r="AH309" i="1"/>
  <c r="BC308" i="1"/>
  <c r="AU308" i="1"/>
  <c r="AM308" i="1"/>
  <c r="AY307" i="1"/>
  <c r="AQ307" i="1"/>
  <c r="AH307" i="1"/>
  <c r="BC306" i="1"/>
  <c r="AU306" i="1"/>
  <c r="AM306" i="1"/>
  <c r="AY305" i="1"/>
  <c r="AQ305" i="1"/>
  <c r="AH305" i="1"/>
  <c r="BC304" i="1"/>
  <c r="AU304" i="1"/>
  <c r="AM304" i="1"/>
  <c r="AY303" i="1"/>
  <c r="AQ303" i="1"/>
  <c r="AH303" i="1"/>
  <c r="BC302" i="1"/>
  <c r="AU302" i="1"/>
  <c r="AM302" i="1"/>
  <c r="AY301" i="1"/>
  <c r="AQ301" i="1"/>
  <c r="AH301" i="1"/>
  <c r="BC300" i="1"/>
  <c r="AU300" i="1"/>
  <c r="AM300" i="1"/>
  <c r="AY299" i="1"/>
  <c r="AQ299" i="1"/>
  <c r="AH299" i="1"/>
  <c r="BC298" i="1"/>
  <c r="AU298" i="1"/>
  <c r="AM298" i="1"/>
  <c r="AY297" i="1"/>
  <c r="AQ297" i="1"/>
  <c r="AH297" i="1"/>
  <c r="BC296" i="1"/>
  <c r="AU296" i="1"/>
  <c r="AM296" i="1"/>
  <c r="AY295" i="1"/>
  <c r="AQ295" i="1"/>
  <c r="AH295" i="1"/>
  <c r="BC294" i="1"/>
  <c r="AU294" i="1"/>
  <c r="AM294" i="1"/>
  <c r="AY293" i="1"/>
  <c r="AQ293" i="1"/>
  <c r="AH293" i="1"/>
  <c r="BC292" i="1"/>
  <c r="AU292" i="1"/>
  <c r="AM292" i="1"/>
  <c r="AY291" i="1"/>
  <c r="AQ291" i="1"/>
  <c r="AH291" i="1"/>
  <c r="BC290" i="1"/>
  <c r="AU290" i="1"/>
  <c r="AM290" i="1"/>
  <c r="AY289" i="1"/>
  <c r="AQ289" i="1"/>
  <c r="AH289" i="1"/>
  <c r="BC288" i="1"/>
  <c r="AU288" i="1"/>
  <c r="AM288" i="1"/>
  <c r="AY287" i="1"/>
  <c r="AQ287" i="1"/>
  <c r="AH287" i="1"/>
  <c r="BC286" i="1"/>
  <c r="AU286" i="1"/>
  <c r="AM286" i="1"/>
  <c r="AY285" i="1"/>
  <c r="AQ285" i="1"/>
  <c r="AH285" i="1"/>
  <c r="BC284" i="1"/>
  <c r="AU284" i="1"/>
  <c r="AM284" i="1"/>
  <c r="AY283" i="1"/>
  <c r="AQ283" i="1"/>
  <c r="AH283" i="1"/>
  <c r="BC282" i="1"/>
  <c r="AU282" i="1"/>
  <c r="AM282" i="1"/>
  <c r="AY281" i="1"/>
  <c r="AQ281" i="1"/>
  <c r="AH281" i="1"/>
  <c r="BC280" i="1"/>
  <c r="AU280" i="1"/>
  <c r="AM280" i="1"/>
  <c r="AY279" i="1"/>
  <c r="AQ279" i="1"/>
  <c r="AH279" i="1"/>
  <c r="BC278" i="1"/>
  <c r="AU278" i="1"/>
  <c r="AM278" i="1"/>
  <c r="AY277" i="1"/>
  <c r="AQ277" i="1"/>
  <c r="AH277" i="1"/>
  <c r="BC276" i="1"/>
  <c r="AU276" i="1"/>
  <c r="AM276" i="1"/>
  <c r="AY275" i="1"/>
  <c r="AQ275" i="1"/>
  <c r="AH275" i="1"/>
  <c r="BC274" i="1"/>
  <c r="AU274" i="1"/>
  <c r="AM274" i="1"/>
  <c r="AY273" i="1"/>
  <c r="AQ273" i="1"/>
  <c r="AH273" i="1"/>
  <c r="BC272" i="1"/>
  <c r="AU272" i="1"/>
  <c r="AM272" i="1"/>
  <c r="AY271" i="1"/>
  <c r="AQ271" i="1"/>
  <c r="AH271" i="1"/>
  <c r="BC270" i="1"/>
  <c r="AU270" i="1"/>
  <c r="AM270" i="1"/>
  <c r="AY269" i="1"/>
  <c r="AQ269" i="1"/>
  <c r="AH269" i="1"/>
  <c r="BC268" i="1"/>
  <c r="AU268" i="1"/>
  <c r="AM268" i="1"/>
  <c r="AY267" i="1"/>
  <c r="AQ267" i="1"/>
  <c r="AH267" i="1"/>
  <c r="BC266" i="1"/>
  <c r="AU266" i="1"/>
  <c r="AM266" i="1"/>
  <c r="BA265" i="1"/>
  <c r="AS265" i="1"/>
  <c r="AK265" i="1"/>
  <c r="AZ264" i="1"/>
  <c r="AR264" i="1"/>
  <c r="AI264" i="1"/>
  <c r="BD263" i="1"/>
  <c r="AV263" i="1"/>
  <c r="AN263" i="1"/>
  <c r="AZ262" i="1"/>
  <c r="AR262" i="1"/>
  <c r="AI262" i="1"/>
  <c r="BE261" i="1"/>
  <c r="AW261" i="1"/>
  <c r="AO261" i="1"/>
  <c r="BA260" i="1"/>
  <c r="AS260" i="1"/>
  <c r="AK260" i="1"/>
  <c r="BE259" i="1"/>
  <c r="AW259" i="1"/>
  <c r="AO259" i="1"/>
  <c r="BA258" i="1"/>
  <c r="AS258" i="1"/>
  <c r="AK258" i="1"/>
  <c r="BE257" i="1"/>
  <c r="AW257" i="1"/>
  <c r="AO257" i="1"/>
  <c r="BA256" i="1"/>
  <c r="AS256" i="1"/>
  <c r="AK256" i="1"/>
  <c r="BF255" i="1"/>
  <c r="AX255" i="1"/>
  <c r="AP255" i="1"/>
  <c r="BB254" i="1"/>
  <c r="AT254" i="1"/>
  <c r="AL254" i="1"/>
  <c r="AY253" i="1"/>
  <c r="AQ253" i="1"/>
  <c r="AH253" i="1"/>
  <c r="BC252" i="1"/>
  <c r="AU252" i="1"/>
  <c r="AM252" i="1"/>
  <c r="AY251" i="1"/>
  <c r="AQ251" i="1"/>
  <c r="AH251" i="1"/>
  <c r="BC250" i="1"/>
  <c r="AU250" i="1"/>
  <c r="AM250" i="1"/>
  <c r="AZ249" i="1"/>
  <c r="AR249" i="1"/>
  <c r="AI249" i="1"/>
  <c r="BE248" i="1"/>
  <c r="AW248" i="1"/>
  <c r="AO248" i="1"/>
  <c r="BA247" i="1"/>
  <c r="AS247" i="1"/>
  <c r="AK247" i="1"/>
  <c r="BF246" i="1"/>
  <c r="AX246" i="1"/>
  <c r="AP246" i="1"/>
  <c r="BB245" i="1"/>
  <c r="AT245" i="1"/>
  <c r="AL245" i="1"/>
  <c r="AY244" i="1"/>
  <c r="AQ244" i="1"/>
  <c r="AH244" i="1"/>
  <c r="BD243" i="1"/>
  <c r="AR478" i="1"/>
  <c r="AH461" i="1"/>
  <c r="AO433" i="1"/>
  <c r="AH422" i="1"/>
  <c r="BE418" i="1"/>
  <c r="BE414" i="1"/>
  <c r="BE410" i="1"/>
  <c r="BE406" i="1"/>
  <c r="BE402" i="1"/>
  <c r="BE398" i="1"/>
  <c r="BE394" i="1"/>
  <c r="BE390" i="1"/>
  <c r="AH385" i="1"/>
  <c r="BE382" i="1"/>
  <c r="BD381" i="1"/>
  <c r="AZ380" i="1"/>
  <c r="AX379" i="1"/>
  <c r="AT378" i="1"/>
  <c r="AV377" i="1"/>
  <c r="AR376" i="1"/>
  <c r="AP375" i="1"/>
  <c r="AL374" i="1"/>
  <c r="AN373" i="1"/>
  <c r="AI372" i="1"/>
  <c r="BF367" i="1"/>
  <c r="BB366" i="1"/>
  <c r="BD365" i="1"/>
  <c r="AZ364" i="1"/>
  <c r="AX363" i="1"/>
  <c r="AT362" i="1"/>
  <c r="AV361" i="1"/>
  <c r="AR360" i="1"/>
  <c r="AP359" i="1"/>
  <c r="AL358" i="1"/>
  <c r="AQ357" i="1"/>
  <c r="AZ356" i="1"/>
  <c r="AN355" i="1"/>
  <c r="AT354" i="1"/>
  <c r="BD353" i="1"/>
  <c r="AM352" i="1"/>
  <c r="AX351" i="1"/>
  <c r="BC350" i="1"/>
  <c r="AI350" i="1"/>
  <c r="AQ349" i="1"/>
  <c r="AZ348" i="1"/>
  <c r="AN347" i="1"/>
  <c r="AT346" i="1"/>
  <c r="BD345" i="1"/>
  <c r="AM344" i="1"/>
  <c r="AX343" i="1"/>
  <c r="BC342" i="1"/>
  <c r="AI342" i="1"/>
  <c r="AQ341" i="1"/>
  <c r="AZ340" i="1"/>
  <c r="AN339" i="1"/>
  <c r="AT338" i="1"/>
  <c r="BD337" i="1"/>
  <c r="AN337" i="1"/>
  <c r="AZ336" i="1"/>
  <c r="AL336" i="1"/>
  <c r="BA335" i="1"/>
  <c r="AP335" i="1"/>
  <c r="BD334" i="1"/>
  <c r="AR334" i="1"/>
  <c r="AV333" i="1"/>
  <c r="AH333" i="1"/>
  <c r="AZ332" i="1"/>
  <c r="AO332" i="1"/>
  <c r="AX331" i="1"/>
  <c r="AN331" i="1"/>
  <c r="AX330" i="1"/>
  <c r="AO330" i="1"/>
  <c r="AY329" i="1"/>
  <c r="AP329" i="1"/>
  <c r="BB328" i="1"/>
  <c r="AT328" i="1"/>
  <c r="AL328" i="1"/>
  <c r="BF327" i="1"/>
  <c r="AX327" i="1"/>
  <c r="AP327" i="1"/>
  <c r="BB326" i="1"/>
  <c r="AT326" i="1"/>
  <c r="AL326" i="1"/>
  <c r="BF325" i="1"/>
  <c r="AX325" i="1"/>
  <c r="AP325" i="1"/>
  <c r="BB324" i="1"/>
  <c r="AT324" i="1"/>
  <c r="AL324" i="1"/>
  <c r="BF323" i="1"/>
  <c r="AX323" i="1"/>
  <c r="AP323" i="1"/>
  <c r="BB322" i="1"/>
  <c r="AT322" i="1"/>
  <c r="AL322" i="1"/>
  <c r="BF321" i="1"/>
  <c r="AX321" i="1"/>
  <c r="AP321" i="1"/>
  <c r="BB320" i="1"/>
  <c r="AT320" i="1"/>
  <c r="AL320" i="1"/>
  <c r="BF319" i="1"/>
  <c r="AX319" i="1"/>
  <c r="AP319" i="1"/>
  <c r="BB318" i="1"/>
  <c r="AT318" i="1"/>
  <c r="AL318" i="1"/>
  <c r="BF317" i="1"/>
  <c r="AX317" i="1"/>
  <c r="AP317" i="1"/>
  <c r="BB316" i="1"/>
  <c r="AT316" i="1"/>
  <c r="AL316" i="1"/>
  <c r="BF315" i="1"/>
  <c r="AX315" i="1"/>
  <c r="AP315" i="1"/>
  <c r="BB314" i="1"/>
  <c r="AT314" i="1"/>
  <c r="AL314" i="1"/>
  <c r="BF313" i="1"/>
  <c r="AX313" i="1"/>
  <c r="AP313" i="1"/>
  <c r="BB312" i="1"/>
  <c r="AT312" i="1"/>
  <c r="AL312" i="1"/>
  <c r="BF311" i="1"/>
  <c r="AX311" i="1"/>
  <c r="AP311" i="1"/>
  <c r="BB310" i="1"/>
  <c r="AT310" i="1"/>
  <c r="AL310" i="1"/>
  <c r="BF309" i="1"/>
  <c r="AX309" i="1"/>
  <c r="AP309" i="1"/>
  <c r="BB308" i="1"/>
  <c r="AT308" i="1"/>
  <c r="AL308" i="1"/>
  <c r="BF307" i="1"/>
  <c r="AX307" i="1"/>
  <c r="AP307" i="1"/>
  <c r="BB306" i="1"/>
  <c r="AT306" i="1"/>
  <c r="AL306" i="1"/>
  <c r="BF305" i="1"/>
  <c r="AX305" i="1"/>
  <c r="AP305" i="1"/>
  <c r="BB304" i="1"/>
  <c r="AT304" i="1"/>
  <c r="AL304" i="1"/>
  <c r="BF303" i="1"/>
  <c r="AX303" i="1"/>
  <c r="AP303" i="1"/>
  <c r="BB302" i="1"/>
  <c r="AT302" i="1"/>
  <c r="AL302" i="1"/>
  <c r="BF301" i="1"/>
  <c r="AX301" i="1"/>
  <c r="AP301" i="1"/>
  <c r="BB300" i="1"/>
  <c r="AT300" i="1"/>
  <c r="AL300" i="1"/>
  <c r="BF299" i="1"/>
  <c r="AX299" i="1"/>
  <c r="AP299" i="1"/>
  <c r="BB298" i="1"/>
  <c r="AT298" i="1"/>
  <c r="AL298" i="1"/>
  <c r="BF297" i="1"/>
  <c r="AX297" i="1"/>
  <c r="AP297" i="1"/>
  <c r="BB296" i="1"/>
  <c r="AT296" i="1"/>
  <c r="AL296" i="1"/>
  <c r="BF295" i="1"/>
  <c r="AX295" i="1"/>
  <c r="AP295" i="1"/>
  <c r="BB294" i="1"/>
  <c r="AT294" i="1"/>
  <c r="AL294" i="1"/>
  <c r="BF293" i="1"/>
  <c r="AX293" i="1"/>
  <c r="AP293" i="1"/>
  <c r="BB292" i="1"/>
  <c r="AT292" i="1"/>
  <c r="AL292" i="1"/>
  <c r="BF291" i="1"/>
  <c r="AX291" i="1"/>
  <c r="AP291" i="1"/>
  <c r="BB290" i="1"/>
  <c r="AT290" i="1"/>
  <c r="AL290" i="1"/>
  <c r="BF289" i="1"/>
  <c r="AX289" i="1"/>
  <c r="AP289" i="1"/>
  <c r="BB288" i="1"/>
  <c r="AT288" i="1"/>
  <c r="AL288" i="1"/>
  <c r="BF287" i="1"/>
  <c r="AX287" i="1"/>
  <c r="AP287" i="1"/>
  <c r="BB286" i="1"/>
  <c r="AT286" i="1"/>
  <c r="AL286" i="1"/>
  <c r="BF285" i="1"/>
  <c r="AX285" i="1"/>
  <c r="AP285" i="1"/>
  <c r="BB284" i="1"/>
  <c r="AT284" i="1"/>
  <c r="AL284" i="1"/>
  <c r="BF283" i="1"/>
  <c r="AX283" i="1"/>
  <c r="AP283" i="1"/>
  <c r="BB282" i="1"/>
  <c r="AT282" i="1"/>
  <c r="AL282" i="1"/>
  <c r="BF281" i="1"/>
  <c r="AX281" i="1"/>
  <c r="AP281" i="1"/>
  <c r="BB280" i="1"/>
  <c r="AT280" i="1"/>
  <c r="AL280" i="1"/>
  <c r="BF279" i="1"/>
  <c r="AX279" i="1"/>
  <c r="AP279" i="1"/>
  <c r="BB278" i="1"/>
  <c r="AT278" i="1"/>
  <c r="AL278" i="1"/>
  <c r="BF277" i="1"/>
  <c r="AX277" i="1"/>
  <c r="AP277" i="1"/>
  <c r="BB276" i="1"/>
  <c r="AT276" i="1"/>
  <c r="AL276" i="1"/>
  <c r="BF275" i="1"/>
  <c r="AX275" i="1"/>
  <c r="AP275" i="1"/>
  <c r="BB274" i="1"/>
  <c r="AT274" i="1"/>
  <c r="AL274" i="1"/>
  <c r="BF273" i="1"/>
  <c r="AX273" i="1"/>
  <c r="AP273" i="1"/>
  <c r="BB272" i="1"/>
  <c r="AT272" i="1"/>
  <c r="AL272" i="1"/>
  <c r="BF271" i="1"/>
  <c r="AX271" i="1"/>
  <c r="AP271" i="1"/>
  <c r="BB270" i="1"/>
  <c r="AT270" i="1"/>
  <c r="AL270" i="1"/>
  <c r="BF269" i="1"/>
  <c r="AX269" i="1"/>
  <c r="AP269" i="1"/>
  <c r="BB268" i="1"/>
  <c r="AT268" i="1"/>
  <c r="AL268" i="1"/>
  <c r="BF267" i="1"/>
  <c r="AX267" i="1"/>
  <c r="AP267" i="1"/>
  <c r="BB266" i="1"/>
  <c r="AT266" i="1"/>
  <c r="AL266" i="1"/>
  <c r="AZ265" i="1"/>
  <c r="AR265" i="1"/>
  <c r="AI265" i="1"/>
  <c r="AY264" i="1"/>
  <c r="AQ264" i="1"/>
  <c r="AH264" i="1"/>
  <c r="BC263" i="1"/>
  <c r="AU263" i="1"/>
  <c r="AM263" i="1"/>
  <c r="AY262" i="1"/>
  <c r="AQ262" i="1"/>
  <c r="AH262" i="1"/>
  <c r="BD261" i="1"/>
  <c r="AV261" i="1"/>
  <c r="AN261" i="1"/>
  <c r="AZ260" i="1"/>
  <c r="AR260" i="1"/>
  <c r="AI260" i="1"/>
  <c r="BD259" i="1"/>
  <c r="AV259" i="1"/>
  <c r="AN259" i="1"/>
  <c r="AZ258" i="1"/>
  <c r="AR258" i="1"/>
  <c r="AI258" i="1"/>
  <c r="BD257" i="1"/>
  <c r="AV257" i="1"/>
  <c r="AN257" i="1"/>
  <c r="AZ256" i="1"/>
  <c r="AR256" i="1"/>
  <c r="AI256" i="1"/>
  <c r="BE255" i="1"/>
  <c r="AW255" i="1"/>
  <c r="AO255" i="1"/>
  <c r="BA254" i="1"/>
  <c r="AS254" i="1"/>
  <c r="AK254" i="1"/>
  <c r="BF253" i="1"/>
  <c r="AX253" i="1"/>
  <c r="AP253" i="1"/>
  <c r="BB252" i="1"/>
  <c r="AT252" i="1"/>
  <c r="AL252" i="1"/>
  <c r="BF251" i="1"/>
  <c r="AX251" i="1"/>
  <c r="AP251" i="1"/>
  <c r="BB250" i="1"/>
  <c r="AT250" i="1"/>
  <c r="AL250" i="1"/>
  <c r="AY249" i="1"/>
  <c r="AQ249" i="1"/>
  <c r="AH249" i="1"/>
  <c r="BD248" i="1"/>
  <c r="AV248" i="1"/>
  <c r="AN248" i="1"/>
  <c r="AM539" i="1"/>
  <c r="AS518" i="1"/>
  <c r="BD471" i="1"/>
  <c r="AZ466" i="1"/>
  <c r="AL456" i="1"/>
  <c r="AY451" i="1"/>
  <c r="BC424" i="1"/>
  <c r="BE383" i="1"/>
  <c r="BC382" i="1"/>
  <c r="AX381" i="1"/>
  <c r="AT380" i="1"/>
  <c r="AV379" i="1"/>
  <c r="AR378" i="1"/>
  <c r="AP377" i="1"/>
  <c r="AL376" i="1"/>
  <c r="AN375" i="1"/>
  <c r="AI374" i="1"/>
  <c r="BF369" i="1"/>
  <c r="BB368" i="1"/>
  <c r="BD367" i="1"/>
  <c r="AZ366" i="1"/>
  <c r="AX365" i="1"/>
  <c r="AT364" i="1"/>
  <c r="AV363" i="1"/>
  <c r="AR362" i="1"/>
  <c r="AP361" i="1"/>
  <c r="AL360" i="1"/>
  <c r="AN359" i="1"/>
  <c r="AI358" i="1"/>
  <c r="AP357" i="1"/>
  <c r="AU356" i="1"/>
  <c r="BF355" i="1"/>
  <c r="AH355" i="1"/>
  <c r="AR354" i="1"/>
  <c r="AY353" i="1"/>
  <c r="AL352" i="1"/>
  <c r="AV351" i="1"/>
  <c r="BB350" i="1"/>
  <c r="AP349" i="1"/>
  <c r="AU348" i="1"/>
  <c r="BF347" i="1"/>
  <c r="AH347" i="1"/>
  <c r="AR346" i="1"/>
  <c r="AY345" i="1"/>
  <c r="AL344" i="1"/>
  <c r="AV343" i="1"/>
  <c r="BB342" i="1"/>
  <c r="AP341" i="1"/>
  <c r="AU340" i="1"/>
  <c r="BF339" i="1"/>
  <c r="AH339" i="1"/>
  <c r="AR338" i="1"/>
  <c r="BA337" i="1"/>
  <c r="AK337" i="1"/>
  <c r="AW336" i="1"/>
  <c r="AI336" i="1"/>
  <c r="AZ335" i="1"/>
  <c r="AN335" i="1"/>
  <c r="BC334" i="1"/>
  <c r="AO334" i="1"/>
  <c r="AS333" i="1"/>
  <c r="AY332" i="1"/>
  <c r="AN332" i="1"/>
  <c r="AV331" i="1"/>
  <c r="AM331" i="1"/>
  <c r="BF330" i="1"/>
  <c r="AW330" i="1"/>
  <c r="AN330" i="1"/>
  <c r="AX329" i="1"/>
  <c r="AO329" i="1"/>
  <c r="BA328" i="1"/>
  <c r="AS328" i="1"/>
  <c r="AK328" i="1"/>
  <c r="BE327" i="1"/>
  <c r="AW327" i="1"/>
  <c r="AO327" i="1"/>
  <c r="BA326" i="1"/>
  <c r="AS326" i="1"/>
  <c r="AK326" i="1"/>
  <c r="BE325" i="1"/>
  <c r="AW325" i="1"/>
  <c r="AO325" i="1"/>
  <c r="BA324" i="1"/>
  <c r="AS324" i="1"/>
  <c r="AK324" i="1"/>
  <c r="BE323" i="1"/>
  <c r="AW323" i="1"/>
  <c r="AO323" i="1"/>
  <c r="BA322" i="1"/>
  <c r="AS322" i="1"/>
  <c r="AK322" i="1"/>
  <c r="BE321" i="1"/>
  <c r="AW321" i="1"/>
  <c r="AO321" i="1"/>
  <c r="BA320" i="1"/>
  <c r="AS320" i="1"/>
  <c r="AK320" i="1"/>
  <c r="BE319" i="1"/>
  <c r="AW319" i="1"/>
  <c r="AO319" i="1"/>
  <c r="BA318" i="1"/>
  <c r="AS318" i="1"/>
  <c r="AK318" i="1"/>
  <c r="BE317" i="1"/>
  <c r="AW317" i="1"/>
  <c r="AO317" i="1"/>
  <c r="BA316" i="1"/>
  <c r="AS316" i="1"/>
  <c r="AK316" i="1"/>
  <c r="BE315" i="1"/>
  <c r="AW315" i="1"/>
  <c r="AO315" i="1"/>
  <c r="BA314" i="1"/>
  <c r="AS314" i="1"/>
  <c r="AK314" i="1"/>
  <c r="BE313" i="1"/>
  <c r="AW313" i="1"/>
  <c r="AO313" i="1"/>
  <c r="BA312" i="1"/>
  <c r="AS312" i="1"/>
  <c r="AK312" i="1"/>
  <c r="BE311" i="1"/>
  <c r="AW311" i="1"/>
  <c r="AO311" i="1"/>
  <c r="BA310" i="1"/>
  <c r="AS310" i="1"/>
  <c r="AK310" i="1"/>
  <c r="BE309" i="1"/>
  <c r="AW309" i="1"/>
  <c r="AO309" i="1"/>
  <c r="BA308" i="1"/>
  <c r="AS308" i="1"/>
  <c r="AK308" i="1"/>
  <c r="BE307" i="1"/>
  <c r="AW307" i="1"/>
  <c r="AO307" i="1"/>
  <c r="BA306" i="1"/>
  <c r="AS306" i="1"/>
  <c r="AK306" i="1"/>
  <c r="BE305" i="1"/>
  <c r="AW305" i="1"/>
  <c r="AO305" i="1"/>
  <c r="BA304" i="1"/>
  <c r="AS304" i="1"/>
  <c r="AK304" i="1"/>
  <c r="BE303" i="1"/>
  <c r="AW303" i="1"/>
  <c r="AO303" i="1"/>
  <c r="BA302" i="1"/>
  <c r="AS302" i="1"/>
  <c r="AK302" i="1"/>
  <c r="BE301" i="1"/>
  <c r="AW301" i="1"/>
  <c r="AO301" i="1"/>
  <c r="BA300" i="1"/>
  <c r="AS300" i="1"/>
  <c r="AK300" i="1"/>
  <c r="BE299" i="1"/>
  <c r="AW299" i="1"/>
  <c r="AO299" i="1"/>
  <c r="BA298" i="1"/>
  <c r="AS298" i="1"/>
  <c r="AK298" i="1"/>
  <c r="BE297" i="1"/>
  <c r="AW297" i="1"/>
  <c r="AO297" i="1"/>
  <c r="BA296" i="1"/>
  <c r="AS296" i="1"/>
  <c r="AK296" i="1"/>
  <c r="BE295" i="1"/>
  <c r="AW295" i="1"/>
  <c r="AO295" i="1"/>
  <c r="BA294" i="1"/>
  <c r="AS294" i="1"/>
  <c r="AK294" i="1"/>
  <c r="BE293" i="1"/>
  <c r="AW293" i="1"/>
  <c r="AO293" i="1"/>
  <c r="BA292" i="1"/>
  <c r="AS292" i="1"/>
  <c r="AK292" i="1"/>
  <c r="BE291" i="1"/>
  <c r="AW291" i="1"/>
  <c r="AO291" i="1"/>
  <c r="BA290" i="1"/>
  <c r="AS290" i="1"/>
  <c r="AK290" i="1"/>
  <c r="BE289" i="1"/>
  <c r="AW289" i="1"/>
  <c r="AO289" i="1"/>
  <c r="BA288" i="1"/>
  <c r="AS288" i="1"/>
  <c r="AK288" i="1"/>
  <c r="BE287" i="1"/>
  <c r="AW287" i="1"/>
  <c r="AO287" i="1"/>
  <c r="BA286" i="1"/>
  <c r="AS286" i="1"/>
  <c r="AK286" i="1"/>
  <c r="BE285" i="1"/>
  <c r="AW285" i="1"/>
  <c r="AO285" i="1"/>
  <c r="BA284" i="1"/>
  <c r="AS284" i="1"/>
  <c r="AK284" i="1"/>
  <c r="BE283" i="1"/>
  <c r="AW283" i="1"/>
  <c r="AO283" i="1"/>
  <c r="BA282" i="1"/>
  <c r="AS282" i="1"/>
  <c r="AK282" i="1"/>
  <c r="BE281" i="1"/>
  <c r="AW281" i="1"/>
  <c r="AO281" i="1"/>
  <c r="BA280" i="1"/>
  <c r="AS280" i="1"/>
  <c r="AK280" i="1"/>
  <c r="BE279" i="1"/>
  <c r="AW279" i="1"/>
  <c r="AO279" i="1"/>
  <c r="BA278" i="1"/>
  <c r="AS278" i="1"/>
  <c r="AK278" i="1"/>
  <c r="BE277" i="1"/>
  <c r="AW277" i="1"/>
  <c r="AO277" i="1"/>
  <c r="BA276" i="1"/>
  <c r="AS276" i="1"/>
  <c r="AK276" i="1"/>
  <c r="BE275" i="1"/>
  <c r="AW275" i="1"/>
  <c r="AO275" i="1"/>
  <c r="BA274" i="1"/>
  <c r="AS274" i="1"/>
  <c r="AK274" i="1"/>
  <c r="BE273" i="1"/>
  <c r="AW273" i="1"/>
  <c r="AO273" i="1"/>
  <c r="BA272" i="1"/>
  <c r="AS272" i="1"/>
  <c r="AK272" i="1"/>
  <c r="BE271" i="1"/>
  <c r="AW271" i="1"/>
  <c r="AO271" i="1"/>
  <c r="BA270" i="1"/>
  <c r="AS270" i="1"/>
  <c r="AK270" i="1"/>
  <c r="BE269" i="1"/>
  <c r="AW269" i="1"/>
  <c r="AO269" i="1"/>
  <c r="BA268" i="1"/>
  <c r="AS268" i="1"/>
  <c r="AK268" i="1"/>
  <c r="BE267" i="1"/>
  <c r="AW267" i="1"/>
  <c r="AO267" i="1"/>
  <c r="BA266" i="1"/>
  <c r="AS266" i="1"/>
  <c r="AK266" i="1"/>
  <c r="AY265" i="1"/>
  <c r="AQ265" i="1"/>
  <c r="AH265" i="1"/>
  <c r="BF264" i="1"/>
  <c r="AX264" i="1"/>
  <c r="AP264" i="1"/>
  <c r="BB263" i="1"/>
  <c r="AT263" i="1"/>
  <c r="AL263" i="1"/>
  <c r="BF262" i="1"/>
  <c r="AX262" i="1"/>
  <c r="AP262" i="1"/>
  <c r="BC261" i="1"/>
  <c r="AU261" i="1"/>
  <c r="AM261" i="1"/>
  <c r="AY260" i="1"/>
  <c r="AQ260" i="1"/>
  <c r="AH260" i="1"/>
  <c r="BC259" i="1"/>
  <c r="AU259" i="1"/>
  <c r="AM259" i="1"/>
  <c r="AY258" i="1"/>
  <c r="AQ258" i="1"/>
  <c r="AH258" i="1"/>
  <c r="BC257" i="1"/>
  <c r="AU257" i="1"/>
  <c r="AM257" i="1"/>
  <c r="AY256" i="1"/>
  <c r="AQ256" i="1"/>
  <c r="AH256" i="1"/>
  <c r="BD255" i="1"/>
  <c r="AV255" i="1"/>
  <c r="AN255" i="1"/>
  <c r="AZ254" i="1"/>
  <c r="AR254" i="1"/>
  <c r="AI254" i="1"/>
  <c r="BE253" i="1"/>
  <c r="AW253" i="1"/>
  <c r="AO253" i="1"/>
  <c r="BA252" i="1"/>
  <c r="AS252" i="1"/>
  <c r="AK252" i="1"/>
  <c r="BE251" i="1"/>
  <c r="AW251" i="1"/>
  <c r="AO251" i="1"/>
  <c r="BA250" i="1"/>
  <c r="AS250" i="1"/>
  <c r="AK250" i="1"/>
  <c r="BF249" i="1"/>
  <c r="AX249" i="1"/>
  <c r="AP249" i="1"/>
  <c r="BC248" i="1"/>
  <c r="AU248" i="1"/>
  <c r="AM248" i="1"/>
  <c r="AY247" i="1"/>
  <c r="AQ247" i="1"/>
  <c r="AH247" i="1"/>
  <c r="BD246" i="1"/>
  <c r="AV246" i="1"/>
  <c r="AN246" i="1"/>
  <c r="AZ245" i="1"/>
  <c r="AR245" i="1"/>
  <c r="AI245" i="1"/>
  <c r="BE244" i="1"/>
  <c r="AW244" i="1"/>
  <c r="AO244" i="1"/>
  <c r="BB243" i="1"/>
  <c r="AT243" i="1"/>
  <c r="AU460" i="1"/>
  <c r="AH445" i="1"/>
  <c r="BA436" i="1"/>
  <c r="AM432" i="1"/>
  <c r="BA428" i="1"/>
  <c r="AS424" i="1"/>
  <c r="AM421" i="1"/>
  <c r="BC417" i="1"/>
  <c r="BC413" i="1"/>
  <c r="BC409" i="1"/>
  <c r="BC405" i="1"/>
  <c r="BC401" i="1"/>
  <c r="BC397" i="1"/>
  <c r="BC393" i="1"/>
  <c r="BC389" i="1"/>
  <c r="AS386" i="1"/>
  <c r="BD384" i="1"/>
  <c r="BB383" i="1"/>
  <c r="AV382" i="1"/>
  <c r="AV381" i="1"/>
  <c r="AR380" i="1"/>
  <c r="AP379" i="1"/>
  <c r="AL378" i="1"/>
  <c r="AN377" i="1"/>
  <c r="AI376" i="1"/>
  <c r="BF371" i="1"/>
  <c r="BB370" i="1"/>
  <c r="BD369" i="1"/>
  <c r="AZ368" i="1"/>
  <c r="AX367" i="1"/>
  <c r="AT366" i="1"/>
  <c r="AV365" i="1"/>
  <c r="AR364" i="1"/>
  <c r="AP363" i="1"/>
  <c r="AL362" i="1"/>
  <c r="AN361" i="1"/>
  <c r="AI360" i="1"/>
  <c r="AN357" i="1"/>
  <c r="AT356" i="1"/>
  <c r="BD355" i="1"/>
  <c r="AM354" i="1"/>
  <c r="AX353" i="1"/>
  <c r="BC352" i="1"/>
  <c r="AI352" i="1"/>
  <c r="AQ351" i="1"/>
  <c r="AZ350" i="1"/>
  <c r="AN349" i="1"/>
  <c r="AT348" i="1"/>
  <c r="BD347" i="1"/>
  <c r="AM346" i="1"/>
  <c r="AX345" i="1"/>
  <c r="BC344" i="1"/>
  <c r="AI344" i="1"/>
  <c r="AQ343" i="1"/>
  <c r="AZ342" i="1"/>
  <c r="AN341" i="1"/>
  <c r="AT340" i="1"/>
  <c r="BD339" i="1"/>
  <c r="AM338" i="1"/>
  <c r="AY337" i="1"/>
  <c r="AH337" i="1"/>
  <c r="AU336" i="1"/>
  <c r="AY335" i="1"/>
  <c r="AK335" i="1"/>
  <c r="BB334" i="1"/>
  <c r="AN334" i="1"/>
  <c r="BF333" i="1"/>
  <c r="AR333" i="1"/>
  <c r="AW332" i="1"/>
  <c r="AM332" i="1"/>
  <c r="BF331" i="1"/>
  <c r="AU331" i="1"/>
  <c r="AL331" i="1"/>
  <c r="BE330" i="1"/>
  <c r="AV330" i="1"/>
  <c r="AM330" i="1"/>
  <c r="BF329" i="1"/>
  <c r="AV329" i="1"/>
  <c r="AN329" i="1"/>
  <c r="AZ328" i="1"/>
  <c r="AR328" i="1"/>
  <c r="AI328" i="1"/>
  <c r="BD327" i="1"/>
  <c r="AV327" i="1"/>
  <c r="AN327" i="1"/>
  <c r="AZ326" i="1"/>
  <c r="AR326" i="1"/>
  <c r="AI326" i="1"/>
  <c r="BD325" i="1"/>
  <c r="AV325" i="1"/>
  <c r="AN325" i="1"/>
  <c r="AZ324" i="1"/>
  <c r="AR324" i="1"/>
  <c r="AI324" i="1"/>
  <c r="BD323" i="1"/>
  <c r="AV323" i="1"/>
  <c r="AN323" i="1"/>
  <c r="AZ322" i="1"/>
  <c r="AR322" i="1"/>
  <c r="AI322" i="1"/>
  <c r="BD321" i="1"/>
  <c r="AV321" i="1"/>
  <c r="AN321" i="1"/>
  <c r="AZ320" i="1"/>
  <c r="AR320" i="1"/>
  <c r="AI320" i="1"/>
  <c r="BD319" i="1"/>
  <c r="AV319" i="1"/>
  <c r="AN319" i="1"/>
  <c r="AZ318" i="1"/>
  <c r="AR318" i="1"/>
  <c r="AI318" i="1"/>
  <c r="BD317" i="1"/>
  <c r="AV317" i="1"/>
  <c r="AN317" i="1"/>
  <c r="AZ316" i="1"/>
  <c r="AR316" i="1"/>
  <c r="AI316" i="1"/>
  <c r="BD315" i="1"/>
  <c r="AV315" i="1"/>
  <c r="AN315" i="1"/>
  <c r="AZ314" i="1"/>
  <c r="AR314" i="1"/>
  <c r="AI314" i="1"/>
  <c r="BD313" i="1"/>
  <c r="AV313" i="1"/>
  <c r="AN313" i="1"/>
  <c r="AZ312" i="1"/>
  <c r="AR312" i="1"/>
  <c r="AI312" i="1"/>
  <c r="BD311" i="1"/>
  <c r="AV311" i="1"/>
  <c r="AN311" i="1"/>
  <c r="AZ310" i="1"/>
  <c r="AR310" i="1"/>
  <c r="AI310" i="1"/>
  <c r="BD309" i="1"/>
  <c r="AV309" i="1"/>
  <c r="AN309" i="1"/>
  <c r="AZ308" i="1"/>
  <c r="AR308" i="1"/>
  <c r="AI308" i="1"/>
  <c r="BD307" i="1"/>
  <c r="AV307" i="1"/>
  <c r="AN307" i="1"/>
  <c r="AZ306" i="1"/>
  <c r="AR306" i="1"/>
  <c r="AI306" i="1"/>
  <c r="BD305" i="1"/>
  <c r="AV305" i="1"/>
  <c r="AN305" i="1"/>
  <c r="AZ304" i="1"/>
  <c r="AR304" i="1"/>
  <c r="AI304" i="1"/>
  <c r="BD303" i="1"/>
  <c r="AV303" i="1"/>
  <c r="AN303" i="1"/>
  <c r="AZ302" i="1"/>
  <c r="AR302" i="1"/>
  <c r="AI302" i="1"/>
  <c r="BD301" i="1"/>
  <c r="AV301" i="1"/>
  <c r="AN301" i="1"/>
  <c r="AZ300" i="1"/>
  <c r="AR300" i="1"/>
  <c r="AI300" i="1"/>
  <c r="BD299" i="1"/>
  <c r="AV299" i="1"/>
  <c r="AN299" i="1"/>
  <c r="AZ298" i="1"/>
  <c r="AR298" i="1"/>
  <c r="AI298" i="1"/>
  <c r="BD297" i="1"/>
  <c r="AV297" i="1"/>
  <c r="AN297" i="1"/>
  <c r="AZ296" i="1"/>
  <c r="AR296" i="1"/>
  <c r="AI296" i="1"/>
  <c r="BD295" i="1"/>
  <c r="AV295" i="1"/>
  <c r="AN295" i="1"/>
  <c r="AZ294" i="1"/>
  <c r="AR294" i="1"/>
  <c r="AI294" i="1"/>
  <c r="BD293" i="1"/>
  <c r="AV293" i="1"/>
  <c r="AN293" i="1"/>
  <c r="AZ292" i="1"/>
  <c r="AR292" i="1"/>
  <c r="AI292" i="1"/>
  <c r="BD291" i="1"/>
  <c r="AV291" i="1"/>
  <c r="AN291" i="1"/>
  <c r="AZ290" i="1"/>
  <c r="AR290" i="1"/>
  <c r="AI290" i="1"/>
  <c r="BD289" i="1"/>
  <c r="AV289" i="1"/>
  <c r="AN289" i="1"/>
  <c r="AZ288" i="1"/>
  <c r="AR288" i="1"/>
  <c r="AI288" i="1"/>
  <c r="BD287" i="1"/>
  <c r="AV287" i="1"/>
  <c r="AN287" i="1"/>
  <c r="AZ286" i="1"/>
  <c r="AR286" i="1"/>
  <c r="AI286" i="1"/>
  <c r="BD285" i="1"/>
  <c r="AV285" i="1"/>
  <c r="AN285" i="1"/>
  <c r="AZ284" i="1"/>
  <c r="AR284" i="1"/>
  <c r="AI284" i="1"/>
  <c r="BD283" i="1"/>
  <c r="AV283" i="1"/>
  <c r="AN283" i="1"/>
  <c r="AZ282" i="1"/>
  <c r="AR282" i="1"/>
  <c r="AI282" i="1"/>
  <c r="BD281" i="1"/>
  <c r="AV281" i="1"/>
  <c r="AN281" i="1"/>
  <c r="AZ280" i="1"/>
  <c r="AR280" i="1"/>
  <c r="AI280" i="1"/>
  <c r="BD279" i="1"/>
  <c r="AV279" i="1"/>
  <c r="AN279" i="1"/>
  <c r="AZ278" i="1"/>
  <c r="AR278" i="1"/>
  <c r="AI278" i="1"/>
  <c r="BD277" i="1"/>
  <c r="AV277" i="1"/>
  <c r="AN277" i="1"/>
  <c r="AZ276" i="1"/>
  <c r="AR276" i="1"/>
  <c r="AI276" i="1"/>
  <c r="BD275" i="1"/>
  <c r="AV275" i="1"/>
  <c r="AN275" i="1"/>
  <c r="AZ274" i="1"/>
  <c r="AR274" i="1"/>
  <c r="AI274" i="1"/>
  <c r="BD273" i="1"/>
  <c r="AV273" i="1"/>
  <c r="AN273" i="1"/>
  <c r="AZ272" i="1"/>
  <c r="AR272" i="1"/>
  <c r="AI272" i="1"/>
  <c r="BD271" i="1"/>
  <c r="AV271" i="1"/>
  <c r="AN271" i="1"/>
  <c r="AZ270" i="1"/>
  <c r="AR270" i="1"/>
  <c r="AI270" i="1"/>
  <c r="BD269" i="1"/>
  <c r="AV269" i="1"/>
  <c r="AN269" i="1"/>
  <c r="AZ268" i="1"/>
  <c r="AR268" i="1"/>
  <c r="AI268" i="1"/>
  <c r="BD267" i="1"/>
  <c r="AV267" i="1"/>
  <c r="AN267" i="1"/>
  <c r="AZ266" i="1"/>
  <c r="AR266" i="1"/>
  <c r="AI266" i="1"/>
  <c r="BF265" i="1"/>
  <c r="AX265" i="1"/>
  <c r="AP265" i="1"/>
  <c r="BE264" i="1"/>
  <c r="AW264" i="1"/>
  <c r="AO264" i="1"/>
  <c r="BA263" i="1"/>
  <c r="AS263" i="1"/>
  <c r="AK263" i="1"/>
  <c r="BE262" i="1"/>
  <c r="AW262" i="1"/>
  <c r="AO262" i="1"/>
  <c r="BB261" i="1"/>
  <c r="AT261" i="1"/>
  <c r="AL261" i="1"/>
  <c r="BF260" i="1"/>
  <c r="AX260" i="1"/>
  <c r="AP260" i="1"/>
  <c r="BB259" i="1"/>
  <c r="AT259" i="1"/>
  <c r="AL259" i="1"/>
  <c r="BF258" i="1"/>
  <c r="AX258" i="1"/>
  <c r="AP258" i="1"/>
  <c r="BB257" i="1"/>
  <c r="AT257" i="1"/>
  <c r="AL257" i="1"/>
  <c r="BF256" i="1"/>
  <c r="AX256" i="1"/>
  <c r="AP256" i="1"/>
  <c r="BC255" i="1"/>
  <c r="AU255" i="1"/>
  <c r="AM255" i="1"/>
  <c r="AY254" i="1"/>
  <c r="AQ254" i="1"/>
  <c r="AH254" i="1"/>
  <c r="BD253" i="1"/>
  <c r="AV253" i="1"/>
  <c r="AN253" i="1"/>
  <c r="AZ252" i="1"/>
  <c r="AR252" i="1"/>
  <c r="AI252" i="1"/>
  <c r="BD251" i="1"/>
  <c r="AV251" i="1"/>
  <c r="AN251" i="1"/>
  <c r="AZ250" i="1"/>
  <c r="AR250" i="1"/>
  <c r="AI250" i="1"/>
  <c r="BE249" i="1"/>
  <c r="AW249" i="1"/>
  <c r="AO249" i="1"/>
  <c r="BB248" i="1"/>
  <c r="AT248" i="1"/>
  <c r="AL248" i="1"/>
  <c r="BF247" i="1"/>
  <c r="AX247" i="1"/>
  <c r="AP247" i="1"/>
  <c r="BC246" i="1"/>
  <c r="AU246" i="1"/>
  <c r="AM246" i="1"/>
  <c r="AY245" i="1"/>
  <c r="AQ245" i="1"/>
  <c r="AH245" i="1"/>
  <c r="BD244" i="1"/>
  <c r="AM523" i="1"/>
  <c r="AS502" i="1"/>
  <c r="AQ481" i="1"/>
  <c r="AL440" i="1"/>
  <c r="AO386" i="1"/>
  <c r="BB384" i="1"/>
  <c r="AU383" i="1"/>
  <c r="AT382" i="1"/>
  <c r="AP381" i="1"/>
  <c r="AL380" i="1"/>
  <c r="AN379" i="1"/>
  <c r="AI378" i="1"/>
  <c r="BF373" i="1"/>
  <c r="BB372" i="1"/>
  <c r="BD371" i="1"/>
  <c r="AZ370" i="1"/>
  <c r="AX369" i="1"/>
  <c r="AT368" i="1"/>
  <c r="AV367" i="1"/>
  <c r="AR366" i="1"/>
  <c r="AP365" i="1"/>
  <c r="AL364" i="1"/>
  <c r="AN363" i="1"/>
  <c r="AI362" i="1"/>
  <c r="BF357" i="1"/>
  <c r="AH357" i="1"/>
  <c r="AR356" i="1"/>
  <c r="AY355" i="1"/>
  <c r="AL354" i="1"/>
  <c r="AV353" i="1"/>
  <c r="BB352" i="1"/>
  <c r="AP351" i="1"/>
  <c r="AU350" i="1"/>
  <c r="BF349" i="1"/>
  <c r="AH349" i="1"/>
  <c r="AR348" i="1"/>
  <c r="AY347" i="1"/>
  <c r="AL346" i="1"/>
  <c r="AV345" i="1"/>
  <c r="BB344" i="1"/>
  <c r="AP343" i="1"/>
  <c r="AU342" i="1"/>
  <c r="BF341" i="1"/>
  <c r="AH341" i="1"/>
  <c r="AR340" i="1"/>
  <c r="AY339" i="1"/>
  <c r="AL338" i="1"/>
  <c r="AX337" i="1"/>
  <c r="AT336" i="1"/>
  <c r="AX335" i="1"/>
  <c r="AI335" i="1"/>
  <c r="AZ334" i="1"/>
  <c r="AM334" i="1"/>
  <c r="BD333" i="1"/>
  <c r="AQ333" i="1"/>
  <c r="AV332" i="1"/>
  <c r="AL332" i="1"/>
  <c r="BD331" i="1"/>
  <c r="AT331" i="1"/>
  <c r="AK331" i="1"/>
  <c r="BD330" i="1"/>
  <c r="AU330" i="1"/>
  <c r="AL330" i="1"/>
  <c r="BD329" i="1"/>
  <c r="AU329" i="1"/>
  <c r="AM329" i="1"/>
  <c r="AY328" i="1"/>
  <c r="AQ328" i="1"/>
  <c r="AH328" i="1"/>
  <c r="BC327" i="1"/>
  <c r="AU327" i="1"/>
  <c r="AM327" i="1"/>
  <c r="AY326" i="1"/>
  <c r="AQ326" i="1"/>
  <c r="AH326" i="1"/>
  <c r="BC325" i="1"/>
  <c r="AU325" i="1"/>
  <c r="AM325" i="1"/>
  <c r="AY324" i="1"/>
  <c r="AQ324" i="1"/>
  <c r="AH324" i="1"/>
  <c r="BC323" i="1"/>
  <c r="AU323" i="1"/>
  <c r="AM323" i="1"/>
  <c r="AY322" i="1"/>
  <c r="AQ322" i="1"/>
  <c r="AH322" i="1"/>
  <c r="BC321" i="1"/>
  <c r="AU321" i="1"/>
  <c r="AM321" i="1"/>
  <c r="AY320" i="1"/>
  <c r="AQ320" i="1"/>
  <c r="AH320" i="1"/>
  <c r="BC319" i="1"/>
  <c r="AU319" i="1"/>
  <c r="AM319" i="1"/>
  <c r="AY318" i="1"/>
  <c r="AQ318" i="1"/>
  <c r="AH318" i="1"/>
  <c r="BC317" i="1"/>
  <c r="AU317" i="1"/>
  <c r="AM317" i="1"/>
  <c r="AY316" i="1"/>
  <c r="AQ316" i="1"/>
  <c r="AH316" i="1"/>
  <c r="BC315" i="1"/>
  <c r="AU315" i="1"/>
  <c r="AM315" i="1"/>
  <c r="AY314" i="1"/>
  <c r="AQ314" i="1"/>
  <c r="AH314" i="1"/>
  <c r="BC313" i="1"/>
  <c r="AU313" i="1"/>
  <c r="AM313" i="1"/>
  <c r="AY312" i="1"/>
  <c r="AQ312" i="1"/>
  <c r="AH312" i="1"/>
  <c r="BC311" i="1"/>
  <c r="AU311" i="1"/>
  <c r="AM311" i="1"/>
  <c r="AY310" i="1"/>
  <c r="AQ310" i="1"/>
  <c r="AH310" i="1"/>
  <c r="BC309" i="1"/>
  <c r="AU309" i="1"/>
  <c r="AM309" i="1"/>
  <c r="AY308" i="1"/>
  <c r="AQ308" i="1"/>
  <c r="AH308" i="1"/>
  <c r="BC307" i="1"/>
  <c r="AU307" i="1"/>
  <c r="AM307" i="1"/>
  <c r="AY306" i="1"/>
  <c r="AQ306" i="1"/>
  <c r="AH306" i="1"/>
  <c r="BC305" i="1"/>
  <c r="AU305" i="1"/>
  <c r="AM305" i="1"/>
  <c r="AY304" i="1"/>
  <c r="AQ304" i="1"/>
  <c r="AH304" i="1"/>
  <c r="BC303" i="1"/>
  <c r="AU303" i="1"/>
  <c r="AM303" i="1"/>
  <c r="AY302" i="1"/>
  <c r="AQ302" i="1"/>
  <c r="AH302" i="1"/>
  <c r="BC301" i="1"/>
  <c r="AU301" i="1"/>
  <c r="AM301" i="1"/>
  <c r="AY300" i="1"/>
  <c r="AQ300" i="1"/>
  <c r="AH300" i="1"/>
  <c r="BC299" i="1"/>
  <c r="AU299" i="1"/>
  <c r="AM299" i="1"/>
  <c r="AY298" i="1"/>
  <c r="AQ298" i="1"/>
  <c r="AH298" i="1"/>
  <c r="BC297" i="1"/>
  <c r="AU297" i="1"/>
  <c r="AM297" i="1"/>
  <c r="AY296" i="1"/>
  <c r="AQ296" i="1"/>
  <c r="AH296" i="1"/>
  <c r="BC295" i="1"/>
  <c r="AU295" i="1"/>
  <c r="AM295" i="1"/>
  <c r="AY294" i="1"/>
  <c r="AQ294" i="1"/>
  <c r="AH294" i="1"/>
  <c r="BC293" i="1"/>
  <c r="AU293" i="1"/>
  <c r="AM293" i="1"/>
  <c r="AY292" i="1"/>
  <c r="AQ292" i="1"/>
  <c r="AH292" i="1"/>
  <c r="BC291" i="1"/>
  <c r="AU291" i="1"/>
  <c r="AM291" i="1"/>
  <c r="AY290" i="1"/>
  <c r="AQ290" i="1"/>
  <c r="AH290" i="1"/>
  <c r="BC289" i="1"/>
  <c r="AU289" i="1"/>
  <c r="AM289" i="1"/>
  <c r="AY288" i="1"/>
  <c r="AQ288" i="1"/>
  <c r="AH288" i="1"/>
  <c r="BC287" i="1"/>
  <c r="AU287" i="1"/>
  <c r="AM287" i="1"/>
  <c r="AY286" i="1"/>
  <c r="AQ286" i="1"/>
  <c r="AH286" i="1"/>
  <c r="BC285" i="1"/>
  <c r="AU285" i="1"/>
  <c r="AM285" i="1"/>
  <c r="AY284" i="1"/>
  <c r="AQ284" i="1"/>
  <c r="AH284" i="1"/>
  <c r="BC283" i="1"/>
  <c r="AU283" i="1"/>
  <c r="AM283" i="1"/>
  <c r="AY282" i="1"/>
  <c r="AQ282" i="1"/>
  <c r="AH282" i="1"/>
  <c r="BC281" i="1"/>
  <c r="AU281" i="1"/>
  <c r="AM281" i="1"/>
  <c r="AY280" i="1"/>
  <c r="AQ280" i="1"/>
  <c r="AH280" i="1"/>
  <c r="BC279" i="1"/>
  <c r="AU279" i="1"/>
  <c r="AM279" i="1"/>
  <c r="AY278" i="1"/>
  <c r="AQ278" i="1"/>
  <c r="AH278" i="1"/>
  <c r="BC277" i="1"/>
  <c r="AU277" i="1"/>
  <c r="AM277" i="1"/>
  <c r="AY276" i="1"/>
  <c r="AQ276" i="1"/>
  <c r="AH276" i="1"/>
  <c r="BC275" i="1"/>
  <c r="AU275" i="1"/>
  <c r="AM275" i="1"/>
  <c r="AY274" i="1"/>
  <c r="AQ274" i="1"/>
  <c r="AH274" i="1"/>
  <c r="BC273" i="1"/>
  <c r="AU273" i="1"/>
  <c r="AM273" i="1"/>
  <c r="AY272" i="1"/>
  <c r="AQ272" i="1"/>
  <c r="AH272" i="1"/>
  <c r="BC271" i="1"/>
  <c r="AU271" i="1"/>
  <c r="AM271" i="1"/>
  <c r="AY270" i="1"/>
  <c r="AQ270" i="1"/>
  <c r="AH270" i="1"/>
  <c r="BC269" i="1"/>
  <c r="AU269" i="1"/>
  <c r="AM269" i="1"/>
  <c r="AY268" i="1"/>
  <c r="AQ268" i="1"/>
  <c r="AH268" i="1"/>
  <c r="BC267" i="1"/>
  <c r="AU267" i="1"/>
  <c r="AM267" i="1"/>
  <c r="AY266" i="1"/>
  <c r="AQ266" i="1"/>
  <c r="AH266" i="1"/>
  <c r="BE265" i="1"/>
  <c r="AW265" i="1"/>
  <c r="AO265" i="1"/>
  <c r="BD264" i="1"/>
  <c r="AV264" i="1"/>
  <c r="AN264" i="1"/>
  <c r="AZ263" i="1"/>
  <c r="AR263" i="1"/>
  <c r="AI263" i="1"/>
  <c r="BD262" i="1"/>
  <c r="AV262" i="1"/>
  <c r="AN262" i="1"/>
  <c r="BA261" i="1"/>
  <c r="AS261" i="1"/>
  <c r="AK261" i="1"/>
  <c r="BE260" i="1"/>
  <c r="AW260" i="1"/>
  <c r="AO260" i="1"/>
  <c r="BA259" i="1"/>
  <c r="AS259" i="1"/>
  <c r="AK259" i="1"/>
  <c r="BE258" i="1"/>
  <c r="AW258" i="1"/>
  <c r="AO258" i="1"/>
  <c r="BA257" i="1"/>
  <c r="AS257" i="1"/>
  <c r="AK257" i="1"/>
  <c r="BE256" i="1"/>
  <c r="AW256" i="1"/>
  <c r="AO256" i="1"/>
  <c r="BB255" i="1"/>
  <c r="AT255" i="1"/>
  <c r="AL255" i="1"/>
  <c r="BF254" i="1"/>
  <c r="AX254" i="1"/>
  <c r="AP254" i="1"/>
  <c r="BC253" i="1"/>
  <c r="AU253" i="1"/>
  <c r="AM253" i="1"/>
  <c r="AY252" i="1"/>
  <c r="AQ252" i="1"/>
  <c r="AH252" i="1"/>
  <c r="BC251" i="1"/>
  <c r="AU251" i="1"/>
  <c r="AM251" i="1"/>
  <c r="AY250" i="1"/>
  <c r="AQ250" i="1"/>
  <c r="AH250" i="1"/>
  <c r="BD249" i="1"/>
  <c r="AV249" i="1"/>
  <c r="AN249" i="1"/>
  <c r="BA248" i="1"/>
  <c r="AS248" i="1"/>
  <c r="AK248" i="1"/>
  <c r="BE247" i="1"/>
  <c r="AW247" i="1"/>
  <c r="AO247" i="1"/>
  <c r="BB246" i="1"/>
  <c r="AT246" i="1"/>
  <c r="AL246" i="1"/>
  <c r="BF245" i="1"/>
  <c r="AX245" i="1"/>
  <c r="AP245" i="1"/>
  <c r="BC244" i="1"/>
  <c r="AU244" i="1"/>
  <c r="AM244" i="1"/>
  <c r="AZ243" i="1"/>
  <c r="AM507" i="1"/>
  <c r="AY486" i="1"/>
  <c r="AN463" i="1"/>
  <c r="AR458" i="1"/>
  <c r="AQ423" i="1"/>
  <c r="BC385" i="1"/>
  <c r="AS384" i="1"/>
  <c r="AL383" i="1"/>
  <c r="AK382" i="1"/>
  <c r="BF377" i="1"/>
  <c r="BB376" i="1"/>
  <c r="BD375" i="1"/>
  <c r="AZ374" i="1"/>
  <c r="AX373" i="1"/>
  <c r="AT372" i="1"/>
  <c r="AV371" i="1"/>
  <c r="AR370" i="1"/>
  <c r="AP369" i="1"/>
  <c r="AL368" i="1"/>
  <c r="AN367" i="1"/>
  <c r="AI366" i="1"/>
  <c r="BF361" i="1"/>
  <c r="BB360" i="1"/>
  <c r="BD359" i="1"/>
  <c r="AZ358" i="1"/>
  <c r="AY357" i="1"/>
  <c r="AL356" i="1"/>
  <c r="AV355" i="1"/>
  <c r="BB354" i="1"/>
  <c r="AP353" i="1"/>
  <c r="AU352" i="1"/>
  <c r="BF351" i="1"/>
  <c r="AH351" i="1"/>
  <c r="AR350" i="1"/>
  <c r="AY349" i="1"/>
  <c r="AL348" i="1"/>
  <c r="AV347" i="1"/>
  <c r="BB346" i="1"/>
  <c r="AP345" i="1"/>
  <c r="AU344" i="1"/>
  <c r="BF343" i="1"/>
  <c r="AH343" i="1"/>
  <c r="AR342" i="1"/>
  <c r="AY341" i="1"/>
  <c r="AL340" i="1"/>
  <c r="AV339" i="1"/>
  <c r="BB338" i="1"/>
  <c r="AS337" i="1"/>
  <c r="BE336" i="1"/>
  <c r="AO336" i="1"/>
  <c r="AS335" i="1"/>
  <c r="AV334" i="1"/>
  <c r="AI334" i="1"/>
  <c r="AZ333" i="1"/>
  <c r="AN333" i="1"/>
  <c r="BD332" i="1"/>
  <c r="AT332" i="1"/>
  <c r="AH332" i="1"/>
  <c r="BA331" i="1"/>
  <c r="AR331" i="1"/>
  <c r="AH331" i="1"/>
  <c r="BB330" i="1"/>
  <c r="AR330" i="1"/>
  <c r="AH330" i="1"/>
  <c r="BB329" i="1"/>
  <c r="AS329" i="1"/>
  <c r="AK329" i="1"/>
  <c r="BE328" i="1"/>
  <c r="AW328" i="1"/>
  <c r="AO328" i="1"/>
  <c r="BA327" i="1"/>
  <c r="AS327" i="1"/>
  <c r="AK327" i="1"/>
  <c r="BE326" i="1"/>
  <c r="AW326" i="1"/>
  <c r="AO326" i="1"/>
  <c r="BA325" i="1"/>
  <c r="AS325" i="1"/>
  <c r="AK325" i="1"/>
  <c r="BE324" i="1"/>
  <c r="AW324" i="1"/>
  <c r="AO324" i="1"/>
  <c r="BA323" i="1"/>
  <c r="AS323" i="1"/>
  <c r="AK323" i="1"/>
  <c r="BE322" i="1"/>
  <c r="AW322" i="1"/>
  <c r="AO322" i="1"/>
  <c r="BA321" i="1"/>
  <c r="AS321" i="1"/>
  <c r="AK321" i="1"/>
  <c r="BE320" i="1"/>
  <c r="AW320" i="1"/>
  <c r="AO320" i="1"/>
  <c r="BA319" i="1"/>
  <c r="AS319" i="1"/>
  <c r="AK319" i="1"/>
  <c r="BE318" i="1"/>
  <c r="AW318" i="1"/>
  <c r="AO318" i="1"/>
  <c r="BA317" i="1"/>
  <c r="AS317" i="1"/>
  <c r="AK317" i="1"/>
  <c r="BE316" i="1"/>
  <c r="AW316" i="1"/>
  <c r="AO316" i="1"/>
  <c r="BA315" i="1"/>
  <c r="AS315" i="1"/>
  <c r="AK315" i="1"/>
  <c r="BE314" i="1"/>
  <c r="AW314" i="1"/>
  <c r="AO314" i="1"/>
  <c r="BA313" i="1"/>
  <c r="AS313" i="1"/>
  <c r="AK313" i="1"/>
  <c r="BE312" i="1"/>
  <c r="AW312" i="1"/>
  <c r="AO312" i="1"/>
  <c r="BA311" i="1"/>
  <c r="AS311" i="1"/>
  <c r="AK311" i="1"/>
  <c r="BE310" i="1"/>
  <c r="AW310" i="1"/>
  <c r="AO310" i="1"/>
  <c r="BA309" i="1"/>
  <c r="AS309" i="1"/>
  <c r="AK309" i="1"/>
  <c r="BE308" i="1"/>
  <c r="AW308" i="1"/>
  <c r="AO308" i="1"/>
  <c r="BA307" i="1"/>
  <c r="AS307" i="1"/>
  <c r="AK307" i="1"/>
  <c r="BE306" i="1"/>
  <c r="AW306" i="1"/>
  <c r="AO306" i="1"/>
  <c r="BA305" i="1"/>
  <c r="AS305" i="1"/>
  <c r="AK305" i="1"/>
  <c r="BE304" i="1"/>
  <c r="AW304" i="1"/>
  <c r="AO304" i="1"/>
  <c r="BA303" i="1"/>
  <c r="AS303" i="1"/>
  <c r="AK303" i="1"/>
  <c r="BE302" i="1"/>
  <c r="AW302" i="1"/>
  <c r="AO302" i="1"/>
  <c r="BA301" i="1"/>
  <c r="AS301" i="1"/>
  <c r="AK301" i="1"/>
  <c r="BE300" i="1"/>
  <c r="AW300" i="1"/>
  <c r="AO300" i="1"/>
  <c r="BA299" i="1"/>
  <c r="AS299" i="1"/>
  <c r="AK299" i="1"/>
  <c r="BE298" i="1"/>
  <c r="AW298" i="1"/>
  <c r="AO298" i="1"/>
  <c r="BA297" i="1"/>
  <c r="AS297" i="1"/>
  <c r="AK297" i="1"/>
  <c r="BE296" i="1"/>
  <c r="AW296" i="1"/>
  <c r="AO296" i="1"/>
  <c r="BA295" i="1"/>
  <c r="AS295" i="1"/>
  <c r="AK295" i="1"/>
  <c r="BE294" i="1"/>
  <c r="AW294" i="1"/>
  <c r="AO294" i="1"/>
  <c r="BA293" i="1"/>
  <c r="AS293" i="1"/>
  <c r="AK293" i="1"/>
  <c r="BE292" i="1"/>
  <c r="AW292" i="1"/>
  <c r="AO292" i="1"/>
  <c r="BA291" i="1"/>
  <c r="AS291" i="1"/>
  <c r="AK291" i="1"/>
  <c r="BE290" i="1"/>
  <c r="AW290" i="1"/>
  <c r="AO290" i="1"/>
  <c r="BA289" i="1"/>
  <c r="AS289" i="1"/>
  <c r="AK289" i="1"/>
  <c r="BE288" i="1"/>
  <c r="AW288" i="1"/>
  <c r="AO288" i="1"/>
  <c r="BA287" i="1"/>
  <c r="AS287" i="1"/>
  <c r="AK287" i="1"/>
  <c r="BE286" i="1"/>
  <c r="AW286" i="1"/>
  <c r="AO286" i="1"/>
  <c r="BA285" i="1"/>
  <c r="AS285" i="1"/>
  <c r="AK285" i="1"/>
  <c r="BE284" i="1"/>
  <c r="AW284" i="1"/>
  <c r="AO284" i="1"/>
  <c r="BA283" i="1"/>
  <c r="AS283" i="1"/>
  <c r="AK283" i="1"/>
  <c r="BE282" i="1"/>
  <c r="AW282" i="1"/>
  <c r="AO282" i="1"/>
  <c r="BA281" i="1"/>
  <c r="AS281" i="1"/>
  <c r="AK281" i="1"/>
  <c r="BE280" i="1"/>
  <c r="AW280" i="1"/>
  <c r="AO280" i="1"/>
  <c r="BA279" i="1"/>
  <c r="AS279" i="1"/>
  <c r="AK279" i="1"/>
  <c r="BE278" i="1"/>
  <c r="AW278" i="1"/>
  <c r="AO278" i="1"/>
  <c r="BA277" i="1"/>
  <c r="AS277" i="1"/>
  <c r="AK277" i="1"/>
  <c r="BE276" i="1"/>
  <c r="AW276" i="1"/>
  <c r="AO276" i="1"/>
  <c r="BA275" i="1"/>
  <c r="AS275" i="1"/>
  <c r="AK275" i="1"/>
  <c r="BE274" i="1"/>
  <c r="AW274" i="1"/>
  <c r="AO274" i="1"/>
  <c r="BA273" i="1"/>
  <c r="AS273" i="1"/>
  <c r="AK273" i="1"/>
  <c r="BE272" i="1"/>
  <c r="AW272" i="1"/>
  <c r="AO272" i="1"/>
  <c r="BA271" i="1"/>
  <c r="AS271" i="1"/>
  <c r="AK271" i="1"/>
  <c r="BE270" i="1"/>
  <c r="AW270" i="1"/>
  <c r="AO270" i="1"/>
  <c r="BA269" i="1"/>
  <c r="AS269" i="1"/>
  <c r="AK269" i="1"/>
  <c r="BE268" i="1"/>
  <c r="AW268" i="1"/>
  <c r="AO268" i="1"/>
  <c r="BA267" i="1"/>
  <c r="AS267" i="1"/>
  <c r="AK267" i="1"/>
  <c r="BE266" i="1"/>
  <c r="AW266" i="1"/>
  <c r="AO266" i="1"/>
  <c r="BC265" i="1"/>
  <c r="AU265" i="1"/>
  <c r="AM265" i="1"/>
  <c r="BB264" i="1"/>
  <c r="AT264" i="1"/>
  <c r="AL264" i="1"/>
  <c r="BF263" i="1"/>
  <c r="AX263" i="1"/>
  <c r="AP263" i="1"/>
  <c r="BB262" i="1"/>
  <c r="AT262" i="1"/>
  <c r="AL262" i="1"/>
  <c r="AY261" i="1"/>
  <c r="AQ261" i="1"/>
  <c r="AH261" i="1"/>
  <c r="BC260" i="1"/>
  <c r="AU260" i="1"/>
  <c r="AM260" i="1"/>
  <c r="AY259" i="1"/>
  <c r="AQ259" i="1"/>
  <c r="AH259" i="1"/>
  <c r="BC258" i="1"/>
  <c r="AU258" i="1"/>
  <c r="AM258" i="1"/>
  <c r="AY257" i="1"/>
  <c r="AQ257" i="1"/>
  <c r="AH257" i="1"/>
  <c r="BC256" i="1"/>
  <c r="AU256" i="1"/>
  <c r="AM256" i="1"/>
  <c r="AZ255" i="1"/>
  <c r="AR255" i="1"/>
  <c r="AI255" i="1"/>
  <c r="BD254" i="1"/>
  <c r="AV254" i="1"/>
  <c r="AN254" i="1"/>
  <c r="BA253" i="1"/>
  <c r="AS253" i="1"/>
  <c r="AK253" i="1"/>
  <c r="BE252" i="1"/>
  <c r="AW252" i="1"/>
  <c r="AO252" i="1"/>
  <c r="BA251" i="1"/>
  <c r="AS251" i="1"/>
  <c r="AK251" i="1"/>
  <c r="BE250" i="1"/>
  <c r="AW250" i="1"/>
  <c r="AO250" i="1"/>
  <c r="BB249" i="1"/>
  <c r="AT249" i="1"/>
  <c r="AL249" i="1"/>
  <c r="AY248" i="1"/>
  <c r="AQ248" i="1"/>
  <c r="AH248" i="1"/>
  <c r="BC247" i="1"/>
  <c r="AU247" i="1"/>
  <c r="AM247" i="1"/>
  <c r="AZ246" i="1"/>
  <c r="AR246" i="1"/>
  <c r="AI246" i="1"/>
  <c r="BD245" i="1"/>
  <c r="AV245" i="1"/>
  <c r="AN245" i="1"/>
  <c r="BA244" i="1"/>
  <c r="AS244" i="1"/>
  <c r="AK244" i="1"/>
  <c r="BF243" i="1"/>
  <c r="AX243" i="1"/>
  <c r="BE408" i="1"/>
  <c r="BC403" i="1"/>
  <c r="BE392" i="1"/>
  <c r="BC387" i="1"/>
  <c r="AS383" i="1"/>
  <c r="AI380" i="1"/>
  <c r="AP371" i="1"/>
  <c r="AR368" i="1"/>
  <c r="BD361" i="1"/>
  <c r="BB358" i="1"/>
  <c r="AI356" i="1"/>
  <c r="AX349" i="1"/>
  <c r="AT342" i="1"/>
  <c r="AI340" i="1"/>
  <c r="AN336" i="1"/>
  <c r="AK333" i="1"/>
  <c r="BC331" i="1"/>
  <c r="AT330" i="1"/>
  <c r="AL329" i="1"/>
  <c r="AN328" i="1"/>
  <c r="AI327" i="1"/>
  <c r="BF322" i="1"/>
  <c r="BB321" i="1"/>
  <c r="BD320" i="1"/>
  <c r="AZ319" i="1"/>
  <c r="AX318" i="1"/>
  <c r="AT317" i="1"/>
  <c r="AV316" i="1"/>
  <c r="AR315" i="1"/>
  <c r="AP314" i="1"/>
  <c r="AL313" i="1"/>
  <c r="AN312" i="1"/>
  <c r="AI311" i="1"/>
  <c r="BF306" i="1"/>
  <c r="BB305" i="1"/>
  <c r="BD304" i="1"/>
  <c r="AZ303" i="1"/>
  <c r="AX302" i="1"/>
  <c r="AT301" i="1"/>
  <c r="AV300" i="1"/>
  <c r="AR299" i="1"/>
  <c r="AP298" i="1"/>
  <c r="AL297" i="1"/>
  <c r="AN296" i="1"/>
  <c r="AI295" i="1"/>
  <c r="BF290" i="1"/>
  <c r="BB289" i="1"/>
  <c r="BD288" i="1"/>
  <c r="AZ287" i="1"/>
  <c r="AX286" i="1"/>
  <c r="AT285" i="1"/>
  <c r="AV284" i="1"/>
  <c r="AR283" i="1"/>
  <c r="AP282" i="1"/>
  <c r="AL281" i="1"/>
  <c r="AN280" i="1"/>
  <c r="AI279" i="1"/>
  <c r="BF274" i="1"/>
  <c r="BB273" i="1"/>
  <c r="BD272" i="1"/>
  <c r="AZ271" i="1"/>
  <c r="AX270" i="1"/>
  <c r="AT269" i="1"/>
  <c r="AV268" i="1"/>
  <c r="AR267" i="1"/>
  <c r="AP266" i="1"/>
  <c r="BC262" i="1"/>
  <c r="AP261" i="1"/>
  <c r="AN260" i="1"/>
  <c r="AP259" i="1"/>
  <c r="AN258" i="1"/>
  <c r="AP257" i="1"/>
  <c r="AN256" i="1"/>
  <c r="BE254" i="1"/>
  <c r="AL253" i="1"/>
  <c r="AN252" i="1"/>
  <c r="AL251" i="1"/>
  <c r="AN250" i="1"/>
  <c r="BC249" i="1"/>
  <c r="AP248" i="1"/>
  <c r="AV247" i="1"/>
  <c r="BA246" i="1"/>
  <c r="AW245" i="1"/>
  <c r="AZ244" i="1"/>
  <c r="AI244" i="1"/>
  <c r="AY243" i="1"/>
  <c r="AO243" i="1"/>
  <c r="BA242" i="1"/>
  <c r="AS242" i="1"/>
  <c r="AK242" i="1"/>
  <c r="BE241" i="1"/>
  <c r="AW241" i="1"/>
  <c r="AO241" i="1"/>
  <c r="BB240" i="1"/>
  <c r="AT240" i="1"/>
  <c r="AL240" i="1"/>
  <c r="BF239" i="1"/>
  <c r="AX239" i="1"/>
  <c r="AP239" i="1"/>
  <c r="BB238" i="1"/>
  <c r="AT238" i="1"/>
  <c r="AL238" i="1"/>
  <c r="BF237" i="1"/>
  <c r="AX237" i="1"/>
  <c r="AP237" i="1"/>
  <c r="BB236" i="1"/>
  <c r="AT236" i="1"/>
  <c r="AL236" i="1"/>
  <c r="BF235" i="1"/>
  <c r="AX235" i="1"/>
  <c r="AP235" i="1"/>
  <c r="BB234" i="1"/>
  <c r="AT234" i="1"/>
  <c r="AL234" i="1"/>
  <c r="BA233" i="1"/>
  <c r="AS233" i="1"/>
  <c r="AK233" i="1"/>
  <c r="BE232" i="1"/>
  <c r="AW232" i="1"/>
  <c r="AO232" i="1"/>
  <c r="BA231" i="1"/>
  <c r="AS231" i="1"/>
  <c r="AK231" i="1"/>
  <c r="AZ230" i="1"/>
  <c r="AR230" i="1"/>
  <c r="AI230" i="1"/>
  <c r="AY229" i="1"/>
  <c r="AQ229" i="1"/>
  <c r="AH229" i="1"/>
  <c r="BC228" i="1"/>
  <c r="AU228" i="1"/>
  <c r="AM228" i="1"/>
  <c r="AX469" i="1"/>
  <c r="AV449" i="1"/>
  <c r="AV430" i="1"/>
  <c r="AI383" i="1"/>
  <c r="AZ376" i="1"/>
  <c r="BD373" i="1"/>
  <c r="AI368" i="1"/>
  <c r="AT358" i="1"/>
  <c r="BD351" i="1"/>
  <c r="BC346" i="1"/>
  <c r="AZ344" i="1"/>
  <c r="AM342" i="1"/>
  <c r="AW334" i="1"/>
  <c r="AZ331" i="1"/>
  <c r="AQ330" i="1"/>
  <c r="AI329" i="1"/>
  <c r="BF324" i="1"/>
  <c r="BB323" i="1"/>
  <c r="BD322" i="1"/>
  <c r="AZ321" i="1"/>
  <c r="AX320" i="1"/>
  <c r="AT319" i="1"/>
  <c r="AV318" i="1"/>
  <c r="AR317" i="1"/>
  <c r="AP316" i="1"/>
  <c r="AL315" i="1"/>
  <c r="AN314" i="1"/>
  <c r="AI313" i="1"/>
  <c r="BF308" i="1"/>
  <c r="BB307" i="1"/>
  <c r="BD306" i="1"/>
  <c r="AZ305" i="1"/>
  <c r="AX304" i="1"/>
  <c r="AT303" i="1"/>
  <c r="AV302" i="1"/>
  <c r="AR301" i="1"/>
  <c r="AP300" i="1"/>
  <c r="AL299" i="1"/>
  <c r="AN298" i="1"/>
  <c r="AI297" i="1"/>
  <c r="BF292" i="1"/>
  <c r="BB291" i="1"/>
  <c r="BD290" i="1"/>
  <c r="AZ289" i="1"/>
  <c r="AX288" i="1"/>
  <c r="AT287" i="1"/>
  <c r="AV286" i="1"/>
  <c r="AR285" i="1"/>
  <c r="AP284" i="1"/>
  <c r="AL283" i="1"/>
  <c r="AN282" i="1"/>
  <c r="AI281" i="1"/>
  <c r="BF276" i="1"/>
  <c r="BB275" i="1"/>
  <c r="BD274" i="1"/>
  <c r="AZ273" i="1"/>
  <c r="AX272" i="1"/>
  <c r="AT271" i="1"/>
  <c r="AV270" i="1"/>
  <c r="AR269" i="1"/>
  <c r="AP268" i="1"/>
  <c r="AL267" i="1"/>
  <c r="AN266" i="1"/>
  <c r="BC264" i="1"/>
  <c r="BE263" i="1"/>
  <c r="BA262" i="1"/>
  <c r="AI261" i="1"/>
  <c r="AL260" i="1"/>
  <c r="AI259" i="1"/>
  <c r="AL258" i="1"/>
  <c r="AI257" i="1"/>
  <c r="AL256" i="1"/>
  <c r="BA255" i="1"/>
  <c r="BC254" i="1"/>
  <c r="AI253" i="1"/>
  <c r="AI251" i="1"/>
  <c r="BA249" i="1"/>
  <c r="AI248" i="1"/>
  <c r="AT247" i="1"/>
  <c r="AY246" i="1"/>
  <c r="AU245" i="1"/>
  <c r="AX244" i="1"/>
  <c r="AW243" i="1"/>
  <c r="AN243" i="1"/>
  <c r="AZ242" i="1"/>
  <c r="AR242" i="1"/>
  <c r="AI242" i="1"/>
  <c r="BD241" i="1"/>
  <c r="AV241" i="1"/>
  <c r="AN241" i="1"/>
  <c r="BA240" i="1"/>
  <c r="AS240" i="1"/>
  <c r="AK240" i="1"/>
  <c r="BE239" i="1"/>
  <c r="AW239" i="1"/>
  <c r="AO239" i="1"/>
  <c r="BA238" i="1"/>
  <c r="AS238" i="1"/>
  <c r="AK238" i="1"/>
  <c r="BE237" i="1"/>
  <c r="AW237" i="1"/>
  <c r="AO237" i="1"/>
  <c r="BA236" i="1"/>
  <c r="AS236" i="1"/>
  <c r="AK236" i="1"/>
  <c r="BE235" i="1"/>
  <c r="AW235" i="1"/>
  <c r="AO235" i="1"/>
  <c r="BA234" i="1"/>
  <c r="AS234" i="1"/>
  <c r="AK234" i="1"/>
  <c r="AZ233" i="1"/>
  <c r="AR233" i="1"/>
  <c r="AI233" i="1"/>
  <c r="BD232" i="1"/>
  <c r="AV232" i="1"/>
  <c r="AN232" i="1"/>
  <c r="AZ231" i="1"/>
  <c r="AR231" i="1"/>
  <c r="AI231" i="1"/>
  <c r="AY230" i="1"/>
  <c r="AQ230" i="1"/>
  <c r="AH230" i="1"/>
  <c r="BF229" i="1"/>
  <c r="AX229" i="1"/>
  <c r="AP229" i="1"/>
  <c r="BB228" i="1"/>
  <c r="AT228" i="1"/>
  <c r="AL228" i="1"/>
  <c r="BF227" i="1"/>
  <c r="AU454" i="1"/>
  <c r="AV435" i="1"/>
  <c r="AZ423" i="1"/>
  <c r="BE412" i="1"/>
  <c r="BC407" i="1"/>
  <c r="BE396" i="1"/>
  <c r="BC391" i="1"/>
  <c r="BF379" i="1"/>
  <c r="AV373" i="1"/>
  <c r="AT370" i="1"/>
  <c r="AI364" i="1"/>
  <c r="AX355" i="1"/>
  <c r="AQ353" i="1"/>
  <c r="AN351" i="1"/>
  <c r="BC348" i="1"/>
  <c r="AZ346" i="1"/>
  <c r="AT344" i="1"/>
  <c r="AX339" i="1"/>
  <c r="AV337" i="1"/>
  <c r="AU334" i="1"/>
  <c r="BE332" i="1"/>
  <c r="AS331" i="1"/>
  <c r="AI330" i="1"/>
  <c r="BF326" i="1"/>
  <c r="BB325" i="1"/>
  <c r="BD324" i="1"/>
  <c r="AZ323" i="1"/>
  <c r="AX322" i="1"/>
  <c r="AT321" i="1"/>
  <c r="AV320" i="1"/>
  <c r="AR319" i="1"/>
  <c r="AP318" i="1"/>
  <c r="AL317" i="1"/>
  <c r="AN316" i="1"/>
  <c r="AI315" i="1"/>
  <c r="BF310" i="1"/>
  <c r="BB309" i="1"/>
  <c r="BD308" i="1"/>
  <c r="AZ307" i="1"/>
  <c r="AX306" i="1"/>
  <c r="AT305" i="1"/>
  <c r="AV304" i="1"/>
  <c r="AR303" i="1"/>
  <c r="AP302" i="1"/>
  <c r="AL301" i="1"/>
  <c r="AN300" i="1"/>
  <c r="AI299" i="1"/>
  <c r="BF294" i="1"/>
  <c r="BB293" i="1"/>
  <c r="BD292" i="1"/>
  <c r="AZ291" i="1"/>
  <c r="AX290" i="1"/>
  <c r="AT289" i="1"/>
  <c r="AV288" i="1"/>
  <c r="AR287" i="1"/>
  <c r="AP286" i="1"/>
  <c r="AL285" i="1"/>
  <c r="AN284" i="1"/>
  <c r="AI283" i="1"/>
  <c r="BF278" i="1"/>
  <c r="BB277" i="1"/>
  <c r="BD276" i="1"/>
  <c r="AZ275" i="1"/>
  <c r="AX274" i="1"/>
  <c r="AT273" i="1"/>
  <c r="AV272" i="1"/>
  <c r="AR271" i="1"/>
  <c r="AP270" i="1"/>
  <c r="AL269" i="1"/>
  <c r="AN268" i="1"/>
  <c r="AI267" i="1"/>
  <c r="BD265" i="1"/>
  <c r="BA264" i="1"/>
  <c r="AY263" i="1"/>
  <c r="AU262" i="1"/>
  <c r="AY255" i="1"/>
  <c r="AW254" i="1"/>
  <c r="AU249" i="1"/>
  <c r="AR247" i="1"/>
  <c r="AW246" i="1"/>
  <c r="AS245" i="1"/>
  <c r="AV244" i="1"/>
  <c r="AV243" i="1"/>
  <c r="AM243" i="1"/>
  <c r="AY242" i="1"/>
  <c r="AQ242" i="1"/>
  <c r="AH242" i="1"/>
  <c r="BC241" i="1"/>
  <c r="AU241" i="1"/>
  <c r="AM241" i="1"/>
  <c r="AZ240" i="1"/>
  <c r="AR240" i="1"/>
  <c r="AI240" i="1"/>
  <c r="BD239" i="1"/>
  <c r="AV239" i="1"/>
  <c r="AN239" i="1"/>
  <c r="AZ238" i="1"/>
  <c r="AR238" i="1"/>
  <c r="AI238" i="1"/>
  <c r="BD237" i="1"/>
  <c r="AV237" i="1"/>
  <c r="AN237" i="1"/>
  <c r="AZ236" i="1"/>
  <c r="AR236" i="1"/>
  <c r="AI236" i="1"/>
  <c r="BD235" i="1"/>
  <c r="AV235" i="1"/>
  <c r="AN235" i="1"/>
  <c r="AZ234" i="1"/>
  <c r="AR234" i="1"/>
  <c r="AI234" i="1"/>
  <c r="AY233" i="1"/>
  <c r="AQ233" i="1"/>
  <c r="AH233" i="1"/>
  <c r="BC232" i="1"/>
  <c r="AU232" i="1"/>
  <c r="AM232" i="1"/>
  <c r="AY231" i="1"/>
  <c r="AQ231" i="1"/>
  <c r="AH231" i="1"/>
  <c r="BF230" i="1"/>
  <c r="AX230" i="1"/>
  <c r="AP230" i="1"/>
  <c r="BE229" i="1"/>
  <c r="AW229" i="1"/>
  <c r="AO229" i="1"/>
  <c r="BA228" i="1"/>
  <c r="AS228" i="1"/>
  <c r="AK228" i="1"/>
  <c r="BE227" i="1"/>
  <c r="AW227" i="1"/>
  <c r="BB468" i="1"/>
  <c r="AW385" i="1"/>
  <c r="AM382" i="1"/>
  <c r="BF375" i="1"/>
  <c r="AL370" i="1"/>
  <c r="AP367" i="1"/>
  <c r="AZ360" i="1"/>
  <c r="BD357" i="1"/>
  <c r="AQ355" i="1"/>
  <c r="AN353" i="1"/>
  <c r="AM348" i="1"/>
  <c r="AI346" i="1"/>
  <c r="BD341" i="1"/>
  <c r="AQ339" i="1"/>
  <c r="AQ337" i="1"/>
  <c r="BF335" i="1"/>
  <c r="AL334" i="1"/>
  <c r="BC332" i="1"/>
  <c r="AQ331" i="1"/>
  <c r="BF328" i="1"/>
  <c r="BB327" i="1"/>
  <c r="BD326" i="1"/>
  <c r="AZ325" i="1"/>
  <c r="AX324" i="1"/>
  <c r="AT323" i="1"/>
  <c r="AV322" i="1"/>
  <c r="AR321" i="1"/>
  <c r="AP320" i="1"/>
  <c r="AL319" i="1"/>
  <c r="AN318" i="1"/>
  <c r="AI317" i="1"/>
  <c r="BF312" i="1"/>
  <c r="BB311" i="1"/>
  <c r="BD310" i="1"/>
  <c r="AZ309" i="1"/>
  <c r="AX308" i="1"/>
  <c r="AT307" i="1"/>
  <c r="AV306" i="1"/>
  <c r="AR305" i="1"/>
  <c r="AP304" i="1"/>
  <c r="AL303" i="1"/>
  <c r="AN302" i="1"/>
  <c r="AI301" i="1"/>
  <c r="BF296" i="1"/>
  <c r="BB295" i="1"/>
  <c r="BD294" i="1"/>
  <c r="AZ293" i="1"/>
  <c r="AX292" i="1"/>
  <c r="AT291" i="1"/>
  <c r="AV290" i="1"/>
  <c r="AR289" i="1"/>
  <c r="AP288" i="1"/>
  <c r="AL287" i="1"/>
  <c r="AN286" i="1"/>
  <c r="AI285" i="1"/>
  <c r="BF280" i="1"/>
  <c r="BB279" i="1"/>
  <c r="BD278" i="1"/>
  <c r="AZ277" i="1"/>
  <c r="AX276" i="1"/>
  <c r="AT275" i="1"/>
  <c r="AV274" i="1"/>
  <c r="AR273" i="1"/>
  <c r="AP272" i="1"/>
  <c r="AL271" i="1"/>
  <c r="AN270" i="1"/>
  <c r="AI269" i="1"/>
  <c r="BB265" i="1"/>
  <c r="AU264" i="1"/>
  <c r="AW263" i="1"/>
  <c r="AS262" i="1"/>
  <c r="AS255" i="1"/>
  <c r="AU254" i="1"/>
  <c r="BF252" i="1"/>
  <c r="BF250" i="1"/>
  <c r="AS249" i="1"/>
  <c r="AN247" i="1"/>
  <c r="AS246" i="1"/>
  <c r="AO245" i="1"/>
  <c r="AT244" i="1"/>
  <c r="AU243" i="1"/>
  <c r="AL243" i="1"/>
  <c r="BF242" i="1"/>
  <c r="AX242" i="1"/>
  <c r="AP242" i="1"/>
  <c r="BB241" i="1"/>
  <c r="AT241" i="1"/>
  <c r="AL241" i="1"/>
  <c r="AY240" i="1"/>
  <c r="AQ240" i="1"/>
  <c r="AH240" i="1"/>
  <c r="BC239" i="1"/>
  <c r="AU239" i="1"/>
  <c r="AM239" i="1"/>
  <c r="AY238" i="1"/>
  <c r="AQ238" i="1"/>
  <c r="AH238" i="1"/>
  <c r="BC237" i="1"/>
  <c r="AU237" i="1"/>
  <c r="AM237" i="1"/>
  <c r="AY236" i="1"/>
  <c r="AQ236" i="1"/>
  <c r="AH236" i="1"/>
  <c r="BC235" i="1"/>
  <c r="AU235" i="1"/>
  <c r="AM235" i="1"/>
  <c r="AY234" i="1"/>
  <c r="AQ234" i="1"/>
  <c r="AH234" i="1"/>
  <c r="BF233" i="1"/>
  <c r="AX233" i="1"/>
  <c r="AP233" i="1"/>
  <c r="BB232" i="1"/>
  <c r="AT232" i="1"/>
  <c r="AL232" i="1"/>
  <c r="BF231" i="1"/>
  <c r="AX231" i="1"/>
  <c r="AP231" i="1"/>
  <c r="BE230" i="1"/>
  <c r="AW230" i="1"/>
  <c r="AO230" i="1"/>
  <c r="BD229" i="1"/>
  <c r="AV229" i="1"/>
  <c r="AN229" i="1"/>
  <c r="AZ228" i="1"/>
  <c r="AR228" i="1"/>
  <c r="AI228" i="1"/>
  <c r="BD227" i="1"/>
  <c r="AV227" i="1"/>
  <c r="AN479" i="1"/>
  <c r="BA438" i="1"/>
  <c r="AK420" i="1"/>
  <c r="BC415" i="1"/>
  <c r="BE404" i="1"/>
  <c r="BC399" i="1"/>
  <c r="BE388" i="1"/>
  <c r="AL384" i="1"/>
  <c r="BD377" i="1"/>
  <c r="BB374" i="1"/>
  <c r="AN369" i="1"/>
  <c r="BB362" i="1"/>
  <c r="AX359" i="1"/>
  <c r="BC356" i="1"/>
  <c r="AZ354" i="1"/>
  <c r="AT352" i="1"/>
  <c r="AX347" i="1"/>
  <c r="AQ345" i="1"/>
  <c r="AN343" i="1"/>
  <c r="BC340" i="1"/>
  <c r="AZ338" i="1"/>
  <c r="BC336" i="1"/>
  <c r="AH335" i="1"/>
  <c r="AY333" i="1"/>
  <c r="AI332" i="1"/>
  <c r="BC330" i="1"/>
  <c r="AT329" i="1"/>
  <c r="AV328" i="1"/>
  <c r="AR327" i="1"/>
  <c r="AP326" i="1"/>
  <c r="AL325" i="1"/>
  <c r="AN324" i="1"/>
  <c r="AI323" i="1"/>
  <c r="BF318" i="1"/>
  <c r="BB317" i="1"/>
  <c r="BD316" i="1"/>
  <c r="AZ315" i="1"/>
  <c r="AX314" i="1"/>
  <c r="AT313" i="1"/>
  <c r="AV312" i="1"/>
  <c r="AR311" i="1"/>
  <c r="AP310" i="1"/>
  <c r="AL309" i="1"/>
  <c r="AN308" i="1"/>
  <c r="AI307" i="1"/>
  <c r="BF302" i="1"/>
  <c r="BB301" i="1"/>
  <c r="BD300" i="1"/>
  <c r="AZ299" i="1"/>
  <c r="AX298" i="1"/>
  <c r="AT297" i="1"/>
  <c r="AV296" i="1"/>
  <c r="AR295" i="1"/>
  <c r="AP294" i="1"/>
  <c r="AL293" i="1"/>
  <c r="AN292" i="1"/>
  <c r="AI291" i="1"/>
  <c r="BF286" i="1"/>
  <c r="BB285" i="1"/>
  <c r="BD284" i="1"/>
  <c r="AZ283" i="1"/>
  <c r="AX282" i="1"/>
  <c r="AT281" i="1"/>
  <c r="AV280" i="1"/>
  <c r="AR279" i="1"/>
  <c r="AP278" i="1"/>
  <c r="AL277" i="1"/>
  <c r="AN276" i="1"/>
  <c r="AI275" i="1"/>
  <c r="BF270" i="1"/>
  <c r="BB269" i="1"/>
  <c r="BD268" i="1"/>
  <c r="AZ267" i="1"/>
  <c r="AX266" i="1"/>
  <c r="AN265" i="1"/>
  <c r="AK264" i="1"/>
  <c r="AH263" i="1"/>
  <c r="AX261" i="1"/>
  <c r="AV260" i="1"/>
  <c r="AX259" i="1"/>
  <c r="AV258" i="1"/>
  <c r="AX257" i="1"/>
  <c r="AV256" i="1"/>
  <c r="AH255" i="1"/>
  <c r="AT253" i="1"/>
  <c r="AV252" i="1"/>
  <c r="AT251" i="1"/>
  <c r="AV250" i="1"/>
  <c r="AX248" i="1"/>
  <c r="BB247" i="1"/>
  <c r="AK246" i="1"/>
  <c r="BC245" i="1"/>
  <c r="BF244" i="1"/>
  <c r="AN244" i="1"/>
  <c r="BC243" i="1"/>
  <c r="AQ243" i="1"/>
  <c r="AH243" i="1"/>
  <c r="BC242" i="1"/>
  <c r="AU242" i="1"/>
  <c r="AM242" i="1"/>
  <c r="AY241" i="1"/>
  <c r="AQ241" i="1"/>
  <c r="AH241" i="1"/>
  <c r="BD240" i="1"/>
  <c r="AV240" i="1"/>
  <c r="AN240" i="1"/>
  <c r="AZ239" i="1"/>
  <c r="AR239" i="1"/>
  <c r="AI239" i="1"/>
  <c r="BD238" i="1"/>
  <c r="AV238" i="1"/>
  <c r="AN238" i="1"/>
  <c r="AZ237" i="1"/>
  <c r="AR237" i="1"/>
  <c r="AI237" i="1"/>
  <c r="BD236" i="1"/>
  <c r="AV236" i="1"/>
  <c r="AN236" i="1"/>
  <c r="AZ235" i="1"/>
  <c r="AR235" i="1"/>
  <c r="AI235" i="1"/>
  <c r="BD234" i="1"/>
  <c r="AV234" i="1"/>
  <c r="AN234" i="1"/>
  <c r="BC233" i="1"/>
  <c r="AU233" i="1"/>
  <c r="AM233" i="1"/>
  <c r="AY232" i="1"/>
  <c r="AQ232" i="1"/>
  <c r="AH232" i="1"/>
  <c r="AU444" i="1"/>
  <c r="AT374" i="1"/>
  <c r="AX371" i="1"/>
  <c r="AN365" i="1"/>
  <c r="AM356" i="1"/>
  <c r="AI354" i="1"/>
  <c r="BD349" i="1"/>
  <c r="AQ347" i="1"/>
  <c r="AN345" i="1"/>
  <c r="AM340" i="1"/>
  <c r="AI338" i="1"/>
  <c r="AR336" i="1"/>
  <c r="AP333" i="1"/>
  <c r="AZ330" i="1"/>
  <c r="AR329" i="1"/>
  <c r="AP328" i="1"/>
  <c r="AL327" i="1"/>
  <c r="AN326" i="1"/>
  <c r="AI325" i="1"/>
  <c r="BF320" i="1"/>
  <c r="BB319" i="1"/>
  <c r="BD318" i="1"/>
  <c r="AZ317" i="1"/>
  <c r="AX316" i="1"/>
  <c r="AT315" i="1"/>
  <c r="AV314" i="1"/>
  <c r="AR313" i="1"/>
  <c r="AP312" i="1"/>
  <c r="AL311" i="1"/>
  <c r="AN310" i="1"/>
  <c r="AI309" i="1"/>
  <c r="BF304" i="1"/>
  <c r="BB303" i="1"/>
  <c r="BD302" i="1"/>
  <c r="AZ301" i="1"/>
  <c r="AX300" i="1"/>
  <c r="AT299" i="1"/>
  <c r="AV298" i="1"/>
  <c r="AR297" i="1"/>
  <c r="AP296" i="1"/>
  <c r="AL295" i="1"/>
  <c r="AN294" i="1"/>
  <c r="AI293" i="1"/>
  <c r="BF288" i="1"/>
  <c r="BB287" i="1"/>
  <c r="BD286" i="1"/>
  <c r="AZ285" i="1"/>
  <c r="AX284" i="1"/>
  <c r="AT283" i="1"/>
  <c r="AV282" i="1"/>
  <c r="AR281" i="1"/>
  <c r="AP280" i="1"/>
  <c r="AL279" i="1"/>
  <c r="AN278" i="1"/>
  <c r="AI277" i="1"/>
  <c r="BF272" i="1"/>
  <c r="BB271" i="1"/>
  <c r="BD270" i="1"/>
  <c r="AZ269" i="1"/>
  <c r="AX268" i="1"/>
  <c r="AT267" i="1"/>
  <c r="AV266" i="1"/>
  <c r="AL265" i="1"/>
  <c r="AR261" i="1"/>
  <c r="AT260" i="1"/>
  <c r="AR259" i="1"/>
  <c r="AT258" i="1"/>
  <c r="AR257" i="1"/>
  <c r="AT256" i="1"/>
  <c r="AR253" i="1"/>
  <c r="AP252" i="1"/>
  <c r="AR251" i="1"/>
  <c r="AP250" i="1"/>
  <c r="AR248" i="1"/>
  <c r="AZ247" i="1"/>
  <c r="BE246" i="1"/>
  <c r="AH246" i="1"/>
  <c r="BA245" i="1"/>
  <c r="BB244" i="1"/>
  <c r="AL244" i="1"/>
  <c r="BA243" i="1"/>
  <c r="AP243" i="1"/>
  <c r="BF453" i="1"/>
  <c r="AV369" i="1"/>
  <c r="BF363" i="1"/>
  <c r="AX357" i="1"/>
  <c r="AU332" i="1"/>
  <c r="AV326" i="1"/>
  <c r="AR323" i="1"/>
  <c r="BF316" i="1"/>
  <c r="BB313" i="1"/>
  <c r="AP308" i="1"/>
  <c r="AL305" i="1"/>
  <c r="BD298" i="1"/>
  <c r="AZ295" i="1"/>
  <c r="AN290" i="1"/>
  <c r="AX280" i="1"/>
  <c r="AT277" i="1"/>
  <c r="AV265" i="1"/>
  <c r="AK262" i="1"/>
  <c r="BB260" i="1"/>
  <c r="AQ255" i="1"/>
  <c r="BB253" i="1"/>
  <c r="AX250" i="1"/>
  <c r="AZ248" i="1"/>
  <c r="AP244" i="1"/>
  <c r="AK243" i="1"/>
  <c r="BD242" i="1"/>
  <c r="AZ241" i="1"/>
  <c r="BE240" i="1"/>
  <c r="BA239" i="1"/>
  <c r="AX238" i="1"/>
  <c r="AT237" i="1"/>
  <c r="AU236" i="1"/>
  <c r="AQ235" i="1"/>
  <c r="AO234" i="1"/>
  <c r="BB233" i="1"/>
  <c r="AX232" i="1"/>
  <c r="BE231" i="1"/>
  <c r="AO231" i="1"/>
  <c r="AV230" i="1"/>
  <c r="AR229" i="1"/>
  <c r="BE228" i="1"/>
  <c r="AO228" i="1"/>
  <c r="BC227" i="1"/>
  <c r="AS227" i="1"/>
  <c r="AK227" i="1"/>
  <c r="AZ226" i="1"/>
  <c r="AR226" i="1"/>
  <c r="AI226" i="1"/>
  <c r="BB225" i="1"/>
  <c r="AT225" i="1"/>
  <c r="AL225" i="1"/>
  <c r="BA224" i="1"/>
  <c r="AS224" i="1"/>
  <c r="AK224" i="1"/>
  <c r="BC223" i="1"/>
  <c r="AU223" i="1"/>
  <c r="AM223" i="1"/>
  <c r="AY222" i="1"/>
  <c r="AQ222" i="1"/>
  <c r="AH222" i="1"/>
  <c r="BF221" i="1"/>
  <c r="AX221" i="1"/>
  <c r="AP221" i="1"/>
  <c r="BE220" i="1"/>
  <c r="AW220" i="1"/>
  <c r="AO220" i="1"/>
  <c r="BA219" i="1"/>
  <c r="AS219" i="1"/>
  <c r="AK219" i="1"/>
  <c r="BE218" i="1"/>
  <c r="AW218" i="1"/>
  <c r="AO218" i="1"/>
  <c r="BA217" i="1"/>
  <c r="AS217" i="1"/>
  <c r="AK217" i="1"/>
  <c r="BE216" i="1"/>
  <c r="AW216" i="1"/>
  <c r="AO216" i="1"/>
  <c r="BA215" i="1"/>
  <c r="AS215" i="1"/>
  <c r="AK215" i="1"/>
  <c r="BE214" i="1"/>
  <c r="AW214" i="1"/>
  <c r="AO214" i="1"/>
  <c r="BA213" i="1"/>
  <c r="AS213" i="1"/>
  <c r="AK213" i="1"/>
  <c r="BE212" i="1"/>
  <c r="AW212" i="1"/>
  <c r="AO212" i="1"/>
  <c r="BA211" i="1"/>
  <c r="AS211" i="1"/>
  <c r="AK211" i="1"/>
  <c r="BE210" i="1"/>
  <c r="AW210" i="1"/>
  <c r="AO210" i="1"/>
  <c r="BA209" i="1"/>
  <c r="AS209" i="1"/>
  <c r="AK209" i="1"/>
  <c r="BE208" i="1"/>
  <c r="AW208" i="1"/>
  <c r="AO208" i="1"/>
  <c r="BA207" i="1"/>
  <c r="AS207" i="1"/>
  <c r="AK207" i="1"/>
  <c r="BE206" i="1"/>
  <c r="AW206" i="1"/>
  <c r="AO206" i="1"/>
  <c r="BA205" i="1"/>
  <c r="AS205" i="1"/>
  <c r="AK205" i="1"/>
  <c r="BE204" i="1"/>
  <c r="AW204" i="1"/>
  <c r="AO204" i="1"/>
  <c r="BA203" i="1"/>
  <c r="AS203" i="1"/>
  <c r="AK203" i="1"/>
  <c r="BE202" i="1"/>
  <c r="AW202" i="1"/>
  <c r="AO202" i="1"/>
  <c r="BA201" i="1"/>
  <c r="AS201" i="1"/>
  <c r="AK201" i="1"/>
  <c r="BE200" i="1"/>
  <c r="AW200" i="1"/>
  <c r="AO200" i="1"/>
  <c r="BA199" i="1"/>
  <c r="AS199" i="1"/>
  <c r="AK199" i="1"/>
  <c r="BE198" i="1"/>
  <c r="AW198" i="1"/>
  <c r="AO198" i="1"/>
  <c r="BA197" i="1"/>
  <c r="AS197" i="1"/>
  <c r="AK197" i="1"/>
  <c r="BE196" i="1"/>
  <c r="AW196" i="1"/>
  <c r="AO196" i="1"/>
  <c r="BA195" i="1"/>
  <c r="AS195" i="1"/>
  <c r="AK195" i="1"/>
  <c r="BE194" i="1"/>
  <c r="AW194" i="1"/>
  <c r="AO194" i="1"/>
  <c r="BA193" i="1"/>
  <c r="AS193" i="1"/>
  <c r="AK193" i="1"/>
  <c r="BE192" i="1"/>
  <c r="AW192" i="1"/>
  <c r="AO192" i="1"/>
  <c r="BA191" i="1"/>
  <c r="AS191" i="1"/>
  <c r="AK191" i="1"/>
  <c r="BE190" i="1"/>
  <c r="AW190" i="1"/>
  <c r="AO190" i="1"/>
  <c r="BA189" i="1"/>
  <c r="AS189" i="1"/>
  <c r="AK189" i="1"/>
  <c r="BE188" i="1"/>
  <c r="AW188" i="1"/>
  <c r="AO188" i="1"/>
  <c r="BA187" i="1"/>
  <c r="AS187" i="1"/>
  <c r="AK187" i="1"/>
  <c r="BE186" i="1"/>
  <c r="AW186" i="1"/>
  <c r="AO186" i="1"/>
  <c r="BA185" i="1"/>
  <c r="AS185" i="1"/>
  <c r="AK185" i="1"/>
  <c r="BE184" i="1"/>
  <c r="AW184" i="1"/>
  <c r="AO184" i="1"/>
  <c r="BA183" i="1"/>
  <c r="BE400" i="1"/>
  <c r="AX341" i="1"/>
  <c r="AR332" i="1"/>
  <c r="BD328" i="1"/>
  <c r="AL323" i="1"/>
  <c r="AN320" i="1"/>
  <c r="AZ313" i="1"/>
  <c r="AX310" i="1"/>
  <c r="AI305" i="1"/>
  <c r="AT295" i="1"/>
  <c r="AV292" i="1"/>
  <c r="BF282" i="1"/>
  <c r="AR277" i="1"/>
  <c r="AP274" i="1"/>
  <c r="AI271" i="1"/>
  <c r="BB267" i="1"/>
  <c r="AT265" i="1"/>
  <c r="BD258" i="1"/>
  <c r="AK255" i="1"/>
  <c r="AZ253" i="1"/>
  <c r="BE245" i="1"/>
  <c r="AI243" i="1"/>
  <c r="BB242" i="1"/>
  <c r="AX241" i="1"/>
  <c r="BC240" i="1"/>
  <c r="AY239" i="1"/>
  <c r="AW238" i="1"/>
  <c r="AS237" i="1"/>
  <c r="AP236" i="1"/>
  <c r="AL235" i="1"/>
  <c r="BF234" i="1"/>
  <c r="AM234" i="1"/>
  <c r="AW233" i="1"/>
  <c r="AS232" i="1"/>
  <c r="BD231" i="1"/>
  <c r="AN231" i="1"/>
  <c r="AU230" i="1"/>
  <c r="BC229" i="1"/>
  <c r="AM229" i="1"/>
  <c r="BD228" i="1"/>
  <c r="AN228" i="1"/>
  <c r="BB227" i="1"/>
  <c r="AR227" i="1"/>
  <c r="AI227" i="1"/>
  <c r="AY226" i="1"/>
  <c r="AQ226" i="1"/>
  <c r="AH226" i="1"/>
  <c r="BA225" i="1"/>
  <c r="AS225" i="1"/>
  <c r="AK225" i="1"/>
  <c r="AZ224" i="1"/>
  <c r="AR224" i="1"/>
  <c r="AI224" i="1"/>
  <c r="BB223" i="1"/>
  <c r="AT223" i="1"/>
  <c r="AL223" i="1"/>
  <c r="BF222" i="1"/>
  <c r="AX222" i="1"/>
  <c r="AP222" i="1"/>
  <c r="BE221" i="1"/>
  <c r="AW221" i="1"/>
  <c r="AO221" i="1"/>
  <c r="BD220" i="1"/>
  <c r="AV220" i="1"/>
  <c r="AN220" i="1"/>
  <c r="AZ219" i="1"/>
  <c r="AR219" i="1"/>
  <c r="AI219" i="1"/>
  <c r="BD218" i="1"/>
  <c r="AV218" i="1"/>
  <c r="AN218" i="1"/>
  <c r="AZ217" i="1"/>
  <c r="AR217" i="1"/>
  <c r="AI217" i="1"/>
  <c r="BD216" i="1"/>
  <c r="AV216" i="1"/>
  <c r="AN216" i="1"/>
  <c r="AZ215" i="1"/>
  <c r="AR215" i="1"/>
  <c r="AI215" i="1"/>
  <c r="BD214" i="1"/>
  <c r="AV214" i="1"/>
  <c r="AN214" i="1"/>
  <c r="AZ213" i="1"/>
  <c r="AR213" i="1"/>
  <c r="AI213" i="1"/>
  <c r="BD212" i="1"/>
  <c r="AV212" i="1"/>
  <c r="AN212" i="1"/>
  <c r="AZ211" i="1"/>
  <c r="AR211" i="1"/>
  <c r="AI211" i="1"/>
  <c r="BD210" i="1"/>
  <c r="AV210" i="1"/>
  <c r="AN210" i="1"/>
  <c r="AZ209" i="1"/>
  <c r="AR209" i="1"/>
  <c r="AI209" i="1"/>
  <c r="BD208" i="1"/>
  <c r="AV208" i="1"/>
  <c r="AN208" i="1"/>
  <c r="AZ207" i="1"/>
  <c r="AR207" i="1"/>
  <c r="AI207" i="1"/>
  <c r="BD206" i="1"/>
  <c r="AV206" i="1"/>
  <c r="AN206" i="1"/>
  <c r="AZ205" i="1"/>
  <c r="AR205" i="1"/>
  <c r="AI205" i="1"/>
  <c r="BD204" i="1"/>
  <c r="AV204" i="1"/>
  <c r="AN204" i="1"/>
  <c r="AZ203" i="1"/>
  <c r="AR203" i="1"/>
  <c r="AI203" i="1"/>
  <c r="BD202" i="1"/>
  <c r="AV202" i="1"/>
  <c r="AN202" i="1"/>
  <c r="AZ201" i="1"/>
  <c r="AR201" i="1"/>
  <c r="AI201" i="1"/>
  <c r="BD200" i="1"/>
  <c r="AV200" i="1"/>
  <c r="AN200" i="1"/>
  <c r="AZ199" i="1"/>
  <c r="AR199" i="1"/>
  <c r="AI199" i="1"/>
  <c r="BD198" i="1"/>
  <c r="AV198" i="1"/>
  <c r="AN198" i="1"/>
  <c r="AZ197" i="1"/>
  <c r="AR197" i="1"/>
  <c r="AI197" i="1"/>
  <c r="BD196" i="1"/>
  <c r="AV196" i="1"/>
  <c r="AN196" i="1"/>
  <c r="AZ195" i="1"/>
  <c r="AR195" i="1"/>
  <c r="AI195" i="1"/>
  <c r="BD194" i="1"/>
  <c r="AV194" i="1"/>
  <c r="AN194" i="1"/>
  <c r="AZ193" i="1"/>
  <c r="AR193" i="1"/>
  <c r="AI193" i="1"/>
  <c r="BD192" i="1"/>
  <c r="AV192" i="1"/>
  <c r="AN192" i="1"/>
  <c r="AZ191" i="1"/>
  <c r="AR191" i="1"/>
  <c r="AI191" i="1"/>
  <c r="BD190" i="1"/>
  <c r="AV190" i="1"/>
  <c r="AN190" i="1"/>
  <c r="AZ189" i="1"/>
  <c r="AR189" i="1"/>
  <c r="AI189" i="1"/>
  <c r="BD188" i="1"/>
  <c r="AV188" i="1"/>
  <c r="AN188" i="1"/>
  <c r="AZ187" i="1"/>
  <c r="AR187" i="1"/>
  <c r="AI187" i="1"/>
  <c r="BD186" i="1"/>
  <c r="AV186" i="1"/>
  <c r="AN186" i="1"/>
  <c r="AZ185" i="1"/>
  <c r="AR185" i="1"/>
  <c r="AI185" i="1"/>
  <c r="AT350" i="1"/>
  <c r="AV335" i="1"/>
  <c r="AX328" i="1"/>
  <c r="AT325" i="1"/>
  <c r="AV310" i="1"/>
  <c r="AR307" i="1"/>
  <c r="BF300" i="1"/>
  <c r="BB297" i="1"/>
  <c r="AP292" i="1"/>
  <c r="AL289" i="1"/>
  <c r="BD282" i="1"/>
  <c r="AZ279" i="1"/>
  <c r="AN274" i="1"/>
  <c r="AQ263" i="1"/>
  <c r="BF261" i="1"/>
  <c r="BB258" i="1"/>
  <c r="BB251" i="1"/>
  <c r="AM245" i="1"/>
  <c r="AW242" i="1"/>
  <c r="AS241" i="1"/>
  <c r="AX240" i="1"/>
  <c r="AT239" i="1"/>
  <c r="AU238" i="1"/>
  <c r="AQ237" i="1"/>
  <c r="AO236" i="1"/>
  <c r="AK235" i="1"/>
  <c r="BE234" i="1"/>
  <c r="AV233" i="1"/>
  <c r="AR232" i="1"/>
  <c r="BC231" i="1"/>
  <c r="AM231" i="1"/>
  <c r="AT230" i="1"/>
  <c r="BB229" i="1"/>
  <c r="AL229" i="1"/>
  <c r="AY228" i="1"/>
  <c r="AH228" i="1"/>
  <c r="BA227" i="1"/>
  <c r="AQ227" i="1"/>
  <c r="AH227" i="1"/>
  <c r="BF226" i="1"/>
  <c r="AX226" i="1"/>
  <c r="AP226" i="1"/>
  <c r="AZ225" i="1"/>
  <c r="AR225" i="1"/>
  <c r="AI225" i="1"/>
  <c r="AY224" i="1"/>
  <c r="AQ224" i="1"/>
  <c r="AH224" i="1"/>
  <c r="BA223" i="1"/>
  <c r="AS223" i="1"/>
  <c r="AK223" i="1"/>
  <c r="BE222" i="1"/>
  <c r="AW222" i="1"/>
  <c r="AO222" i="1"/>
  <c r="BD221" i="1"/>
  <c r="AV221" i="1"/>
  <c r="AN221" i="1"/>
  <c r="BC220" i="1"/>
  <c r="AU220" i="1"/>
  <c r="AM220" i="1"/>
  <c r="AY219" i="1"/>
  <c r="AQ219" i="1"/>
  <c r="AH219" i="1"/>
  <c r="BC218" i="1"/>
  <c r="AU218" i="1"/>
  <c r="AM218" i="1"/>
  <c r="AY217" i="1"/>
  <c r="AQ217" i="1"/>
  <c r="AH217" i="1"/>
  <c r="BC216" i="1"/>
  <c r="AU216" i="1"/>
  <c r="AM216" i="1"/>
  <c r="AY215" i="1"/>
  <c r="AQ215" i="1"/>
  <c r="AH215" i="1"/>
  <c r="BC214" i="1"/>
  <c r="AU214" i="1"/>
  <c r="AM214" i="1"/>
  <c r="AY213" i="1"/>
  <c r="AQ213" i="1"/>
  <c r="AH213" i="1"/>
  <c r="BC212" i="1"/>
  <c r="AU212" i="1"/>
  <c r="AM212" i="1"/>
  <c r="AY211" i="1"/>
  <c r="AQ211" i="1"/>
  <c r="AH211" i="1"/>
  <c r="BC210" i="1"/>
  <c r="AU210" i="1"/>
  <c r="AM210" i="1"/>
  <c r="AY209" i="1"/>
  <c r="AQ209" i="1"/>
  <c r="AH209" i="1"/>
  <c r="BC208" i="1"/>
  <c r="AU208" i="1"/>
  <c r="AM208" i="1"/>
  <c r="AY207" i="1"/>
  <c r="AQ207" i="1"/>
  <c r="AH207" i="1"/>
  <c r="BC206" i="1"/>
  <c r="AU206" i="1"/>
  <c r="AM206" i="1"/>
  <c r="AY205" i="1"/>
  <c r="AQ205" i="1"/>
  <c r="AH205" i="1"/>
  <c r="BC204" i="1"/>
  <c r="AU204" i="1"/>
  <c r="AM204" i="1"/>
  <c r="AY203" i="1"/>
  <c r="AQ203" i="1"/>
  <c r="AH203" i="1"/>
  <c r="BC202" i="1"/>
  <c r="AU202" i="1"/>
  <c r="AM202" i="1"/>
  <c r="AY201" i="1"/>
  <c r="AQ201" i="1"/>
  <c r="AH201" i="1"/>
  <c r="BC200" i="1"/>
  <c r="AU200" i="1"/>
  <c r="AM200" i="1"/>
  <c r="AY199" i="1"/>
  <c r="AQ199" i="1"/>
  <c r="AH199" i="1"/>
  <c r="BC198" i="1"/>
  <c r="AU198" i="1"/>
  <c r="AM198" i="1"/>
  <c r="AY197" i="1"/>
  <c r="AQ197" i="1"/>
  <c r="AH197" i="1"/>
  <c r="BC196" i="1"/>
  <c r="AU196" i="1"/>
  <c r="AM196" i="1"/>
  <c r="AY195" i="1"/>
  <c r="AQ195" i="1"/>
  <c r="AH195" i="1"/>
  <c r="BC194" i="1"/>
  <c r="AU194" i="1"/>
  <c r="AM194" i="1"/>
  <c r="AY193" i="1"/>
  <c r="AQ193" i="1"/>
  <c r="AH193" i="1"/>
  <c r="BC192" i="1"/>
  <c r="AU192" i="1"/>
  <c r="AM192" i="1"/>
  <c r="AY191" i="1"/>
  <c r="AQ191" i="1"/>
  <c r="AH191" i="1"/>
  <c r="BC190" i="1"/>
  <c r="AU190" i="1"/>
  <c r="AM190" i="1"/>
  <c r="AY189" i="1"/>
  <c r="AQ189" i="1"/>
  <c r="AH189" i="1"/>
  <c r="BC188" i="1"/>
  <c r="AU188" i="1"/>
  <c r="AM188" i="1"/>
  <c r="AY187" i="1"/>
  <c r="AQ187" i="1"/>
  <c r="AH187" i="1"/>
  <c r="AV427" i="1"/>
  <c r="AU384" i="1"/>
  <c r="BB378" i="1"/>
  <c r="AZ372" i="1"/>
  <c r="AM350" i="1"/>
  <c r="AR335" i="1"/>
  <c r="AI331" i="1"/>
  <c r="AR325" i="1"/>
  <c r="AP322" i="1"/>
  <c r="AI319" i="1"/>
  <c r="BB315" i="1"/>
  <c r="BD312" i="1"/>
  <c r="AL307" i="1"/>
  <c r="AN304" i="1"/>
  <c r="AZ297" i="1"/>
  <c r="AX294" i="1"/>
  <c r="AI289" i="1"/>
  <c r="AT279" i="1"/>
  <c r="AV276" i="1"/>
  <c r="BF266" i="1"/>
  <c r="AO263" i="1"/>
  <c r="AZ261" i="1"/>
  <c r="BD256" i="1"/>
  <c r="AZ251" i="1"/>
  <c r="AQ246" i="1"/>
  <c r="AK245" i="1"/>
  <c r="AV242" i="1"/>
  <c r="AR241" i="1"/>
  <c r="AW240" i="1"/>
  <c r="AS239" i="1"/>
  <c r="AP238" i="1"/>
  <c r="AL237" i="1"/>
  <c r="BF236" i="1"/>
  <c r="AM236" i="1"/>
  <c r="BB235" i="1"/>
  <c r="AH235" i="1"/>
  <c r="BC234" i="1"/>
  <c r="AT233" i="1"/>
  <c r="AP232" i="1"/>
  <c r="BB231" i="1"/>
  <c r="AL231" i="1"/>
  <c r="AS230" i="1"/>
  <c r="BA229" i="1"/>
  <c r="AK229" i="1"/>
  <c r="AX228" i="1"/>
  <c r="AZ227" i="1"/>
  <c r="AP227" i="1"/>
  <c r="BE226" i="1"/>
  <c r="AW226" i="1"/>
  <c r="AO226" i="1"/>
  <c r="AY225" i="1"/>
  <c r="AQ225" i="1"/>
  <c r="AH225" i="1"/>
  <c r="BF224" i="1"/>
  <c r="AX224" i="1"/>
  <c r="AP224" i="1"/>
  <c r="AZ223" i="1"/>
  <c r="AR223" i="1"/>
  <c r="AI223" i="1"/>
  <c r="BD222" i="1"/>
  <c r="AV222" i="1"/>
  <c r="AN222" i="1"/>
  <c r="BC221" i="1"/>
  <c r="AU221" i="1"/>
  <c r="AM221" i="1"/>
  <c r="BB220" i="1"/>
  <c r="AT220" i="1"/>
  <c r="AL220" i="1"/>
  <c r="BF219" i="1"/>
  <c r="AX219" i="1"/>
  <c r="AP219" i="1"/>
  <c r="BB218" i="1"/>
  <c r="AT218" i="1"/>
  <c r="AL218" i="1"/>
  <c r="BF217" i="1"/>
  <c r="AX217" i="1"/>
  <c r="AP217" i="1"/>
  <c r="BB216" i="1"/>
  <c r="AT216" i="1"/>
  <c r="AL216" i="1"/>
  <c r="BF215" i="1"/>
  <c r="AX215" i="1"/>
  <c r="AP215" i="1"/>
  <c r="BB214" i="1"/>
  <c r="AT214" i="1"/>
  <c r="AL214" i="1"/>
  <c r="BF213" i="1"/>
  <c r="AX213" i="1"/>
  <c r="AP213" i="1"/>
  <c r="BB212" i="1"/>
  <c r="AT212" i="1"/>
  <c r="AL212" i="1"/>
  <c r="BF211" i="1"/>
  <c r="AX211" i="1"/>
  <c r="AP211" i="1"/>
  <c r="BB210" i="1"/>
  <c r="AT210" i="1"/>
  <c r="AL210" i="1"/>
  <c r="BF209" i="1"/>
  <c r="AX209" i="1"/>
  <c r="AP209" i="1"/>
  <c r="BB208" i="1"/>
  <c r="AT208" i="1"/>
  <c r="AL208" i="1"/>
  <c r="BF207" i="1"/>
  <c r="AX207" i="1"/>
  <c r="AP207" i="1"/>
  <c r="BB206" i="1"/>
  <c r="AT206" i="1"/>
  <c r="AL206" i="1"/>
  <c r="BF205" i="1"/>
  <c r="AX205" i="1"/>
  <c r="AP205" i="1"/>
  <c r="BB204" i="1"/>
  <c r="AT204" i="1"/>
  <c r="AL204" i="1"/>
  <c r="BF203" i="1"/>
  <c r="AX203" i="1"/>
  <c r="AP203" i="1"/>
  <c r="BB202" i="1"/>
  <c r="AT202" i="1"/>
  <c r="AL202" i="1"/>
  <c r="BF201" i="1"/>
  <c r="AX201" i="1"/>
  <c r="AP201" i="1"/>
  <c r="BB200" i="1"/>
  <c r="AT200" i="1"/>
  <c r="AL200" i="1"/>
  <c r="BF199" i="1"/>
  <c r="AX199" i="1"/>
  <c r="AP199" i="1"/>
  <c r="BB198" i="1"/>
  <c r="AT198" i="1"/>
  <c r="AL198" i="1"/>
  <c r="BF197" i="1"/>
  <c r="AX197" i="1"/>
  <c r="AP197" i="1"/>
  <c r="BB196" i="1"/>
  <c r="AT196" i="1"/>
  <c r="AL196" i="1"/>
  <c r="BF195" i="1"/>
  <c r="AX195" i="1"/>
  <c r="AP195" i="1"/>
  <c r="BB194" i="1"/>
  <c r="AT194" i="1"/>
  <c r="AL194" i="1"/>
  <c r="BF193" i="1"/>
  <c r="AX193" i="1"/>
  <c r="AP193" i="1"/>
  <c r="BB192" i="1"/>
  <c r="AT192" i="1"/>
  <c r="AL192" i="1"/>
  <c r="BF191" i="1"/>
  <c r="AX191" i="1"/>
  <c r="AP191" i="1"/>
  <c r="BB190" i="1"/>
  <c r="AT190" i="1"/>
  <c r="AL190" i="1"/>
  <c r="BF189" i="1"/>
  <c r="AX189" i="1"/>
  <c r="AP189" i="1"/>
  <c r="BB188" i="1"/>
  <c r="AT188" i="1"/>
  <c r="AL188" i="1"/>
  <c r="BF187" i="1"/>
  <c r="AX187" i="1"/>
  <c r="AP187" i="1"/>
  <c r="BB186" i="1"/>
  <c r="AT186" i="1"/>
  <c r="AL186" i="1"/>
  <c r="BF185" i="1"/>
  <c r="AX185" i="1"/>
  <c r="AP185" i="1"/>
  <c r="BB184" i="1"/>
  <c r="AT184" i="1"/>
  <c r="AL184" i="1"/>
  <c r="AR372" i="1"/>
  <c r="AL366" i="1"/>
  <c r="BC354" i="1"/>
  <c r="AZ327" i="1"/>
  <c r="AN322" i="1"/>
  <c r="AX312" i="1"/>
  <c r="AT309" i="1"/>
  <c r="AV294" i="1"/>
  <c r="AR291" i="1"/>
  <c r="BF284" i="1"/>
  <c r="BB281" i="1"/>
  <c r="AP276" i="1"/>
  <c r="AL273" i="1"/>
  <c r="BD266" i="1"/>
  <c r="BF259" i="1"/>
  <c r="BB256" i="1"/>
  <c r="AM249" i="1"/>
  <c r="AO246" i="1"/>
  <c r="AT242" i="1"/>
  <c r="AP241" i="1"/>
  <c r="AU240" i="1"/>
  <c r="AQ239" i="1"/>
  <c r="AO238" i="1"/>
  <c r="AK237" i="1"/>
  <c r="BE236" i="1"/>
  <c r="BA235" i="1"/>
  <c r="AX234" i="1"/>
  <c r="AO233" i="1"/>
  <c r="AK232" i="1"/>
  <c r="AW231" i="1"/>
  <c r="BD230" i="1"/>
  <c r="AN230" i="1"/>
  <c r="AZ229" i="1"/>
  <c r="AI229" i="1"/>
  <c r="AW228" i="1"/>
  <c r="AY227" i="1"/>
  <c r="AO227" i="1"/>
  <c r="BD226" i="1"/>
  <c r="AV226" i="1"/>
  <c r="AN226" i="1"/>
  <c r="BF225" i="1"/>
  <c r="AX225" i="1"/>
  <c r="AP225" i="1"/>
  <c r="BE224" i="1"/>
  <c r="AW224" i="1"/>
  <c r="AO224" i="1"/>
  <c r="AY223" i="1"/>
  <c r="AQ223" i="1"/>
  <c r="AH223" i="1"/>
  <c r="BC222" i="1"/>
  <c r="AU222" i="1"/>
  <c r="AM222" i="1"/>
  <c r="BB221" i="1"/>
  <c r="AT221" i="1"/>
  <c r="AL221" i="1"/>
  <c r="BA220" i="1"/>
  <c r="AS220" i="1"/>
  <c r="AK220" i="1"/>
  <c r="BE219" i="1"/>
  <c r="AW219" i="1"/>
  <c r="AO219" i="1"/>
  <c r="BA218" i="1"/>
  <c r="AS218" i="1"/>
  <c r="AK218" i="1"/>
  <c r="BE217" i="1"/>
  <c r="AW217" i="1"/>
  <c r="AO217" i="1"/>
  <c r="BA216" i="1"/>
  <c r="AS216" i="1"/>
  <c r="AK216" i="1"/>
  <c r="BE215" i="1"/>
  <c r="AW215" i="1"/>
  <c r="AO215" i="1"/>
  <c r="BA214" i="1"/>
  <c r="AS214" i="1"/>
  <c r="AK214" i="1"/>
  <c r="BE213" i="1"/>
  <c r="AW213" i="1"/>
  <c r="AO213" i="1"/>
  <c r="BA212" i="1"/>
  <c r="AS212" i="1"/>
  <c r="AK212" i="1"/>
  <c r="BE211" i="1"/>
  <c r="AW211" i="1"/>
  <c r="AO211" i="1"/>
  <c r="BA210" i="1"/>
  <c r="AS210" i="1"/>
  <c r="AK210" i="1"/>
  <c r="BE209" i="1"/>
  <c r="AW209" i="1"/>
  <c r="AO209" i="1"/>
  <c r="BA208" i="1"/>
  <c r="AS208" i="1"/>
  <c r="AK208" i="1"/>
  <c r="BE207" i="1"/>
  <c r="AW207" i="1"/>
  <c r="AO207" i="1"/>
  <c r="BA206" i="1"/>
  <c r="AS206" i="1"/>
  <c r="AK206" i="1"/>
  <c r="BE205" i="1"/>
  <c r="AW205" i="1"/>
  <c r="AO205" i="1"/>
  <c r="BA204" i="1"/>
  <c r="AS204" i="1"/>
  <c r="AK204" i="1"/>
  <c r="BE203" i="1"/>
  <c r="AW203" i="1"/>
  <c r="AO203" i="1"/>
  <c r="BA202" i="1"/>
  <c r="AS202" i="1"/>
  <c r="AK202" i="1"/>
  <c r="BE201" i="1"/>
  <c r="AW201" i="1"/>
  <c r="AO201" i="1"/>
  <c r="BA200" i="1"/>
  <c r="AS200" i="1"/>
  <c r="AK200" i="1"/>
  <c r="BE199" i="1"/>
  <c r="AW199" i="1"/>
  <c r="AO199" i="1"/>
  <c r="BA198" i="1"/>
  <c r="AS198" i="1"/>
  <c r="AK198" i="1"/>
  <c r="BE197" i="1"/>
  <c r="AW197" i="1"/>
  <c r="AO197" i="1"/>
  <c r="BA196" i="1"/>
  <c r="AS196" i="1"/>
  <c r="AK196" i="1"/>
  <c r="BE195" i="1"/>
  <c r="AW195" i="1"/>
  <c r="AO195" i="1"/>
  <c r="BA194" i="1"/>
  <c r="AS194" i="1"/>
  <c r="AK194" i="1"/>
  <c r="BE193" i="1"/>
  <c r="AW193" i="1"/>
  <c r="AO193" i="1"/>
  <c r="BA192" i="1"/>
  <c r="AS192" i="1"/>
  <c r="AK192" i="1"/>
  <c r="BE191" i="1"/>
  <c r="AW191" i="1"/>
  <c r="AO191" i="1"/>
  <c r="BA190" i="1"/>
  <c r="AS190" i="1"/>
  <c r="AK190" i="1"/>
  <c r="BE189" i="1"/>
  <c r="AW189" i="1"/>
  <c r="AO189" i="1"/>
  <c r="BA188" i="1"/>
  <c r="AS188" i="1"/>
  <c r="AK188" i="1"/>
  <c r="BE187" i="1"/>
  <c r="AW187" i="1"/>
  <c r="AO187" i="1"/>
  <c r="BA186" i="1"/>
  <c r="AS186" i="1"/>
  <c r="AK186" i="1"/>
  <c r="BE185" i="1"/>
  <c r="AW185" i="1"/>
  <c r="AO185" i="1"/>
  <c r="BA184" i="1"/>
  <c r="AS184" i="1"/>
  <c r="AK184" i="1"/>
  <c r="AI348" i="1"/>
  <c r="BD343" i="1"/>
  <c r="BA333" i="1"/>
  <c r="BC329" i="1"/>
  <c r="AP324" i="1"/>
  <c r="AL321" i="1"/>
  <c r="BD314" i="1"/>
  <c r="AZ311" i="1"/>
  <c r="AN306" i="1"/>
  <c r="AX296" i="1"/>
  <c r="AT293" i="1"/>
  <c r="AV278" i="1"/>
  <c r="AR275" i="1"/>
  <c r="BF268" i="1"/>
  <c r="AM264" i="1"/>
  <c r="BF257" i="1"/>
  <c r="AM254" i="1"/>
  <c r="AX252" i="1"/>
  <c r="AL247" i="1"/>
  <c r="AS243" i="1"/>
  <c r="AN242" i="1"/>
  <c r="BF241" i="1"/>
  <c r="AI241" i="1"/>
  <c r="AO240" i="1"/>
  <c r="AK239" i="1"/>
  <c r="BE238" i="1"/>
  <c r="BA237" i="1"/>
  <c r="AX236" i="1"/>
  <c r="AT235" i="1"/>
  <c r="AU234" i="1"/>
  <c r="BE233" i="1"/>
  <c r="AL233" i="1"/>
  <c r="BA232" i="1"/>
  <c r="AU231" i="1"/>
  <c r="BB230" i="1"/>
  <c r="AL230" i="1"/>
  <c r="AT229" i="1"/>
  <c r="AQ228" i="1"/>
  <c r="AU227" i="1"/>
  <c r="AM227" i="1"/>
  <c r="BB226" i="1"/>
  <c r="AT226" i="1"/>
  <c r="AL226" i="1"/>
  <c r="BD225" i="1"/>
  <c r="AV225" i="1"/>
  <c r="AN225" i="1"/>
  <c r="BC224" i="1"/>
  <c r="AU224" i="1"/>
  <c r="AM224" i="1"/>
  <c r="BE223" i="1"/>
  <c r="AW223" i="1"/>
  <c r="AO223" i="1"/>
  <c r="BA222" i="1"/>
  <c r="AS222" i="1"/>
  <c r="AK222" i="1"/>
  <c r="AZ221" i="1"/>
  <c r="AR221" i="1"/>
  <c r="AI221" i="1"/>
  <c r="AY220" i="1"/>
  <c r="AQ220" i="1"/>
  <c r="AH220" i="1"/>
  <c r="BC219" i="1"/>
  <c r="AU219" i="1"/>
  <c r="AM219" i="1"/>
  <c r="AY218" i="1"/>
  <c r="AQ218" i="1"/>
  <c r="AH218" i="1"/>
  <c r="BC217" i="1"/>
  <c r="AU217" i="1"/>
  <c r="AM217" i="1"/>
  <c r="AY216" i="1"/>
  <c r="AQ216" i="1"/>
  <c r="AH216" i="1"/>
  <c r="BC215" i="1"/>
  <c r="AU215" i="1"/>
  <c r="AM215" i="1"/>
  <c r="AY214" i="1"/>
  <c r="AQ214" i="1"/>
  <c r="AH214" i="1"/>
  <c r="BC213" i="1"/>
  <c r="AU213" i="1"/>
  <c r="AM213" i="1"/>
  <c r="AY212" i="1"/>
  <c r="AQ212" i="1"/>
  <c r="AH212" i="1"/>
  <c r="BC211" i="1"/>
  <c r="AU211" i="1"/>
  <c r="AM211" i="1"/>
  <c r="AY210" i="1"/>
  <c r="AQ210" i="1"/>
  <c r="AH210" i="1"/>
  <c r="BC209" i="1"/>
  <c r="AU209" i="1"/>
  <c r="AM209" i="1"/>
  <c r="AY208" i="1"/>
  <c r="AQ208" i="1"/>
  <c r="AH208" i="1"/>
  <c r="BC207" i="1"/>
  <c r="AU207" i="1"/>
  <c r="AM207" i="1"/>
  <c r="AY206" i="1"/>
  <c r="AQ206" i="1"/>
  <c r="AH206" i="1"/>
  <c r="BC205" i="1"/>
  <c r="AU205" i="1"/>
  <c r="AM205" i="1"/>
  <c r="AY204" i="1"/>
  <c r="AQ204" i="1"/>
  <c r="AH204" i="1"/>
  <c r="BC203" i="1"/>
  <c r="AU203" i="1"/>
  <c r="AM203" i="1"/>
  <c r="AY202" i="1"/>
  <c r="AQ202" i="1"/>
  <c r="AH202" i="1"/>
  <c r="BC201" i="1"/>
  <c r="AU201" i="1"/>
  <c r="AM201" i="1"/>
  <c r="AY200" i="1"/>
  <c r="AQ200" i="1"/>
  <c r="AH200" i="1"/>
  <c r="BC199" i="1"/>
  <c r="AU199" i="1"/>
  <c r="AM199" i="1"/>
  <c r="AY198" i="1"/>
  <c r="AQ198" i="1"/>
  <c r="AH198" i="1"/>
  <c r="BC197" i="1"/>
  <c r="AU197" i="1"/>
  <c r="AM197" i="1"/>
  <c r="AY196" i="1"/>
  <c r="AQ196" i="1"/>
  <c r="AH196" i="1"/>
  <c r="BC195" i="1"/>
  <c r="AU195" i="1"/>
  <c r="AM195" i="1"/>
  <c r="AY194" i="1"/>
  <c r="AQ194" i="1"/>
  <c r="AH194" i="1"/>
  <c r="BC193" i="1"/>
  <c r="AU193" i="1"/>
  <c r="AM193" i="1"/>
  <c r="AY192" i="1"/>
  <c r="AQ192" i="1"/>
  <c r="AH192" i="1"/>
  <c r="BC191" i="1"/>
  <c r="AU191" i="1"/>
  <c r="AM191" i="1"/>
  <c r="AY190" i="1"/>
  <c r="AQ190" i="1"/>
  <c r="AH190" i="1"/>
  <c r="BC189" i="1"/>
  <c r="AU189" i="1"/>
  <c r="AM189" i="1"/>
  <c r="AY188" i="1"/>
  <c r="AQ188" i="1"/>
  <c r="AH188" i="1"/>
  <c r="BC187" i="1"/>
  <c r="AU187" i="1"/>
  <c r="AM187" i="1"/>
  <c r="AY186" i="1"/>
  <c r="AQ186" i="1"/>
  <c r="AH186" i="1"/>
  <c r="BC185" i="1"/>
  <c r="AU185" i="1"/>
  <c r="AM185" i="1"/>
  <c r="AT327" i="1"/>
  <c r="AR309" i="1"/>
  <c r="BF298" i="1"/>
  <c r="AZ257" i="1"/>
  <c r="BD252" i="1"/>
  <c r="BF248" i="1"/>
  <c r="BA241" i="1"/>
  <c r="BB237" i="1"/>
  <c r="AW236" i="1"/>
  <c r="AZ232" i="1"/>
  <c r="AT231" i="1"/>
  <c r="AM230" i="1"/>
  <c r="AS229" i="1"/>
  <c r="AP228" i="1"/>
  <c r="AX227" i="1"/>
  <c r="AS226" i="1"/>
  <c r="BD224" i="1"/>
  <c r="AV223" i="1"/>
  <c r="AT222" i="1"/>
  <c r="AQ221" i="1"/>
  <c r="AZ220" i="1"/>
  <c r="BB219" i="1"/>
  <c r="AZ218" i="1"/>
  <c r="BB217" i="1"/>
  <c r="AZ216" i="1"/>
  <c r="BB215" i="1"/>
  <c r="AZ214" i="1"/>
  <c r="BB213" i="1"/>
  <c r="AZ212" i="1"/>
  <c r="BB211" i="1"/>
  <c r="AZ210" i="1"/>
  <c r="BB209" i="1"/>
  <c r="AZ208" i="1"/>
  <c r="BB207" i="1"/>
  <c r="AZ206" i="1"/>
  <c r="BB205" i="1"/>
  <c r="AZ204" i="1"/>
  <c r="BB203" i="1"/>
  <c r="AZ202" i="1"/>
  <c r="BB201" i="1"/>
  <c r="AZ200" i="1"/>
  <c r="BB199" i="1"/>
  <c r="AZ198" i="1"/>
  <c r="BB197" i="1"/>
  <c r="AZ196" i="1"/>
  <c r="BB195" i="1"/>
  <c r="AZ194" i="1"/>
  <c r="BB193" i="1"/>
  <c r="AZ192" i="1"/>
  <c r="BB191" i="1"/>
  <c r="AZ190" i="1"/>
  <c r="BB189" i="1"/>
  <c r="AZ188" i="1"/>
  <c r="BB187" i="1"/>
  <c r="AR186" i="1"/>
  <c r="AQ185" i="1"/>
  <c r="AX184" i="1"/>
  <c r="AI184" i="1"/>
  <c r="BC183" i="1"/>
  <c r="AT183" i="1"/>
  <c r="AL183" i="1"/>
  <c r="BF182" i="1"/>
  <c r="AX182" i="1"/>
  <c r="AP182" i="1"/>
  <c r="BB181" i="1"/>
  <c r="AT181" i="1"/>
  <c r="AL181" i="1"/>
  <c r="BF180" i="1"/>
  <c r="AX180" i="1"/>
  <c r="AP180" i="1"/>
  <c r="BB179" i="1"/>
  <c r="AT179" i="1"/>
  <c r="AL179" i="1"/>
  <c r="BF178" i="1"/>
  <c r="AX178" i="1"/>
  <c r="AP178" i="1"/>
  <c r="BB177" i="1"/>
  <c r="AT177" i="1"/>
  <c r="AL177" i="1"/>
  <c r="BF176" i="1"/>
  <c r="AX176" i="1"/>
  <c r="AP176" i="1"/>
  <c r="BB175" i="1"/>
  <c r="AT175" i="1"/>
  <c r="AL175" i="1"/>
  <c r="BF174" i="1"/>
  <c r="AX174" i="1"/>
  <c r="AP174" i="1"/>
  <c r="BB173" i="1"/>
  <c r="AT173" i="1"/>
  <c r="AL173" i="1"/>
  <c r="BF172" i="1"/>
  <c r="AX172" i="1"/>
  <c r="AP172" i="1"/>
  <c r="BB171" i="1"/>
  <c r="AT171" i="1"/>
  <c r="AL171" i="1"/>
  <c r="BF170" i="1"/>
  <c r="AX170" i="1"/>
  <c r="AP170" i="1"/>
  <c r="BB169" i="1"/>
  <c r="AT169" i="1"/>
  <c r="AL169" i="1"/>
  <c r="BF168" i="1"/>
  <c r="AX168" i="1"/>
  <c r="AP168" i="1"/>
  <c r="BB167" i="1"/>
  <c r="AT167" i="1"/>
  <c r="AL167" i="1"/>
  <c r="BF166" i="1"/>
  <c r="AX166" i="1"/>
  <c r="AP166" i="1"/>
  <c r="BB165" i="1"/>
  <c r="AT165" i="1"/>
  <c r="AL165" i="1"/>
  <c r="BF164" i="1"/>
  <c r="AX164" i="1"/>
  <c r="AP164" i="1"/>
  <c r="BB163" i="1"/>
  <c r="AT163" i="1"/>
  <c r="AL163" i="1"/>
  <c r="BF162" i="1"/>
  <c r="AX162" i="1"/>
  <c r="AP162" i="1"/>
  <c r="BB161" i="1"/>
  <c r="AT161" i="1"/>
  <c r="AL161" i="1"/>
  <c r="BF160" i="1"/>
  <c r="AX160" i="1"/>
  <c r="AP160" i="1"/>
  <c r="BB159" i="1"/>
  <c r="AT159" i="1"/>
  <c r="AL159" i="1"/>
  <c r="AI321" i="1"/>
  <c r="BF314" i="1"/>
  <c r="AI303" i="1"/>
  <c r="AI287" i="1"/>
  <c r="AZ281" i="1"/>
  <c r="AS264" i="1"/>
  <c r="BD260" i="1"/>
  <c r="AR244" i="1"/>
  <c r="BE242" i="1"/>
  <c r="AK241" i="1"/>
  <c r="AY237" i="1"/>
  <c r="AI232" i="1"/>
  <c r="AK230" i="1"/>
  <c r="AT227" i="1"/>
  <c r="AM226" i="1"/>
  <c r="BB224" i="1"/>
  <c r="AP223" i="1"/>
  <c r="AR222" i="1"/>
  <c r="AK221" i="1"/>
  <c r="AX220" i="1"/>
  <c r="AV219" i="1"/>
  <c r="AX218" i="1"/>
  <c r="AV217" i="1"/>
  <c r="AX216" i="1"/>
  <c r="AV215" i="1"/>
  <c r="AX214" i="1"/>
  <c r="AV213" i="1"/>
  <c r="AX212" i="1"/>
  <c r="AV211" i="1"/>
  <c r="AX210" i="1"/>
  <c r="AV209" i="1"/>
  <c r="AX208" i="1"/>
  <c r="AV207" i="1"/>
  <c r="AX206" i="1"/>
  <c r="AV205" i="1"/>
  <c r="AX204" i="1"/>
  <c r="AV203" i="1"/>
  <c r="AX202" i="1"/>
  <c r="AV201" i="1"/>
  <c r="AX200" i="1"/>
  <c r="AV199" i="1"/>
  <c r="AX198" i="1"/>
  <c r="AV197" i="1"/>
  <c r="AX196" i="1"/>
  <c r="AV195" i="1"/>
  <c r="AX194" i="1"/>
  <c r="AV193" i="1"/>
  <c r="AX192" i="1"/>
  <c r="AV191" i="1"/>
  <c r="AX190" i="1"/>
  <c r="AV189" i="1"/>
  <c r="AX188" i="1"/>
  <c r="AV187" i="1"/>
  <c r="AP186" i="1"/>
  <c r="AN185" i="1"/>
  <c r="AV184" i="1"/>
  <c r="AH184" i="1"/>
  <c r="BB183" i="1"/>
  <c r="AS183" i="1"/>
  <c r="AK183" i="1"/>
  <c r="BE182" i="1"/>
  <c r="AW182" i="1"/>
  <c r="AO182" i="1"/>
  <c r="BA181" i="1"/>
  <c r="AS181" i="1"/>
  <c r="AK181" i="1"/>
  <c r="BE180" i="1"/>
  <c r="AW180" i="1"/>
  <c r="AO180" i="1"/>
  <c r="BA179" i="1"/>
  <c r="AS179" i="1"/>
  <c r="AK179" i="1"/>
  <c r="BE178" i="1"/>
  <c r="AW178" i="1"/>
  <c r="AO178" i="1"/>
  <c r="BA177" i="1"/>
  <c r="AS177" i="1"/>
  <c r="AK177" i="1"/>
  <c r="BE176" i="1"/>
  <c r="AW176" i="1"/>
  <c r="AO176" i="1"/>
  <c r="BA175" i="1"/>
  <c r="AS175" i="1"/>
  <c r="AK175" i="1"/>
  <c r="BE174" i="1"/>
  <c r="AW174" i="1"/>
  <c r="AO174" i="1"/>
  <c r="BA173" i="1"/>
  <c r="AS173" i="1"/>
  <c r="AK173" i="1"/>
  <c r="BE172" i="1"/>
  <c r="AW172" i="1"/>
  <c r="AO172" i="1"/>
  <c r="BA171" i="1"/>
  <c r="AS171" i="1"/>
  <c r="AK171" i="1"/>
  <c r="BE170" i="1"/>
  <c r="AW170" i="1"/>
  <c r="AO170" i="1"/>
  <c r="BA169" i="1"/>
  <c r="AS169" i="1"/>
  <c r="AK169" i="1"/>
  <c r="BE168" i="1"/>
  <c r="AW168" i="1"/>
  <c r="AO168" i="1"/>
  <c r="BA167" i="1"/>
  <c r="AS167" i="1"/>
  <c r="AK167" i="1"/>
  <c r="BE166" i="1"/>
  <c r="AW166" i="1"/>
  <c r="AO166" i="1"/>
  <c r="BA165" i="1"/>
  <c r="AS165" i="1"/>
  <c r="AK165" i="1"/>
  <c r="BE164" i="1"/>
  <c r="AW164" i="1"/>
  <c r="AO164" i="1"/>
  <c r="BA163" i="1"/>
  <c r="AS163" i="1"/>
  <c r="AK163" i="1"/>
  <c r="BE162" i="1"/>
  <c r="AW162" i="1"/>
  <c r="AO162" i="1"/>
  <c r="BA161" i="1"/>
  <c r="AS161" i="1"/>
  <c r="AK161" i="1"/>
  <c r="BE160" i="1"/>
  <c r="AW160" i="1"/>
  <c r="AO160" i="1"/>
  <c r="BA159" i="1"/>
  <c r="AS159" i="1"/>
  <c r="AK159" i="1"/>
  <c r="AX375" i="1"/>
  <c r="AX326" i="1"/>
  <c r="AV308" i="1"/>
  <c r="AL291" i="1"/>
  <c r="AL275" i="1"/>
  <c r="BD247" i="1"/>
  <c r="AO242" i="1"/>
  <c r="BF238" i="1"/>
  <c r="AH237" i="1"/>
  <c r="BD233" i="1"/>
  <c r="AN227" i="1"/>
  <c r="AK226" i="1"/>
  <c r="BE225" i="1"/>
  <c r="AV224" i="1"/>
  <c r="AN223" i="1"/>
  <c r="AL222" i="1"/>
  <c r="AH221" i="1"/>
  <c r="AR220" i="1"/>
  <c r="AT219" i="1"/>
  <c r="AR218" i="1"/>
  <c r="AT217" i="1"/>
  <c r="AR216" i="1"/>
  <c r="AT215" i="1"/>
  <c r="AR214" i="1"/>
  <c r="AT213" i="1"/>
  <c r="AR212" i="1"/>
  <c r="AT211" i="1"/>
  <c r="AR210" i="1"/>
  <c r="AT209" i="1"/>
  <c r="AR208" i="1"/>
  <c r="AT207" i="1"/>
  <c r="AR206" i="1"/>
  <c r="AT205" i="1"/>
  <c r="AR204" i="1"/>
  <c r="AT203" i="1"/>
  <c r="AR202" i="1"/>
  <c r="AT201" i="1"/>
  <c r="AR200" i="1"/>
  <c r="AT199" i="1"/>
  <c r="AR198" i="1"/>
  <c r="AT197" i="1"/>
  <c r="AR196" i="1"/>
  <c r="AT195" i="1"/>
  <c r="AR194" i="1"/>
  <c r="AT193" i="1"/>
  <c r="AR192" i="1"/>
  <c r="AT191" i="1"/>
  <c r="AR190" i="1"/>
  <c r="AT189" i="1"/>
  <c r="AR188" i="1"/>
  <c r="AT187" i="1"/>
  <c r="AM186" i="1"/>
  <c r="AL185" i="1"/>
  <c r="AU184" i="1"/>
  <c r="AZ183" i="1"/>
  <c r="AR183" i="1"/>
  <c r="AI183" i="1"/>
  <c r="BD182" i="1"/>
  <c r="AV182" i="1"/>
  <c r="AN182" i="1"/>
  <c r="AZ181" i="1"/>
  <c r="AR181" i="1"/>
  <c r="AI181" i="1"/>
  <c r="BD180" i="1"/>
  <c r="AV180" i="1"/>
  <c r="AN180" i="1"/>
  <c r="AZ179" i="1"/>
  <c r="AR179" i="1"/>
  <c r="AI179" i="1"/>
  <c r="BD178" i="1"/>
  <c r="AV178" i="1"/>
  <c r="AN178" i="1"/>
  <c r="AZ177" i="1"/>
  <c r="AR177" i="1"/>
  <c r="AI177" i="1"/>
  <c r="BD176" i="1"/>
  <c r="AV176" i="1"/>
  <c r="AN176" i="1"/>
  <c r="AZ175" i="1"/>
  <c r="AR175" i="1"/>
  <c r="AI175" i="1"/>
  <c r="BD174" i="1"/>
  <c r="AV174" i="1"/>
  <c r="AN174" i="1"/>
  <c r="AZ173" i="1"/>
  <c r="AR173" i="1"/>
  <c r="AI173" i="1"/>
  <c r="BD172" i="1"/>
  <c r="AV172" i="1"/>
  <c r="AN172" i="1"/>
  <c r="AZ171" i="1"/>
  <c r="AR171" i="1"/>
  <c r="AI171" i="1"/>
  <c r="BD170" i="1"/>
  <c r="AV170" i="1"/>
  <c r="AN170" i="1"/>
  <c r="AZ169" i="1"/>
  <c r="AR169" i="1"/>
  <c r="AI169" i="1"/>
  <c r="BD168" i="1"/>
  <c r="AV168" i="1"/>
  <c r="AN168" i="1"/>
  <c r="AZ167" i="1"/>
  <c r="AR167" i="1"/>
  <c r="AI167" i="1"/>
  <c r="BD166" i="1"/>
  <c r="AV166" i="1"/>
  <c r="AN166" i="1"/>
  <c r="AZ165" i="1"/>
  <c r="AR165" i="1"/>
  <c r="AI165" i="1"/>
  <c r="BD164" i="1"/>
  <c r="AV164" i="1"/>
  <c r="AN164" i="1"/>
  <c r="AZ163" i="1"/>
  <c r="AR163" i="1"/>
  <c r="AI163" i="1"/>
  <c r="BD162" i="1"/>
  <c r="AV162" i="1"/>
  <c r="AN162" i="1"/>
  <c r="AZ161" i="1"/>
  <c r="AR161" i="1"/>
  <c r="AI161" i="1"/>
  <c r="BD160" i="1"/>
  <c r="AV160" i="1"/>
  <c r="AN160" i="1"/>
  <c r="AZ159" i="1"/>
  <c r="AR159" i="1"/>
  <c r="AI159" i="1"/>
  <c r="BC411" i="1"/>
  <c r="AN381" i="1"/>
  <c r="BF359" i="1"/>
  <c r="AZ352" i="1"/>
  <c r="BC338" i="1"/>
  <c r="BD296" i="1"/>
  <c r="BD280" i="1"/>
  <c r="AZ259" i="1"/>
  <c r="AI247" i="1"/>
  <c r="BE243" i="1"/>
  <c r="AL242" i="1"/>
  <c r="BC238" i="1"/>
  <c r="AN233" i="1"/>
  <c r="AL227" i="1"/>
  <c r="BC225" i="1"/>
  <c r="AT224" i="1"/>
  <c r="AI222" i="1"/>
  <c r="AP220" i="1"/>
  <c r="AN219" i="1"/>
  <c r="AP218" i="1"/>
  <c r="AN217" i="1"/>
  <c r="AP216" i="1"/>
  <c r="AN215" i="1"/>
  <c r="AP214" i="1"/>
  <c r="AN213" i="1"/>
  <c r="AP212" i="1"/>
  <c r="AN211" i="1"/>
  <c r="AP210" i="1"/>
  <c r="AN209" i="1"/>
  <c r="AP208" i="1"/>
  <c r="AN207" i="1"/>
  <c r="AP206" i="1"/>
  <c r="AN205" i="1"/>
  <c r="AP204" i="1"/>
  <c r="AN203" i="1"/>
  <c r="AP202" i="1"/>
  <c r="AN201" i="1"/>
  <c r="AP200" i="1"/>
  <c r="AN199" i="1"/>
  <c r="AP198" i="1"/>
  <c r="AN197" i="1"/>
  <c r="AP196" i="1"/>
  <c r="AN195" i="1"/>
  <c r="AP194" i="1"/>
  <c r="AN193" i="1"/>
  <c r="AP192" i="1"/>
  <c r="AN191" i="1"/>
  <c r="AP190" i="1"/>
  <c r="AN189" i="1"/>
  <c r="AP188" i="1"/>
  <c r="AN187" i="1"/>
  <c r="BF186" i="1"/>
  <c r="AI186" i="1"/>
  <c r="BD185" i="1"/>
  <c r="AH185" i="1"/>
  <c r="BF184" i="1"/>
  <c r="AR184" i="1"/>
  <c r="AY183" i="1"/>
  <c r="AQ183" i="1"/>
  <c r="AH183" i="1"/>
  <c r="BC182" i="1"/>
  <c r="AU182" i="1"/>
  <c r="AM182" i="1"/>
  <c r="AY181" i="1"/>
  <c r="AQ181" i="1"/>
  <c r="AH181" i="1"/>
  <c r="BC180" i="1"/>
  <c r="AU180" i="1"/>
  <c r="AM180" i="1"/>
  <c r="AY179" i="1"/>
  <c r="AQ179" i="1"/>
  <c r="AH179" i="1"/>
  <c r="BC178" i="1"/>
  <c r="AU178" i="1"/>
  <c r="AM178" i="1"/>
  <c r="AY177" i="1"/>
  <c r="AQ177" i="1"/>
  <c r="AH177" i="1"/>
  <c r="BC176" i="1"/>
  <c r="AU176" i="1"/>
  <c r="AM176" i="1"/>
  <c r="AY175" i="1"/>
  <c r="AQ175" i="1"/>
  <c r="AH175" i="1"/>
  <c r="BC174" i="1"/>
  <c r="AU174" i="1"/>
  <c r="AM174" i="1"/>
  <c r="AY173" i="1"/>
  <c r="AQ173" i="1"/>
  <c r="AH173" i="1"/>
  <c r="BC172" i="1"/>
  <c r="AU172" i="1"/>
  <c r="AM172" i="1"/>
  <c r="AY171" i="1"/>
  <c r="AQ171" i="1"/>
  <c r="AH171" i="1"/>
  <c r="BC170" i="1"/>
  <c r="AU170" i="1"/>
  <c r="AM170" i="1"/>
  <c r="AY169" i="1"/>
  <c r="AQ169" i="1"/>
  <c r="AH169" i="1"/>
  <c r="BC168" i="1"/>
  <c r="AU168" i="1"/>
  <c r="AM168" i="1"/>
  <c r="AY167" i="1"/>
  <c r="AQ167" i="1"/>
  <c r="AH167" i="1"/>
  <c r="BC166" i="1"/>
  <c r="AU166" i="1"/>
  <c r="AM166" i="1"/>
  <c r="AY165" i="1"/>
  <c r="AQ165" i="1"/>
  <c r="AH165" i="1"/>
  <c r="BC164" i="1"/>
  <c r="AU164" i="1"/>
  <c r="AM164" i="1"/>
  <c r="AY163" i="1"/>
  <c r="AQ163" i="1"/>
  <c r="AH163" i="1"/>
  <c r="BC162" i="1"/>
  <c r="AU162" i="1"/>
  <c r="AM162" i="1"/>
  <c r="AY161" i="1"/>
  <c r="AQ161" i="1"/>
  <c r="AH161" i="1"/>
  <c r="BC160" i="1"/>
  <c r="AU160" i="1"/>
  <c r="AM160" i="1"/>
  <c r="AY159" i="1"/>
  <c r="AQ159" i="1"/>
  <c r="AH159" i="1"/>
  <c r="BC395" i="1"/>
  <c r="AP290" i="1"/>
  <c r="BD250" i="1"/>
  <c r="AR243" i="1"/>
  <c r="BB239" i="1"/>
  <c r="AM238" i="1"/>
  <c r="AW234" i="1"/>
  <c r="AW225" i="1"/>
  <c r="AN224" i="1"/>
  <c r="AI220" i="1"/>
  <c r="AL219" i="1"/>
  <c r="AI218" i="1"/>
  <c r="AL217" i="1"/>
  <c r="AI216" i="1"/>
  <c r="AL215" i="1"/>
  <c r="AI214" i="1"/>
  <c r="AL213" i="1"/>
  <c r="AI212" i="1"/>
  <c r="AL211" i="1"/>
  <c r="AI210" i="1"/>
  <c r="AL209" i="1"/>
  <c r="AI208" i="1"/>
  <c r="AL207" i="1"/>
  <c r="AI206" i="1"/>
  <c r="AL205" i="1"/>
  <c r="AI204" i="1"/>
  <c r="AL203" i="1"/>
  <c r="AI202" i="1"/>
  <c r="AL201" i="1"/>
  <c r="AI200" i="1"/>
  <c r="AL199" i="1"/>
  <c r="AI198" i="1"/>
  <c r="AL197" i="1"/>
  <c r="AI196" i="1"/>
  <c r="AL195" i="1"/>
  <c r="AI194" i="1"/>
  <c r="AL193" i="1"/>
  <c r="AI192" i="1"/>
  <c r="AL191" i="1"/>
  <c r="AI190" i="1"/>
  <c r="AL189" i="1"/>
  <c r="AI188" i="1"/>
  <c r="AL187" i="1"/>
  <c r="BC186" i="1"/>
  <c r="BB185" i="1"/>
  <c r="BD184" i="1"/>
  <c r="AQ184" i="1"/>
  <c r="AX183" i="1"/>
  <c r="AP183" i="1"/>
  <c r="BB182" i="1"/>
  <c r="AT182" i="1"/>
  <c r="AL182" i="1"/>
  <c r="BF181" i="1"/>
  <c r="AX181" i="1"/>
  <c r="AP181" i="1"/>
  <c r="BB180" i="1"/>
  <c r="AT180" i="1"/>
  <c r="AL180" i="1"/>
  <c r="BF179" i="1"/>
  <c r="AX179" i="1"/>
  <c r="AP179" i="1"/>
  <c r="BB178" i="1"/>
  <c r="AT178" i="1"/>
  <c r="AL178" i="1"/>
  <c r="BF177" i="1"/>
  <c r="AX177" i="1"/>
  <c r="AP177" i="1"/>
  <c r="BB176" i="1"/>
  <c r="AT176" i="1"/>
  <c r="AL176" i="1"/>
  <c r="BF175" i="1"/>
  <c r="AX175" i="1"/>
  <c r="AP175" i="1"/>
  <c r="BB174" i="1"/>
  <c r="AT174" i="1"/>
  <c r="AL174" i="1"/>
  <c r="BF173" i="1"/>
  <c r="AX173" i="1"/>
  <c r="AP173" i="1"/>
  <c r="BB172" i="1"/>
  <c r="AT172" i="1"/>
  <c r="AL172" i="1"/>
  <c r="BF171" i="1"/>
  <c r="AX171" i="1"/>
  <c r="AP171" i="1"/>
  <c r="BB170" i="1"/>
  <c r="AT170" i="1"/>
  <c r="AL170" i="1"/>
  <c r="BF169" i="1"/>
  <c r="AX169" i="1"/>
  <c r="AP169" i="1"/>
  <c r="BB168" i="1"/>
  <c r="AT168" i="1"/>
  <c r="AL168" i="1"/>
  <c r="BF167" i="1"/>
  <c r="AX167" i="1"/>
  <c r="AP167" i="1"/>
  <c r="BB166" i="1"/>
  <c r="AT166" i="1"/>
  <c r="AL166" i="1"/>
  <c r="BF165" i="1"/>
  <c r="AX165" i="1"/>
  <c r="AP165" i="1"/>
  <c r="BB164" i="1"/>
  <c r="AT164" i="1"/>
  <c r="AL164" i="1"/>
  <c r="BF163" i="1"/>
  <c r="AX163" i="1"/>
  <c r="AP163" i="1"/>
  <c r="BB162" i="1"/>
  <c r="AT162" i="1"/>
  <c r="AL162" i="1"/>
  <c r="BF161" i="1"/>
  <c r="AX161" i="1"/>
  <c r="AP161" i="1"/>
  <c r="BB160" i="1"/>
  <c r="AT160" i="1"/>
  <c r="AL160" i="1"/>
  <c r="BF159" i="1"/>
  <c r="AX159" i="1"/>
  <c r="AP159" i="1"/>
  <c r="BF702" i="1"/>
  <c r="AX687" i="1"/>
  <c r="BE416" i="1"/>
  <c r="BA329" i="1"/>
  <c r="AV324" i="1"/>
  <c r="AT311" i="1"/>
  <c r="AP306" i="1"/>
  <c r="AI273" i="1"/>
  <c r="AM262" i="1"/>
  <c r="AO254" i="1"/>
  <c r="BF240" i="1"/>
  <c r="AL239" i="1"/>
  <c r="AY235" i="1"/>
  <c r="AP234" i="1"/>
  <c r="BC226" i="1"/>
  <c r="AU225" i="1"/>
  <c r="AL224" i="1"/>
  <c r="BF223" i="1"/>
  <c r="BA221" i="1"/>
  <c r="AZ186" i="1"/>
  <c r="AY185" i="1"/>
  <c r="BC184" i="1"/>
  <c r="AP184" i="1"/>
  <c r="BF183" i="1"/>
  <c r="AW183" i="1"/>
  <c r="AO183" i="1"/>
  <c r="BA182" i="1"/>
  <c r="AS182" i="1"/>
  <c r="AK182" i="1"/>
  <c r="BE181" i="1"/>
  <c r="AW181" i="1"/>
  <c r="AO181" i="1"/>
  <c r="BA180" i="1"/>
  <c r="AS180" i="1"/>
  <c r="AK180" i="1"/>
  <c r="BE179" i="1"/>
  <c r="AW179" i="1"/>
  <c r="AO179" i="1"/>
  <c r="BA178" i="1"/>
  <c r="AS178" i="1"/>
  <c r="AK178" i="1"/>
  <c r="BE177" i="1"/>
  <c r="AW177" i="1"/>
  <c r="AO177" i="1"/>
  <c r="BA176" i="1"/>
  <c r="AS176" i="1"/>
  <c r="AK176" i="1"/>
  <c r="BE175" i="1"/>
  <c r="AW175" i="1"/>
  <c r="AO175" i="1"/>
  <c r="BA174" i="1"/>
  <c r="AS174" i="1"/>
  <c r="AK174" i="1"/>
  <c r="BE173" i="1"/>
  <c r="AW173" i="1"/>
  <c r="AO173" i="1"/>
  <c r="BA172" i="1"/>
  <c r="AS172" i="1"/>
  <c r="AK172" i="1"/>
  <c r="BE171" i="1"/>
  <c r="AW171" i="1"/>
  <c r="AO171" i="1"/>
  <c r="BA170" i="1"/>
  <c r="AS170" i="1"/>
  <c r="AK170" i="1"/>
  <c r="BB299" i="1"/>
  <c r="AN272" i="1"/>
  <c r="BC230" i="1"/>
  <c r="AZ222" i="1"/>
  <c r="BF220" i="1"/>
  <c r="BD211" i="1"/>
  <c r="BF204" i="1"/>
  <c r="BD195" i="1"/>
  <c r="BF188" i="1"/>
  <c r="AU183" i="1"/>
  <c r="AR182" i="1"/>
  <c r="AU181" i="1"/>
  <c r="AR180" i="1"/>
  <c r="AU179" i="1"/>
  <c r="AR178" i="1"/>
  <c r="AU177" i="1"/>
  <c r="AR176" i="1"/>
  <c r="AU175" i="1"/>
  <c r="AR174" i="1"/>
  <c r="AU173" i="1"/>
  <c r="AR172" i="1"/>
  <c r="AU171" i="1"/>
  <c r="AR170" i="1"/>
  <c r="AN169" i="1"/>
  <c r="AI168" i="1"/>
  <c r="BD167" i="1"/>
  <c r="AZ166" i="1"/>
  <c r="AW165" i="1"/>
  <c r="AS164" i="1"/>
  <c r="AU163" i="1"/>
  <c r="AQ162" i="1"/>
  <c r="AN161" i="1"/>
  <c r="AI160" i="1"/>
  <c r="BD159" i="1"/>
  <c r="BD158" i="1"/>
  <c r="AV158" i="1"/>
  <c r="AN158" i="1"/>
  <c r="AZ157" i="1"/>
  <c r="AR157" i="1"/>
  <c r="AI157" i="1"/>
  <c r="BD156" i="1"/>
  <c r="AV156" i="1"/>
  <c r="AN156" i="1"/>
  <c r="AZ155" i="1"/>
  <c r="AR155" i="1"/>
  <c r="AI155" i="1"/>
  <c r="BD154" i="1"/>
  <c r="AV154" i="1"/>
  <c r="AN154" i="1"/>
  <c r="AZ153" i="1"/>
  <c r="AR153" i="1"/>
  <c r="AI153" i="1"/>
  <c r="BD152" i="1"/>
  <c r="AV152" i="1"/>
  <c r="AN152" i="1"/>
  <c r="AZ151" i="1"/>
  <c r="AR151" i="1"/>
  <c r="AI151" i="1"/>
  <c r="BD150" i="1"/>
  <c r="AV150" i="1"/>
  <c r="AN150" i="1"/>
  <c r="AZ149" i="1"/>
  <c r="AR149" i="1"/>
  <c r="AI149" i="1"/>
  <c r="BD148" i="1"/>
  <c r="AV148" i="1"/>
  <c r="AN148" i="1"/>
  <c r="AZ147" i="1"/>
  <c r="AR147" i="1"/>
  <c r="AI147" i="1"/>
  <c r="BD146" i="1"/>
  <c r="AV146" i="1"/>
  <c r="AN146" i="1"/>
  <c r="AZ145" i="1"/>
  <c r="AR145" i="1"/>
  <c r="AI145" i="1"/>
  <c r="BD144" i="1"/>
  <c r="AV144" i="1"/>
  <c r="AN144" i="1"/>
  <c r="AZ143" i="1"/>
  <c r="AR143" i="1"/>
  <c r="AI143" i="1"/>
  <c r="BD142" i="1"/>
  <c r="AV142" i="1"/>
  <c r="AN142" i="1"/>
  <c r="AZ141" i="1"/>
  <c r="AR141" i="1"/>
  <c r="AI141" i="1"/>
  <c r="BD140" i="1"/>
  <c r="AV140" i="1"/>
  <c r="AN140" i="1"/>
  <c r="AZ139" i="1"/>
  <c r="AR139" i="1"/>
  <c r="AI139" i="1"/>
  <c r="BD138" i="1"/>
  <c r="AV138" i="1"/>
  <c r="AN138" i="1"/>
  <c r="AZ137" i="1"/>
  <c r="AR137" i="1"/>
  <c r="AI137" i="1"/>
  <c r="BD136" i="1"/>
  <c r="AV136" i="1"/>
  <c r="AN136" i="1"/>
  <c r="AZ135" i="1"/>
  <c r="AR135" i="1"/>
  <c r="AI135" i="1"/>
  <c r="BD134" i="1"/>
  <c r="AV134" i="1"/>
  <c r="AN134" i="1"/>
  <c r="AZ133" i="1"/>
  <c r="AR133" i="1"/>
  <c r="AI133" i="1"/>
  <c r="BD132" i="1"/>
  <c r="AV132" i="1"/>
  <c r="AN132" i="1"/>
  <c r="AZ131" i="1"/>
  <c r="AR131" i="1"/>
  <c r="AI131" i="1"/>
  <c r="BD130" i="1"/>
  <c r="AV130" i="1"/>
  <c r="AN130" i="1"/>
  <c r="AZ129" i="1"/>
  <c r="AR129" i="1"/>
  <c r="AI129" i="1"/>
  <c r="BD128" i="1"/>
  <c r="AV128" i="1"/>
  <c r="AN128" i="1"/>
  <c r="AZ127" i="1"/>
  <c r="AR127" i="1"/>
  <c r="AI127" i="1"/>
  <c r="BD126" i="1"/>
  <c r="AV126" i="1"/>
  <c r="AN126" i="1"/>
  <c r="AZ125" i="1"/>
  <c r="AR125" i="1"/>
  <c r="AI125" i="1"/>
  <c r="BD124" i="1"/>
  <c r="AV124" i="1"/>
  <c r="AN124" i="1"/>
  <c r="AZ123" i="1"/>
  <c r="AR123" i="1"/>
  <c r="AI123" i="1"/>
  <c r="BD122" i="1"/>
  <c r="AV122" i="1"/>
  <c r="AX278" i="1"/>
  <c r="AP240" i="1"/>
  <c r="BA230" i="1"/>
  <c r="BF218" i="1"/>
  <c r="BD209" i="1"/>
  <c r="BF202" i="1"/>
  <c r="BD193" i="1"/>
  <c r="AV185" i="1"/>
  <c r="AN183" i="1"/>
  <c r="AQ182" i="1"/>
  <c r="AN181" i="1"/>
  <c r="AQ180" i="1"/>
  <c r="AN179" i="1"/>
  <c r="AQ178" i="1"/>
  <c r="AN177" i="1"/>
  <c r="AQ176" i="1"/>
  <c r="AN175" i="1"/>
  <c r="AQ174" i="1"/>
  <c r="AN173" i="1"/>
  <c r="AQ172" i="1"/>
  <c r="AN171" i="1"/>
  <c r="AQ170" i="1"/>
  <c r="BE169" i="1"/>
  <c r="AM169" i="1"/>
  <c r="BA168" i="1"/>
  <c r="AH168" i="1"/>
  <c r="BC167" i="1"/>
  <c r="AY166" i="1"/>
  <c r="AV165" i="1"/>
  <c r="AR164" i="1"/>
  <c r="AO163" i="1"/>
  <c r="AK162" i="1"/>
  <c r="BE161" i="1"/>
  <c r="AM161" i="1"/>
  <c r="BA160" i="1"/>
  <c r="AH160" i="1"/>
  <c r="BC159" i="1"/>
  <c r="BC158" i="1"/>
  <c r="AU158" i="1"/>
  <c r="AM158" i="1"/>
  <c r="AY157" i="1"/>
  <c r="AQ157" i="1"/>
  <c r="AH157" i="1"/>
  <c r="BC156" i="1"/>
  <c r="AU156" i="1"/>
  <c r="AM156" i="1"/>
  <c r="AY155" i="1"/>
  <c r="AQ155" i="1"/>
  <c r="AH155" i="1"/>
  <c r="BC154" i="1"/>
  <c r="AU154" i="1"/>
  <c r="AM154" i="1"/>
  <c r="AY153" i="1"/>
  <c r="AQ153" i="1"/>
  <c r="AH153" i="1"/>
  <c r="BC152" i="1"/>
  <c r="AU152" i="1"/>
  <c r="AM152" i="1"/>
  <c r="AY151" i="1"/>
  <c r="AQ151" i="1"/>
  <c r="AH151" i="1"/>
  <c r="BC150" i="1"/>
  <c r="AU150" i="1"/>
  <c r="AM150" i="1"/>
  <c r="AY149" i="1"/>
  <c r="AQ149" i="1"/>
  <c r="AH149" i="1"/>
  <c r="BC148" i="1"/>
  <c r="AU148" i="1"/>
  <c r="AM148" i="1"/>
  <c r="AY147" i="1"/>
  <c r="AQ147" i="1"/>
  <c r="AH147" i="1"/>
  <c r="BC146" i="1"/>
  <c r="AU146" i="1"/>
  <c r="AM146" i="1"/>
  <c r="AY145" i="1"/>
  <c r="AQ145" i="1"/>
  <c r="AH145" i="1"/>
  <c r="BC144" i="1"/>
  <c r="AU144" i="1"/>
  <c r="AM144" i="1"/>
  <c r="AY143" i="1"/>
  <c r="AQ143" i="1"/>
  <c r="AH143" i="1"/>
  <c r="BC142" i="1"/>
  <c r="AU142" i="1"/>
  <c r="AM142" i="1"/>
  <c r="AY141" i="1"/>
  <c r="AQ141" i="1"/>
  <c r="AH141" i="1"/>
  <c r="BC140" i="1"/>
  <c r="AU140" i="1"/>
  <c r="AM140" i="1"/>
  <c r="AY139" i="1"/>
  <c r="AQ139" i="1"/>
  <c r="AH139" i="1"/>
  <c r="BC138" i="1"/>
  <c r="AU138" i="1"/>
  <c r="AM138" i="1"/>
  <c r="AY137" i="1"/>
  <c r="AQ137" i="1"/>
  <c r="AH137" i="1"/>
  <c r="BC136" i="1"/>
  <c r="AU136" i="1"/>
  <c r="AM136" i="1"/>
  <c r="AY135" i="1"/>
  <c r="AQ135" i="1"/>
  <c r="AH135" i="1"/>
  <c r="BC134" i="1"/>
  <c r="AU134" i="1"/>
  <c r="AM134" i="1"/>
  <c r="AY133" i="1"/>
  <c r="AQ133" i="1"/>
  <c r="AH133" i="1"/>
  <c r="BC132" i="1"/>
  <c r="AU132" i="1"/>
  <c r="AM132" i="1"/>
  <c r="AY131" i="1"/>
  <c r="AQ131" i="1"/>
  <c r="AH131" i="1"/>
  <c r="BC130" i="1"/>
  <c r="AU130" i="1"/>
  <c r="AM130" i="1"/>
  <c r="AY129" i="1"/>
  <c r="AQ129" i="1"/>
  <c r="AH129" i="1"/>
  <c r="BC128" i="1"/>
  <c r="AU128" i="1"/>
  <c r="AM128" i="1"/>
  <c r="AY127" i="1"/>
  <c r="AQ127" i="1"/>
  <c r="AH127" i="1"/>
  <c r="BC126" i="1"/>
  <c r="AU126" i="1"/>
  <c r="AM126" i="1"/>
  <c r="AY125" i="1"/>
  <c r="AQ125" i="1"/>
  <c r="AH125" i="1"/>
  <c r="BC124" i="1"/>
  <c r="AU124" i="1"/>
  <c r="AM124" i="1"/>
  <c r="AY123" i="1"/>
  <c r="AQ123" i="1"/>
  <c r="AH123" i="1"/>
  <c r="BC122" i="1"/>
  <c r="AU122" i="1"/>
  <c r="AM122" i="1"/>
  <c r="AY121" i="1"/>
  <c r="AQ121" i="1"/>
  <c r="AH121" i="1"/>
  <c r="BC120" i="1"/>
  <c r="AU120" i="1"/>
  <c r="AM120" i="1"/>
  <c r="AY119" i="1"/>
  <c r="AQ119" i="1"/>
  <c r="AH119" i="1"/>
  <c r="BC118" i="1"/>
  <c r="AU118" i="1"/>
  <c r="AM118" i="1"/>
  <c r="AK249" i="1"/>
  <c r="AM240" i="1"/>
  <c r="BD223" i="1"/>
  <c r="BF216" i="1"/>
  <c r="BD207" i="1"/>
  <c r="BF200" i="1"/>
  <c r="BD191" i="1"/>
  <c r="AX186" i="1"/>
  <c r="AT185" i="1"/>
  <c r="AZ184" i="1"/>
  <c r="AM183" i="1"/>
  <c r="AI182" i="1"/>
  <c r="AM181" i="1"/>
  <c r="AI180" i="1"/>
  <c r="AM179" i="1"/>
  <c r="AI178" i="1"/>
  <c r="AM177" i="1"/>
  <c r="AI176" i="1"/>
  <c r="AM175" i="1"/>
  <c r="AI174" i="1"/>
  <c r="AM173" i="1"/>
  <c r="AI172" i="1"/>
  <c r="AM171" i="1"/>
  <c r="AI170" i="1"/>
  <c r="BD169" i="1"/>
  <c r="AZ168" i="1"/>
  <c r="AW167" i="1"/>
  <c r="AS166" i="1"/>
  <c r="AU165" i="1"/>
  <c r="AQ164" i="1"/>
  <c r="AN163" i="1"/>
  <c r="AI162" i="1"/>
  <c r="BD161" i="1"/>
  <c r="AZ160" i="1"/>
  <c r="AW159" i="1"/>
  <c r="BB158" i="1"/>
  <c r="AT158" i="1"/>
  <c r="AL158" i="1"/>
  <c r="BF157" i="1"/>
  <c r="AX157" i="1"/>
  <c r="AP157" i="1"/>
  <c r="BB156" i="1"/>
  <c r="AT156" i="1"/>
  <c r="AL156" i="1"/>
  <c r="BF155" i="1"/>
  <c r="AX155" i="1"/>
  <c r="AP155" i="1"/>
  <c r="BB154" i="1"/>
  <c r="AT154" i="1"/>
  <c r="AL154" i="1"/>
  <c r="BF153" i="1"/>
  <c r="AX153" i="1"/>
  <c r="AP153" i="1"/>
  <c r="BB152" i="1"/>
  <c r="AT152" i="1"/>
  <c r="AL152" i="1"/>
  <c r="BF151" i="1"/>
  <c r="AX151" i="1"/>
  <c r="AP151" i="1"/>
  <c r="BB150" i="1"/>
  <c r="AT150" i="1"/>
  <c r="AL150" i="1"/>
  <c r="BF149" i="1"/>
  <c r="AX149" i="1"/>
  <c r="AP149" i="1"/>
  <c r="BB148" i="1"/>
  <c r="AT148" i="1"/>
  <c r="AL148" i="1"/>
  <c r="BF147" i="1"/>
  <c r="AX147" i="1"/>
  <c r="AP147" i="1"/>
  <c r="BB146" i="1"/>
  <c r="AT146" i="1"/>
  <c r="AL146" i="1"/>
  <c r="BF145" i="1"/>
  <c r="AX145" i="1"/>
  <c r="AP145" i="1"/>
  <c r="BB144" i="1"/>
  <c r="AT144" i="1"/>
  <c r="AL144" i="1"/>
  <c r="BF143" i="1"/>
  <c r="AX143" i="1"/>
  <c r="AP143" i="1"/>
  <c r="BB142" i="1"/>
  <c r="AT142" i="1"/>
  <c r="AL142" i="1"/>
  <c r="BF141" i="1"/>
  <c r="AX141" i="1"/>
  <c r="AP141" i="1"/>
  <c r="BB140" i="1"/>
  <c r="AT140" i="1"/>
  <c r="AL140" i="1"/>
  <c r="BF139" i="1"/>
  <c r="AX139" i="1"/>
  <c r="AP139" i="1"/>
  <c r="BB138" i="1"/>
  <c r="AT138" i="1"/>
  <c r="AL138" i="1"/>
  <c r="BF137" i="1"/>
  <c r="AX137" i="1"/>
  <c r="AP137" i="1"/>
  <c r="BB136" i="1"/>
  <c r="AT136" i="1"/>
  <c r="AL136" i="1"/>
  <c r="BF135" i="1"/>
  <c r="AX135" i="1"/>
  <c r="AP135" i="1"/>
  <c r="BB134" i="1"/>
  <c r="AT134" i="1"/>
  <c r="AL134" i="1"/>
  <c r="BF133" i="1"/>
  <c r="AX133" i="1"/>
  <c r="AP133" i="1"/>
  <c r="BB132" i="1"/>
  <c r="AT132" i="1"/>
  <c r="AL132" i="1"/>
  <c r="BF131" i="1"/>
  <c r="AX131" i="1"/>
  <c r="AP131" i="1"/>
  <c r="BB130" i="1"/>
  <c r="AT130" i="1"/>
  <c r="AL130" i="1"/>
  <c r="BF129" i="1"/>
  <c r="AX129" i="1"/>
  <c r="AP129" i="1"/>
  <c r="BB128" i="1"/>
  <c r="AT128" i="1"/>
  <c r="AL128" i="1"/>
  <c r="BF127" i="1"/>
  <c r="AX127" i="1"/>
  <c r="AP127" i="1"/>
  <c r="BB126" i="1"/>
  <c r="AT126" i="1"/>
  <c r="AL126" i="1"/>
  <c r="BF125" i="1"/>
  <c r="AX125" i="1"/>
  <c r="AP125" i="1"/>
  <c r="BB124" i="1"/>
  <c r="AT124" i="1"/>
  <c r="AL124" i="1"/>
  <c r="BF123" i="1"/>
  <c r="AX123" i="1"/>
  <c r="AP123" i="1"/>
  <c r="BB122" i="1"/>
  <c r="BB283" i="1"/>
  <c r="BC236" i="1"/>
  <c r="BF232" i="1"/>
  <c r="AO225" i="1"/>
  <c r="AX223" i="1"/>
  <c r="BF214" i="1"/>
  <c r="BD205" i="1"/>
  <c r="BF198" i="1"/>
  <c r="BD189" i="1"/>
  <c r="AU186" i="1"/>
  <c r="AY184" i="1"/>
  <c r="AH182" i="1"/>
  <c r="AH180" i="1"/>
  <c r="AH178" i="1"/>
  <c r="AH176" i="1"/>
  <c r="AH174" i="1"/>
  <c r="AH172" i="1"/>
  <c r="AH170" i="1"/>
  <c r="BC169" i="1"/>
  <c r="AY168" i="1"/>
  <c r="AV167" i="1"/>
  <c r="AR166" i="1"/>
  <c r="AO165" i="1"/>
  <c r="AK164" i="1"/>
  <c r="BE163" i="1"/>
  <c r="AM163" i="1"/>
  <c r="BA162" i="1"/>
  <c r="AH162" i="1"/>
  <c r="BC161" i="1"/>
  <c r="AY160" i="1"/>
  <c r="AV159" i="1"/>
  <c r="BA158" i="1"/>
  <c r="AS158" i="1"/>
  <c r="AK158" i="1"/>
  <c r="BE157" i="1"/>
  <c r="AW157" i="1"/>
  <c r="AO157" i="1"/>
  <c r="BA156" i="1"/>
  <c r="AS156" i="1"/>
  <c r="AK156" i="1"/>
  <c r="BE155" i="1"/>
  <c r="AW155" i="1"/>
  <c r="AO155" i="1"/>
  <c r="BA154" i="1"/>
  <c r="AS154" i="1"/>
  <c r="AK154" i="1"/>
  <c r="BE153" i="1"/>
  <c r="AW153" i="1"/>
  <c r="AO153" i="1"/>
  <c r="BA152" i="1"/>
  <c r="AS152" i="1"/>
  <c r="AK152" i="1"/>
  <c r="BE151" i="1"/>
  <c r="AW151" i="1"/>
  <c r="AO151" i="1"/>
  <c r="BA150" i="1"/>
  <c r="AS150" i="1"/>
  <c r="AK150" i="1"/>
  <c r="BE149" i="1"/>
  <c r="AW149" i="1"/>
  <c r="AO149" i="1"/>
  <c r="BA148" i="1"/>
  <c r="AS148" i="1"/>
  <c r="AK148" i="1"/>
  <c r="BE147" i="1"/>
  <c r="AW147" i="1"/>
  <c r="AO147" i="1"/>
  <c r="BA146" i="1"/>
  <c r="AS146" i="1"/>
  <c r="AK146" i="1"/>
  <c r="BE145" i="1"/>
  <c r="AW145" i="1"/>
  <c r="AO145" i="1"/>
  <c r="BA144" i="1"/>
  <c r="AS144" i="1"/>
  <c r="AK144" i="1"/>
  <c r="BE143" i="1"/>
  <c r="AW143" i="1"/>
  <c r="AO143" i="1"/>
  <c r="BA142" i="1"/>
  <c r="AS142" i="1"/>
  <c r="AK142" i="1"/>
  <c r="BE141" i="1"/>
  <c r="AW141" i="1"/>
  <c r="AO141" i="1"/>
  <c r="BA140" i="1"/>
  <c r="AS140" i="1"/>
  <c r="AK140" i="1"/>
  <c r="BE139" i="1"/>
  <c r="AW139" i="1"/>
  <c r="AO139" i="1"/>
  <c r="BA138" i="1"/>
  <c r="AS138" i="1"/>
  <c r="AK138" i="1"/>
  <c r="BE137" i="1"/>
  <c r="AW137" i="1"/>
  <c r="AO137" i="1"/>
  <c r="BA136" i="1"/>
  <c r="AS136" i="1"/>
  <c r="AK136" i="1"/>
  <c r="BE135" i="1"/>
  <c r="AW135" i="1"/>
  <c r="AO135" i="1"/>
  <c r="BA134" i="1"/>
  <c r="AS134" i="1"/>
  <c r="AK134" i="1"/>
  <c r="BE133" i="1"/>
  <c r="AW133" i="1"/>
  <c r="AO133" i="1"/>
  <c r="BA132" i="1"/>
  <c r="AS132" i="1"/>
  <c r="AK132" i="1"/>
  <c r="BE131" i="1"/>
  <c r="AW131" i="1"/>
  <c r="AO131" i="1"/>
  <c r="BA130" i="1"/>
  <c r="AS130" i="1"/>
  <c r="AK130" i="1"/>
  <c r="BE129" i="1"/>
  <c r="AW129" i="1"/>
  <c r="AO129" i="1"/>
  <c r="BA128" i="1"/>
  <c r="AS128" i="1"/>
  <c r="AK128" i="1"/>
  <c r="BE127" i="1"/>
  <c r="AW127" i="1"/>
  <c r="AO127" i="1"/>
  <c r="BA126" i="1"/>
  <c r="AS126" i="1"/>
  <c r="AK126" i="1"/>
  <c r="BE125" i="1"/>
  <c r="AW125" i="1"/>
  <c r="AO125" i="1"/>
  <c r="BA124" i="1"/>
  <c r="AS124" i="1"/>
  <c r="AK124" i="1"/>
  <c r="BE123" i="1"/>
  <c r="AW123" i="1"/>
  <c r="AO123" i="1"/>
  <c r="BA122" i="1"/>
  <c r="AS122" i="1"/>
  <c r="AK122" i="1"/>
  <c r="AH239" i="1"/>
  <c r="AU229" i="1"/>
  <c r="AM225" i="1"/>
  <c r="AY221" i="1"/>
  <c r="BD219" i="1"/>
  <c r="BF212" i="1"/>
  <c r="BD203" i="1"/>
  <c r="BF196" i="1"/>
  <c r="BD187" i="1"/>
  <c r="AN184" i="1"/>
  <c r="AW169" i="1"/>
  <c r="AS168" i="1"/>
  <c r="AU167" i="1"/>
  <c r="AQ166" i="1"/>
  <c r="AN165" i="1"/>
  <c r="AI164" i="1"/>
  <c r="BD163" i="1"/>
  <c r="AZ162" i="1"/>
  <c r="AW161" i="1"/>
  <c r="AS160" i="1"/>
  <c r="AU159" i="1"/>
  <c r="AZ158" i="1"/>
  <c r="AR158" i="1"/>
  <c r="AI158" i="1"/>
  <c r="BD157" i="1"/>
  <c r="AV157" i="1"/>
  <c r="AN157" i="1"/>
  <c r="AZ156" i="1"/>
  <c r="AR156" i="1"/>
  <c r="AI156" i="1"/>
  <c r="BD155" i="1"/>
  <c r="AV155" i="1"/>
  <c r="AN155" i="1"/>
  <c r="AZ154" i="1"/>
  <c r="AR154" i="1"/>
  <c r="AI154" i="1"/>
  <c r="BD153" i="1"/>
  <c r="AV153" i="1"/>
  <c r="AN153" i="1"/>
  <c r="AZ152" i="1"/>
  <c r="AR152" i="1"/>
  <c r="AI152" i="1"/>
  <c r="BD151" i="1"/>
  <c r="AV151" i="1"/>
  <c r="AN151" i="1"/>
  <c r="AZ150" i="1"/>
  <c r="AR150" i="1"/>
  <c r="AI150" i="1"/>
  <c r="BD149" i="1"/>
  <c r="AV149" i="1"/>
  <c r="AN149" i="1"/>
  <c r="AZ148" i="1"/>
  <c r="AR148" i="1"/>
  <c r="AI148" i="1"/>
  <c r="BD147" i="1"/>
  <c r="AV147" i="1"/>
  <c r="AN147" i="1"/>
  <c r="AZ146" i="1"/>
  <c r="AR146" i="1"/>
  <c r="AI146" i="1"/>
  <c r="BD145" i="1"/>
  <c r="AV145" i="1"/>
  <c r="AN145" i="1"/>
  <c r="AZ144" i="1"/>
  <c r="AR144" i="1"/>
  <c r="AI144" i="1"/>
  <c r="BD143" i="1"/>
  <c r="AV143" i="1"/>
  <c r="AN143" i="1"/>
  <c r="AZ142" i="1"/>
  <c r="AR142" i="1"/>
  <c r="AI142" i="1"/>
  <c r="BD141" i="1"/>
  <c r="AV141" i="1"/>
  <c r="AN141" i="1"/>
  <c r="AZ140" i="1"/>
  <c r="AR140" i="1"/>
  <c r="AI140" i="1"/>
  <c r="BD139" i="1"/>
  <c r="AV139" i="1"/>
  <c r="AN139" i="1"/>
  <c r="AZ138" i="1"/>
  <c r="AR138" i="1"/>
  <c r="AI138" i="1"/>
  <c r="BD137" i="1"/>
  <c r="AV137" i="1"/>
  <c r="AN137" i="1"/>
  <c r="AZ136" i="1"/>
  <c r="AR136" i="1"/>
  <c r="AI136" i="1"/>
  <c r="BD135" i="1"/>
  <c r="AV135" i="1"/>
  <c r="AN135" i="1"/>
  <c r="AZ134" i="1"/>
  <c r="AR134" i="1"/>
  <c r="AI134" i="1"/>
  <c r="BD133" i="1"/>
  <c r="AV133" i="1"/>
  <c r="AN133" i="1"/>
  <c r="AZ132" i="1"/>
  <c r="AR132" i="1"/>
  <c r="AI132" i="1"/>
  <c r="BD131" i="1"/>
  <c r="AV131" i="1"/>
  <c r="AN131" i="1"/>
  <c r="AZ130" i="1"/>
  <c r="AR130" i="1"/>
  <c r="AI130" i="1"/>
  <c r="BD129" i="1"/>
  <c r="AV129" i="1"/>
  <c r="AN129" i="1"/>
  <c r="AZ128" i="1"/>
  <c r="AR128" i="1"/>
  <c r="AI128" i="1"/>
  <c r="BD127" i="1"/>
  <c r="AV127" i="1"/>
  <c r="AN127" i="1"/>
  <c r="AZ126" i="1"/>
  <c r="AR126" i="1"/>
  <c r="AI126" i="1"/>
  <c r="BD125" i="1"/>
  <c r="AV125" i="1"/>
  <c r="AN125" i="1"/>
  <c r="AZ124" i="1"/>
  <c r="AR124" i="1"/>
  <c r="AI124" i="1"/>
  <c r="BD123" i="1"/>
  <c r="AV123" i="1"/>
  <c r="AN123" i="1"/>
  <c r="AZ122" i="1"/>
  <c r="AR122" i="1"/>
  <c r="AI122" i="1"/>
  <c r="BD121" i="1"/>
  <c r="AV121" i="1"/>
  <c r="AN121" i="1"/>
  <c r="AZ120" i="1"/>
  <c r="AR120" i="1"/>
  <c r="AI120" i="1"/>
  <c r="BD119" i="1"/>
  <c r="AV119" i="1"/>
  <c r="AN119" i="1"/>
  <c r="AV231" i="1"/>
  <c r="BF228" i="1"/>
  <c r="BA226" i="1"/>
  <c r="BD215" i="1"/>
  <c r="BF208" i="1"/>
  <c r="BD199" i="1"/>
  <c r="BF192" i="1"/>
  <c r="BD183" i="1"/>
  <c r="AZ182" i="1"/>
  <c r="BC181" i="1"/>
  <c r="AZ180" i="1"/>
  <c r="BC179" i="1"/>
  <c r="AZ178" i="1"/>
  <c r="BC177" i="1"/>
  <c r="AZ176" i="1"/>
  <c r="BC175" i="1"/>
  <c r="AZ174" i="1"/>
  <c r="BC173" i="1"/>
  <c r="AZ172" i="1"/>
  <c r="BC171" i="1"/>
  <c r="AZ170" i="1"/>
  <c r="AU169" i="1"/>
  <c r="AQ168" i="1"/>
  <c r="AN167" i="1"/>
  <c r="AI166" i="1"/>
  <c r="BD165" i="1"/>
  <c r="AZ164" i="1"/>
  <c r="AW163" i="1"/>
  <c r="AS162" i="1"/>
  <c r="AU161" i="1"/>
  <c r="AQ160" i="1"/>
  <c r="AN159" i="1"/>
  <c r="BF158" i="1"/>
  <c r="AX158" i="1"/>
  <c r="AP158" i="1"/>
  <c r="BB157" i="1"/>
  <c r="AT157" i="1"/>
  <c r="AL157" i="1"/>
  <c r="BF156" i="1"/>
  <c r="AX156" i="1"/>
  <c r="AP156" i="1"/>
  <c r="BB155" i="1"/>
  <c r="AT155" i="1"/>
  <c r="AL155" i="1"/>
  <c r="BF154" i="1"/>
  <c r="AX154" i="1"/>
  <c r="AP154" i="1"/>
  <c r="BB153" i="1"/>
  <c r="AT153" i="1"/>
  <c r="AL153" i="1"/>
  <c r="BF152" i="1"/>
  <c r="AX152" i="1"/>
  <c r="AP152" i="1"/>
  <c r="BB151" i="1"/>
  <c r="AT151" i="1"/>
  <c r="AL151" i="1"/>
  <c r="BF150" i="1"/>
  <c r="AX150" i="1"/>
  <c r="AP150" i="1"/>
  <c r="BB149" i="1"/>
  <c r="AT149" i="1"/>
  <c r="AL149" i="1"/>
  <c r="BF148" i="1"/>
  <c r="AX148" i="1"/>
  <c r="AP148" i="1"/>
  <c r="BB147" i="1"/>
  <c r="AT147" i="1"/>
  <c r="AL147" i="1"/>
  <c r="BF146" i="1"/>
  <c r="AX146" i="1"/>
  <c r="AP146" i="1"/>
  <c r="BB145" i="1"/>
  <c r="AT145" i="1"/>
  <c r="AL145" i="1"/>
  <c r="BF144" i="1"/>
  <c r="AX144" i="1"/>
  <c r="AP144" i="1"/>
  <c r="BB143" i="1"/>
  <c r="AT143" i="1"/>
  <c r="AL143" i="1"/>
  <c r="BF142" i="1"/>
  <c r="AX142" i="1"/>
  <c r="AP142" i="1"/>
  <c r="BB141" i="1"/>
  <c r="AT141" i="1"/>
  <c r="AL141" i="1"/>
  <c r="BF140" i="1"/>
  <c r="AX140" i="1"/>
  <c r="AP140" i="1"/>
  <c r="BB139" i="1"/>
  <c r="AT139" i="1"/>
  <c r="AL139" i="1"/>
  <c r="BF138" i="1"/>
  <c r="AX138" i="1"/>
  <c r="AP138" i="1"/>
  <c r="BB137" i="1"/>
  <c r="AT137" i="1"/>
  <c r="AL137" i="1"/>
  <c r="BF136" i="1"/>
  <c r="AX136" i="1"/>
  <c r="AP136" i="1"/>
  <c r="BB135" i="1"/>
  <c r="AT135" i="1"/>
  <c r="AL135" i="1"/>
  <c r="BF134" i="1"/>
  <c r="AX134" i="1"/>
  <c r="AP134" i="1"/>
  <c r="BB133" i="1"/>
  <c r="AT133" i="1"/>
  <c r="AL133" i="1"/>
  <c r="BF132" i="1"/>
  <c r="AX132" i="1"/>
  <c r="AP132" i="1"/>
  <c r="BB131" i="1"/>
  <c r="AT131" i="1"/>
  <c r="AL131" i="1"/>
  <c r="BF130" i="1"/>
  <c r="AX130" i="1"/>
  <c r="AP130" i="1"/>
  <c r="BB129" i="1"/>
  <c r="AT129" i="1"/>
  <c r="AL129" i="1"/>
  <c r="BF128" i="1"/>
  <c r="AX128" i="1"/>
  <c r="AP128" i="1"/>
  <c r="BB127" i="1"/>
  <c r="AT127" i="1"/>
  <c r="AL127" i="1"/>
  <c r="BF126" i="1"/>
  <c r="AX126" i="1"/>
  <c r="AP126" i="1"/>
  <c r="BB125" i="1"/>
  <c r="AT125" i="1"/>
  <c r="AL125" i="1"/>
  <c r="BF124" i="1"/>
  <c r="AX124" i="1"/>
  <c r="AP124" i="1"/>
  <c r="BB123" i="1"/>
  <c r="AT123" i="1"/>
  <c r="AL123" i="1"/>
  <c r="BF122" i="1"/>
  <c r="AX122" i="1"/>
  <c r="AP122" i="1"/>
  <c r="BB121" i="1"/>
  <c r="AT121" i="1"/>
  <c r="AL121" i="1"/>
  <c r="BF120" i="1"/>
  <c r="AX120" i="1"/>
  <c r="AP120" i="1"/>
  <c r="BB119" i="1"/>
  <c r="AT119" i="1"/>
  <c r="AL119" i="1"/>
  <c r="BF118" i="1"/>
  <c r="AX118" i="1"/>
  <c r="AP118" i="1"/>
  <c r="BD201" i="1"/>
  <c r="BD197" i="1"/>
  <c r="BD181" i="1"/>
  <c r="AY178" i="1"/>
  <c r="BD173" i="1"/>
  <c r="AY170" i="1"/>
  <c r="BE165" i="1"/>
  <c r="AY164" i="1"/>
  <c r="AO158" i="1"/>
  <c r="AK157" i="1"/>
  <c r="AH156" i="1"/>
  <c r="BC151" i="1"/>
  <c r="BE150" i="1"/>
  <c r="BA149" i="1"/>
  <c r="AY148" i="1"/>
  <c r="AU147" i="1"/>
  <c r="AW146" i="1"/>
  <c r="AS145" i="1"/>
  <c r="AQ144" i="1"/>
  <c r="AM143" i="1"/>
  <c r="AO142" i="1"/>
  <c r="AK141" i="1"/>
  <c r="AH140" i="1"/>
  <c r="BC135" i="1"/>
  <c r="BE134" i="1"/>
  <c r="BA133" i="1"/>
  <c r="AY132" i="1"/>
  <c r="AU131" i="1"/>
  <c r="AW130" i="1"/>
  <c r="AS129" i="1"/>
  <c r="AQ128" i="1"/>
  <c r="AM127" i="1"/>
  <c r="AO126" i="1"/>
  <c r="AK125" i="1"/>
  <c r="AH124" i="1"/>
  <c r="AN122" i="1"/>
  <c r="BC121" i="1"/>
  <c r="AP121" i="1"/>
  <c r="AY120" i="1"/>
  <c r="AL120" i="1"/>
  <c r="AU119" i="1"/>
  <c r="AY118" i="1"/>
  <c r="AN118" i="1"/>
  <c r="BF117" i="1"/>
  <c r="AX117" i="1"/>
  <c r="AP117" i="1"/>
  <c r="BB116" i="1"/>
  <c r="AT116" i="1"/>
  <c r="AL116" i="1"/>
  <c r="BF115" i="1"/>
  <c r="AX115" i="1"/>
  <c r="AP115" i="1"/>
  <c r="BB114" i="1"/>
  <c r="AT114" i="1"/>
  <c r="AL114" i="1"/>
  <c r="BF113" i="1"/>
  <c r="AX113" i="1"/>
  <c r="AP113" i="1"/>
  <c r="BB112" i="1"/>
  <c r="AT112" i="1"/>
  <c r="AL112" i="1"/>
  <c r="BF111" i="1"/>
  <c r="AX111" i="1"/>
  <c r="AP111" i="1"/>
  <c r="BB110" i="1"/>
  <c r="AT110" i="1"/>
  <c r="AL110" i="1"/>
  <c r="BF109" i="1"/>
  <c r="AX109" i="1"/>
  <c r="AP109" i="1"/>
  <c r="BB108" i="1"/>
  <c r="AT108" i="1"/>
  <c r="AL108" i="1"/>
  <c r="BF107" i="1"/>
  <c r="AX107" i="1"/>
  <c r="AP107" i="1"/>
  <c r="BB106" i="1"/>
  <c r="AT106" i="1"/>
  <c r="AL106" i="1"/>
  <c r="BF105" i="1"/>
  <c r="AX105" i="1"/>
  <c r="AP105" i="1"/>
  <c r="BB104" i="1"/>
  <c r="AT104" i="1"/>
  <c r="AL104" i="1"/>
  <c r="BF103" i="1"/>
  <c r="AX103" i="1"/>
  <c r="AP103" i="1"/>
  <c r="BB102" i="1"/>
  <c r="AT102" i="1"/>
  <c r="AL102" i="1"/>
  <c r="BF101" i="1"/>
  <c r="AX101" i="1"/>
  <c r="AP101" i="1"/>
  <c r="BB100" i="1"/>
  <c r="AT100" i="1"/>
  <c r="AL100" i="1"/>
  <c r="BF99" i="1"/>
  <c r="AX99" i="1"/>
  <c r="AP99" i="1"/>
  <c r="BB98" i="1"/>
  <c r="AT98" i="1"/>
  <c r="AL98" i="1"/>
  <c r="BF97" i="1"/>
  <c r="AX97" i="1"/>
  <c r="AP97" i="1"/>
  <c r="BB96" i="1"/>
  <c r="AT96" i="1"/>
  <c r="AL96" i="1"/>
  <c r="BF95" i="1"/>
  <c r="AX95" i="1"/>
  <c r="AP95" i="1"/>
  <c r="BB94" i="1"/>
  <c r="AT94" i="1"/>
  <c r="AL94" i="1"/>
  <c r="BF93" i="1"/>
  <c r="AX93" i="1"/>
  <c r="AP93" i="1"/>
  <c r="BB92" i="1"/>
  <c r="AT92" i="1"/>
  <c r="AL92" i="1"/>
  <c r="BF91" i="1"/>
  <c r="AX91" i="1"/>
  <c r="AP91" i="1"/>
  <c r="BB90" i="1"/>
  <c r="AT90" i="1"/>
  <c r="AL90" i="1"/>
  <c r="BF89" i="1"/>
  <c r="AX89" i="1"/>
  <c r="AP89" i="1"/>
  <c r="BB88" i="1"/>
  <c r="AT88" i="1"/>
  <c r="AL88" i="1"/>
  <c r="BF87" i="1"/>
  <c r="AX87" i="1"/>
  <c r="AP87" i="1"/>
  <c r="BB86" i="1"/>
  <c r="AT86" i="1"/>
  <c r="AL86" i="1"/>
  <c r="BF85" i="1"/>
  <c r="AX85" i="1"/>
  <c r="AP85" i="1"/>
  <c r="BE84" i="1"/>
  <c r="AW84" i="1"/>
  <c r="AO84" i="1"/>
  <c r="BD83" i="1"/>
  <c r="AV83" i="1"/>
  <c r="AN83" i="1"/>
  <c r="BC82" i="1"/>
  <c r="AU82" i="1"/>
  <c r="AM82" i="1"/>
  <c r="BB81" i="1"/>
  <c r="AT81" i="1"/>
  <c r="AL81" i="1"/>
  <c r="BA80" i="1"/>
  <c r="AS80" i="1"/>
  <c r="AK80" i="1"/>
  <c r="BE79" i="1"/>
  <c r="AW79" i="1"/>
  <c r="AO79" i="1"/>
  <c r="BB222" i="1"/>
  <c r="AV181" i="1"/>
  <c r="AV173" i="1"/>
  <c r="BC165" i="1"/>
  <c r="AH164" i="1"/>
  <c r="BE159" i="1"/>
  <c r="AH158" i="1"/>
  <c r="BC153" i="1"/>
  <c r="BE152" i="1"/>
  <c r="BA151" i="1"/>
  <c r="AY150" i="1"/>
  <c r="AU149" i="1"/>
  <c r="AW148" i="1"/>
  <c r="AS147" i="1"/>
  <c r="AQ146" i="1"/>
  <c r="AM145" i="1"/>
  <c r="AO144" i="1"/>
  <c r="AK143" i="1"/>
  <c r="AH142" i="1"/>
  <c r="BC137" i="1"/>
  <c r="BE136" i="1"/>
  <c r="BA135" i="1"/>
  <c r="AY134" i="1"/>
  <c r="AU133" i="1"/>
  <c r="AW132" i="1"/>
  <c r="AS131" i="1"/>
  <c r="AQ130" i="1"/>
  <c r="AM129" i="1"/>
  <c r="AO128" i="1"/>
  <c r="AK127" i="1"/>
  <c r="AH126" i="1"/>
  <c r="AL122" i="1"/>
  <c r="BA121" i="1"/>
  <c r="AO121" i="1"/>
  <c r="AW120" i="1"/>
  <c r="AK120" i="1"/>
  <c r="BF119" i="1"/>
  <c r="AS119" i="1"/>
  <c r="AW118" i="1"/>
  <c r="AL118" i="1"/>
  <c r="BE117" i="1"/>
  <c r="AW117" i="1"/>
  <c r="AO117" i="1"/>
  <c r="BA116" i="1"/>
  <c r="AS116" i="1"/>
  <c r="AK116" i="1"/>
  <c r="BE115" i="1"/>
  <c r="AW115" i="1"/>
  <c r="AO115" i="1"/>
  <c r="BA114" i="1"/>
  <c r="AS114" i="1"/>
  <c r="AK114" i="1"/>
  <c r="BE113" i="1"/>
  <c r="AW113" i="1"/>
  <c r="AO113" i="1"/>
  <c r="BA112" i="1"/>
  <c r="AS112" i="1"/>
  <c r="AK112" i="1"/>
  <c r="BE111" i="1"/>
  <c r="AW111" i="1"/>
  <c r="AO111" i="1"/>
  <c r="BA110" i="1"/>
  <c r="AS110" i="1"/>
  <c r="AK110" i="1"/>
  <c r="BE109" i="1"/>
  <c r="AW109" i="1"/>
  <c r="AO109" i="1"/>
  <c r="BA108" i="1"/>
  <c r="AS108" i="1"/>
  <c r="AK108" i="1"/>
  <c r="BE107" i="1"/>
  <c r="AW107" i="1"/>
  <c r="AO107" i="1"/>
  <c r="BA106" i="1"/>
  <c r="AS106" i="1"/>
  <c r="AK106" i="1"/>
  <c r="BE105" i="1"/>
  <c r="AW105" i="1"/>
  <c r="AO105" i="1"/>
  <c r="BA104" i="1"/>
  <c r="AS104" i="1"/>
  <c r="AK104" i="1"/>
  <c r="BE103" i="1"/>
  <c r="AW103" i="1"/>
  <c r="AO103" i="1"/>
  <c r="BA102" i="1"/>
  <c r="AS102" i="1"/>
  <c r="AK102" i="1"/>
  <c r="BE101" i="1"/>
  <c r="AW101" i="1"/>
  <c r="AO101" i="1"/>
  <c r="BA100" i="1"/>
  <c r="AS100" i="1"/>
  <c r="AK100" i="1"/>
  <c r="BE99" i="1"/>
  <c r="AW99" i="1"/>
  <c r="AO99" i="1"/>
  <c r="BA98" i="1"/>
  <c r="AS98" i="1"/>
  <c r="AK98" i="1"/>
  <c r="BE97" i="1"/>
  <c r="AW97" i="1"/>
  <c r="AO97" i="1"/>
  <c r="BA96" i="1"/>
  <c r="AS96" i="1"/>
  <c r="AK96" i="1"/>
  <c r="BE95" i="1"/>
  <c r="AW95" i="1"/>
  <c r="AO95" i="1"/>
  <c r="BA94" i="1"/>
  <c r="AS94" i="1"/>
  <c r="AK94" i="1"/>
  <c r="BE93" i="1"/>
  <c r="AW93" i="1"/>
  <c r="AO93" i="1"/>
  <c r="BA92" i="1"/>
  <c r="AS92" i="1"/>
  <c r="AK92" i="1"/>
  <c r="BE91" i="1"/>
  <c r="AW91" i="1"/>
  <c r="AO91" i="1"/>
  <c r="BA90" i="1"/>
  <c r="AS90" i="1"/>
  <c r="AK90" i="1"/>
  <c r="BE89" i="1"/>
  <c r="AW89" i="1"/>
  <c r="AO89" i="1"/>
  <c r="BA88" i="1"/>
  <c r="AS88" i="1"/>
  <c r="AK88" i="1"/>
  <c r="BE87" i="1"/>
  <c r="AW87" i="1"/>
  <c r="AO87" i="1"/>
  <c r="BA86" i="1"/>
  <c r="AS86" i="1"/>
  <c r="AK86" i="1"/>
  <c r="AU226" i="1"/>
  <c r="BD217" i="1"/>
  <c r="BD213" i="1"/>
  <c r="BD179" i="1"/>
  <c r="AY176" i="1"/>
  <c r="BD171" i="1"/>
  <c r="BA166" i="1"/>
  <c r="AM165" i="1"/>
  <c r="AO159" i="1"/>
  <c r="BC155" i="1"/>
  <c r="BE154" i="1"/>
  <c r="BA153" i="1"/>
  <c r="AY152" i="1"/>
  <c r="AU151" i="1"/>
  <c r="AW150" i="1"/>
  <c r="AS149" i="1"/>
  <c r="AQ148" i="1"/>
  <c r="AM147" i="1"/>
  <c r="AO146" i="1"/>
  <c r="AK145" i="1"/>
  <c r="AH144" i="1"/>
  <c r="BC139" i="1"/>
  <c r="BE138" i="1"/>
  <c r="BA137" i="1"/>
  <c r="AY136" i="1"/>
  <c r="AU135" i="1"/>
  <c r="AW134" i="1"/>
  <c r="AS133" i="1"/>
  <c r="AQ132" i="1"/>
  <c r="AM131" i="1"/>
  <c r="AO130" i="1"/>
  <c r="AK129" i="1"/>
  <c r="AH128" i="1"/>
  <c r="BC123" i="1"/>
  <c r="BE122" i="1"/>
  <c r="AH122" i="1"/>
  <c r="AZ121" i="1"/>
  <c r="AM121" i="1"/>
  <c r="AV120" i="1"/>
  <c r="AH120" i="1"/>
  <c r="BE119" i="1"/>
  <c r="AR119" i="1"/>
  <c r="AV118" i="1"/>
  <c r="AK118" i="1"/>
  <c r="BD117" i="1"/>
  <c r="AV117" i="1"/>
  <c r="AN117" i="1"/>
  <c r="AZ116" i="1"/>
  <c r="AR116" i="1"/>
  <c r="AI116" i="1"/>
  <c r="BD115" i="1"/>
  <c r="AV115" i="1"/>
  <c r="AN115" i="1"/>
  <c r="AZ114" i="1"/>
  <c r="AR114" i="1"/>
  <c r="AI114" i="1"/>
  <c r="BD113" i="1"/>
  <c r="AV113" i="1"/>
  <c r="AN113" i="1"/>
  <c r="AZ112" i="1"/>
  <c r="AR112" i="1"/>
  <c r="AI112" i="1"/>
  <c r="BD111" i="1"/>
  <c r="AV111" i="1"/>
  <c r="AN111" i="1"/>
  <c r="AZ110" i="1"/>
  <c r="AR110" i="1"/>
  <c r="AI110" i="1"/>
  <c r="BD109" i="1"/>
  <c r="AV109" i="1"/>
  <c r="AN109" i="1"/>
  <c r="AZ108" i="1"/>
  <c r="AR108" i="1"/>
  <c r="AI108" i="1"/>
  <c r="BD107" i="1"/>
  <c r="AV107" i="1"/>
  <c r="AN107" i="1"/>
  <c r="AZ106" i="1"/>
  <c r="AR106" i="1"/>
  <c r="AI106" i="1"/>
  <c r="BD105" i="1"/>
  <c r="AV105" i="1"/>
  <c r="AN105" i="1"/>
  <c r="AZ104" i="1"/>
  <c r="AR104" i="1"/>
  <c r="AI104" i="1"/>
  <c r="BD103" i="1"/>
  <c r="AV103" i="1"/>
  <c r="AN103" i="1"/>
  <c r="AZ102" i="1"/>
  <c r="AR102" i="1"/>
  <c r="AI102" i="1"/>
  <c r="BD101" i="1"/>
  <c r="AV101" i="1"/>
  <c r="AN101" i="1"/>
  <c r="AZ100" i="1"/>
  <c r="AR100" i="1"/>
  <c r="AI100" i="1"/>
  <c r="BD99" i="1"/>
  <c r="AV99" i="1"/>
  <c r="AN99" i="1"/>
  <c r="AZ98" i="1"/>
  <c r="AR98" i="1"/>
  <c r="AI98" i="1"/>
  <c r="BD97" i="1"/>
  <c r="AV97" i="1"/>
  <c r="AN97" i="1"/>
  <c r="AZ96" i="1"/>
  <c r="AR96" i="1"/>
  <c r="AI96" i="1"/>
  <c r="BD95" i="1"/>
  <c r="AV95" i="1"/>
  <c r="AN95" i="1"/>
  <c r="AZ94" i="1"/>
  <c r="AR94" i="1"/>
  <c r="AI94" i="1"/>
  <c r="BD93" i="1"/>
  <c r="AV93" i="1"/>
  <c r="AN93" i="1"/>
  <c r="AZ92" i="1"/>
  <c r="AR92" i="1"/>
  <c r="AI92" i="1"/>
  <c r="BD91" i="1"/>
  <c r="AV91" i="1"/>
  <c r="AN91" i="1"/>
  <c r="AZ90" i="1"/>
  <c r="AR90" i="1"/>
  <c r="AI90" i="1"/>
  <c r="BD89" i="1"/>
  <c r="AV89" i="1"/>
  <c r="AN89" i="1"/>
  <c r="AZ88" i="1"/>
  <c r="AR88" i="1"/>
  <c r="AI88" i="1"/>
  <c r="BD87" i="1"/>
  <c r="AV87" i="1"/>
  <c r="AN87" i="1"/>
  <c r="AZ86" i="1"/>
  <c r="AR86" i="1"/>
  <c r="AI86" i="1"/>
  <c r="AS221" i="1"/>
  <c r="AM184" i="1"/>
  <c r="AV179" i="1"/>
  <c r="AV171" i="1"/>
  <c r="BE167" i="1"/>
  <c r="AK166" i="1"/>
  <c r="AR160" i="1"/>
  <c r="AM159" i="1"/>
  <c r="BC157" i="1"/>
  <c r="BE156" i="1"/>
  <c r="BA155" i="1"/>
  <c r="AY154" i="1"/>
  <c r="AU153" i="1"/>
  <c r="AW152" i="1"/>
  <c r="AS151" i="1"/>
  <c r="AQ150" i="1"/>
  <c r="AM149" i="1"/>
  <c r="AO148" i="1"/>
  <c r="AK147" i="1"/>
  <c r="AH146" i="1"/>
  <c r="BC141" i="1"/>
  <c r="BE140" i="1"/>
  <c r="BA139" i="1"/>
  <c r="AY138" i="1"/>
  <c r="AU137" i="1"/>
  <c r="AW136" i="1"/>
  <c r="AS135" i="1"/>
  <c r="AQ134" i="1"/>
  <c r="AM133" i="1"/>
  <c r="AO132" i="1"/>
  <c r="AK131" i="1"/>
  <c r="AH130" i="1"/>
  <c r="BC125" i="1"/>
  <c r="BE124" i="1"/>
  <c r="BA123" i="1"/>
  <c r="AY122" i="1"/>
  <c r="AX121" i="1"/>
  <c r="AK121" i="1"/>
  <c r="AT120" i="1"/>
  <c r="BC119" i="1"/>
  <c r="AP119" i="1"/>
  <c r="BE118" i="1"/>
  <c r="AT118" i="1"/>
  <c r="AI118" i="1"/>
  <c r="BC117" i="1"/>
  <c r="AU117" i="1"/>
  <c r="AM117" i="1"/>
  <c r="AY116" i="1"/>
  <c r="AQ116" i="1"/>
  <c r="AH116" i="1"/>
  <c r="BC115" i="1"/>
  <c r="AU115" i="1"/>
  <c r="AM115" i="1"/>
  <c r="AY114" i="1"/>
  <c r="AQ114" i="1"/>
  <c r="AH114" i="1"/>
  <c r="BC113" i="1"/>
  <c r="AU113" i="1"/>
  <c r="AM113" i="1"/>
  <c r="AY112" i="1"/>
  <c r="AQ112" i="1"/>
  <c r="AH112" i="1"/>
  <c r="BC111" i="1"/>
  <c r="AU111" i="1"/>
  <c r="AM111" i="1"/>
  <c r="AY110" i="1"/>
  <c r="AQ110" i="1"/>
  <c r="AH110" i="1"/>
  <c r="BC109" i="1"/>
  <c r="AU109" i="1"/>
  <c r="AM109" i="1"/>
  <c r="AY108" i="1"/>
  <c r="AQ108" i="1"/>
  <c r="AH108" i="1"/>
  <c r="BC107" i="1"/>
  <c r="AU107" i="1"/>
  <c r="AM107" i="1"/>
  <c r="AY106" i="1"/>
  <c r="AQ106" i="1"/>
  <c r="AH106" i="1"/>
  <c r="BC105" i="1"/>
  <c r="AU105" i="1"/>
  <c r="AM105" i="1"/>
  <c r="AY104" i="1"/>
  <c r="AQ104" i="1"/>
  <c r="AH104" i="1"/>
  <c r="BC103" i="1"/>
  <c r="AU103" i="1"/>
  <c r="AM103" i="1"/>
  <c r="AY102" i="1"/>
  <c r="AQ102" i="1"/>
  <c r="AH102" i="1"/>
  <c r="BC101" i="1"/>
  <c r="AU101" i="1"/>
  <c r="AM101" i="1"/>
  <c r="AY100" i="1"/>
  <c r="AQ100" i="1"/>
  <c r="AH100" i="1"/>
  <c r="BC99" i="1"/>
  <c r="AU99" i="1"/>
  <c r="AM99" i="1"/>
  <c r="AY98" i="1"/>
  <c r="AQ98" i="1"/>
  <c r="AH98" i="1"/>
  <c r="BC97" i="1"/>
  <c r="AU97" i="1"/>
  <c r="AM97" i="1"/>
  <c r="AY96" i="1"/>
  <c r="AQ96" i="1"/>
  <c r="AH96" i="1"/>
  <c r="BC95" i="1"/>
  <c r="AU95" i="1"/>
  <c r="AM95" i="1"/>
  <c r="AY94" i="1"/>
  <c r="AQ94" i="1"/>
  <c r="AH94" i="1"/>
  <c r="BC93" i="1"/>
  <c r="AU93" i="1"/>
  <c r="AM93" i="1"/>
  <c r="AY92" i="1"/>
  <c r="AQ92" i="1"/>
  <c r="AH92" i="1"/>
  <c r="BC91" i="1"/>
  <c r="AU91" i="1"/>
  <c r="AM91" i="1"/>
  <c r="AY90" i="1"/>
  <c r="AQ90" i="1"/>
  <c r="AH90" i="1"/>
  <c r="BC89" i="1"/>
  <c r="AU89" i="1"/>
  <c r="AM89" i="1"/>
  <c r="AY88" i="1"/>
  <c r="AQ88" i="1"/>
  <c r="AH88" i="1"/>
  <c r="BC87" i="1"/>
  <c r="AU87" i="1"/>
  <c r="AN288" i="1"/>
  <c r="AY182" i="1"/>
  <c r="BD177" i="1"/>
  <c r="AY174" i="1"/>
  <c r="AO167" i="1"/>
  <c r="AH166" i="1"/>
  <c r="AV161" i="1"/>
  <c r="AK160" i="1"/>
  <c r="BE158" i="1"/>
  <c r="BA157" i="1"/>
  <c r="AY156" i="1"/>
  <c r="AU155" i="1"/>
  <c r="AW154" i="1"/>
  <c r="AS153" i="1"/>
  <c r="AQ152" i="1"/>
  <c r="AM151" i="1"/>
  <c r="AO150" i="1"/>
  <c r="AK149" i="1"/>
  <c r="AH148" i="1"/>
  <c r="BC143" i="1"/>
  <c r="BE142" i="1"/>
  <c r="BA141" i="1"/>
  <c r="AY140" i="1"/>
  <c r="AU139" i="1"/>
  <c r="AW138" i="1"/>
  <c r="AS137" i="1"/>
  <c r="AQ136" i="1"/>
  <c r="AM135" i="1"/>
  <c r="AO134" i="1"/>
  <c r="AK133" i="1"/>
  <c r="AH132" i="1"/>
  <c r="BC127" i="1"/>
  <c r="BE126" i="1"/>
  <c r="BA125" i="1"/>
  <c r="AY124" i="1"/>
  <c r="AU123" i="1"/>
  <c r="AW122" i="1"/>
  <c r="AW121" i="1"/>
  <c r="AI121" i="1"/>
  <c r="BE120" i="1"/>
  <c r="AS120" i="1"/>
  <c r="BA119" i="1"/>
  <c r="AO119" i="1"/>
  <c r="BD118" i="1"/>
  <c r="AS118" i="1"/>
  <c r="AH118" i="1"/>
  <c r="BB117" i="1"/>
  <c r="AT117" i="1"/>
  <c r="AL117" i="1"/>
  <c r="BF116" i="1"/>
  <c r="AX116" i="1"/>
  <c r="AP116" i="1"/>
  <c r="BB115" i="1"/>
  <c r="AT115" i="1"/>
  <c r="AL115" i="1"/>
  <c r="BF114" i="1"/>
  <c r="AX114" i="1"/>
  <c r="AP114" i="1"/>
  <c r="BB113" i="1"/>
  <c r="AT113" i="1"/>
  <c r="AL113" i="1"/>
  <c r="BF112" i="1"/>
  <c r="AX112" i="1"/>
  <c r="AP112" i="1"/>
  <c r="BB111" i="1"/>
  <c r="AT111" i="1"/>
  <c r="AL111" i="1"/>
  <c r="BF110" i="1"/>
  <c r="AX110" i="1"/>
  <c r="AP110" i="1"/>
  <c r="BB109" i="1"/>
  <c r="AT109" i="1"/>
  <c r="AL109" i="1"/>
  <c r="BF108" i="1"/>
  <c r="AX108" i="1"/>
  <c r="AP108" i="1"/>
  <c r="BB107" i="1"/>
  <c r="AT107" i="1"/>
  <c r="AL107" i="1"/>
  <c r="BF106" i="1"/>
  <c r="AX106" i="1"/>
  <c r="AP106" i="1"/>
  <c r="BB105" i="1"/>
  <c r="AT105" i="1"/>
  <c r="AL105" i="1"/>
  <c r="BF104" i="1"/>
  <c r="AX104" i="1"/>
  <c r="AP104" i="1"/>
  <c r="BB103" i="1"/>
  <c r="AT103" i="1"/>
  <c r="AL103" i="1"/>
  <c r="BF102" i="1"/>
  <c r="AX102" i="1"/>
  <c r="AP102" i="1"/>
  <c r="BB101" i="1"/>
  <c r="AT101" i="1"/>
  <c r="AL101" i="1"/>
  <c r="BF100" i="1"/>
  <c r="AX100" i="1"/>
  <c r="AP100" i="1"/>
  <c r="BB99" i="1"/>
  <c r="AT99" i="1"/>
  <c r="AL99" i="1"/>
  <c r="BF98" i="1"/>
  <c r="AX98" i="1"/>
  <c r="AP98" i="1"/>
  <c r="BB97" i="1"/>
  <c r="AT97" i="1"/>
  <c r="AL97" i="1"/>
  <c r="BF96" i="1"/>
  <c r="AX96" i="1"/>
  <c r="AP96" i="1"/>
  <c r="BB95" i="1"/>
  <c r="AT95" i="1"/>
  <c r="AL95" i="1"/>
  <c r="BF94" i="1"/>
  <c r="AX94" i="1"/>
  <c r="AP94" i="1"/>
  <c r="BB93" i="1"/>
  <c r="AT93" i="1"/>
  <c r="AL93" i="1"/>
  <c r="BF92" i="1"/>
  <c r="AX92" i="1"/>
  <c r="AP92" i="1"/>
  <c r="BB91" i="1"/>
  <c r="AT91" i="1"/>
  <c r="AL91" i="1"/>
  <c r="BF90" i="1"/>
  <c r="AX90" i="1"/>
  <c r="AP90" i="1"/>
  <c r="BB89" i="1"/>
  <c r="AT89" i="1"/>
  <c r="AL89" i="1"/>
  <c r="BF88" i="1"/>
  <c r="AX88" i="1"/>
  <c r="AP88" i="1"/>
  <c r="BB87" i="1"/>
  <c r="AT87" i="1"/>
  <c r="AL87" i="1"/>
  <c r="BF86" i="1"/>
  <c r="AX86" i="1"/>
  <c r="AP86" i="1"/>
  <c r="AR293" i="1"/>
  <c r="AV228" i="1"/>
  <c r="BE183" i="1"/>
  <c r="AY180" i="1"/>
  <c r="BD175" i="1"/>
  <c r="AY172" i="1"/>
  <c r="AV169" i="1"/>
  <c r="AK168" i="1"/>
  <c r="BC163" i="1"/>
  <c r="AR162" i="1"/>
  <c r="AW158" i="1"/>
  <c r="AS157" i="1"/>
  <c r="AQ156" i="1"/>
  <c r="AM155" i="1"/>
  <c r="AO154" i="1"/>
  <c r="AK153" i="1"/>
  <c r="AH152" i="1"/>
  <c r="BC147" i="1"/>
  <c r="BE146" i="1"/>
  <c r="BA145" i="1"/>
  <c r="AY144" i="1"/>
  <c r="AU143" i="1"/>
  <c r="AW142" i="1"/>
  <c r="AS141" i="1"/>
  <c r="AQ140" i="1"/>
  <c r="AM139" i="1"/>
  <c r="AO138" i="1"/>
  <c r="AK137" i="1"/>
  <c r="AH136" i="1"/>
  <c r="BC131" i="1"/>
  <c r="BE130" i="1"/>
  <c r="BA129" i="1"/>
  <c r="AY128" i="1"/>
  <c r="AU127" i="1"/>
  <c r="AW126" i="1"/>
  <c r="AS125" i="1"/>
  <c r="AQ124" i="1"/>
  <c r="AM123" i="1"/>
  <c r="AQ122" i="1"/>
  <c r="BF121" i="1"/>
  <c r="AS121" i="1"/>
  <c r="BB120" i="1"/>
  <c r="AO120" i="1"/>
  <c r="AX119" i="1"/>
  <c r="AK119" i="1"/>
  <c r="BA118" i="1"/>
  <c r="AQ118" i="1"/>
  <c r="AZ117" i="1"/>
  <c r="AR117" i="1"/>
  <c r="AI117" i="1"/>
  <c r="BD116" i="1"/>
  <c r="AV116" i="1"/>
  <c r="AN116" i="1"/>
  <c r="AZ115" i="1"/>
  <c r="AR115" i="1"/>
  <c r="AI115" i="1"/>
  <c r="BD114" i="1"/>
  <c r="AV114" i="1"/>
  <c r="AN114" i="1"/>
  <c r="AZ113" i="1"/>
  <c r="AR113" i="1"/>
  <c r="AI113" i="1"/>
  <c r="BD112" i="1"/>
  <c r="AV112" i="1"/>
  <c r="AN112" i="1"/>
  <c r="AZ111" i="1"/>
  <c r="AR111" i="1"/>
  <c r="AI111" i="1"/>
  <c r="BD110" i="1"/>
  <c r="AV110" i="1"/>
  <c r="AN110" i="1"/>
  <c r="AZ109" i="1"/>
  <c r="AR109" i="1"/>
  <c r="AI109" i="1"/>
  <c r="BD108" i="1"/>
  <c r="AV108" i="1"/>
  <c r="AN108" i="1"/>
  <c r="AZ107" i="1"/>
  <c r="AR107" i="1"/>
  <c r="AI107" i="1"/>
  <c r="BD106" i="1"/>
  <c r="AV106" i="1"/>
  <c r="AN106" i="1"/>
  <c r="AZ105" i="1"/>
  <c r="AR105" i="1"/>
  <c r="AI105" i="1"/>
  <c r="BD104" i="1"/>
  <c r="AV104" i="1"/>
  <c r="AN104" i="1"/>
  <c r="AZ103" i="1"/>
  <c r="AR103" i="1"/>
  <c r="AI103" i="1"/>
  <c r="BD102" i="1"/>
  <c r="AV102" i="1"/>
  <c r="AN102" i="1"/>
  <c r="AZ101" i="1"/>
  <c r="AR101" i="1"/>
  <c r="AI101" i="1"/>
  <c r="BD100" i="1"/>
  <c r="AV100" i="1"/>
  <c r="AN100" i="1"/>
  <c r="AZ99" i="1"/>
  <c r="AR99" i="1"/>
  <c r="AI99" i="1"/>
  <c r="BD98" i="1"/>
  <c r="AV98" i="1"/>
  <c r="AN98" i="1"/>
  <c r="AZ97" i="1"/>
  <c r="AR97" i="1"/>
  <c r="AI97" i="1"/>
  <c r="BD96" i="1"/>
  <c r="AV96" i="1"/>
  <c r="AN96" i="1"/>
  <c r="AZ95" i="1"/>
  <c r="AR95" i="1"/>
  <c r="AI95" i="1"/>
  <c r="BD94" i="1"/>
  <c r="AV94" i="1"/>
  <c r="AN94" i="1"/>
  <c r="AZ93" i="1"/>
  <c r="AR93" i="1"/>
  <c r="AI93" i="1"/>
  <c r="BD92" i="1"/>
  <c r="AV92" i="1"/>
  <c r="AN92" i="1"/>
  <c r="AZ91" i="1"/>
  <c r="AR91" i="1"/>
  <c r="AI91" i="1"/>
  <c r="BD90" i="1"/>
  <c r="AV90" i="1"/>
  <c r="AN90" i="1"/>
  <c r="AZ89" i="1"/>
  <c r="AR89" i="1"/>
  <c r="AI89" i="1"/>
  <c r="BD88" i="1"/>
  <c r="AV88" i="1"/>
  <c r="AN88" i="1"/>
  <c r="AZ87" i="1"/>
  <c r="AR87" i="1"/>
  <c r="AI87" i="1"/>
  <c r="BD86" i="1"/>
  <c r="AV86" i="1"/>
  <c r="AN86" i="1"/>
  <c r="AZ85" i="1"/>
  <c r="AR85" i="1"/>
  <c r="AI85" i="1"/>
  <c r="AY84" i="1"/>
  <c r="AQ84" i="1"/>
  <c r="AH84" i="1"/>
  <c r="BF83" i="1"/>
  <c r="AX83" i="1"/>
  <c r="AP83" i="1"/>
  <c r="BE82" i="1"/>
  <c r="AW82" i="1"/>
  <c r="AO82" i="1"/>
  <c r="BD81" i="1"/>
  <c r="AV81" i="1"/>
  <c r="AN81" i="1"/>
  <c r="BC80" i="1"/>
  <c r="AU80" i="1"/>
  <c r="AM80" i="1"/>
  <c r="AY79" i="1"/>
  <c r="AQ79" i="1"/>
  <c r="AH79" i="1"/>
  <c r="BA164" i="1"/>
  <c r="AQ158" i="1"/>
  <c r="AM153" i="1"/>
  <c r="AK151" i="1"/>
  <c r="AW144" i="1"/>
  <c r="AS139" i="1"/>
  <c r="AY130" i="1"/>
  <c r="AU125" i="1"/>
  <c r="AO122" i="1"/>
  <c r="AU121" i="1"/>
  <c r="AZ118" i="1"/>
  <c r="AH117" i="1"/>
  <c r="BE112" i="1"/>
  <c r="BA111" i="1"/>
  <c r="BC110" i="1"/>
  <c r="AY109" i="1"/>
  <c r="AW108" i="1"/>
  <c r="AS107" i="1"/>
  <c r="AU106" i="1"/>
  <c r="AQ105" i="1"/>
  <c r="AO104" i="1"/>
  <c r="AK103" i="1"/>
  <c r="AM102" i="1"/>
  <c r="AH101" i="1"/>
  <c r="BE96" i="1"/>
  <c r="BA95" i="1"/>
  <c r="BC94" i="1"/>
  <c r="AY93" i="1"/>
  <c r="AW92" i="1"/>
  <c r="AS91" i="1"/>
  <c r="AU90" i="1"/>
  <c r="AQ89" i="1"/>
  <c r="AO88" i="1"/>
  <c r="AM87" i="1"/>
  <c r="AM86" i="1"/>
  <c r="BB85" i="1"/>
  <c r="AQ85" i="1"/>
  <c r="BC84" i="1"/>
  <c r="AS84" i="1"/>
  <c r="AU83" i="1"/>
  <c r="AK83" i="1"/>
  <c r="AX82" i="1"/>
  <c r="AL82" i="1"/>
  <c r="AZ81" i="1"/>
  <c r="AP81" i="1"/>
  <c r="BB80" i="1"/>
  <c r="AQ80" i="1"/>
  <c r="AX79" i="1"/>
  <c r="AM79" i="1"/>
  <c r="AZ78" i="1"/>
  <c r="AR78" i="1"/>
  <c r="AI78" i="1"/>
  <c r="BD77" i="1"/>
  <c r="AV77" i="1"/>
  <c r="AN77" i="1"/>
  <c r="AZ76" i="1"/>
  <c r="AR76" i="1"/>
  <c r="AI76" i="1"/>
  <c r="BD75" i="1"/>
  <c r="AV75" i="1"/>
  <c r="AN75" i="1"/>
  <c r="BA74" i="1"/>
  <c r="AS74" i="1"/>
  <c r="AK74" i="1"/>
  <c r="BE73" i="1"/>
  <c r="AW73" i="1"/>
  <c r="AO73" i="1"/>
  <c r="BA72" i="1"/>
  <c r="AS72" i="1"/>
  <c r="AK72" i="1"/>
  <c r="BE71" i="1"/>
  <c r="AW71" i="1"/>
  <c r="AO71" i="1"/>
  <c r="BA70" i="1"/>
  <c r="AS70" i="1"/>
  <c r="AK70" i="1"/>
  <c r="BE69" i="1"/>
  <c r="AW69" i="1"/>
  <c r="AO69" i="1"/>
  <c r="BA68" i="1"/>
  <c r="AS68" i="1"/>
  <c r="AK68" i="1"/>
  <c r="BE67" i="1"/>
  <c r="AW67" i="1"/>
  <c r="AO67" i="1"/>
  <c r="BA66" i="1"/>
  <c r="AS66" i="1"/>
  <c r="AK66" i="1"/>
  <c r="BE65" i="1"/>
  <c r="AW65" i="1"/>
  <c r="AO65" i="1"/>
  <c r="BB64" i="1"/>
  <c r="AT64" i="1"/>
  <c r="AL64" i="1"/>
  <c r="BI63" i="1"/>
  <c r="AY63" i="1"/>
  <c r="AQ63" i="1"/>
  <c r="AH63" i="1"/>
  <c r="BD62" i="1"/>
  <c r="AV62" i="1"/>
  <c r="AN62" i="1"/>
  <c r="BA61" i="1"/>
  <c r="AS61" i="1"/>
  <c r="AK61" i="1"/>
  <c r="BF60" i="1"/>
  <c r="AX60" i="1"/>
  <c r="AP60" i="1"/>
  <c r="BC59" i="1"/>
  <c r="AU59" i="1"/>
  <c r="AM59" i="1"/>
  <c r="AZ58" i="1"/>
  <c r="AR58" i="1"/>
  <c r="AI58" i="1"/>
  <c r="BE57" i="1"/>
  <c r="AW57" i="1"/>
  <c r="AO57" i="1"/>
  <c r="BB56" i="1"/>
  <c r="AT56" i="1"/>
  <c r="AL56" i="1"/>
  <c r="BI55" i="1"/>
  <c r="AY55" i="1"/>
  <c r="AQ55" i="1"/>
  <c r="AH55" i="1"/>
  <c r="BE54" i="1"/>
  <c r="AW54" i="1"/>
  <c r="AO54" i="1"/>
  <c r="BC53" i="1"/>
  <c r="AU53" i="1"/>
  <c r="AM53" i="1"/>
  <c r="BA52" i="1"/>
  <c r="AS52" i="1"/>
  <c r="AK52" i="1"/>
  <c r="BI51" i="1"/>
  <c r="AY51" i="1"/>
  <c r="AQ51" i="1"/>
  <c r="AH51" i="1"/>
  <c r="BE50" i="1"/>
  <c r="AW50" i="1"/>
  <c r="AO50" i="1"/>
  <c r="BF49" i="1"/>
  <c r="AX49" i="1"/>
  <c r="AP49" i="1"/>
  <c r="BD48" i="1"/>
  <c r="AV48" i="1"/>
  <c r="AN48" i="1"/>
  <c r="BB47" i="1"/>
  <c r="AT47" i="1"/>
  <c r="AL47" i="1"/>
  <c r="AZ46" i="1"/>
  <c r="AR46" i="1"/>
  <c r="AI46" i="1"/>
  <c r="BF45" i="1"/>
  <c r="AX45" i="1"/>
  <c r="AP45" i="1"/>
  <c r="BI44" i="1"/>
  <c r="AY44" i="1"/>
  <c r="AQ44" i="1"/>
  <c r="AH44" i="1"/>
  <c r="AZ43" i="1"/>
  <c r="AR43" i="1"/>
  <c r="AI43" i="1"/>
  <c r="BF42" i="1"/>
  <c r="AX42" i="1"/>
  <c r="AP42" i="1"/>
  <c r="BD41" i="1"/>
  <c r="AV41" i="1"/>
  <c r="AN41" i="1"/>
  <c r="AZ40" i="1"/>
  <c r="AR40" i="1"/>
  <c r="AI40" i="1"/>
  <c r="BH39" i="1"/>
  <c r="AZ39" i="1"/>
  <c r="AR39" i="1"/>
  <c r="AJ39" i="1"/>
  <c r="BI38" i="1"/>
  <c r="BA38" i="1"/>
  <c r="AS38" i="1"/>
  <c r="AK38" i="1"/>
  <c r="BI37" i="1"/>
  <c r="AY37" i="1"/>
  <c r="AQ37" i="1"/>
  <c r="AH37" i="1"/>
  <c r="BD36" i="1"/>
  <c r="AV36" i="1"/>
  <c r="AN36" i="1"/>
  <c r="BA35" i="1"/>
  <c r="AS35" i="1"/>
  <c r="AK35" i="1"/>
  <c r="BF34" i="1"/>
  <c r="AX34" i="1"/>
  <c r="AP34" i="1"/>
  <c r="BF33" i="1"/>
  <c r="AX33" i="1"/>
  <c r="AP33" i="1"/>
  <c r="AH33" i="1"/>
  <c r="BG32" i="1"/>
  <c r="AY32" i="1"/>
  <c r="AQ32" i="1"/>
  <c r="AI32" i="1"/>
  <c r="BH31" i="1"/>
  <c r="AZ31" i="1"/>
  <c r="AR31" i="1"/>
  <c r="AJ31" i="1"/>
  <c r="BD30" i="1"/>
  <c r="AV30" i="1"/>
  <c r="AN30" i="1"/>
  <c r="BD29" i="1"/>
  <c r="AV29" i="1"/>
  <c r="AN29" i="1"/>
  <c r="AS235" i="1"/>
  <c r="BF194" i="1"/>
  <c r="AV183" i="1"/>
  <c r="AV175" i="1"/>
  <c r="AM167" i="1"/>
  <c r="AW156" i="1"/>
  <c r="BC149" i="1"/>
  <c r="BA147" i="1"/>
  <c r="AY142" i="1"/>
  <c r="AK139" i="1"/>
  <c r="BE128" i="1"/>
  <c r="AM125" i="1"/>
  <c r="AR121" i="1"/>
  <c r="BD120" i="1"/>
  <c r="AR118" i="1"/>
  <c r="BE114" i="1"/>
  <c r="BA113" i="1"/>
  <c r="BC112" i="1"/>
  <c r="AY111" i="1"/>
  <c r="AW110" i="1"/>
  <c r="AS109" i="1"/>
  <c r="AU108" i="1"/>
  <c r="AQ107" i="1"/>
  <c r="AO106" i="1"/>
  <c r="AK105" i="1"/>
  <c r="AM104" i="1"/>
  <c r="AH103" i="1"/>
  <c r="BE98" i="1"/>
  <c r="BA97" i="1"/>
  <c r="BC96" i="1"/>
  <c r="AY95" i="1"/>
  <c r="AW94" i="1"/>
  <c r="AS93" i="1"/>
  <c r="AU92" i="1"/>
  <c r="AQ91" i="1"/>
  <c r="AO90" i="1"/>
  <c r="AK89" i="1"/>
  <c r="AM88" i="1"/>
  <c r="AK87" i="1"/>
  <c r="BE86" i="1"/>
  <c r="AH86" i="1"/>
  <c r="BA85" i="1"/>
  <c r="AO85" i="1"/>
  <c r="BB84" i="1"/>
  <c r="AR84" i="1"/>
  <c r="BE83" i="1"/>
  <c r="AT83" i="1"/>
  <c r="AI83" i="1"/>
  <c r="AV82" i="1"/>
  <c r="AK82" i="1"/>
  <c r="AY81" i="1"/>
  <c r="AO81" i="1"/>
  <c r="AZ80" i="1"/>
  <c r="AP80" i="1"/>
  <c r="AV79" i="1"/>
  <c r="AL79" i="1"/>
  <c r="AY78" i="1"/>
  <c r="AQ78" i="1"/>
  <c r="AH78" i="1"/>
  <c r="BC77" i="1"/>
  <c r="AU77" i="1"/>
  <c r="AM77" i="1"/>
  <c r="AY76" i="1"/>
  <c r="AQ76" i="1"/>
  <c r="AH76" i="1"/>
  <c r="BC75" i="1"/>
  <c r="AU75" i="1"/>
  <c r="AM75" i="1"/>
  <c r="AZ74" i="1"/>
  <c r="AR74" i="1"/>
  <c r="AI74" i="1"/>
  <c r="BD73" i="1"/>
  <c r="AV73" i="1"/>
  <c r="AN73" i="1"/>
  <c r="AZ72" i="1"/>
  <c r="AR72" i="1"/>
  <c r="AI72" i="1"/>
  <c r="BD71" i="1"/>
  <c r="AV71" i="1"/>
  <c r="AN71" i="1"/>
  <c r="AZ70" i="1"/>
  <c r="AR70" i="1"/>
  <c r="AI70" i="1"/>
  <c r="BD69" i="1"/>
  <c r="AV69" i="1"/>
  <c r="AN69" i="1"/>
  <c r="AZ68" i="1"/>
  <c r="AR68" i="1"/>
  <c r="AI68" i="1"/>
  <c r="BD67" i="1"/>
  <c r="AV67" i="1"/>
  <c r="AN67" i="1"/>
  <c r="AZ66" i="1"/>
  <c r="AR66" i="1"/>
  <c r="AI66" i="1"/>
  <c r="BD65" i="1"/>
  <c r="AV65" i="1"/>
  <c r="AN65" i="1"/>
  <c r="BA64" i="1"/>
  <c r="AS64" i="1"/>
  <c r="AK64" i="1"/>
  <c r="BF63" i="1"/>
  <c r="AX63" i="1"/>
  <c r="AP63" i="1"/>
  <c r="BC62" i="1"/>
  <c r="AU62" i="1"/>
  <c r="AM62" i="1"/>
  <c r="AZ61" i="1"/>
  <c r="AR61" i="1"/>
  <c r="AI61" i="1"/>
  <c r="BE60" i="1"/>
  <c r="AW60" i="1"/>
  <c r="AO60" i="1"/>
  <c r="BB59" i="1"/>
  <c r="AT59" i="1"/>
  <c r="AL59" i="1"/>
  <c r="BI58" i="1"/>
  <c r="AY58" i="1"/>
  <c r="AQ58" i="1"/>
  <c r="AH58" i="1"/>
  <c r="BD57" i="1"/>
  <c r="AV57" i="1"/>
  <c r="AN57" i="1"/>
  <c r="BA56" i="1"/>
  <c r="AS56" i="1"/>
  <c r="AK56" i="1"/>
  <c r="BF55" i="1"/>
  <c r="AX55" i="1"/>
  <c r="AP55" i="1"/>
  <c r="BD54" i="1"/>
  <c r="AV54" i="1"/>
  <c r="AN54" i="1"/>
  <c r="BB53" i="1"/>
  <c r="AT53" i="1"/>
  <c r="AL53" i="1"/>
  <c r="AZ52" i="1"/>
  <c r="AR52" i="1"/>
  <c r="AI52" i="1"/>
  <c r="BF51" i="1"/>
  <c r="AX51" i="1"/>
  <c r="AP51" i="1"/>
  <c r="BD50" i="1"/>
  <c r="AV50" i="1"/>
  <c r="AN50" i="1"/>
  <c r="BE49" i="1"/>
  <c r="AW49" i="1"/>
  <c r="AO49" i="1"/>
  <c r="BC48" i="1"/>
  <c r="AU48" i="1"/>
  <c r="AM48" i="1"/>
  <c r="BA47" i="1"/>
  <c r="AS47" i="1"/>
  <c r="AK47" i="1"/>
  <c r="BI46" i="1"/>
  <c r="AY46" i="1"/>
  <c r="AQ46" i="1"/>
  <c r="AH46" i="1"/>
  <c r="BE45" i="1"/>
  <c r="AW45" i="1"/>
  <c r="AO45" i="1"/>
  <c r="BF44" i="1"/>
  <c r="AX44" i="1"/>
  <c r="AP44" i="1"/>
  <c r="BI43" i="1"/>
  <c r="AY43" i="1"/>
  <c r="AQ43" i="1"/>
  <c r="AH43" i="1"/>
  <c r="BE42" i="1"/>
  <c r="AW42" i="1"/>
  <c r="AO42" i="1"/>
  <c r="BC41" i="1"/>
  <c r="AU41" i="1"/>
  <c r="AM41" i="1"/>
  <c r="AY40" i="1"/>
  <c r="AQ40" i="1"/>
  <c r="AH40" i="1"/>
  <c r="BG39" i="1"/>
  <c r="AY39" i="1"/>
  <c r="AQ39" i="1"/>
  <c r="AI39" i="1"/>
  <c r="BH38" i="1"/>
  <c r="AZ38" i="1"/>
  <c r="AR38" i="1"/>
  <c r="AJ38" i="1"/>
  <c r="BF37" i="1"/>
  <c r="AX37" i="1"/>
  <c r="AP37" i="1"/>
  <c r="BC36" i="1"/>
  <c r="AU36" i="1"/>
  <c r="AM36" i="1"/>
  <c r="AZ35" i="1"/>
  <c r="AR35" i="1"/>
  <c r="AO156" i="1"/>
  <c r="BC145" i="1"/>
  <c r="AQ142" i="1"/>
  <c r="AM137" i="1"/>
  <c r="AK135" i="1"/>
  <c r="AW128" i="1"/>
  <c r="AS123" i="1"/>
  <c r="BA120" i="1"/>
  <c r="AO118" i="1"/>
  <c r="BE116" i="1"/>
  <c r="BA115" i="1"/>
  <c r="BC114" i="1"/>
  <c r="AY113" i="1"/>
  <c r="AW112" i="1"/>
  <c r="AS111" i="1"/>
  <c r="AU110" i="1"/>
  <c r="AQ109" i="1"/>
  <c r="AO108" i="1"/>
  <c r="AK107" i="1"/>
  <c r="AM106" i="1"/>
  <c r="AH105" i="1"/>
  <c r="BE100" i="1"/>
  <c r="BA99" i="1"/>
  <c r="BC98" i="1"/>
  <c r="AY97" i="1"/>
  <c r="AW96" i="1"/>
  <c r="AS95" i="1"/>
  <c r="AU94" i="1"/>
  <c r="AQ93" i="1"/>
  <c r="AO92" i="1"/>
  <c r="AK91" i="1"/>
  <c r="AM90" i="1"/>
  <c r="AH89" i="1"/>
  <c r="AH87" i="1"/>
  <c r="BC86" i="1"/>
  <c r="AY85" i="1"/>
  <c r="AN85" i="1"/>
  <c r="BA84" i="1"/>
  <c r="AP84" i="1"/>
  <c r="BC83" i="1"/>
  <c r="AS83" i="1"/>
  <c r="AH83" i="1"/>
  <c r="BF82" i="1"/>
  <c r="AT82" i="1"/>
  <c r="AI82" i="1"/>
  <c r="AX81" i="1"/>
  <c r="AM81" i="1"/>
  <c r="AY80" i="1"/>
  <c r="AO80" i="1"/>
  <c r="BF79" i="1"/>
  <c r="AU79" i="1"/>
  <c r="AK79" i="1"/>
  <c r="BF78" i="1"/>
  <c r="AX78" i="1"/>
  <c r="AP78" i="1"/>
  <c r="BB77" i="1"/>
  <c r="AT77" i="1"/>
  <c r="AL77" i="1"/>
  <c r="BF76" i="1"/>
  <c r="AX76" i="1"/>
  <c r="AP76" i="1"/>
  <c r="BB75" i="1"/>
  <c r="AT75" i="1"/>
  <c r="AL75" i="1"/>
  <c r="BI74" i="1"/>
  <c r="AY74" i="1"/>
  <c r="AQ74" i="1"/>
  <c r="AH74" i="1"/>
  <c r="BC73" i="1"/>
  <c r="AU73" i="1"/>
  <c r="AM73" i="1"/>
  <c r="BI72" i="1"/>
  <c r="AY72" i="1"/>
  <c r="AQ72" i="1"/>
  <c r="AH72" i="1"/>
  <c r="BC71" i="1"/>
  <c r="AU71" i="1"/>
  <c r="AM71" i="1"/>
  <c r="BI70" i="1"/>
  <c r="AY70" i="1"/>
  <c r="AQ70" i="1"/>
  <c r="AH70" i="1"/>
  <c r="BC69" i="1"/>
  <c r="AU69" i="1"/>
  <c r="AM69" i="1"/>
  <c r="BI68" i="1"/>
  <c r="AY68" i="1"/>
  <c r="AQ68" i="1"/>
  <c r="AH68" i="1"/>
  <c r="BC67" i="1"/>
  <c r="AU67" i="1"/>
  <c r="AM67" i="1"/>
  <c r="BI66" i="1"/>
  <c r="AY66" i="1"/>
  <c r="AQ66" i="1"/>
  <c r="AH66" i="1"/>
  <c r="BC65" i="1"/>
  <c r="AU65" i="1"/>
  <c r="AM65" i="1"/>
  <c r="AZ64" i="1"/>
  <c r="AR64" i="1"/>
  <c r="AI64" i="1"/>
  <c r="BE63" i="1"/>
  <c r="AW63" i="1"/>
  <c r="AO63" i="1"/>
  <c r="BB62" i="1"/>
  <c r="AT62" i="1"/>
  <c r="AL62" i="1"/>
  <c r="BI61" i="1"/>
  <c r="AY61" i="1"/>
  <c r="AQ61" i="1"/>
  <c r="AH61" i="1"/>
  <c r="BD60" i="1"/>
  <c r="AV60" i="1"/>
  <c r="AN60" i="1"/>
  <c r="BA59" i="1"/>
  <c r="AS59" i="1"/>
  <c r="AK59" i="1"/>
  <c r="BF58" i="1"/>
  <c r="AX58" i="1"/>
  <c r="AP58" i="1"/>
  <c r="BC57" i="1"/>
  <c r="AU57" i="1"/>
  <c r="AM57" i="1"/>
  <c r="AZ56" i="1"/>
  <c r="AR56" i="1"/>
  <c r="AI56" i="1"/>
  <c r="BE55" i="1"/>
  <c r="AW55" i="1"/>
  <c r="AO55" i="1"/>
  <c r="BC54" i="1"/>
  <c r="AU54" i="1"/>
  <c r="AM54" i="1"/>
  <c r="BA53" i="1"/>
  <c r="AS53" i="1"/>
  <c r="AK53" i="1"/>
  <c r="BI52" i="1"/>
  <c r="AY52" i="1"/>
  <c r="AQ52" i="1"/>
  <c r="AH52" i="1"/>
  <c r="BE51" i="1"/>
  <c r="AW51" i="1"/>
  <c r="AO51" i="1"/>
  <c r="BC50" i="1"/>
  <c r="AU50" i="1"/>
  <c r="AM50" i="1"/>
  <c r="BD49" i="1"/>
  <c r="AV49" i="1"/>
  <c r="AN49" i="1"/>
  <c r="BB48" i="1"/>
  <c r="AT48" i="1"/>
  <c r="AL48" i="1"/>
  <c r="AZ47" i="1"/>
  <c r="AR47" i="1"/>
  <c r="AI47" i="1"/>
  <c r="BF46" i="1"/>
  <c r="AX46" i="1"/>
  <c r="AP46" i="1"/>
  <c r="BD45" i="1"/>
  <c r="AV45" i="1"/>
  <c r="AN45" i="1"/>
  <c r="BE44" i="1"/>
  <c r="AW44" i="1"/>
  <c r="AO44" i="1"/>
  <c r="BF43" i="1"/>
  <c r="AX43" i="1"/>
  <c r="AP43" i="1"/>
  <c r="BD42" i="1"/>
  <c r="AV42" i="1"/>
  <c r="AN42" i="1"/>
  <c r="BB41" i="1"/>
  <c r="AT41" i="1"/>
  <c r="AL41" i="1"/>
  <c r="BF40" i="1"/>
  <c r="AX40" i="1"/>
  <c r="AP40" i="1"/>
  <c r="BF39" i="1"/>
  <c r="AX39" i="1"/>
  <c r="AP39" i="1"/>
  <c r="AH39" i="1"/>
  <c r="BG38" i="1"/>
  <c r="AY38" i="1"/>
  <c r="AQ38" i="1"/>
  <c r="AI38" i="1"/>
  <c r="BE37" i="1"/>
  <c r="AW37" i="1"/>
  <c r="AO37" i="1"/>
  <c r="BB36" i="1"/>
  <c r="AT36" i="1"/>
  <c r="AL36" i="1"/>
  <c r="BF206" i="1"/>
  <c r="AV163" i="1"/>
  <c r="AQ154" i="1"/>
  <c r="AU145" i="1"/>
  <c r="AW140" i="1"/>
  <c r="BC133" i="1"/>
  <c r="BA131" i="1"/>
  <c r="AY126" i="1"/>
  <c r="AK123" i="1"/>
  <c r="AQ120" i="1"/>
  <c r="BA117" i="1"/>
  <c r="BC116" i="1"/>
  <c r="AY115" i="1"/>
  <c r="AW114" i="1"/>
  <c r="AS113" i="1"/>
  <c r="AU112" i="1"/>
  <c r="AQ111" i="1"/>
  <c r="AO110" i="1"/>
  <c r="AK109" i="1"/>
  <c r="AM108" i="1"/>
  <c r="AH107" i="1"/>
  <c r="BE102" i="1"/>
  <c r="BA101" i="1"/>
  <c r="BC100" i="1"/>
  <c r="AY99" i="1"/>
  <c r="AW98" i="1"/>
  <c r="AS97" i="1"/>
  <c r="AU96" i="1"/>
  <c r="AQ95" i="1"/>
  <c r="AO94" i="1"/>
  <c r="AK93" i="1"/>
  <c r="AM92" i="1"/>
  <c r="AH91" i="1"/>
  <c r="AY86" i="1"/>
  <c r="AW85" i="1"/>
  <c r="AM85" i="1"/>
  <c r="AZ84" i="1"/>
  <c r="AN84" i="1"/>
  <c r="BB83" i="1"/>
  <c r="AR83" i="1"/>
  <c r="BD82" i="1"/>
  <c r="AS82" i="1"/>
  <c r="AH82" i="1"/>
  <c r="AW81" i="1"/>
  <c r="AK81" i="1"/>
  <c r="AX80" i="1"/>
  <c r="AN80" i="1"/>
  <c r="BD79" i="1"/>
  <c r="AT79" i="1"/>
  <c r="AI79" i="1"/>
  <c r="BE78" i="1"/>
  <c r="AW78" i="1"/>
  <c r="AO78" i="1"/>
  <c r="BA77" i="1"/>
  <c r="AS77" i="1"/>
  <c r="AK77" i="1"/>
  <c r="BE76" i="1"/>
  <c r="AW76" i="1"/>
  <c r="AO76" i="1"/>
  <c r="BA75" i="1"/>
  <c r="AS75" i="1"/>
  <c r="AK75" i="1"/>
  <c r="BF74" i="1"/>
  <c r="AX74" i="1"/>
  <c r="AP74" i="1"/>
  <c r="BB73" i="1"/>
  <c r="AT73" i="1"/>
  <c r="AL73" i="1"/>
  <c r="BF72" i="1"/>
  <c r="AX72" i="1"/>
  <c r="AP72" i="1"/>
  <c r="BB71" i="1"/>
  <c r="AT71" i="1"/>
  <c r="AL71" i="1"/>
  <c r="BF70" i="1"/>
  <c r="AX70" i="1"/>
  <c r="AP70" i="1"/>
  <c r="BB69" i="1"/>
  <c r="AT69" i="1"/>
  <c r="AL69" i="1"/>
  <c r="BF68" i="1"/>
  <c r="AX68" i="1"/>
  <c r="AP68" i="1"/>
  <c r="BB67" i="1"/>
  <c r="AT67" i="1"/>
  <c r="AL67" i="1"/>
  <c r="BF66" i="1"/>
  <c r="AX66" i="1"/>
  <c r="AP66" i="1"/>
  <c r="BB65" i="1"/>
  <c r="AT65" i="1"/>
  <c r="AL65" i="1"/>
  <c r="BI64" i="1"/>
  <c r="AY64" i="1"/>
  <c r="AQ64" i="1"/>
  <c r="AH64" i="1"/>
  <c r="BD63" i="1"/>
  <c r="AV63" i="1"/>
  <c r="AN63" i="1"/>
  <c r="BA62" i="1"/>
  <c r="AS62" i="1"/>
  <c r="AK62" i="1"/>
  <c r="BF61" i="1"/>
  <c r="AX61" i="1"/>
  <c r="AP61" i="1"/>
  <c r="BC60" i="1"/>
  <c r="AU60" i="1"/>
  <c r="AM60" i="1"/>
  <c r="AZ59" i="1"/>
  <c r="AR59" i="1"/>
  <c r="AI59" i="1"/>
  <c r="BE58" i="1"/>
  <c r="AW58" i="1"/>
  <c r="AO58" i="1"/>
  <c r="BB57" i="1"/>
  <c r="AT57" i="1"/>
  <c r="AL57" i="1"/>
  <c r="BI56" i="1"/>
  <c r="AY56" i="1"/>
  <c r="AQ56" i="1"/>
  <c r="AH56" i="1"/>
  <c r="BD55" i="1"/>
  <c r="AV55" i="1"/>
  <c r="AN55" i="1"/>
  <c r="BB54" i="1"/>
  <c r="AT54" i="1"/>
  <c r="AL54" i="1"/>
  <c r="AZ53" i="1"/>
  <c r="AR53" i="1"/>
  <c r="AI53" i="1"/>
  <c r="BF52" i="1"/>
  <c r="AX52" i="1"/>
  <c r="AP52" i="1"/>
  <c r="BD51" i="1"/>
  <c r="AV51" i="1"/>
  <c r="AN51" i="1"/>
  <c r="BB50" i="1"/>
  <c r="AT50" i="1"/>
  <c r="AL50" i="1"/>
  <c r="BC49" i="1"/>
  <c r="AU49" i="1"/>
  <c r="AM49" i="1"/>
  <c r="BA48" i="1"/>
  <c r="AS48" i="1"/>
  <c r="AK48" i="1"/>
  <c r="BI47" i="1"/>
  <c r="AY47" i="1"/>
  <c r="AQ47" i="1"/>
  <c r="AH47" i="1"/>
  <c r="BE46" i="1"/>
  <c r="AW46" i="1"/>
  <c r="AO46" i="1"/>
  <c r="BC45" i="1"/>
  <c r="AU45" i="1"/>
  <c r="AM45" i="1"/>
  <c r="BD44" i="1"/>
  <c r="AV44" i="1"/>
  <c r="AN44" i="1"/>
  <c r="BE43" i="1"/>
  <c r="AW43" i="1"/>
  <c r="AO43" i="1"/>
  <c r="BC42" i="1"/>
  <c r="AU42" i="1"/>
  <c r="AM42" i="1"/>
  <c r="BA41" i="1"/>
  <c r="AS41" i="1"/>
  <c r="AK41" i="1"/>
  <c r="BE40" i="1"/>
  <c r="AW40" i="1"/>
  <c r="AO40" i="1"/>
  <c r="BE39" i="1"/>
  <c r="AW39" i="1"/>
  <c r="AO39" i="1"/>
  <c r="BF38" i="1"/>
  <c r="AX38" i="1"/>
  <c r="AP38" i="1"/>
  <c r="AH38" i="1"/>
  <c r="BD37" i="1"/>
  <c r="AV37" i="1"/>
  <c r="AN37" i="1"/>
  <c r="BA36" i="1"/>
  <c r="AS36" i="1"/>
  <c r="AK36" i="1"/>
  <c r="BF35" i="1"/>
  <c r="AX35" i="1"/>
  <c r="AV177" i="1"/>
  <c r="AU157" i="1"/>
  <c r="AH154" i="1"/>
  <c r="AO152" i="1"/>
  <c r="BA143" i="1"/>
  <c r="AO140" i="1"/>
  <c r="BC129" i="1"/>
  <c r="AQ126" i="1"/>
  <c r="AN120" i="1"/>
  <c r="AZ119" i="1"/>
  <c r="AY117" i="1"/>
  <c r="AW116" i="1"/>
  <c r="AS115" i="1"/>
  <c r="AU114" i="1"/>
  <c r="AQ113" i="1"/>
  <c r="AO112" i="1"/>
  <c r="AK111" i="1"/>
  <c r="AM110" i="1"/>
  <c r="AH109" i="1"/>
  <c r="BE104" i="1"/>
  <c r="BA103" i="1"/>
  <c r="BC102" i="1"/>
  <c r="AY101" i="1"/>
  <c r="AW100" i="1"/>
  <c r="AS99" i="1"/>
  <c r="AU98" i="1"/>
  <c r="AQ97" i="1"/>
  <c r="AO96" i="1"/>
  <c r="AK95" i="1"/>
  <c r="AM94" i="1"/>
  <c r="AH93" i="1"/>
  <c r="BE88" i="1"/>
  <c r="BA87" i="1"/>
  <c r="AW86" i="1"/>
  <c r="AV85" i="1"/>
  <c r="AL85" i="1"/>
  <c r="AX84" i="1"/>
  <c r="AM84" i="1"/>
  <c r="BA83" i="1"/>
  <c r="AQ83" i="1"/>
  <c r="BB82" i="1"/>
  <c r="AR82" i="1"/>
  <c r="BF81" i="1"/>
  <c r="AU81" i="1"/>
  <c r="AI81" i="1"/>
  <c r="AW80" i="1"/>
  <c r="AL80" i="1"/>
  <c r="BC79" i="1"/>
  <c r="AS79" i="1"/>
  <c r="BD78" i="1"/>
  <c r="AV78" i="1"/>
  <c r="AN78" i="1"/>
  <c r="AZ77" i="1"/>
  <c r="AR77" i="1"/>
  <c r="AI77" i="1"/>
  <c r="BD76" i="1"/>
  <c r="AV76" i="1"/>
  <c r="AN76" i="1"/>
  <c r="AZ75" i="1"/>
  <c r="AR75" i="1"/>
  <c r="AI75" i="1"/>
  <c r="BE74" i="1"/>
  <c r="AW74" i="1"/>
  <c r="AO74" i="1"/>
  <c r="BA73" i="1"/>
  <c r="AS73" i="1"/>
  <c r="AK73" i="1"/>
  <c r="BE72" i="1"/>
  <c r="AW72" i="1"/>
  <c r="AO72" i="1"/>
  <c r="BA71" i="1"/>
  <c r="AS71" i="1"/>
  <c r="AK71" i="1"/>
  <c r="BE70" i="1"/>
  <c r="AW70" i="1"/>
  <c r="AO70" i="1"/>
  <c r="BA69" i="1"/>
  <c r="AS69" i="1"/>
  <c r="AK69" i="1"/>
  <c r="BE68" i="1"/>
  <c r="AW68" i="1"/>
  <c r="AO68" i="1"/>
  <c r="BA67" i="1"/>
  <c r="AS67" i="1"/>
  <c r="AK67" i="1"/>
  <c r="BE66" i="1"/>
  <c r="AW66" i="1"/>
  <c r="AO66" i="1"/>
  <c r="BA65" i="1"/>
  <c r="AS65" i="1"/>
  <c r="AK65" i="1"/>
  <c r="BF64" i="1"/>
  <c r="AX64" i="1"/>
  <c r="AP64" i="1"/>
  <c r="BC63" i="1"/>
  <c r="AU63" i="1"/>
  <c r="AM63" i="1"/>
  <c r="AZ62" i="1"/>
  <c r="AR62" i="1"/>
  <c r="AI62" i="1"/>
  <c r="BE61" i="1"/>
  <c r="AW61" i="1"/>
  <c r="AO61" i="1"/>
  <c r="BB60" i="1"/>
  <c r="AT60" i="1"/>
  <c r="AL60" i="1"/>
  <c r="BI59" i="1"/>
  <c r="AY59" i="1"/>
  <c r="AQ59" i="1"/>
  <c r="AH59" i="1"/>
  <c r="BD58" i="1"/>
  <c r="AV58" i="1"/>
  <c r="AN58" i="1"/>
  <c r="BA57" i="1"/>
  <c r="AS57" i="1"/>
  <c r="AK57" i="1"/>
  <c r="BF56" i="1"/>
  <c r="AX56" i="1"/>
  <c r="AP56" i="1"/>
  <c r="BC55" i="1"/>
  <c r="AU55" i="1"/>
  <c r="AM55" i="1"/>
  <c r="BA54" i="1"/>
  <c r="AS54" i="1"/>
  <c r="AK54" i="1"/>
  <c r="BI53" i="1"/>
  <c r="AY53" i="1"/>
  <c r="AQ53" i="1"/>
  <c r="AH53" i="1"/>
  <c r="BE52" i="1"/>
  <c r="AW52" i="1"/>
  <c r="AO52" i="1"/>
  <c r="BC51" i="1"/>
  <c r="AU51" i="1"/>
  <c r="AM51" i="1"/>
  <c r="BA50" i="1"/>
  <c r="AS50" i="1"/>
  <c r="AK50" i="1"/>
  <c r="BB49" i="1"/>
  <c r="AT49" i="1"/>
  <c r="AL49" i="1"/>
  <c r="AZ48" i="1"/>
  <c r="AR48" i="1"/>
  <c r="AI48" i="1"/>
  <c r="BF47" i="1"/>
  <c r="AX47" i="1"/>
  <c r="AP47" i="1"/>
  <c r="BD46" i="1"/>
  <c r="AV46" i="1"/>
  <c r="AN46" i="1"/>
  <c r="BB45" i="1"/>
  <c r="AT45" i="1"/>
  <c r="AL45" i="1"/>
  <c r="BC44" i="1"/>
  <c r="AU44" i="1"/>
  <c r="AM44" i="1"/>
  <c r="BD43" i="1"/>
  <c r="AV43" i="1"/>
  <c r="AN43" i="1"/>
  <c r="BF210" i="1"/>
  <c r="AS155" i="1"/>
  <c r="AY146" i="1"/>
  <c r="AU141" i="1"/>
  <c r="AH138" i="1"/>
  <c r="AO136" i="1"/>
  <c r="BA127" i="1"/>
  <c r="AO124" i="1"/>
  <c r="AM119" i="1"/>
  <c r="AQ117" i="1"/>
  <c r="AO116" i="1"/>
  <c r="AK115" i="1"/>
  <c r="AM114" i="1"/>
  <c r="AH113" i="1"/>
  <c r="BE108" i="1"/>
  <c r="BA107" i="1"/>
  <c r="BC106" i="1"/>
  <c r="AY105" i="1"/>
  <c r="AW104" i="1"/>
  <c r="AS103" i="1"/>
  <c r="AU102" i="1"/>
  <c r="AQ101" i="1"/>
  <c r="AO100" i="1"/>
  <c r="AK99" i="1"/>
  <c r="AM98" i="1"/>
  <c r="AH97" i="1"/>
  <c r="BE92" i="1"/>
  <c r="BA91" i="1"/>
  <c r="BC90" i="1"/>
  <c r="AY89" i="1"/>
  <c r="AW88" i="1"/>
  <c r="AS87" i="1"/>
  <c r="AQ86" i="1"/>
  <c r="BD85" i="1"/>
  <c r="AT85" i="1"/>
  <c r="AH85" i="1"/>
  <c r="BF84" i="1"/>
  <c r="AU84" i="1"/>
  <c r="AK84" i="1"/>
  <c r="AY83" i="1"/>
  <c r="AM83" i="1"/>
  <c r="AZ82" i="1"/>
  <c r="AP82" i="1"/>
  <c r="BC81" i="1"/>
  <c r="AR81" i="1"/>
  <c r="BE80" i="1"/>
  <c r="AT80" i="1"/>
  <c r="AH80" i="1"/>
  <c r="BA79" i="1"/>
  <c r="AP79" i="1"/>
  <c r="BB78" i="1"/>
  <c r="AT78" i="1"/>
  <c r="AL78" i="1"/>
  <c r="BF77" i="1"/>
  <c r="AX77" i="1"/>
  <c r="AP77" i="1"/>
  <c r="BB76" i="1"/>
  <c r="AT76" i="1"/>
  <c r="AL76" i="1"/>
  <c r="BF75" i="1"/>
  <c r="AX75" i="1"/>
  <c r="AP75" i="1"/>
  <c r="BC74" i="1"/>
  <c r="AU74" i="1"/>
  <c r="AM74" i="1"/>
  <c r="BI73" i="1"/>
  <c r="AY73" i="1"/>
  <c r="AQ73" i="1"/>
  <c r="AH73" i="1"/>
  <c r="BC72" i="1"/>
  <c r="AU72" i="1"/>
  <c r="AM72" i="1"/>
  <c r="BI71" i="1"/>
  <c r="AY71" i="1"/>
  <c r="AQ71" i="1"/>
  <c r="AH71" i="1"/>
  <c r="BC70" i="1"/>
  <c r="AU70" i="1"/>
  <c r="AM70" i="1"/>
  <c r="BI69" i="1"/>
  <c r="AY69" i="1"/>
  <c r="AQ69" i="1"/>
  <c r="AH69" i="1"/>
  <c r="BC68" i="1"/>
  <c r="AU68" i="1"/>
  <c r="AM68" i="1"/>
  <c r="BI67" i="1"/>
  <c r="AY67" i="1"/>
  <c r="AQ67" i="1"/>
  <c r="AH67" i="1"/>
  <c r="BC66" i="1"/>
  <c r="AU66" i="1"/>
  <c r="AM66" i="1"/>
  <c r="BI65" i="1"/>
  <c r="AY65" i="1"/>
  <c r="AQ65" i="1"/>
  <c r="AH65" i="1"/>
  <c r="BD64" i="1"/>
  <c r="AV64" i="1"/>
  <c r="AN64" i="1"/>
  <c r="BA63" i="1"/>
  <c r="AS63" i="1"/>
  <c r="AK63" i="1"/>
  <c r="BF62" i="1"/>
  <c r="AX62" i="1"/>
  <c r="AP62" i="1"/>
  <c r="BC61" i="1"/>
  <c r="AU61" i="1"/>
  <c r="AM61" i="1"/>
  <c r="AZ60" i="1"/>
  <c r="AR60" i="1"/>
  <c r="AI60" i="1"/>
  <c r="BE59" i="1"/>
  <c r="AW59" i="1"/>
  <c r="AO59" i="1"/>
  <c r="BB58" i="1"/>
  <c r="AT58" i="1"/>
  <c r="AL58" i="1"/>
  <c r="BI57" i="1"/>
  <c r="AY57" i="1"/>
  <c r="AQ57" i="1"/>
  <c r="AH57" i="1"/>
  <c r="BD56" i="1"/>
  <c r="AV56" i="1"/>
  <c r="AN56" i="1"/>
  <c r="BA55" i="1"/>
  <c r="AS55" i="1"/>
  <c r="AK55" i="1"/>
  <c r="BI54" i="1"/>
  <c r="AY54" i="1"/>
  <c r="AQ54" i="1"/>
  <c r="AH54" i="1"/>
  <c r="BE53" i="1"/>
  <c r="AW53" i="1"/>
  <c r="AO53" i="1"/>
  <c r="BC52" i="1"/>
  <c r="AU52" i="1"/>
  <c r="AM52" i="1"/>
  <c r="BA51" i="1"/>
  <c r="AS51" i="1"/>
  <c r="AK51" i="1"/>
  <c r="BI50" i="1"/>
  <c r="AY50" i="1"/>
  <c r="AQ50" i="1"/>
  <c r="AH50" i="1"/>
  <c r="AZ49" i="1"/>
  <c r="AR49" i="1"/>
  <c r="AI49" i="1"/>
  <c r="BF48" i="1"/>
  <c r="AX48" i="1"/>
  <c r="AP48" i="1"/>
  <c r="BD47" i="1"/>
  <c r="AV47" i="1"/>
  <c r="AN47" i="1"/>
  <c r="BB46" i="1"/>
  <c r="AT46" i="1"/>
  <c r="AL46" i="1"/>
  <c r="AZ45" i="1"/>
  <c r="AR45" i="1"/>
  <c r="AI45" i="1"/>
  <c r="BA44" i="1"/>
  <c r="AS44" i="1"/>
  <c r="AK44" i="1"/>
  <c r="BB43" i="1"/>
  <c r="AT43" i="1"/>
  <c r="AL43" i="1"/>
  <c r="AZ42" i="1"/>
  <c r="AR42" i="1"/>
  <c r="AI42" i="1"/>
  <c r="BF41" i="1"/>
  <c r="AX41" i="1"/>
  <c r="AP41" i="1"/>
  <c r="BB40" i="1"/>
  <c r="AT40" i="1"/>
  <c r="AL40" i="1"/>
  <c r="BB39" i="1"/>
  <c r="AT39" i="1"/>
  <c r="AL39" i="1"/>
  <c r="BC38" i="1"/>
  <c r="AU38" i="1"/>
  <c r="AM38" i="1"/>
  <c r="BA37" i="1"/>
  <c r="AS37" i="1"/>
  <c r="AK37" i="1"/>
  <c r="BF36" i="1"/>
  <c r="AX36" i="1"/>
  <c r="AP36" i="1"/>
  <c r="BC35" i="1"/>
  <c r="AU35" i="1"/>
  <c r="AM35" i="1"/>
  <c r="AZ34" i="1"/>
  <c r="AR34" i="1"/>
  <c r="AI34" i="1"/>
  <c r="BH33" i="1"/>
  <c r="AZ33" i="1"/>
  <c r="AR33" i="1"/>
  <c r="AJ33" i="1"/>
  <c r="BI32" i="1"/>
  <c r="BA32" i="1"/>
  <c r="AS32" i="1"/>
  <c r="AK32" i="1"/>
  <c r="BB31" i="1"/>
  <c r="AT31" i="1"/>
  <c r="AL31" i="1"/>
  <c r="BF30" i="1"/>
  <c r="AX30" i="1"/>
  <c r="AP30" i="1"/>
  <c r="AH30" i="1"/>
  <c r="BF29" i="1"/>
  <c r="AX29" i="1"/>
  <c r="AP29" i="1"/>
  <c r="AR168" i="1"/>
  <c r="AY158" i="1"/>
  <c r="AU129" i="1"/>
  <c r="AI119" i="1"/>
  <c r="AK117" i="1"/>
  <c r="BE106" i="1"/>
  <c r="AQ103" i="1"/>
  <c r="AO98" i="1"/>
  <c r="AM96" i="1"/>
  <c r="AS89" i="1"/>
  <c r="AU86" i="1"/>
  <c r="AI84" i="1"/>
  <c r="AZ83" i="1"/>
  <c r="AQ81" i="1"/>
  <c r="BD80" i="1"/>
  <c r="BC78" i="1"/>
  <c r="BE77" i="1"/>
  <c r="BA76" i="1"/>
  <c r="AY75" i="1"/>
  <c r="AV74" i="1"/>
  <c r="AX73" i="1"/>
  <c r="AT72" i="1"/>
  <c r="AR71" i="1"/>
  <c r="AN70" i="1"/>
  <c r="AP69" i="1"/>
  <c r="AL68" i="1"/>
  <c r="AI67" i="1"/>
  <c r="AI54" i="1"/>
  <c r="AP53" i="1"/>
  <c r="AT52" i="1"/>
  <c r="AT51" i="1"/>
  <c r="AZ50" i="1"/>
  <c r="BA49" i="1"/>
  <c r="BI48" i="1"/>
  <c r="AK45" i="1"/>
  <c r="AL44" i="1"/>
  <c r="AM43" i="1"/>
  <c r="BB42" i="1"/>
  <c r="AH42" i="1"/>
  <c r="BI41" i="1"/>
  <c r="AI41" i="1"/>
  <c r="BC40" i="1"/>
  <c r="BD39" i="1"/>
  <c r="AK39" i="1"/>
  <c r="BE38" i="1"/>
  <c r="AL38" i="1"/>
  <c r="BC37" i="1"/>
  <c r="AI37" i="1"/>
  <c r="BE36" i="1"/>
  <c r="AH36" i="1"/>
  <c r="BE35" i="1"/>
  <c r="AP35" i="1"/>
  <c r="AW34" i="1"/>
  <c r="AM34" i="1"/>
  <c r="BI33" i="1"/>
  <c r="AW33" i="1"/>
  <c r="AM33" i="1"/>
  <c r="AX32" i="1"/>
  <c r="AN32" i="1"/>
  <c r="AY31" i="1"/>
  <c r="AO31" i="1"/>
  <c r="BG30" i="1"/>
  <c r="AU30" i="1"/>
  <c r="AK30" i="1"/>
  <c r="AZ29" i="1"/>
  <c r="AO29" i="1"/>
  <c r="BC28" i="1"/>
  <c r="AU28" i="1"/>
  <c r="AM28" i="1"/>
  <c r="AZ27" i="1"/>
  <c r="AR27" i="1"/>
  <c r="AH27" i="1"/>
  <c r="BE26" i="1"/>
  <c r="AW26" i="1"/>
  <c r="AO26" i="1"/>
  <c r="BB25" i="1"/>
  <c r="AT25" i="1"/>
  <c r="AK25" i="1"/>
  <c r="BI24" i="1"/>
  <c r="AY24" i="1"/>
  <c r="AQ24" i="1"/>
  <c r="BD23" i="1"/>
  <c r="AV23" i="1"/>
  <c r="AN23" i="1"/>
  <c r="AP22" i="1"/>
  <c r="BF21" i="1"/>
  <c r="AX21" i="1"/>
  <c r="AP21" i="1"/>
  <c r="AH21" i="1"/>
  <c r="BG20" i="1"/>
  <c r="AY20" i="1"/>
  <c r="AQ20" i="1"/>
  <c r="AI20" i="1"/>
  <c r="BH19" i="1"/>
  <c r="AZ19" i="1"/>
  <c r="AR19" i="1"/>
  <c r="AJ19" i="1"/>
  <c r="BI18" i="1"/>
  <c r="BA18" i="1"/>
  <c r="AS18" i="1"/>
  <c r="AK18" i="1"/>
  <c r="BB17" i="1"/>
  <c r="AT17" i="1"/>
  <c r="AL17" i="1"/>
  <c r="BC16" i="1"/>
  <c r="AU16" i="1"/>
  <c r="AM16" i="1"/>
  <c r="BD15" i="1"/>
  <c r="AV15" i="1"/>
  <c r="AN15" i="1"/>
  <c r="BE14" i="1"/>
  <c r="AW14" i="1"/>
  <c r="AO14" i="1"/>
  <c r="BI13" i="1"/>
  <c r="BA13" i="1"/>
  <c r="AS13" i="1"/>
  <c r="AK13" i="1"/>
  <c r="BE12" i="1"/>
  <c r="AW12" i="1"/>
  <c r="AO12" i="1"/>
  <c r="BD11" i="1"/>
  <c r="AV11" i="1"/>
  <c r="AN11" i="1"/>
  <c r="BH10" i="1"/>
  <c r="AZ10" i="1"/>
  <c r="AR10" i="1"/>
  <c r="AJ10" i="1"/>
  <c r="BI9" i="1"/>
  <c r="BA9" i="1"/>
  <c r="AS9" i="1"/>
  <c r="AK9" i="1"/>
  <c r="BB8" i="1"/>
  <c r="AT8" i="1"/>
  <c r="AL8" i="1"/>
  <c r="BD7" i="1"/>
  <c r="AV7" i="1"/>
  <c r="AN7" i="1"/>
  <c r="AV19" i="1"/>
  <c r="AQ16" i="1"/>
  <c r="AZ15" i="1"/>
  <c r="AS14" i="1"/>
  <c r="BI12" i="1"/>
  <c r="AJ11" i="1"/>
  <c r="AO9" i="1"/>
  <c r="AZ7" i="1"/>
  <c r="AH95" i="1"/>
  <c r="AU88" i="1"/>
  <c r="AZ79" i="1"/>
  <c r="BD72" i="1"/>
  <c r="AZ69" i="1"/>
  <c r="AR65" i="1"/>
  <c r="AQ62" i="1"/>
  <c r="AU56" i="1"/>
  <c r="BD53" i="1"/>
  <c r="BA43" i="1"/>
  <c r="AR41" i="1"/>
  <c r="BB33" i="1"/>
  <c r="AR32" i="1"/>
  <c r="BC29" i="1"/>
  <c r="BF28" i="1"/>
  <c r="BC27" i="1"/>
  <c r="AH26" i="1"/>
  <c r="AY23" i="1"/>
  <c r="AK21" i="1"/>
  <c r="BB20" i="1"/>
  <c r="AN18" i="1"/>
  <c r="AO17" i="1"/>
  <c r="AH16" i="1"/>
  <c r="AQ15" i="1"/>
  <c r="AR14" i="1"/>
  <c r="AV13" i="1"/>
  <c r="AZ12" i="1"/>
  <c r="BG11" i="1"/>
  <c r="BC10" i="1"/>
  <c r="BD9" i="1"/>
  <c r="AQ7" i="1"/>
  <c r="BA29" i="1"/>
  <c r="BA27" i="1"/>
  <c r="BC25" i="1"/>
  <c r="AH24" i="1"/>
  <c r="AH22" i="1"/>
  <c r="AQ21" i="1"/>
  <c r="AT18" i="1"/>
  <c r="BC17" i="1"/>
  <c r="AO15" i="1"/>
  <c r="AH14" i="1"/>
  <c r="BF12" i="1"/>
  <c r="AW11" i="1"/>
  <c r="AK10" i="1"/>
  <c r="AU8" i="1"/>
  <c r="AY162" i="1"/>
  <c r="BE121" i="1"/>
  <c r="AQ115" i="1"/>
  <c r="AW106" i="1"/>
  <c r="AS101" i="1"/>
  <c r="BE94" i="1"/>
  <c r="BC92" i="1"/>
  <c r="AY87" i="1"/>
  <c r="AO86" i="1"/>
  <c r="BE85" i="1"/>
  <c r="AW83" i="1"/>
  <c r="AH81" i="1"/>
  <c r="AV80" i="1"/>
  <c r="BA78" i="1"/>
  <c r="AY77" i="1"/>
  <c r="AU76" i="1"/>
  <c r="AW75" i="1"/>
  <c r="AT74" i="1"/>
  <c r="AR73" i="1"/>
  <c r="AN72" i="1"/>
  <c r="AP71" i="1"/>
  <c r="AL70" i="1"/>
  <c r="AI69" i="1"/>
  <c r="BI62" i="1"/>
  <c r="BD61" i="1"/>
  <c r="BI60" i="1"/>
  <c r="BF59" i="1"/>
  <c r="AN53" i="1"/>
  <c r="AN52" i="1"/>
  <c r="AR51" i="1"/>
  <c r="AX50" i="1"/>
  <c r="AY49" i="1"/>
  <c r="BE48" i="1"/>
  <c r="BE47" i="1"/>
  <c r="AH45" i="1"/>
  <c r="AI44" i="1"/>
  <c r="AK43" i="1"/>
  <c r="BA42" i="1"/>
  <c r="BE41" i="1"/>
  <c r="AH41" i="1"/>
  <c r="BA40" i="1"/>
  <c r="BC39" i="1"/>
  <c r="BD38" i="1"/>
  <c r="BB37" i="1"/>
  <c r="AZ36" i="1"/>
  <c r="BD35" i="1"/>
  <c r="AO35" i="1"/>
  <c r="BI34" i="1"/>
  <c r="AV34" i="1"/>
  <c r="AL34" i="1"/>
  <c r="BG33" i="1"/>
  <c r="AV33" i="1"/>
  <c r="AL33" i="1"/>
  <c r="BH32" i="1"/>
  <c r="AW32" i="1"/>
  <c r="AM32" i="1"/>
  <c r="BI31" i="1"/>
  <c r="AX31" i="1"/>
  <c r="AN31" i="1"/>
  <c r="BE30" i="1"/>
  <c r="AT30" i="1"/>
  <c r="AJ30" i="1"/>
  <c r="BI29" i="1"/>
  <c r="AY29" i="1"/>
  <c r="AM29" i="1"/>
  <c r="BB28" i="1"/>
  <c r="AT28" i="1"/>
  <c r="AK28" i="1"/>
  <c r="BI27" i="1"/>
  <c r="AY27" i="1"/>
  <c r="AQ27" i="1"/>
  <c r="BD26" i="1"/>
  <c r="AV26" i="1"/>
  <c r="AN26" i="1"/>
  <c r="BA25" i="1"/>
  <c r="AS25" i="1"/>
  <c r="AI25" i="1"/>
  <c r="BF24" i="1"/>
  <c r="AX24" i="1"/>
  <c r="AP24" i="1"/>
  <c r="BC23" i="1"/>
  <c r="AU23" i="1"/>
  <c r="AM23" i="1"/>
  <c r="AW22" i="1"/>
  <c r="AO22" i="1"/>
  <c r="BE21" i="1"/>
  <c r="AW21" i="1"/>
  <c r="AO21" i="1"/>
  <c r="BF20" i="1"/>
  <c r="AX20" i="1"/>
  <c r="AP20" i="1"/>
  <c r="AH20" i="1"/>
  <c r="BG19" i="1"/>
  <c r="AY19" i="1"/>
  <c r="AQ19" i="1"/>
  <c r="AI19" i="1"/>
  <c r="BH18" i="1"/>
  <c r="AZ18" i="1"/>
  <c r="AR18" i="1"/>
  <c r="AJ18" i="1"/>
  <c r="BI17" i="1"/>
  <c r="BA17" i="1"/>
  <c r="AS17" i="1"/>
  <c r="AK17" i="1"/>
  <c r="BB16" i="1"/>
  <c r="AT16" i="1"/>
  <c r="AL16" i="1"/>
  <c r="BC15" i="1"/>
  <c r="AU15" i="1"/>
  <c r="AM15" i="1"/>
  <c r="BD14" i="1"/>
  <c r="AV14" i="1"/>
  <c r="AN14" i="1"/>
  <c r="BH13" i="1"/>
  <c r="AZ13" i="1"/>
  <c r="AR13" i="1"/>
  <c r="AJ13" i="1"/>
  <c r="BD12" i="1"/>
  <c r="AV12" i="1"/>
  <c r="AN12" i="1"/>
  <c r="BC11" i="1"/>
  <c r="AU11" i="1"/>
  <c r="AM11" i="1"/>
  <c r="BG10" i="1"/>
  <c r="AY10" i="1"/>
  <c r="AQ10" i="1"/>
  <c r="AI10" i="1"/>
  <c r="BH9" i="1"/>
  <c r="AZ9" i="1"/>
  <c r="AR9" i="1"/>
  <c r="AJ9" i="1"/>
  <c r="BI8" i="1"/>
  <c r="BA8" i="1"/>
  <c r="AS8" i="1"/>
  <c r="AK8" i="1"/>
  <c r="BC7" i="1"/>
  <c r="AU7" i="1"/>
  <c r="AM7" i="1"/>
  <c r="AH17" i="1"/>
  <c r="AI16" i="1"/>
  <c r="AJ15" i="1"/>
  <c r="AK14" i="1"/>
  <c r="AK12" i="1"/>
  <c r="AR11" i="1"/>
  <c r="BD10" i="1"/>
  <c r="AW9" i="1"/>
  <c r="AX8" i="1"/>
  <c r="AR7" i="1"/>
  <c r="BE81" i="1"/>
  <c r="AT66" i="1"/>
  <c r="AR55" i="1"/>
  <c r="BD52" i="1"/>
  <c r="AO48" i="1"/>
  <c r="AQ42" i="1"/>
  <c r="AT38" i="1"/>
  <c r="AV35" i="1"/>
  <c r="AS31" i="1"/>
  <c r="AO30" i="1"/>
  <c r="AX28" i="1"/>
  <c r="BE25" i="1"/>
  <c r="BB24" i="1"/>
  <c r="BI21" i="1"/>
  <c r="AU19" i="1"/>
  <c r="AV18" i="1"/>
  <c r="AX16" i="1"/>
  <c r="BG15" i="1"/>
  <c r="AZ14" i="1"/>
  <c r="AN13" i="1"/>
  <c r="BH12" i="1"/>
  <c r="AY11" i="1"/>
  <c r="AV9" i="1"/>
  <c r="BE8" i="1"/>
  <c r="BG7" i="1"/>
  <c r="AW30" i="1"/>
  <c r="AS27" i="1"/>
  <c r="BF26" i="1"/>
  <c r="AR24" i="1"/>
  <c r="AO23" i="1"/>
  <c r="AR20" i="1"/>
  <c r="AK19" i="1"/>
  <c r="AL18" i="1"/>
  <c r="AW15" i="1"/>
  <c r="AX14" i="1"/>
  <c r="AL13" i="1"/>
  <c r="AO11" i="1"/>
  <c r="AT9" i="1"/>
  <c r="BC8" i="1"/>
  <c r="AM157" i="1"/>
  <c r="AM141" i="1"/>
  <c r="BE132" i="1"/>
  <c r="AW124" i="1"/>
  <c r="AH115" i="1"/>
  <c r="AK113" i="1"/>
  <c r="BC104" i="1"/>
  <c r="AK101" i="1"/>
  <c r="BE90" i="1"/>
  <c r="AQ87" i="1"/>
  <c r="BC85" i="1"/>
  <c r="AO83" i="1"/>
  <c r="AR80" i="1"/>
  <c r="AU78" i="1"/>
  <c r="AW77" i="1"/>
  <c r="AS76" i="1"/>
  <c r="AQ75" i="1"/>
  <c r="AN74" i="1"/>
  <c r="AP73" i="1"/>
  <c r="AL72" i="1"/>
  <c r="AI71" i="1"/>
  <c r="BD66" i="1"/>
  <c r="BF65" i="1"/>
  <c r="BE64" i="1"/>
  <c r="BB63" i="1"/>
  <c r="BE62" i="1"/>
  <c r="BB61" i="1"/>
  <c r="BA60" i="1"/>
  <c r="BD59" i="1"/>
  <c r="BC58" i="1"/>
  <c r="BF57" i="1"/>
  <c r="BE56" i="1"/>
  <c r="BB55" i="1"/>
  <c r="AL52" i="1"/>
  <c r="AL51" i="1"/>
  <c r="AR50" i="1"/>
  <c r="AS49" i="1"/>
  <c r="AY48" i="1"/>
  <c r="BC47" i="1"/>
  <c r="BC46" i="1"/>
  <c r="AY42" i="1"/>
  <c r="AZ41" i="1"/>
  <c r="AV40" i="1"/>
  <c r="BA39" i="1"/>
  <c r="BB38" i="1"/>
  <c r="AZ37" i="1"/>
  <c r="AY36" i="1"/>
  <c r="BB35" i="1"/>
  <c r="AN35" i="1"/>
  <c r="BE34" i="1"/>
  <c r="AU34" i="1"/>
  <c r="AK34" i="1"/>
  <c r="BE33" i="1"/>
  <c r="AU33" i="1"/>
  <c r="AK33" i="1"/>
  <c r="BF32" i="1"/>
  <c r="AV32" i="1"/>
  <c r="AL32" i="1"/>
  <c r="BG31" i="1"/>
  <c r="AW31" i="1"/>
  <c r="AM31" i="1"/>
  <c r="BC30" i="1"/>
  <c r="AS30" i="1"/>
  <c r="AI30" i="1"/>
  <c r="BH29" i="1"/>
  <c r="AW29" i="1"/>
  <c r="AL29" i="1"/>
  <c r="BA28" i="1"/>
  <c r="AS28" i="1"/>
  <c r="AI28" i="1"/>
  <c r="BF27" i="1"/>
  <c r="AX27" i="1"/>
  <c r="AP27" i="1"/>
  <c r="BC26" i="1"/>
  <c r="AU26" i="1"/>
  <c r="AM26" i="1"/>
  <c r="AZ25" i="1"/>
  <c r="AR25" i="1"/>
  <c r="AH25" i="1"/>
  <c r="BE24" i="1"/>
  <c r="AW24" i="1"/>
  <c r="AO24" i="1"/>
  <c r="BB23" i="1"/>
  <c r="AT23" i="1"/>
  <c r="AK23" i="1"/>
  <c r="AV22" i="1"/>
  <c r="AN22" i="1"/>
  <c r="BD21" i="1"/>
  <c r="AV21" i="1"/>
  <c r="AN21" i="1"/>
  <c r="BE20" i="1"/>
  <c r="AW20" i="1"/>
  <c r="AO20" i="1"/>
  <c r="BF19" i="1"/>
  <c r="AX19" i="1"/>
  <c r="AP19" i="1"/>
  <c r="AH19" i="1"/>
  <c r="BG18" i="1"/>
  <c r="AY18" i="1"/>
  <c r="AQ18" i="1"/>
  <c r="AI18" i="1"/>
  <c r="BH17" i="1"/>
  <c r="AZ17" i="1"/>
  <c r="AR17" i="1"/>
  <c r="AJ17" i="1"/>
  <c r="BI16" i="1"/>
  <c r="BA16" i="1"/>
  <c r="AS16" i="1"/>
  <c r="AK16" i="1"/>
  <c r="BB15" i="1"/>
  <c r="AT15" i="1"/>
  <c r="AL15" i="1"/>
  <c r="BC14" i="1"/>
  <c r="AU14" i="1"/>
  <c r="AM14" i="1"/>
  <c r="BG13" i="1"/>
  <c r="AY13" i="1"/>
  <c r="AQ13" i="1"/>
  <c r="AI13" i="1"/>
  <c r="BC12" i="1"/>
  <c r="AU12" i="1"/>
  <c r="AM12" i="1"/>
  <c r="BB11" i="1"/>
  <c r="AT11" i="1"/>
  <c r="AL11" i="1"/>
  <c r="BF10" i="1"/>
  <c r="AX10" i="1"/>
  <c r="AP10" i="1"/>
  <c r="AH10" i="1"/>
  <c r="BG9" i="1"/>
  <c r="AY9" i="1"/>
  <c r="AQ9" i="1"/>
  <c r="AI9" i="1"/>
  <c r="BH8" i="1"/>
  <c r="AZ8" i="1"/>
  <c r="AR8" i="1"/>
  <c r="AJ8" i="1"/>
  <c r="BB7" i="1"/>
  <c r="AT7" i="1"/>
  <c r="AL7" i="1"/>
  <c r="AP17" i="1"/>
  <c r="AY16" i="1"/>
  <c r="BH15" i="1"/>
  <c r="BI14" i="1"/>
  <c r="AW13" i="1"/>
  <c r="BA12" i="1"/>
  <c r="BH11" i="1"/>
  <c r="BE9" i="1"/>
  <c r="AH8" i="1"/>
  <c r="AS143" i="1"/>
  <c r="AM116" i="1"/>
  <c r="AO102" i="1"/>
  <c r="AK85" i="1"/>
  <c r="AH77" i="1"/>
  <c r="BF71" i="1"/>
  <c r="AV68" i="1"/>
  <c r="AU64" i="1"/>
  <c r="AN61" i="1"/>
  <c r="AS58" i="1"/>
  <c r="AX54" i="1"/>
  <c r="AH49" i="1"/>
  <c r="AS46" i="1"/>
  <c r="AS39" i="1"/>
  <c r="AR37" i="1"/>
  <c r="AQ34" i="1"/>
  <c r="BC32" i="1"/>
  <c r="AH31" i="1"/>
  <c r="AS29" i="1"/>
  <c r="AM27" i="1"/>
  <c r="AW25" i="1"/>
  <c r="AK24" i="1"/>
  <c r="AQ23" i="1"/>
  <c r="BA21" i="1"/>
  <c r="BC19" i="1"/>
  <c r="BE17" i="1"/>
  <c r="BF16" i="1"/>
  <c r="AI15" i="1"/>
  <c r="AJ14" i="1"/>
  <c r="AJ12" i="1"/>
  <c r="AQ11" i="1"/>
  <c r="AW8" i="1"/>
  <c r="AY7" i="1"/>
  <c r="AN34" i="1"/>
  <c r="BD28" i="1"/>
  <c r="AI27" i="1"/>
  <c r="AM25" i="1"/>
  <c r="AW23" i="1"/>
  <c r="AY21" i="1"/>
  <c r="AZ20" i="1"/>
  <c r="AS19" i="1"/>
  <c r="AN16" i="1"/>
  <c r="BB13" i="1"/>
  <c r="AP12" i="1"/>
  <c r="BI10" i="1"/>
  <c r="BB9" i="1"/>
  <c r="AO161" i="1"/>
  <c r="BE148" i="1"/>
  <c r="BE144" i="1"/>
  <c r="BB118" i="1"/>
  <c r="AH111" i="1"/>
  <c r="BA109" i="1"/>
  <c r="AU104" i="1"/>
  <c r="AQ99" i="1"/>
  <c r="AW90" i="1"/>
  <c r="AU85" i="1"/>
  <c r="AL83" i="1"/>
  <c r="BA82" i="1"/>
  <c r="AI80" i="1"/>
  <c r="AS78" i="1"/>
  <c r="AQ77" i="1"/>
  <c r="AM76" i="1"/>
  <c r="AO75" i="1"/>
  <c r="AL74" i="1"/>
  <c r="AI73" i="1"/>
  <c r="BD68" i="1"/>
  <c r="BF67" i="1"/>
  <c r="BB66" i="1"/>
  <c r="AZ65" i="1"/>
  <c r="BC64" i="1"/>
  <c r="AZ63" i="1"/>
  <c r="AY62" i="1"/>
  <c r="AV61" i="1"/>
  <c r="AY60" i="1"/>
  <c r="AX59" i="1"/>
  <c r="BA58" i="1"/>
  <c r="AZ57" i="1"/>
  <c r="BC56" i="1"/>
  <c r="AZ55" i="1"/>
  <c r="BF54" i="1"/>
  <c r="AI51" i="1"/>
  <c r="AP50" i="1"/>
  <c r="AQ49" i="1"/>
  <c r="AW48" i="1"/>
  <c r="AW47" i="1"/>
  <c r="BA46" i="1"/>
  <c r="BI45" i="1"/>
  <c r="AT42" i="1"/>
  <c r="AY41" i="1"/>
  <c r="AU40" i="1"/>
  <c r="AV39" i="1"/>
  <c r="AW38" i="1"/>
  <c r="AU37" i="1"/>
  <c r="AW36" i="1"/>
  <c r="AY35" i="1"/>
  <c r="AL35" i="1"/>
  <c r="BD34" i="1"/>
  <c r="AT34" i="1"/>
  <c r="AH34" i="1"/>
  <c r="BD33" i="1"/>
  <c r="AT33" i="1"/>
  <c r="AI33" i="1"/>
  <c r="BE32" i="1"/>
  <c r="AU32" i="1"/>
  <c r="AJ32" i="1"/>
  <c r="BF31" i="1"/>
  <c r="AV31" i="1"/>
  <c r="AK31" i="1"/>
  <c r="BB30" i="1"/>
  <c r="AR30" i="1"/>
  <c r="BG29" i="1"/>
  <c r="AU29" i="1"/>
  <c r="AK29" i="1"/>
  <c r="AZ28" i="1"/>
  <c r="AR28" i="1"/>
  <c r="AH28" i="1"/>
  <c r="BE27" i="1"/>
  <c r="AW27" i="1"/>
  <c r="AO27" i="1"/>
  <c r="BB26" i="1"/>
  <c r="AT26" i="1"/>
  <c r="AK26" i="1"/>
  <c r="BI25" i="1"/>
  <c r="AY25" i="1"/>
  <c r="AQ25" i="1"/>
  <c r="BD24" i="1"/>
  <c r="AV24" i="1"/>
  <c r="AN24" i="1"/>
  <c r="BA23" i="1"/>
  <c r="AS23" i="1"/>
  <c r="AI23" i="1"/>
  <c r="AU22" i="1"/>
  <c r="AM22" i="1"/>
  <c r="BC21" i="1"/>
  <c r="AU21" i="1"/>
  <c r="AM21" i="1"/>
  <c r="BD20" i="1"/>
  <c r="AV20" i="1"/>
  <c r="AN20" i="1"/>
  <c r="BE19" i="1"/>
  <c r="AW19" i="1"/>
  <c r="AO19" i="1"/>
  <c r="BF18" i="1"/>
  <c r="AX18" i="1"/>
  <c r="AP18" i="1"/>
  <c r="AH18" i="1"/>
  <c r="BG17" i="1"/>
  <c r="AY17" i="1"/>
  <c r="AQ17" i="1"/>
  <c r="AI17" i="1"/>
  <c r="BH16" i="1"/>
  <c r="AZ16" i="1"/>
  <c r="AR16" i="1"/>
  <c r="AJ16" i="1"/>
  <c r="BI15" i="1"/>
  <c r="BA15" i="1"/>
  <c r="AS15" i="1"/>
  <c r="AK15" i="1"/>
  <c r="BB14" i="1"/>
  <c r="AT14" i="1"/>
  <c r="AL14" i="1"/>
  <c r="BF13" i="1"/>
  <c r="AX13" i="1"/>
  <c r="AP13" i="1"/>
  <c r="AH13" i="1"/>
  <c r="BB12" i="1"/>
  <c r="AT12" i="1"/>
  <c r="AL12" i="1"/>
  <c r="BI11" i="1"/>
  <c r="BA11" i="1"/>
  <c r="AS11" i="1"/>
  <c r="AK11" i="1"/>
  <c r="BE10" i="1"/>
  <c r="AW10" i="1"/>
  <c r="AO10" i="1"/>
  <c r="BF9" i="1"/>
  <c r="AX9" i="1"/>
  <c r="AP9" i="1"/>
  <c r="AH9" i="1"/>
  <c r="BG8" i="1"/>
  <c r="AY8" i="1"/>
  <c r="AQ8" i="1"/>
  <c r="AI8" i="1"/>
  <c r="BI7" i="1"/>
  <c r="BA7" i="1"/>
  <c r="AS7" i="1"/>
  <c r="AK7" i="1"/>
  <c r="AX17" i="1"/>
  <c r="AR15" i="1"/>
  <c r="AO13" i="1"/>
  <c r="AZ11" i="1"/>
  <c r="AN10" i="1"/>
  <c r="BF8" i="1"/>
  <c r="BH7" i="1"/>
  <c r="AK78" i="1"/>
  <c r="AQ60" i="1"/>
  <c r="AZ44" i="1"/>
  <c r="AH35" i="1"/>
  <c r="AQ33" i="1"/>
  <c r="AU27" i="1"/>
  <c r="AR26" i="1"/>
  <c r="BI23" i="1"/>
  <c r="AK22" i="1"/>
  <c r="AT20" i="1"/>
  <c r="AM19" i="1"/>
  <c r="AW17" i="1"/>
  <c r="BH14" i="1"/>
  <c r="AU10" i="1"/>
  <c r="AN9" i="1"/>
  <c r="AN33" i="1"/>
  <c r="AX26" i="1"/>
  <c r="BE23" i="1"/>
  <c r="BH20" i="1"/>
  <c r="BA19" i="1"/>
  <c r="BD16" i="1"/>
  <c r="AP14" i="1"/>
  <c r="AX12" i="1"/>
  <c r="AS10" i="1"/>
  <c r="BE7" i="1"/>
  <c r="AU116" i="1"/>
  <c r="AY107" i="1"/>
  <c r="AW102" i="1"/>
  <c r="AH99" i="1"/>
  <c r="AK97" i="1"/>
  <c r="BC88" i="1"/>
  <c r="AS85" i="1"/>
  <c r="BD84" i="1"/>
  <c r="AY82" i="1"/>
  <c r="BB79" i="1"/>
  <c r="AM78" i="1"/>
  <c r="AO77" i="1"/>
  <c r="AK76" i="1"/>
  <c r="AH75" i="1"/>
  <c r="BD70" i="1"/>
  <c r="BF69" i="1"/>
  <c r="BB68" i="1"/>
  <c r="AZ67" i="1"/>
  <c r="AV66" i="1"/>
  <c r="AX65" i="1"/>
  <c r="AW64" i="1"/>
  <c r="AT63" i="1"/>
  <c r="AW62" i="1"/>
  <c r="AT61" i="1"/>
  <c r="AS60" i="1"/>
  <c r="AV59" i="1"/>
  <c r="AU58" i="1"/>
  <c r="AX57" i="1"/>
  <c r="AW56" i="1"/>
  <c r="AT55" i="1"/>
  <c r="AZ54" i="1"/>
  <c r="BF53" i="1"/>
  <c r="AI50" i="1"/>
  <c r="AK49" i="1"/>
  <c r="AQ48" i="1"/>
  <c r="AU47" i="1"/>
  <c r="AU46" i="1"/>
  <c r="BA45" i="1"/>
  <c r="BB44" i="1"/>
  <c r="BC43" i="1"/>
  <c r="AS42" i="1"/>
  <c r="AW41" i="1"/>
  <c r="AS40" i="1"/>
  <c r="AU39" i="1"/>
  <c r="AV38" i="1"/>
  <c r="AT37" i="1"/>
  <c r="AR36" i="1"/>
  <c r="AW35" i="1"/>
  <c r="AI35" i="1"/>
  <c r="BC34" i="1"/>
  <c r="AS34" i="1"/>
  <c r="BC33" i="1"/>
  <c r="AS33" i="1"/>
  <c r="BD32" i="1"/>
  <c r="AT32" i="1"/>
  <c r="AH32" i="1"/>
  <c r="BE31" i="1"/>
  <c r="AU31" i="1"/>
  <c r="AI31" i="1"/>
  <c r="BA30" i="1"/>
  <c r="AQ30" i="1"/>
  <c r="BE29" i="1"/>
  <c r="AT29" i="1"/>
  <c r="AJ29" i="1"/>
  <c r="BI28" i="1"/>
  <c r="AY28" i="1"/>
  <c r="AQ28" i="1"/>
  <c r="BD27" i="1"/>
  <c r="AV27" i="1"/>
  <c r="AN27" i="1"/>
  <c r="BA26" i="1"/>
  <c r="AS26" i="1"/>
  <c r="AI26" i="1"/>
  <c r="BF25" i="1"/>
  <c r="AX25" i="1"/>
  <c r="AP25" i="1"/>
  <c r="BC24" i="1"/>
  <c r="AU24" i="1"/>
  <c r="AM24" i="1"/>
  <c r="AZ23" i="1"/>
  <c r="AR23" i="1"/>
  <c r="AH23" i="1"/>
  <c r="AT22" i="1"/>
  <c r="AL22" i="1"/>
  <c r="BB21" i="1"/>
  <c r="AT21" i="1"/>
  <c r="AL21" i="1"/>
  <c r="BC20" i="1"/>
  <c r="AU20" i="1"/>
  <c r="AM20" i="1"/>
  <c r="BD19" i="1"/>
  <c r="AN19" i="1"/>
  <c r="BE18" i="1"/>
  <c r="AW18" i="1"/>
  <c r="AO18" i="1"/>
  <c r="BF17" i="1"/>
  <c r="BG16" i="1"/>
  <c r="BA14" i="1"/>
  <c r="BE13" i="1"/>
  <c r="AS12" i="1"/>
  <c r="AV10" i="1"/>
  <c r="AP8" i="1"/>
  <c r="AJ7" i="1"/>
  <c r="AS127" i="1"/>
  <c r="BA105" i="1"/>
  <c r="BA93" i="1"/>
  <c r="AV84" i="1"/>
  <c r="AQ82" i="1"/>
  <c r="BB70" i="1"/>
  <c r="AX67" i="1"/>
  <c r="AR63" i="1"/>
  <c r="AP59" i="1"/>
  <c r="AR57" i="1"/>
  <c r="AO47" i="1"/>
  <c r="AY45" i="1"/>
  <c r="AN40" i="1"/>
  <c r="AQ36" i="1"/>
  <c r="BB34" i="1"/>
  <c r="BD31" i="1"/>
  <c r="AZ30" i="1"/>
  <c r="AI29" i="1"/>
  <c r="AP28" i="1"/>
  <c r="AZ26" i="1"/>
  <c r="AO25" i="1"/>
  <c r="AT24" i="1"/>
  <c r="AS22" i="1"/>
  <c r="AS21" i="1"/>
  <c r="AL20" i="1"/>
  <c r="BD18" i="1"/>
  <c r="AP16" i="1"/>
  <c r="AY15" i="1"/>
  <c r="BD13" i="1"/>
  <c r="AR12" i="1"/>
  <c r="AI11" i="1"/>
  <c r="AM10" i="1"/>
  <c r="AO8" i="1"/>
  <c r="AI7" i="1"/>
  <c r="AY34" i="1"/>
  <c r="AV28" i="1"/>
  <c r="AU25" i="1"/>
  <c r="AZ24" i="1"/>
  <c r="BG21" i="1"/>
  <c r="AJ20" i="1"/>
  <c r="AU17" i="1"/>
  <c r="AV16" i="1"/>
  <c r="AH12" i="1"/>
  <c r="AL9" i="1"/>
  <c r="AW7" i="1"/>
  <c r="AO169" i="1"/>
  <c r="AH134" i="1"/>
  <c r="AT122" i="1"/>
  <c r="AO114" i="1"/>
  <c r="AM112" i="1"/>
  <c r="AS105" i="1"/>
  <c r="AU100" i="1"/>
  <c r="AY91" i="1"/>
  <c r="AT84" i="1"/>
  <c r="AN82" i="1"/>
  <c r="BA81" i="1"/>
  <c r="AR79" i="1"/>
  <c r="BD74" i="1"/>
  <c r="BF73" i="1"/>
  <c r="BB72" i="1"/>
  <c r="AZ71" i="1"/>
  <c r="AV70" i="1"/>
  <c r="AX69" i="1"/>
  <c r="AT68" i="1"/>
  <c r="AR67" i="1"/>
  <c r="AN66" i="1"/>
  <c r="AP65" i="1"/>
  <c r="AO64" i="1"/>
  <c r="AL63" i="1"/>
  <c r="AO62" i="1"/>
  <c r="AL61" i="1"/>
  <c r="AK60" i="1"/>
  <c r="AN59" i="1"/>
  <c r="AM58" i="1"/>
  <c r="AP57" i="1"/>
  <c r="AO56" i="1"/>
  <c r="AL55" i="1"/>
  <c r="AR54" i="1"/>
  <c r="AX53" i="1"/>
  <c r="BB52" i="1"/>
  <c r="BB51" i="1"/>
  <c r="AH48" i="1"/>
  <c r="AM47" i="1"/>
  <c r="AM46" i="1"/>
  <c r="AS45" i="1"/>
  <c r="AT44" i="1"/>
  <c r="AU43" i="1"/>
  <c r="AL42" i="1"/>
  <c r="AQ41" i="1"/>
  <c r="AM40" i="1"/>
  <c r="AN39" i="1"/>
  <c r="AO38" i="1"/>
  <c r="AM37" i="1"/>
  <c r="AO36" i="1"/>
  <c r="AT35" i="1"/>
  <c r="BA34" i="1"/>
  <c r="AO34" i="1"/>
  <c r="BA33" i="1"/>
  <c r="AO33" i="1"/>
  <c r="BB32" i="1"/>
  <c r="AP32" i="1"/>
  <c r="BC31" i="1"/>
  <c r="AQ31" i="1"/>
  <c r="BI30" i="1"/>
  <c r="AY30" i="1"/>
  <c r="AM30" i="1"/>
  <c r="BB29" i="1"/>
  <c r="AR29" i="1"/>
  <c r="AH29" i="1"/>
  <c r="BE28" i="1"/>
  <c r="AW28" i="1"/>
  <c r="AO28" i="1"/>
  <c r="BB27" i="1"/>
  <c r="AT27" i="1"/>
  <c r="AK27" i="1"/>
  <c r="BI26" i="1"/>
  <c r="AY26" i="1"/>
  <c r="AQ26" i="1"/>
  <c r="BD25" i="1"/>
  <c r="AV25" i="1"/>
  <c r="AN25" i="1"/>
  <c r="BA24" i="1"/>
  <c r="AS24" i="1"/>
  <c r="AI24" i="1"/>
  <c r="BF23" i="1"/>
  <c r="AX23" i="1"/>
  <c r="AP23" i="1"/>
  <c r="AR22" i="1"/>
  <c r="AI22" i="1"/>
  <c r="BH21" i="1"/>
  <c r="AZ21" i="1"/>
  <c r="AR21" i="1"/>
  <c r="AJ21" i="1"/>
  <c r="BI20" i="1"/>
  <c r="BA20" i="1"/>
  <c r="AS20" i="1"/>
  <c r="AK20" i="1"/>
  <c r="BB19" i="1"/>
  <c r="AT19" i="1"/>
  <c r="AL19" i="1"/>
  <c r="BC18" i="1"/>
  <c r="AU18" i="1"/>
  <c r="AM18" i="1"/>
  <c r="BD17" i="1"/>
  <c r="AV17" i="1"/>
  <c r="AN17" i="1"/>
  <c r="BE16" i="1"/>
  <c r="AW16" i="1"/>
  <c r="AO16" i="1"/>
  <c r="BF15" i="1"/>
  <c r="AX15" i="1"/>
  <c r="AP15" i="1"/>
  <c r="AH15" i="1"/>
  <c r="BG14" i="1"/>
  <c r="AY14" i="1"/>
  <c r="AQ14" i="1"/>
  <c r="AI14" i="1"/>
  <c r="BC13" i="1"/>
  <c r="AU13" i="1"/>
  <c r="AM13" i="1"/>
  <c r="BG12" i="1"/>
  <c r="AY12" i="1"/>
  <c r="AQ12" i="1"/>
  <c r="AI12" i="1"/>
  <c r="BF11" i="1"/>
  <c r="AX11" i="1"/>
  <c r="AP11" i="1"/>
  <c r="AH11" i="1"/>
  <c r="BB10" i="1"/>
  <c r="AT10" i="1"/>
  <c r="AL10" i="1"/>
  <c r="BC9" i="1"/>
  <c r="AU9" i="1"/>
  <c r="AM9" i="1"/>
  <c r="BD8" i="1"/>
  <c r="AV8" i="1"/>
  <c r="AN8" i="1"/>
  <c r="BF7" i="1"/>
  <c r="AX7" i="1"/>
  <c r="AP7" i="1"/>
  <c r="AH7" i="1"/>
  <c r="BF190" i="1"/>
  <c r="AK155" i="1"/>
  <c r="AH150" i="1"/>
  <c r="AQ138" i="1"/>
  <c r="AW119" i="1"/>
  <c r="AS117" i="1"/>
  <c r="BE110" i="1"/>
  <c r="BC108" i="1"/>
  <c r="AY103" i="1"/>
  <c r="AM100" i="1"/>
  <c r="BA89" i="1"/>
  <c r="AL84" i="1"/>
  <c r="AS81" i="1"/>
  <c r="BF80" i="1"/>
  <c r="AN79" i="1"/>
  <c r="BC76" i="1"/>
  <c r="BE75" i="1"/>
  <c r="BB74" i="1"/>
  <c r="AZ73" i="1"/>
  <c r="AV72" i="1"/>
  <c r="AX71" i="1"/>
  <c r="AT70" i="1"/>
  <c r="AR69" i="1"/>
  <c r="AN68" i="1"/>
  <c r="AP67" i="1"/>
  <c r="AL66" i="1"/>
  <c r="AI65" i="1"/>
  <c r="AM64" i="1"/>
  <c r="AI63" i="1"/>
  <c r="AH62" i="1"/>
  <c r="AH60" i="1"/>
  <c r="AK58" i="1"/>
  <c r="AI57" i="1"/>
  <c r="AM56" i="1"/>
  <c r="AI55" i="1"/>
  <c r="AP54" i="1"/>
  <c r="AV53" i="1"/>
  <c r="AV52" i="1"/>
  <c r="AZ51" i="1"/>
  <c r="BF50" i="1"/>
  <c r="BI49" i="1"/>
  <c r="AK46" i="1"/>
  <c r="AQ45" i="1"/>
  <c r="AR44" i="1"/>
  <c r="AS43" i="1"/>
  <c r="BI42" i="1"/>
  <c r="AK42" i="1"/>
  <c r="AO41" i="1"/>
  <c r="BD40" i="1"/>
  <c r="AK40" i="1"/>
  <c r="BI39" i="1"/>
  <c r="AM39" i="1"/>
  <c r="AN38" i="1"/>
  <c r="AL37" i="1"/>
  <c r="BI36" i="1"/>
  <c r="AI36" i="1"/>
  <c r="BI35" i="1"/>
  <c r="AQ35" i="1"/>
  <c r="AY33" i="1"/>
  <c r="AZ32" i="1"/>
  <c r="AO32" i="1"/>
  <c r="BA31" i="1"/>
  <c r="AP31" i="1"/>
  <c r="BH30" i="1"/>
  <c r="AL30" i="1"/>
  <c r="AQ29" i="1"/>
  <c r="AN28" i="1"/>
  <c r="AP26" i="1"/>
  <c r="AQ22" i="1"/>
  <c r="AI21" i="1"/>
  <c r="BI19" i="1"/>
  <c r="BB18" i="1"/>
  <c r="AM17" i="1"/>
  <c r="BE15" i="1"/>
  <c r="BF14" i="1"/>
  <c r="AT13" i="1"/>
  <c r="BE11" i="1"/>
  <c r="BA10" i="1"/>
  <c r="AM8" i="1"/>
  <c r="AO7" i="1"/>
  <c r="BY8" i="1" l="1"/>
  <c r="BU8" i="1"/>
  <c r="BZ10" i="1"/>
  <c r="BO13" i="1"/>
  <c r="BL13" i="1"/>
  <c r="BT13" i="1"/>
  <c r="BY17" i="1"/>
  <c r="BU17" i="1"/>
  <c r="CA18" i="1"/>
  <c r="BJ19" i="1"/>
  <c r="CQ22" i="1"/>
  <c r="CK22" i="1"/>
  <c r="CI28" i="1"/>
  <c r="CQ29" i="1"/>
  <c r="BK30" i="1"/>
  <c r="BZ31" i="1"/>
  <c r="CO32" i="1"/>
  <c r="CR32" i="1"/>
  <c r="CP32" i="1"/>
  <c r="CJ32" i="1"/>
  <c r="CK35" i="1"/>
  <c r="CQ35" i="1"/>
  <c r="BK37" i="1"/>
  <c r="CI38" i="1"/>
  <c r="BY39" i="1"/>
  <c r="BU39" i="1"/>
  <c r="BJ39" i="1"/>
  <c r="CO41" i="1"/>
  <c r="CR41" i="1"/>
  <c r="CP41" i="1"/>
  <c r="CJ41" i="1"/>
  <c r="BQ43" i="1"/>
  <c r="BV43" i="1"/>
  <c r="CS44" i="1"/>
  <c r="CU44" i="1" s="1"/>
  <c r="CQ45" i="1"/>
  <c r="CK45" i="1"/>
  <c r="CE52" i="1"/>
  <c r="CE53" i="1"/>
  <c r="BU56" i="1"/>
  <c r="BY56" i="1"/>
  <c r="BU64" i="1"/>
  <c r="BY64" i="1"/>
  <c r="BK66" i="1"/>
  <c r="CI68" i="1"/>
  <c r="CS69" i="1"/>
  <c r="CU69" i="1" s="1"/>
  <c r="BL70" i="1"/>
  <c r="BT70" i="1"/>
  <c r="BO70" i="1"/>
  <c r="CD70" i="1"/>
  <c r="CE72" i="1"/>
  <c r="CA74" i="1"/>
  <c r="CI79" i="1"/>
  <c r="BQ81" i="1"/>
  <c r="BV81" i="1"/>
  <c r="BK84" i="1"/>
  <c r="BM84" i="1" s="1"/>
  <c r="BZ89" i="1"/>
  <c r="BU100" i="1"/>
  <c r="BY100" i="1"/>
  <c r="BQ117" i="1"/>
  <c r="BV117" i="1"/>
  <c r="CF119" i="1"/>
  <c r="CK138" i="1"/>
  <c r="CQ138" i="1"/>
  <c r="CI8" i="1"/>
  <c r="CE8" i="1"/>
  <c r="BY9" i="1"/>
  <c r="BU9" i="1"/>
  <c r="BP9" i="1"/>
  <c r="BK10" i="1"/>
  <c r="BO10" i="1"/>
  <c r="BL10" i="1"/>
  <c r="BT10" i="1"/>
  <c r="CA10" i="1"/>
  <c r="CQ12" i="1"/>
  <c r="CK12" i="1"/>
  <c r="BY13" i="1"/>
  <c r="BU13" i="1"/>
  <c r="BP13" i="1"/>
  <c r="CK14" i="1"/>
  <c r="CQ14" i="1"/>
  <c r="CJ16" i="1"/>
  <c r="CR16" i="1"/>
  <c r="CP16" i="1"/>
  <c r="CO16" i="1"/>
  <c r="CF16" i="1"/>
  <c r="CI17" i="1"/>
  <c r="CE17" i="1"/>
  <c r="BY18" i="1"/>
  <c r="BU18" i="1"/>
  <c r="BP18" i="1"/>
  <c r="BK19" i="1"/>
  <c r="BO19" i="1"/>
  <c r="BL19" i="1"/>
  <c r="BT19" i="1"/>
  <c r="CD19" i="1"/>
  <c r="CA19" i="1"/>
  <c r="BQ20" i="1"/>
  <c r="BV20" i="1"/>
  <c r="BZ20" i="1"/>
  <c r="BJ20" i="1"/>
  <c r="CS21" i="1"/>
  <c r="CU21" i="1" s="1"/>
  <c r="CS22" i="1"/>
  <c r="CU22" i="1" s="1"/>
  <c r="BQ24" i="1"/>
  <c r="BV24" i="1"/>
  <c r="BZ24" i="1"/>
  <c r="CI25" i="1"/>
  <c r="CE25" i="1"/>
  <c r="CK26" i="1"/>
  <c r="CQ26" i="1"/>
  <c r="BT27" i="1"/>
  <c r="BO27" i="1"/>
  <c r="BL27" i="1"/>
  <c r="CD27" i="1"/>
  <c r="CA27" i="1"/>
  <c r="CO28" i="1"/>
  <c r="CJ28" i="1"/>
  <c r="CR28" i="1"/>
  <c r="CP28" i="1"/>
  <c r="CF28" i="1"/>
  <c r="CS29" i="1"/>
  <c r="CU29" i="1" s="1"/>
  <c r="CA29" i="1"/>
  <c r="BU30" i="1"/>
  <c r="BY30" i="1"/>
  <c r="BJ30" i="1"/>
  <c r="CQ31" i="1"/>
  <c r="CK31" i="1"/>
  <c r="CA32" i="1"/>
  <c r="CP33" i="1"/>
  <c r="CO33" i="1"/>
  <c r="CJ33" i="1"/>
  <c r="CR33" i="1"/>
  <c r="BZ33" i="1"/>
  <c r="CJ34" i="1"/>
  <c r="CR34" i="1"/>
  <c r="CP34" i="1"/>
  <c r="CO34" i="1"/>
  <c r="BZ34" i="1"/>
  <c r="BL35" i="1"/>
  <c r="BT35" i="1"/>
  <c r="BO35" i="1"/>
  <c r="CD35" i="1"/>
  <c r="CO36" i="1"/>
  <c r="CR36" i="1"/>
  <c r="CJ36" i="1"/>
  <c r="CP36" i="1"/>
  <c r="BY37" i="1"/>
  <c r="BU37" i="1"/>
  <c r="CP38" i="1"/>
  <c r="CO38" i="1"/>
  <c r="CJ38" i="1"/>
  <c r="CR38" i="1"/>
  <c r="CI39" i="1"/>
  <c r="BU40" i="1"/>
  <c r="BY40" i="1"/>
  <c r="CK41" i="1"/>
  <c r="CQ41" i="1"/>
  <c r="BK42" i="1"/>
  <c r="BP43" i="1"/>
  <c r="BO44" i="1"/>
  <c r="BL44" i="1"/>
  <c r="BT44" i="1"/>
  <c r="CD44" i="1"/>
  <c r="BQ45" i="1"/>
  <c r="BV45" i="1"/>
  <c r="BY46" i="1"/>
  <c r="BU46" i="1"/>
  <c r="BU47" i="1"/>
  <c r="BY47" i="1"/>
  <c r="CA51" i="1"/>
  <c r="CA52" i="1"/>
  <c r="CS54" i="1"/>
  <c r="CU54" i="1" s="1"/>
  <c r="BK55" i="1"/>
  <c r="CJ56" i="1"/>
  <c r="CR56" i="1"/>
  <c r="CO56" i="1"/>
  <c r="CP56" i="1"/>
  <c r="BY58" i="1"/>
  <c r="BU58" i="1"/>
  <c r="CI59" i="1"/>
  <c r="BK61" i="1"/>
  <c r="CO62" i="1"/>
  <c r="CJ62" i="1"/>
  <c r="CR62" i="1"/>
  <c r="CP62" i="1"/>
  <c r="BK63" i="1"/>
  <c r="CJ64" i="1"/>
  <c r="CR64" i="1"/>
  <c r="CO64" i="1"/>
  <c r="CP64" i="1"/>
  <c r="CI66" i="1"/>
  <c r="CS67" i="1"/>
  <c r="CU67" i="1" s="1"/>
  <c r="BL68" i="1"/>
  <c r="BT68" i="1"/>
  <c r="BO68" i="1"/>
  <c r="CD68" i="1"/>
  <c r="CE70" i="1"/>
  <c r="CA72" i="1"/>
  <c r="CS79" i="1"/>
  <c r="CU79" i="1" s="1"/>
  <c r="BZ81" i="1"/>
  <c r="BT84" i="1"/>
  <c r="CD84" i="1"/>
  <c r="BO84" i="1"/>
  <c r="BL84" i="1"/>
  <c r="BP100" i="1"/>
  <c r="BQ105" i="1"/>
  <c r="BV105" i="1"/>
  <c r="BU112" i="1"/>
  <c r="BY112" i="1"/>
  <c r="CJ114" i="1"/>
  <c r="CR114" i="1"/>
  <c r="CP114" i="1"/>
  <c r="CO114" i="1"/>
  <c r="BO122" i="1"/>
  <c r="CD122" i="1"/>
  <c r="BL122" i="1"/>
  <c r="BT122" i="1"/>
  <c r="CJ169" i="1"/>
  <c r="CR169" i="1"/>
  <c r="CP169" i="1"/>
  <c r="CO169" i="1"/>
  <c r="BK9" i="1"/>
  <c r="CE16" i="1"/>
  <c r="BP17" i="1"/>
  <c r="BP25" i="1"/>
  <c r="CE28" i="1"/>
  <c r="CR8" i="1"/>
  <c r="CJ8" i="1"/>
  <c r="CP8" i="1"/>
  <c r="CO8" i="1"/>
  <c r="BY10" i="1"/>
  <c r="BU10" i="1"/>
  <c r="CS12" i="1"/>
  <c r="CU12" i="1" s="1"/>
  <c r="BK20" i="1"/>
  <c r="BV21" i="1"/>
  <c r="BQ21" i="1"/>
  <c r="BQ22" i="1"/>
  <c r="BV22" i="1"/>
  <c r="BT24" i="1"/>
  <c r="CD24" i="1"/>
  <c r="BO24" i="1"/>
  <c r="BL24" i="1"/>
  <c r="CJ25" i="1"/>
  <c r="CP25" i="1"/>
  <c r="CR25" i="1"/>
  <c r="CO25" i="1"/>
  <c r="CA34" i="1"/>
  <c r="CK36" i="1"/>
  <c r="CQ36" i="1"/>
  <c r="CI40" i="1"/>
  <c r="CJ47" i="1"/>
  <c r="CR47" i="1"/>
  <c r="CO47" i="1"/>
  <c r="CP47" i="1"/>
  <c r="CS57" i="1"/>
  <c r="CU57" i="1" s="1"/>
  <c r="CS63" i="1"/>
  <c r="CU63" i="1" s="1"/>
  <c r="CA70" i="1"/>
  <c r="CQ82" i="1"/>
  <c r="CE84" i="1"/>
  <c r="BZ93" i="1"/>
  <c r="BZ105" i="1"/>
  <c r="BQ127" i="1"/>
  <c r="BV127" i="1"/>
  <c r="BV12" i="1"/>
  <c r="BQ12" i="1"/>
  <c r="BZ14" i="1"/>
  <c r="CR18" i="1"/>
  <c r="CP18" i="1"/>
  <c r="CO18" i="1"/>
  <c r="CJ18" i="1"/>
  <c r="CF18" i="1"/>
  <c r="CI19" i="1"/>
  <c r="BU20" i="1"/>
  <c r="BY20" i="1"/>
  <c r="BP20" i="1"/>
  <c r="BK21" i="1"/>
  <c r="BO21" i="1"/>
  <c r="CD21" i="1"/>
  <c r="BL21" i="1"/>
  <c r="BT21" i="1"/>
  <c r="CA21" i="1"/>
  <c r="BK22" i="1"/>
  <c r="BT22" i="1"/>
  <c r="BO22" i="1"/>
  <c r="CD22" i="1"/>
  <c r="BL22" i="1"/>
  <c r="CS23" i="1"/>
  <c r="CU23" i="1" s="1"/>
  <c r="BY24" i="1"/>
  <c r="BU24" i="1"/>
  <c r="BK24" i="1"/>
  <c r="BM24" i="1" s="1"/>
  <c r="BP24" i="1"/>
  <c r="BQ26" i="1"/>
  <c r="BV26" i="1"/>
  <c r="BZ26" i="1"/>
  <c r="CI27" i="1"/>
  <c r="CE27" i="1"/>
  <c r="CK28" i="1"/>
  <c r="CQ28" i="1"/>
  <c r="BL29" i="1"/>
  <c r="BO29" i="1"/>
  <c r="BT29" i="1"/>
  <c r="CQ30" i="1"/>
  <c r="CK30" i="1"/>
  <c r="BZ30" i="1"/>
  <c r="BP31" i="1"/>
  <c r="CD32" i="1"/>
  <c r="BT32" i="1"/>
  <c r="BO32" i="1"/>
  <c r="BL32" i="1"/>
  <c r="BQ33" i="1"/>
  <c r="BV33" i="1"/>
  <c r="BV34" i="1"/>
  <c r="BQ34" i="1"/>
  <c r="CF35" i="1"/>
  <c r="CS36" i="1"/>
  <c r="CU36" i="1" s="1"/>
  <c r="BL37" i="1"/>
  <c r="CD37" i="1"/>
  <c r="BO37" i="1"/>
  <c r="BT37" i="1"/>
  <c r="CE38" i="1"/>
  <c r="BP39" i="1"/>
  <c r="BV40" i="1"/>
  <c r="BQ40" i="1"/>
  <c r="CF41" i="1"/>
  <c r="BQ42" i="1"/>
  <c r="BV42" i="1"/>
  <c r="CA44" i="1"/>
  <c r="BZ45" i="1"/>
  <c r="BP46" i="1"/>
  <c r="BP47" i="1"/>
  <c r="CK48" i="1"/>
  <c r="CQ48" i="1"/>
  <c r="BO55" i="1"/>
  <c r="BL55" i="1"/>
  <c r="CD55" i="1"/>
  <c r="BT55" i="1"/>
  <c r="CF56" i="1"/>
  <c r="BP58" i="1"/>
  <c r="CE59" i="1"/>
  <c r="BQ60" i="1"/>
  <c r="BV60" i="1"/>
  <c r="BL61" i="1"/>
  <c r="BT61" i="1"/>
  <c r="BO61" i="1"/>
  <c r="CD61" i="1"/>
  <c r="CF62" i="1"/>
  <c r="BO63" i="1"/>
  <c r="BL63" i="1"/>
  <c r="CD63" i="1"/>
  <c r="BT63" i="1"/>
  <c r="CF64" i="1"/>
  <c r="CE66" i="1"/>
  <c r="CA68" i="1"/>
  <c r="CP77" i="1"/>
  <c r="CO77" i="1"/>
  <c r="CR77" i="1"/>
  <c r="CJ77" i="1"/>
  <c r="BU78" i="1"/>
  <c r="BY78" i="1"/>
  <c r="CA79" i="1"/>
  <c r="BQ85" i="1"/>
  <c r="BV85" i="1"/>
  <c r="CF102" i="1"/>
  <c r="BP116" i="1"/>
  <c r="BQ10" i="1"/>
  <c r="BV10" i="1"/>
  <c r="BZ19" i="1"/>
  <c r="CI33" i="1"/>
  <c r="CI9" i="1"/>
  <c r="BP10" i="1"/>
  <c r="CF17" i="1"/>
  <c r="BY19" i="1"/>
  <c r="BU19" i="1"/>
  <c r="BO20" i="1"/>
  <c r="CD20" i="1"/>
  <c r="BL20" i="1"/>
  <c r="BT20" i="1"/>
  <c r="CS26" i="1"/>
  <c r="CU26" i="1" s="1"/>
  <c r="BP27" i="1"/>
  <c r="CQ33" i="1"/>
  <c r="CK33" i="1"/>
  <c r="CQ60" i="1"/>
  <c r="CK60" i="1"/>
  <c r="CI10" i="1"/>
  <c r="CJ13" i="1"/>
  <c r="CR13" i="1"/>
  <c r="CO13" i="1"/>
  <c r="CP13" i="1"/>
  <c r="CS15" i="1"/>
  <c r="CU15" i="1" s="1"/>
  <c r="BQ7" i="1"/>
  <c r="BV7" i="1"/>
  <c r="BZ7" i="1"/>
  <c r="BJ7" i="1"/>
  <c r="CQ8" i="1"/>
  <c r="CK8" i="1"/>
  <c r="CJ10" i="1"/>
  <c r="CR10" i="1"/>
  <c r="CP10" i="1"/>
  <c r="CO10" i="1"/>
  <c r="BQ11" i="1"/>
  <c r="BV11" i="1"/>
  <c r="BZ11" i="1"/>
  <c r="BJ11" i="1"/>
  <c r="BK12" i="1"/>
  <c r="BL12" i="1"/>
  <c r="BT12" i="1"/>
  <c r="BO12" i="1"/>
  <c r="CA12" i="1"/>
  <c r="BK14" i="1"/>
  <c r="CD14" i="1"/>
  <c r="BL14" i="1"/>
  <c r="BT14" i="1"/>
  <c r="BO14" i="1"/>
  <c r="CA14" i="1"/>
  <c r="BV15" i="1"/>
  <c r="BQ15" i="1"/>
  <c r="BZ15" i="1"/>
  <c r="BJ15" i="1"/>
  <c r="CS16" i="1"/>
  <c r="CU16" i="1" s="1"/>
  <c r="CQ17" i="1"/>
  <c r="CK17" i="1"/>
  <c r="CP19" i="1"/>
  <c r="CO19" i="1"/>
  <c r="CJ19" i="1"/>
  <c r="CR19" i="1"/>
  <c r="CF19" i="1"/>
  <c r="CI20" i="1"/>
  <c r="CE20" i="1"/>
  <c r="BU21" i="1"/>
  <c r="BY21" i="1"/>
  <c r="BP21" i="1"/>
  <c r="BU22" i="1"/>
  <c r="BY22" i="1"/>
  <c r="BP22" i="1"/>
  <c r="BV23" i="1"/>
  <c r="BQ23" i="1"/>
  <c r="BZ23" i="1"/>
  <c r="CI24" i="1"/>
  <c r="CE24" i="1"/>
  <c r="CK25" i="1"/>
  <c r="CQ25" i="1"/>
  <c r="BO26" i="1"/>
  <c r="CD26" i="1"/>
  <c r="BL26" i="1"/>
  <c r="BT26" i="1"/>
  <c r="CA26" i="1"/>
  <c r="CJ27" i="1"/>
  <c r="CR27" i="1"/>
  <c r="CP27" i="1"/>
  <c r="CO27" i="1"/>
  <c r="CF27" i="1"/>
  <c r="CS28" i="1"/>
  <c r="CU28" i="1" s="1"/>
  <c r="BP29" i="1"/>
  <c r="CS30" i="1"/>
  <c r="CU30" i="1" s="1"/>
  <c r="CA30" i="1"/>
  <c r="CE31" i="1"/>
  <c r="BP32" i="1"/>
  <c r="BO33" i="1"/>
  <c r="CD33" i="1"/>
  <c r="BT33" i="1"/>
  <c r="BL33" i="1"/>
  <c r="BT34" i="1"/>
  <c r="BL34" i="1"/>
  <c r="CD34" i="1"/>
  <c r="BO34" i="1"/>
  <c r="BK35" i="1"/>
  <c r="CF36" i="1"/>
  <c r="BP37" i="1"/>
  <c r="CF38" i="1"/>
  <c r="CE39" i="1"/>
  <c r="BP40" i="1"/>
  <c r="BO42" i="1"/>
  <c r="CD42" i="1"/>
  <c r="BT42" i="1"/>
  <c r="BL42" i="1"/>
  <c r="BZ46" i="1"/>
  <c r="CF47" i="1"/>
  <c r="CF48" i="1"/>
  <c r="CQ49" i="1"/>
  <c r="BZ58" i="1"/>
  <c r="CE61" i="1"/>
  <c r="CA66" i="1"/>
  <c r="BK74" i="1"/>
  <c r="CP75" i="1"/>
  <c r="CO75" i="1"/>
  <c r="CR75" i="1"/>
  <c r="CJ75" i="1"/>
  <c r="BU76" i="1"/>
  <c r="BY76" i="1"/>
  <c r="CK77" i="1"/>
  <c r="CQ77" i="1"/>
  <c r="BQ78" i="1"/>
  <c r="BV78" i="1"/>
  <c r="BZ82" i="1"/>
  <c r="BK83" i="1"/>
  <c r="BM83" i="1" s="1"/>
  <c r="BP85" i="1"/>
  <c r="CF90" i="1"/>
  <c r="CQ99" i="1"/>
  <c r="CK99" i="1"/>
  <c r="BP104" i="1"/>
  <c r="BZ109" i="1"/>
  <c r="CA118" i="1"/>
  <c r="CJ161" i="1"/>
  <c r="CR161" i="1"/>
  <c r="CP161" i="1"/>
  <c r="CO161" i="1"/>
  <c r="CA9" i="1"/>
  <c r="BJ10" i="1"/>
  <c r="CA13" i="1"/>
  <c r="CI16" i="1"/>
  <c r="BQ19" i="1"/>
  <c r="BV19" i="1"/>
  <c r="CF23" i="1"/>
  <c r="BU25" i="1"/>
  <c r="BK25" i="1"/>
  <c r="BY25" i="1"/>
  <c r="CI34" i="1"/>
  <c r="CF8" i="1"/>
  <c r="CQ11" i="1"/>
  <c r="BZ21" i="1"/>
  <c r="CK23" i="1"/>
  <c r="CQ23" i="1"/>
  <c r="CF25" i="1"/>
  <c r="BK27" i="1"/>
  <c r="BU27" i="1"/>
  <c r="BY27" i="1"/>
  <c r="BV29" i="1"/>
  <c r="BQ29" i="1"/>
  <c r="CQ34" i="1"/>
  <c r="CK34" i="1"/>
  <c r="CS37" i="1"/>
  <c r="CU37" i="1" s="1"/>
  <c r="BQ39" i="1"/>
  <c r="BV39" i="1"/>
  <c r="BQ46" i="1"/>
  <c r="BV46" i="1"/>
  <c r="BQ58" i="1"/>
  <c r="BV58" i="1"/>
  <c r="CI61" i="1"/>
  <c r="BP64" i="1"/>
  <c r="CE68" i="1"/>
  <c r="CJ102" i="1"/>
  <c r="CR102" i="1"/>
  <c r="CP102" i="1"/>
  <c r="CO102" i="1"/>
  <c r="BU116" i="1"/>
  <c r="BY116" i="1"/>
  <c r="BQ143" i="1"/>
  <c r="BV143" i="1"/>
  <c r="BZ12" i="1"/>
  <c r="BJ14" i="1"/>
  <c r="BK7" i="1"/>
  <c r="BL7" i="1"/>
  <c r="BT7" i="1"/>
  <c r="BO7" i="1"/>
  <c r="CA7" i="1"/>
  <c r="CS8" i="1"/>
  <c r="CU8" i="1" s="1"/>
  <c r="CQ9" i="1"/>
  <c r="CK9" i="1"/>
  <c r="BK11" i="1"/>
  <c r="BM11" i="1" s="1"/>
  <c r="BL11" i="1"/>
  <c r="BT11" i="1"/>
  <c r="BO11" i="1"/>
  <c r="CA11" i="1"/>
  <c r="BU12" i="1"/>
  <c r="BY12" i="1"/>
  <c r="BP12" i="1"/>
  <c r="CK13" i="1"/>
  <c r="CQ13" i="1"/>
  <c r="BU14" i="1"/>
  <c r="BY14" i="1"/>
  <c r="BP14" i="1"/>
  <c r="BK15" i="1"/>
  <c r="BL15" i="1"/>
  <c r="BT15" i="1"/>
  <c r="BO15" i="1"/>
  <c r="CD15" i="1"/>
  <c r="CA15" i="1"/>
  <c r="BQ16" i="1"/>
  <c r="BV16" i="1"/>
  <c r="BZ16" i="1"/>
  <c r="BJ16" i="1"/>
  <c r="CS17" i="1"/>
  <c r="CU17" i="1" s="1"/>
  <c r="CQ18" i="1"/>
  <c r="CK18" i="1"/>
  <c r="CO20" i="1"/>
  <c r="CP20" i="1"/>
  <c r="CR20" i="1"/>
  <c r="CJ20" i="1"/>
  <c r="CF20" i="1"/>
  <c r="CI21" i="1"/>
  <c r="CE21" i="1"/>
  <c r="CI22" i="1"/>
  <c r="CE22" i="1"/>
  <c r="BO23" i="1"/>
  <c r="CD23" i="1"/>
  <c r="BL23" i="1"/>
  <c r="BT23" i="1"/>
  <c r="CA23" i="1"/>
  <c r="CR24" i="1"/>
  <c r="CP24" i="1"/>
  <c r="CO24" i="1"/>
  <c r="CJ24" i="1"/>
  <c r="CF24" i="1"/>
  <c r="CS25" i="1"/>
  <c r="CU25" i="1" s="1"/>
  <c r="BY26" i="1"/>
  <c r="BK26" i="1"/>
  <c r="BU26" i="1"/>
  <c r="BP26" i="1"/>
  <c r="BV28" i="1"/>
  <c r="BQ28" i="1"/>
  <c r="BZ28" i="1"/>
  <c r="BK29" i="1"/>
  <c r="BM29" i="1" s="1"/>
  <c r="BV30" i="1"/>
  <c r="BQ30" i="1"/>
  <c r="BY31" i="1"/>
  <c r="BU31" i="1"/>
  <c r="CF31" i="1"/>
  <c r="BK32" i="1"/>
  <c r="CE32" i="1"/>
  <c r="BP33" i="1"/>
  <c r="BP34" i="1"/>
  <c r="CI35" i="1"/>
  <c r="CA35" i="1"/>
  <c r="CA38" i="1"/>
  <c r="BZ39" i="1"/>
  <c r="CE40" i="1"/>
  <c r="BQ49" i="1"/>
  <c r="BV49" i="1"/>
  <c r="CS50" i="1"/>
  <c r="CU50" i="1" s="1"/>
  <c r="BK51" i="1"/>
  <c r="BK52" i="1"/>
  <c r="CA55" i="1"/>
  <c r="BZ60" i="1"/>
  <c r="CA61" i="1"/>
  <c r="CA63" i="1"/>
  <c r="BK72" i="1"/>
  <c r="CI74" i="1"/>
  <c r="CK75" i="1"/>
  <c r="CQ75" i="1"/>
  <c r="BQ76" i="1"/>
  <c r="BV76" i="1"/>
  <c r="CF77" i="1"/>
  <c r="BP78" i="1"/>
  <c r="CS80" i="1"/>
  <c r="CU80" i="1" s="1"/>
  <c r="CO83" i="1"/>
  <c r="CR83" i="1"/>
  <c r="CP83" i="1"/>
  <c r="CQ87" i="1"/>
  <c r="CK87" i="1"/>
  <c r="CF124" i="1"/>
  <c r="BU141" i="1"/>
  <c r="BY141" i="1"/>
  <c r="BU157" i="1"/>
  <c r="BY157" i="1"/>
  <c r="BL9" i="1"/>
  <c r="CD9" i="1"/>
  <c r="BO9" i="1"/>
  <c r="BT9" i="1"/>
  <c r="CR11" i="1"/>
  <c r="CP11" i="1"/>
  <c r="CO11" i="1"/>
  <c r="BK13" i="1"/>
  <c r="BM13" i="1" s="1"/>
  <c r="CF15" i="1"/>
  <c r="BK18" i="1"/>
  <c r="CS20" i="1"/>
  <c r="CU20" i="1" s="1"/>
  <c r="CO23" i="1"/>
  <c r="CP23" i="1"/>
  <c r="CR23" i="1"/>
  <c r="CJ23" i="1"/>
  <c r="CS24" i="1"/>
  <c r="CU24" i="1" s="1"/>
  <c r="BQ27" i="1"/>
  <c r="BV27" i="1"/>
  <c r="CE9" i="1"/>
  <c r="CI13" i="1"/>
  <c r="CE18" i="1"/>
  <c r="BP19" i="1"/>
  <c r="BJ21" i="1"/>
  <c r="CA24" i="1"/>
  <c r="CJ30" i="1"/>
  <c r="CR30" i="1"/>
  <c r="CP30" i="1"/>
  <c r="CO30" i="1"/>
  <c r="BQ31" i="1"/>
  <c r="BV31" i="1"/>
  <c r="CE35" i="1"/>
  <c r="BO38" i="1"/>
  <c r="BT38" i="1"/>
  <c r="BL38" i="1"/>
  <c r="CD38" i="1"/>
  <c r="CQ42" i="1"/>
  <c r="CK42" i="1"/>
  <c r="CO48" i="1"/>
  <c r="CJ48" i="1"/>
  <c r="CR48" i="1"/>
  <c r="CP48" i="1"/>
  <c r="CS55" i="1"/>
  <c r="CU55" i="1" s="1"/>
  <c r="BL66" i="1"/>
  <c r="BT66" i="1"/>
  <c r="BO66" i="1"/>
  <c r="CD66" i="1"/>
  <c r="CF9" i="1"/>
  <c r="CS11" i="1"/>
  <c r="CU11" i="1" s="1"/>
  <c r="BU7" i="1"/>
  <c r="BY7" i="1"/>
  <c r="BP7" i="1"/>
  <c r="BQ8" i="1"/>
  <c r="BV8" i="1"/>
  <c r="BZ8" i="1"/>
  <c r="BJ8" i="1"/>
  <c r="CS9" i="1"/>
  <c r="CU9" i="1" s="1"/>
  <c r="CK10" i="1"/>
  <c r="CQ10" i="1"/>
  <c r="BU11" i="1"/>
  <c r="BY11" i="1"/>
  <c r="BP11" i="1"/>
  <c r="CI12" i="1"/>
  <c r="CS13" i="1"/>
  <c r="CU13" i="1" s="1"/>
  <c r="CI14" i="1"/>
  <c r="CE14" i="1"/>
  <c r="BU15" i="1"/>
  <c r="BY15" i="1"/>
  <c r="BP15" i="1"/>
  <c r="BK16" i="1"/>
  <c r="BT16" i="1"/>
  <c r="BL16" i="1"/>
  <c r="BO16" i="1"/>
  <c r="CD16" i="1"/>
  <c r="CA16" i="1"/>
  <c r="BQ17" i="1"/>
  <c r="BV17" i="1"/>
  <c r="BZ17" i="1"/>
  <c r="BJ17" i="1"/>
  <c r="CS18" i="1"/>
  <c r="CU18" i="1" s="1"/>
  <c r="CQ19" i="1"/>
  <c r="CK19" i="1"/>
  <c r="CJ21" i="1"/>
  <c r="CR21" i="1"/>
  <c r="CO21" i="1"/>
  <c r="CP21" i="1"/>
  <c r="CF21" i="1"/>
  <c r="CJ22" i="1"/>
  <c r="CR22" i="1"/>
  <c r="CP22" i="1"/>
  <c r="CO22" i="1"/>
  <c r="CF22" i="1"/>
  <c r="BU23" i="1"/>
  <c r="BK23" i="1"/>
  <c r="BY23" i="1"/>
  <c r="BP23" i="1"/>
  <c r="BV25" i="1"/>
  <c r="BQ25" i="1"/>
  <c r="BZ25" i="1"/>
  <c r="CI26" i="1"/>
  <c r="CE26" i="1"/>
  <c r="CK27" i="1"/>
  <c r="CQ27" i="1"/>
  <c r="BO28" i="1"/>
  <c r="CD28" i="1"/>
  <c r="BL28" i="1"/>
  <c r="BT28" i="1"/>
  <c r="CA28" i="1"/>
  <c r="BU29" i="1"/>
  <c r="BY29" i="1"/>
  <c r="BJ29" i="1"/>
  <c r="BL30" i="1"/>
  <c r="BO30" i="1"/>
  <c r="BT30" i="1"/>
  <c r="CI31" i="1"/>
  <c r="BJ31" i="1"/>
  <c r="BU32" i="1"/>
  <c r="BY32" i="1"/>
  <c r="CF32" i="1"/>
  <c r="BK33" i="1"/>
  <c r="BM33" i="1" s="1"/>
  <c r="CE33" i="1"/>
  <c r="BK34" i="1"/>
  <c r="BM34" i="1" s="1"/>
  <c r="CE34" i="1"/>
  <c r="CJ35" i="1"/>
  <c r="CR35" i="1"/>
  <c r="CP35" i="1"/>
  <c r="CO35" i="1"/>
  <c r="CA37" i="1"/>
  <c r="BZ40" i="1"/>
  <c r="BZ42" i="1"/>
  <c r="CS51" i="1"/>
  <c r="CU51" i="1" s="1"/>
  <c r="CI52" i="1"/>
  <c r="CI53" i="1"/>
  <c r="BK70" i="1"/>
  <c r="CI72" i="1"/>
  <c r="CS73" i="1"/>
  <c r="CU73" i="1" s="1"/>
  <c r="BL74" i="1"/>
  <c r="BT74" i="1"/>
  <c r="BO74" i="1"/>
  <c r="CD74" i="1"/>
  <c r="CF75" i="1"/>
  <c r="BP76" i="1"/>
  <c r="BZ78" i="1"/>
  <c r="CE80" i="1"/>
  <c r="CF83" i="1"/>
  <c r="CR86" i="1"/>
  <c r="CP86" i="1"/>
  <c r="CO86" i="1"/>
  <c r="CJ86" i="1"/>
  <c r="BQ101" i="1"/>
  <c r="BV101" i="1"/>
  <c r="CF106" i="1"/>
  <c r="CQ115" i="1"/>
  <c r="CK115" i="1"/>
  <c r="BP8" i="1"/>
  <c r="CJ15" i="1"/>
  <c r="CR15" i="1"/>
  <c r="CP15" i="1"/>
  <c r="CO15" i="1"/>
  <c r="BL18" i="1"/>
  <c r="BO18" i="1"/>
  <c r="CD18" i="1"/>
  <c r="BT18" i="1"/>
  <c r="CQ21" i="1"/>
  <c r="CK21" i="1"/>
  <c r="BZ27" i="1"/>
  <c r="BZ29" i="1"/>
  <c r="CS14" i="1"/>
  <c r="CU14" i="1" s="1"/>
  <c r="CK15" i="1"/>
  <c r="CQ15" i="1"/>
  <c r="CR17" i="1"/>
  <c r="CP17" i="1"/>
  <c r="CO17" i="1"/>
  <c r="CJ17" i="1"/>
  <c r="CI18" i="1"/>
  <c r="CA20" i="1"/>
  <c r="CS32" i="1"/>
  <c r="CU32" i="1" s="1"/>
  <c r="CA33" i="1"/>
  <c r="CS41" i="1"/>
  <c r="CU41" i="1" s="1"/>
  <c r="BZ43" i="1"/>
  <c r="BP56" i="1"/>
  <c r="CK62" i="1"/>
  <c r="CQ62" i="1"/>
  <c r="CS65" i="1"/>
  <c r="CU65" i="1" s="1"/>
  <c r="BP88" i="1"/>
  <c r="CP9" i="1"/>
  <c r="CO9" i="1"/>
  <c r="CR9" i="1"/>
  <c r="CJ9" i="1"/>
  <c r="BJ12" i="1"/>
  <c r="BV14" i="1"/>
  <c r="BQ14" i="1"/>
  <c r="CK16" i="1"/>
  <c r="CQ16" i="1"/>
  <c r="CE19" i="1"/>
  <c r="BK8" i="1"/>
  <c r="BT8" i="1"/>
  <c r="BO8" i="1"/>
  <c r="CD8" i="1"/>
  <c r="BL8" i="1"/>
  <c r="CA8" i="1"/>
  <c r="BQ9" i="1"/>
  <c r="BV9" i="1"/>
  <c r="BZ9" i="1"/>
  <c r="BJ9" i="1"/>
  <c r="CS10" i="1"/>
  <c r="CU10" i="1" s="1"/>
  <c r="CR12" i="1"/>
  <c r="CP12" i="1"/>
  <c r="CO12" i="1"/>
  <c r="CJ12" i="1"/>
  <c r="BQ13" i="1"/>
  <c r="BV13" i="1"/>
  <c r="BZ13" i="1"/>
  <c r="BJ13" i="1"/>
  <c r="CJ14" i="1"/>
  <c r="CR14" i="1"/>
  <c r="CP14" i="1"/>
  <c r="CO14" i="1"/>
  <c r="CF14" i="1"/>
  <c r="CI15" i="1"/>
  <c r="CE15" i="1"/>
  <c r="BU16" i="1"/>
  <c r="BY16" i="1"/>
  <c r="BP16" i="1"/>
  <c r="BK17" i="1"/>
  <c r="CD17" i="1"/>
  <c r="BT17" i="1"/>
  <c r="BO17" i="1"/>
  <c r="BL17" i="1"/>
  <c r="CA17" i="1"/>
  <c r="BQ18" i="1"/>
  <c r="BV18" i="1"/>
  <c r="BZ18" i="1"/>
  <c r="BJ18" i="1"/>
  <c r="CS19" i="1"/>
  <c r="CU19" i="1" s="1"/>
  <c r="CK20" i="1"/>
  <c r="CQ20" i="1"/>
  <c r="CI23" i="1"/>
  <c r="CE23" i="1"/>
  <c r="CQ24" i="1"/>
  <c r="CK24" i="1"/>
  <c r="CD25" i="1"/>
  <c r="BL25" i="1"/>
  <c r="BT25" i="1"/>
  <c r="BO25" i="1"/>
  <c r="CA25" i="1"/>
  <c r="CP26" i="1"/>
  <c r="CO26" i="1"/>
  <c r="CJ26" i="1"/>
  <c r="CR26" i="1"/>
  <c r="CF26" i="1"/>
  <c r="CS27" i="1"/>
  <c r="CU27" i="1" s="1"/>
  <c r="BU28" i="1"/>
  <c r="BK28" i="1"/>
  <c r="BY28" i="1"/>
  <c r="BP28" i="1"/>
  <c r="CP29" i="1"/>
  <c r="CR29" i="1"/>
  <c r="CO29" i="1"/>
  <c r="BP30" i="1"/>
  <c r="CP31" i="1"/>
  <c r="CR31" i="1"/>
  <c r="CO31" i="1"/>
  <c r="CJ31" i="1"/>
  <c r="CI32" i="1"/>
  <c r="BY33" i="1"/>
  <c r="BU33" i="1"/>
  <c r="CF33" i="1"/>
  <c r="BJ33" i="1"/>
  <c r="BU34" i="1"/>
  <c r="BY34" i="1"/>
  <c r="CF34" i="1"/>
  <c r="BK38" i="1"/>
  <c r="CA42" i="1"/>
  <c r="BY43" i="1"/>
  <c r="BU43" i="1"/>
  <c r="BK44" i="1"/>
  <c r="BZ49" i="1"/>
  <c r="BO51" i="1"/>
  <c r="BL51" i="1"/>
  <c r="CD51" i="1"/>
  <c r="BT51" i="1"/>
  <c r="BL52" i="1"/>
  <c r="BT52" i="1"/>
  <c r="BO52" i="1"/>
  <c r="CD52" i="1"/>
  <c r="BK68" i="1"/>
  <c r="CI70" i="1"/>
  <c r="CS71" i="1"/>
  <c r="CU71" i="1" s="1"/>
  <c r="BL72" i="1"/>
  <c r="BT72" i="1"/>
  <c r="BO72" i="1"/>
  <c r="CD72" i="1"/>
  <c r="CE74" i="1"/>
  <c r="BZ76" i="1"/>
  <c r="CQ81" i="1"/>
  <c r="BP86" i="1"/>
  <c r="BQ89" i="1"/>
  <c r="BV89" i="1"/>
  <c r="BU96" i="1"/>
  <c r="BY96" i="1"/>
  <c r="CJ98" i="1"/>
  <c r="CR98" i="1"/>
  <c r="CP98" i="1"/>
  <c r="CO98" i="1"/>
  <c r="CQ103" i="1"/>
  <c r="CK103" i="1"/>
  <c r="BP129" i="1"/>
  <c r="CS168" i="1"/>
  <c r="CU168" i="1" s="1"/>
  <c r="BK31" i="1"/>
  <c r="CD31" i="1"/>
  <c r="BT31" i="1"/>
  <c r="BO31" i="1"/>
  <c r="BL31" i="1"/>
  <c r="CA31" i="1"/>
  <c r="BQ32" i="1"/>
  <c r="BV32" i="1"/>
  <c r="BZ32" i="1"/>
  <c r="BJ32" i="1"/>
  <c r="CS33" i="1"/>
  <c r="CU33" i="1" s="1"/>
  <c r="CS34" i="1"/>
  <c r="CU34" i="1" s="1"/>
  <c r="BU35" i="1"/>
  <c r="BY35" i="1"/>
  <c r="BP35" i="1"/>
  <c r="BQ37" i="1"/>
  <c r="BV37" i="1"/>
  <c r="BZ37" i="1"/>
  <c r="BY38" i="1"/>
  <c r="BU38" i="1"/>
  <c r="BP38" i="1"/>
  <c r="BK39" i="1"/>
  <c r="BO39" i="1"/>
  <c r="CD39" i="1"/>
  <c r="BT39" i="1"/>
  <c r="BL39" i="1"/>
  <c r="CA39" i="1"/>
  <c r="BK40" i="1"/>
  <c r="BL40" i="1"/>
  <c r="BT40" i="1"/>
  <c r="BO40" i="1"/>
  <c r="CD40" i="1"/>
  <c r="CA40" i="1"/>
  <c r="CS42" i="1"/>
  <c r="CU42" i="1" s="1"/>
  <c r="BK43" i="1"/>
  <c r="BT43" i="1"/>
  <c r="CD43" i="1"/>
  <c r="BO43" i="1"/>
  <c r="BL43" i="1"/>
  <c r="CA43" i="1"/>
  <c r="BQ44" i="1"/>
  <c r="BV44" i="1"/>
  <c r="BZ44" i="1"/>
  <c r="CS45" i="1"/>
  <c r="CU45" i="1" s="1"/>
  <c r="BK46" i="1"/>
  <c r="BT46" i="1"/>
  <c r="CD46" i="1"/>
  <c r="BO46" i="1"/>
  <c r="BL46" i="1"/>
  <c r="CA46" i="1"/>
  <c r="CI47" i="1"/>
  <c r="CE47" i="1"/>
  <c r="CS49" i="1"/>
  <c r="CU49" i="1" s="1"/>
  <c r="CK50" i="1"/>
  <c r="CQ50" i="1"/>
  <c r="BQ51" i="1"/>
  <c r="BV51" i="1"/>
  <c r="BZ51" i="1"/>
  <c r="BU52" i="1"/>
  <c r="BY52" i="1"/>
  <c r="BP52" i="1"/>
  <c r="CJ53" i="1"/>
  <c r="CR53" i="1"/>
  <c r="CP53" i="1"/>
  <c r="CO53" i="1"/>
  <c r="CF53" i="1"/>
  <c r="CK54" i="1"/>
  <c r="CQ54" i="1"/>
  <c r="BQ55" i="1"/>
  <c r="BV55" i="1"/>
  <c r="BZ55" i="1"/>
  <c r="CI56" i="1"/>
  <c r="CE56" i="1"/>
  <c r="CK57" i="1"/>
  <c r="CQ57" i="1"/>
  <c r="BK58" i="1"/>
  <c r="BT58" i="1"/>
  <c r="CD58" i="1"/>
  <c r="BO58" i="1"/>
  <c r="BL58" i="1"/>
  <c r="CA58" i="1"/>
  <c r="CJ59" i="1"/>
  <c r="CR59" i="1"/>
  <c r="CP59" i="1"/>
  <c r="CO59" i="1"/>
  <c r="CF59" i="1"/>
  <c r="CS60" i="1"/>
  <c r="CU60" i="1" s="1"/>
  <c r="BU61" i="1"/>
  <c r="BY61" i="1"/>
  <c r="BP61" i="1"/>
  <c r="BQ63" i="1"/>
  <c r="BV63" i="1"/>
  <c r="BZ63" i="1"/>
  <c r="CI64" i="1"/>
  <c r="CE64" i="1"/>
  <c r="CK65" i="1"/>
  <c r="CQ65" i="1"/>
  <c r="BU66" i="1"/>
  <c r="BY66" i="1"/>
  <c r="BP66" i="1"/>
  <c r="CK67" i="1"/>
  <c r="CQ67" i="1"/>
  <c r="BU68" i="1"/>
  <c r="BY68" i="1"/>
  <c r="BP68" i="1"/>
  <c r="CK69" i="1"/>
  <c r="CQ69" i="1"/>
  <c r="BU70" i="1"/>
  <c r="BY70" i="1"/>
  <c r="BP70" i="1"/>
  <c r="CK71" i="1"/>
  <c r="CQ71" i="1"/>
  <c r="BU72" i="1"/>
  <c r="BY72" i="1"/>
  <c r="BP72" i="1"/>
  <c r="CK73" i="1"/>
  <c r="CQ73" i="1"/>
  <c r="BU74" i="1"/>
  <c r="BY74" i="1"/>
  <c r="BP74" i="1"/>
  <c r="BK76" i="1"/>
  <c r="BL76" i="1"/>
  <c r="BT76" i="1"/>
  <c r="BO76" i="1"/>
  <c r="CD76" i="1"/>
  <c r="CA76" i="1"/>
  <c r="BK78" i="1"/>
  <c r="BM78" i="1" s="1"/>
  <c r="BL78" i="1"/>
  <c r="BT78" i="1"/>
  <c r="BO78" i="1"/>
  <c r="CD78" i="1"/>
  <c r="CA78" i="1"/>
  <c r="BZ79" i="1"/>
  <c r="CD80" i="1"/>
  <c r="BO80" i="1"/>
  <c r="BL80" i="1"/>
  <c r="BT80" i="1"/>
  <c r="CS81" i="1"/>
  <c r="CU81" i="1" s="1"/>
  <c r="BY83" i="1"/>
  <c r="BU83" i="1"/>
  <c r="BP84" i="1"/>
  <c r="BL85" i="1"/>
  <c r="BO85" i="1"/>
  <c r="BT85" i="1"/>
  <c r="CD85" i="1"/>
  <c r="CK86" i="1"/>
  <c r="CQ86" i="1"/>
  <c r="BQ87" i="1"/>
  <c r="BV87" i="1"/>
  <c r="CF88" i="1"/>
  <c r="BZ91" i="1"/>
  <c r="BU98" i="1"/>
  <c r="BY98" i="1"/>
  <c r="CJ100" i="1"/>
  <c r="CR100" i="1"/>
  <c r="CP100" i="1"/>
  <c r="CO100" i="1"/>
  <c r="CQ101" i="1"/>
  <c r="CK101" i="1"/>
  <c r="BP102" i="1"/>
  <c r="BQ103" i="1"/>
  <c r="BV103" i="1"/>
  <c r="CF104" i="1"/>
  <c r="BZ107" i="1"/>
  <c r="BU114" i="1"/>
  <c r="BY114" i="1"/>
  <c r="CJ116" i="1"/>
  <c r="CR116" i="1"/>
  <c r="CP116" i="1"/>
  <c r="CO116" i="1"/>
  <c r="CQ117" i="1"/>
  <c r="CK117" i="1"/>
  <c r="BY119" i="1"/>
  <c r="BU119" i="1"/>
  <c r="CP124" i="1"/>
  <c r="CO124" i="1"/>
  <c r="CR124" i="1"/>
  <c r="CJ124" i="1"/>
  <c r="BZ127" i="1"/>
  <c r="CP136" i="1"/>
  <c r="CO136" i="1"/>
  <c r="CR136" i="1"/>
  <c r="CJ136" i="1"/>
  <c r="BP141" i="1"/>
  <c r="BQ155" i="1"/>
  <c r="BV155" i="1"/>
  <c r="CE43" i="1"/>
  <c r="BY44" i="1"/>
  <c r="BU44" i="1"/>
  <c r="BP44" i="1"/>
  <c r="BK45" i="1"/>
  <c r="BO45" i="1"/>
  <c r="CD45" i="1"/>
  <c r="BT45" i="1"/>
  <c r="BL45" i="1"/>
  <c r="CA45" i="1"/>
  <c r="CI46" i="1"/>
  <c r="CE46" i="1"/>
  <c r="CS48" i="1"/>
  <c r="CU48" i="1" s="1"/>
  <c r="BK49" i="1"/>
  <c r="BO49" i="1"/>
  <c r="CD49" i="1"/>
  <c r="BT49" i="1"/>
  <c r="BL49" i="1"/>
  <c r="CA49" i="1"/>
  <c r="BQ50" i="1"/>
  <c r="BV50" i="1"/>
  <c r="BZ50" i="1"/>
  <c r="BY51" i="1"/>
  <c r="BU51" i="1"/>
  <c r="BP51" i="1"/>
  <c r="CJ52" i="1"/>
  <c r="CR52" i="1"/>
  <c r="CP52" i="1"/>
  <c r="CO52" i="1"/>
  <c r="CF52" i="1"/>
  <c r="CK53" i="1"/>
  <c r="CQ53" i="1"/>
  <c r="BQ54" i="1"/>
  <c r="BV54" i="1"/>
  <c r="BZ54" i="1"/>
  <c r="BY55" i="1"/>
  <c r="BU55" i="1"/>
  <c r="BP55" i="1"/>
  <c r="BQ57" i="1"/>
  <c r="BV57" i="1"/>
  <c r="BZ57" i="1"/>
  <c r="CI58" i="1"/>
  <c r="CE58" i="1"/>
  <c r="CK59" i="1"/>
  <c r="CQ59" i="1"/>
  <c r="BK60" i="1"/>
  <c r="BO60" i="1"/>
  <c r="CD60" i="1"/>
  <c r="BT60" i="1"/>
  <c r="BL60" i="1"/>
  <c r="CA60" i="1"/>
  <c r="CJ61" i="1"/>
  <c r="CR61" i="1"/>
  <c r="CP61" i="1"/>
  <c r="CO61" i="1"/>
  <c r="CF61" i="1"/>
  <c r="CS62" i="1"/>
  <c r="CU62" i="1" s="1"/>
  <c r="BY63" i="1"/>
  <c r="BU63" i="1"/>
  <c r="BP63" i="1"/>
  <c r="BQ65" i="1"/>
  <c r="BV65" i="1"/>
  <c r="BZ65" i="1"/>
  <c r="CJ66" i="1"/>
  <c r="CR66" i="1"/>
  <c r="CP66" i="1"/>
  <c r="CO66" i="1"/>
  <c r="CF66" i="1"/>
  <c r="BQ67" i="1"/>
  <c r="BV67" i="1"/>
  <c r="BZ67" i="1"/>
  <c r="CJ68" i="1"/>
  <c r="CR68" i="1"/>
  <c r="CP68" i="1"/>
  <c r="CO68" i="1"/>
  <c r="CF68" i="1"/>
  <c r="BQ69" i="1"/>
  <c r="BV69" i="1"/>
  <c r="BZ69" i="1"/>
  <c r="CJ70" i="1"/>
  <c r="CR70" i="1"/>
  <c r="CP70" i="1"/>
  <c r="CO70" i="1"/>
  <c r="CF70" i="1"/>
  <c r="BQ71" i="1"/>
  <c r="BV71" i="1"/>
  <c r="BZ71" i="1"/>
  <c r="CJ72" i="1"/>
  <c r="CR72" i="1"/>
  <c r="CP72" i="1"/>
  <c r="CO72" i="1"/>
  <c r="CF72" i="1"/>
  <c r="BQ73" i="1"/>
  <c r="BV73" i="1"/>
  <c r="BZ73" i="1"/>
  <c r="CJ74" i="1"/>
  <c r="CR74" i="1"/>
  <c r="CP74" i="1"/>
  <c r="CO74" i="1"/>
  <c r="CF74" i="1"/>
  <c r="CS75" i="1"/>
  <c r="CU75" i="1" s="1"/>
  <c r="CI76" i="1"/>
  <c r="CE76" i="1"/>
  <c r="CS77" i="1"/>
  <c r="CU77" i="1" s="1"/>
  <c r="CE78" i="1"/>
  <c r="BV79" i="1"/>
  <c r="BQ79" i="1"/>
  <c r="BK80" i="1"/>
  <c r="BM80" i="1" s="1"/>
  <c r="CF80" i="1"/>
  <c r="BP81" i="1"/>
  <c r="CS82" i="1"/>
  <c r="CU82" i="1" s="1"/>
  <c r="CA82" i="1"/>
  <c r="CQ83" i="1"/>
  <c r="BZ83" i="1"/>
  <c r="BY84" i="1"/>
  <c r="BU84" i="1"/>
  <c r="BK85" i="1"/>
  <c r="CE85" i="1"/>
  <c r="CF86" i="1"/>
  <c r="BZ87" i="1"/>
  <c r="BU94" i="1"/>
  <c r="BY94" i="1"/>
  <c r="CJ96" i="1"/>
  <c r="CR96" i="1"/>
  <c r="CP96" i="1"/>
  <c r="CO96" i="1"/>
  <c r="CQ97" i="1"/>
  <c r="CK97" i="1"/>
  <c r="BP98" i="1"/>
  <c r="BQ99" i="1"/>
  <c r="BV99" i="1"/>
  <c r="CF100" i="1"/>
  <c r="BZ103" i="1"/>
  <c r="BU110" i="1"/>
  <c r="BY110" i="1"/>
  <c r="CJ112" i="1"/>
  <c r="CR112" i="1"/>
  <c r="CP112" i="1"/>
  <c r="CO112" i="1"/>
  <c r="CQ113" i="1"/>
  <c r="CK113" i="1"/>
  <c r="BP114" i="1"/>
  <c r="BQ115" i="1"/>
  <c r="BV115" i="1"/>
  <c r="CF116" i="1"/>
  <c r="CI120" i="1"/>
  <c r="CK126" i="1"/>
  <c r="CQ126" i="1"/>
  <c r="CP140" i="1"/>
  <c r="CO140" i="1"/>
  <c r="CR140" i="1"/>
  <c r="CJ140" i="1"/>
  <c r="BZ143" i="1"/>
  <c r="CP152" i="1"/>
  <c r="CO152" i="1"/>
  <c r="CR152" i="1"/>
  <c r="CJ152" i="1"/>
  <c r="BP157" i="1"/>
  <c r="CE177" i="1"/>
  <c r="BV36" i="1"/>
  <c r="BQ36" i="1"/>
  <c r="BZ36" i="1"/>
  <c r="CI37" i="1"/>
  <c r="CE37" i="1"/>
  <c r="CP39" i="1"/>
  <c r="CO39" i="1"/>
  <c r="CR39" i="1"/>
  <c r="CJ39" i="1"/>
  <c r="CF39" i="1"/>
  <c r="CJ40" i="1"/>
  <c r="CR40" i="1"/>
  <c r="CP40" i="1"/>
  <c r="CO40" i="1"/>
  <c r="CF40" i="1"/>
  <c r="BV41" i="1"/>
  <c r="BQ41" i="1"/>
  <c r="BZ41" i="1"/>
  <c r="BY42" i="1"/>
  <c r="BU42" i="1"/>
  <c r="BP42" i="1"/>
  <c r="CP43" i="1"/>
  <c r="CO43" i="1"/>
  <c r="CR43" i="1"/>
  <c r="CF43" i="1"/>
  <c r="CE44" i="1"/>
  <c r="BY45" i="1"/>
  <c r="BU45" i="1"/>
  <c r="BP45" i="1"/>
  <c r="CJ46" i="1"/>
  <c r="CR46" i="1"/>
  <c r="CP46" i="1"/>
  <c r="CO46" i="1"/>
  <c r="CF46" i="1"/>
  <c r="CK47" i="1"/>
  <c r="CQ47" i="1"/>
  <c r="BV48" i="1"/>
  <c r="BQ48" i="1"/>
  <c r="BZ48" i="1"/>
  <c r="BY49" i="1"/>
  <c r="BU49" i="1"/>
  <c r="BP49" i="1"/>
  <c r="BK50" i="1"/>
  <c r="BO50" i="1"/>
  <c r="CD50" i="1"/>
  <c r="BL50" i="1"/>
  <c r="BT50" i="1"/>
  <c r="CA50" i="1"/>
  <c r="CI51" i="1"/>
  <c r="CE51" i="1"/>
  <c r="CS53" i="1"/>
  <c r="CU53" i="1" s="1"/>
  <c r="BK54" i="1"/>
  <c r="BO54" i="1"/>
  <c r="CD54" i="1"/>
  <c r="BL54" i="1"/>
  <c r="BT54" i="1"/>
  <c r="CA54" i="1"/>
  <c r="CI55" i="1"/>
  <c r="CE55" i="1"/>
  <c r="CK56" i="1"/>
  <c r="CQ56" i="1"/>
  <c r="BK57" i="1"/>
  <c r="BO57" i="1"/>
  <c r="CD57" i="1"/>
  <c r="BL57" i="1"/>
  <c r="BT57" i="1"/>
  <c r="CA57" i="1"/>
  <c r="CJ58" i="1"/>
  <c r="CR58" i="1"/>
  <c r="CP58" i="1"/>
  <c r="CO58" i="1"/>
  <c r="CF58" i="1"/>
  <c r="CS59" i="1"/>
  <c r="CU59" i="1" s="1"/>
  <c r="BY60" i="1"/>
  <c r="BU60" i="1"/>
  <c r="BP60" i="1"/>
  <c r="BV62" i="1"/>
  <c r="BQ62" i="1"/>
  <c r="BZ62" i="1"/>
  <c r="CI63" i="1"/>
  <c r="CE63" i="1"/>
  <c r="CK64" i="1"/>
  <c r="CQ64" i="1"/>
  <c r="BK65" i="1"/>
  <c r="BO65" i="1"/>
  <c r="CD65" i="1"/>
  <c r="BL65" i="1"/>
  <c r="BT65" i="1"/>
  <c r="CA65" i="1"/>
  <c r="BK67" i="1"/>
  <c r="BO67" i="1"/>
  <c r="CD67" i="1"/>
  <c r="BL67" i="1"/>
  <c r="BT67" i="1"/>
  <c r="CA67" i="1"/>
  <c r="BK69" i="1"/>
  <c r="BO69" i="1"/>
  <c r="CD69" i="1"/>
  <c r="BL69" i="1"/>
  <c r="BT69" i="1"/>
  <c r="CA69" i="1"/>
  <c r="BK71" i="1"/>
  <c r="BO71" i="1"/>
  <c r="CD71" i="1"/>
  <c r="BL71" i="1"/>
  <c r="BT71" i="1"/>
  <c r="CA71" i="1"/>
  <c r="BK73" i="1"/>
  <c r="BO73" i="1"/>
  <c r="CD73" i="1"/>
  <c r="BL73" i="1"/>
  <c r="BT73" i="1"/>
  <c r="CA73" i="1"/>
  <c r="BQ75" i="1"/>
  <c r="BV75" i="1"/>
  <c r="BZ75" i="1"/>
  <c r="CJ76" i="1"/>
  <c r="CR76" i="1"/>
  <c r="CP76" i="1"/>
  <c r="CO76" i="1"/>
  <c r="CF76" i="1"/>
  <c r="BQ77" i="1"/>
  <c r="BV77" i="1"/>
  <c r="BZ77" i="1"/>
  <c r="CO78" i="1"/>
  <c r="CR78" i="1"/>
  <c r="CP78" i="1"/>
  <c r="CF78" i="1"/>
  <c r="BT79" i="1"/>
  <c r="BL79" i="1"/>
  <c r="CD79" i="1"/>
  <c r="BO79" i="1"/>
  <c r="CF81" i="1"/>
  <c r="BV82" i="1"/>
  <c r="BQ82" i="1"/>
  <c r="CS83" i="1"/>
  <c r="CU83" i="1" s="1"/>
  <c r="CA83" i="1"/>
  <c r="BU85" i="1"/>
  <c r="BY85" i="1"/>
  <c r="CF85" i="1"/>
  <c r="BU92" i="1"/>
  <c r="BY92" i="1"/>
  <c r="CJ94" i="1"/>
  <c r="CR94" i="1"/>
  <c r="CP94" i="1"/>
  <c r="CO94" i="1"/>
  <c r="CQ95" i="1"/>
  <c r="CK95" i="1"/>
  <c r="BP96" i="1"/>
  <c r="BQ97" i="1"/>
  <c r="BV97" i="1"/>
  <c r="CF98" i="1"/>
  <c r="BZ101" i="1"/>
  <c r="BU108" i="1"/>
  <c r="BY108" i="1"/>
  <c r="CJ110" i="1"/>
  <c r="CR110" i="1"/>
  <c r="CP110" i="1"/>
  <c r="CO110" i="1"/>
  <c r="CQ111" i="1"/>
  <c r="CK111" i="1"/>
  <c r="BP112" i="1"/>
  <c r="BQ113" i="1"/>
  <c r="BV113" i="1"/>
  <c r="CF114" i="1"/>
  <c r="BZ117" i="1"/>
  <c r="CK120" i="1"/>
  <c r="CQ120" i="1"/>
  <c r="BZ131" i="1"/>
  <c r="CF140" i="1"/>
  <c r="BP145" i="1"/>
  <c r="CK154" i="1"/>
  <c r="CQ154" i="1"/>
  <c r="CE163" i="1"/>
  <c r="BK36" i="1"/>
  <c r="BO36" i="1"/>
  <c r="CD36" i="1"/>
  <c r="BL36" i="1"/>
  <c r="BT36" i="1"/>
  <c r="CA36" i="1"/>
  <c r="CR37" i="1"/>
  <c r="CP37" i="1"/>
  <c r="CO37" i="1"/>
  <c r="CJ37" i="1"/>
  <c r="CF37" i="1"/>
  <c r="CQ38" i="1"/>
  <c r="CK38" i="1"/>
  <c r="BK41" i="1"/>
  <c r="BO41" i="1"/>
  <c r="CD41" i="1"/>
  <c r="BL41" i="1"/>
  <c r="BT41" i="1"/>
  <c r="CA41" i="1"/>
  <c r="CI42" i="1"/>
  <c r="CE42" i="1"/>
  <c r="CO44" i="1"/>
  <c r="CP44" i="1"/>
  <c r="CR44" i="1"/>
  <c r="CF44" i="1"/>
  <c r="CI45" i="1"/>
  <c r="CE45" i="1"/>
  <c r="CS47" i="1"/>
  <c r="CU47" i="1" s="1"/>
  <c r="BK48" i="1"/>
  <c r="BO48" i="1"/>
  <c r="CD48" i="1"/>
  <c r="BL48" i="1"/>
  <c r="BT48" i="1"/>
  <c r="CA48" i="1"/>
  <c r="CE49" i="1"/>
  <c r="BY50" i="1"/>
  <c r="BU50" i="1"/>
  <c r="BP50" i="1"/>
  <c r="CR51" i="1"/>
  <c r="CP51" i="1"/>
  <c r="CO51" i="1"/>
  <c r="CJ51" i="1"/>
  <c r="CF51" i="1"/>
  <c r="CK52" i="1"/>
  <c r="CQ52" i="1"/>
  <c r="BV53" i="1"/>
  <c r="BQ53" i="1"/>
  <c r="BZ53" i="1"/>
  <c r="BY54" i="1"/>
  <c r="BU54" i="1"/>
  <c r="BP54" i="1"/>
  <c r="CR55" i="1"/>
  <c r="CP55" i="1"/>
  <c r="CO55" i="1"/>
  <c r="CJ55" i="1"/>
  <c r="CF55" i="1"/>
  <c r="CS56" i="1"/>
  <c r="CU56" i="1" s="1"/>
  <c r="BY57" i="1"/>
  <c r="BU57" i="1"/>
  <c r="BP57" i="1"/>
  <c r="BV59" i="1"/>
  <c r="BQ59" i="1"/>
  <c r="BZ59" i="1"/>
  <c r="CI60" i="1"/>
  <c r="CE60" i="1"/>
  <c r="CK61" i="1"/>
  <c r="CQ61" i="1"/>
  <c r="BK62" i="1"/>
  <c r="BO62" i="1"/>
  <c r="CD62" i="1"/>
  <c r="BL62" i="1"/>
  <c r="BT62" i="1"/>
  <c r="CA62" i="1"/>
  <c r="CR63" i="1"/>
  <c r="CP63" i="1"/>
  <c r="CO63" i="1"/>
  <c r="CJ63" i="1"/>
  <c r="CF63" i="1"/>
  <c r="CS64" i="1"/>
  <c r="CU64" i="1" s="1"/>
  <c r="BY65" i="1"/>
  <c r="BU65" i="1"/>
  <c r="BP65" i="1"/>
  <c r="CK66" i="1"/>
  <c r="CQ66" i="1"/>
  <c r="BY67" i="1"/>
  <c r="BU67" i="1"/>
  <c r="BP67" i="1"/>
  <c r="CK68" i="1"/>
  <c r="CQ68" i="1"/>
  <c r="BY69" i="1"/>
  <c r="BU69" i="1"/>
  <c r="BP69" i="1"/>
  <c r="CK70" i="1"/>
  <c r="CQ70" i="1"/>
  <c r="BY71" i="1"/>
  <c r="BU71" i="1"/>
  <c r="BP71" i="1"/>
  <c r="CK72" i="1"/>
  <c r="CQ72" i="1"/>
  <c r="BY73" i="1"/>
  <c r="BU73" i="1"/>
  <c r="BP73" i="1"/>
  <c r="CK74" i="1"/>
  <c r="CQ74" i="1"/>
  <c r="BK75" i="1"/>
  <c r="BO75" i="1"/>
  <c r="CD75" i="1"/>
  <c r="BL75" i="1"/>
  <c r="BT75" i="1"/>
  <c r="CA75" i="1"/>
  <c r="BK77" i="1"/>
  <c r="BO77" i="1"/>
  <c r="CD77" i="1"/>
  <c r="BL77" i="1"/>
  <c r="BT77" i="1"/>
  <c r="CA77" i="1"/>
  <c r="BP79" i="1"/>
  <c r="CR80" i="1"/>
  <c r="CP80" i="1"/>
  <c r="CO80" i="1"/>
  <c r="BY81" i="1"/>
  <c r="BU81" i="1"/>
  <c r="BL82" i="1"/>
  <c r="CD82" i="1"/>
  <c r="BT82" i="1"/>
  <c r="BO82" i="1"/>
  <c r="BQ83" i="1"/>
  <c r="BV83" i="1"/>
  <c r="BZ84" i="1"/>
  <c r="CI85" i="1"/>
  <c r="BU90" i="1"/>
  <c r="BY90" i="1"/>
  <c r="CJ92" i="1"/>
  <c r="CR92" i="1"/>
  <c r="CP92" i="1"/>
  <c r="CO92" i="1"/>
  <c r="CQ93" i="1"/>
  <c r="CK93" i="1"/>
  <c r="BP94" i="1"/>
  <c r="BQ95" i="1"/>
  <c r="BV95" i="1"/>
  <c r="CF96" i="1"/>
  <c r="BZ99" i="1"/>
  <c r="BU106" i="1"/>
  <c r="BY106" i="1"/>
  <c r="CJ108" i="1"/>
  <c r="CR108" i="1"/>
  <c r="CP108" i="1"/>
  <c r="CO108" i="1"/>
  <c r="CQ109" i="1"/>
  <c r="CK109" i="1"/>
  <c r="BP110" i="1"/>
  <c r="BQ111" i="1"/>
  <c r="BV111" i="1"/>
  <c r="CF112" i="1"/>
  <c r="BZ115" i="1"/>
  <c r="CO118" i="1"/>
  <c r="CR118" i="1"/>
  <c r="CJ118" i="1"/>
  <c r="CP118" i="1"/>
  <c r="BZ120" i="1"/>
  <c r="BQ123" i="1"/>
  <c r="BV123" i="1"/>
  <c r="CF128" i="1"/>
  <c r="BU137" i="1"/>
  <c r="BY137" i="1"/>
  <c r="CK142" i="1"/>
  <c r="CQ142" i="1"/>
  <c r="CP156" i="1"/>
  <c r="CO156" i="1"/>
  <c r="CR156" i="1"/>
  <c r="CJ156" i="1"/>
  <c r="CS35" i="1"/>
  <c r="CU35" i="1" s="1"/>
  <c r="BU36" i="1"/>
  <c r="BY36" i="1"/>
  <c r="BP36" i="1"/>
  <c r="CS38" i="1"/>
  <c r="CU38" i="1" s="1"/>
  <c r="CQ39" i="1"/>
  <c r="CK39" i="1"/>
  <c r="CK40" i="1"/>
  <c r="CQ40" i="1"/>
  <c r="BU41" i="1"/>
  <c r="BY41" i="1"/>
  <c r="BP41" i="1"/>
  <c r="CP42" i="1"/>
  <c r="CO42" i="1"/>
  <c r="CJ42" i="1"/>
  <c r="CR42" i="1"/>
  <c r="CF42" i="1"/>
  <c r="CQ43" i="1"/>
  <c r="CP45" i="1"/>
  <c r="CO45" i="1"/>
  <c r="CJ45" i="1"/>
  <c r="CR45" i="1"/>
  <c r="CF45" i="1"/>
  <c r="CQ46" i="1"/>
  <c r="CK46" i="1"/>
  <c r="BV47" i="1"/>
  <c r="BQ47" i="1"/>
  <c r="BZ47" i="1"/>
  <c r="BU48" i="1"/>
  <c r="BY48" i="1"/>
  <c r="BP48" i="1"/>
  <c r="CR49" i="1"/>
  <c r="CP49" i="1"/>
  <c r="CO49" i="1"/>
  <c r="CF49" i="1"/>
  <c r="CI50" i="1"/>
  <c r="CE50" i="1"/>
  <c r="CS52" i="1"/>
  <c r="CU52" i="1" s="1"/>
  <c r="BK53" i="1"/>
  <c r="BO53" i="1"/>
  <c r="CD53" i="1"/>
  <c r="BL53" i="1"/>
  <c r="BT53" i="1"/>
  <c r="CA53" i="1"/>
  <c r="CI54" i="1"/>
  <c r="CE54" i="1"/>
  <c r="BV56" i="1"/>
  <c r="BQ56" i="1"/>
  <c r="BZ56" i="1"/>
  <c r="CI57" i="1"/>
  <c r="CE57" i="1"/>
  <c r="CQ58" i="1"/>
  <c r="CK58" i="1"/>
  <c r="BK59" i="1"/>
  <c r="BO59" i="1"/>
  <c r="CD59" i="1"/>
  <c r="BL59" i="1"/>
  <c r="BT59" i="1"/>
  <c r="CA59" i="1"/>
  <c r="CP60" i="1"/>
  <c r="CO60" i="1"/>
  <c r="CJ60" i="1"/>
  <c r="CR60" i="1"/>
  <c r="CF60" i="1"/>
  <c r="CS61" i="1"/>
  <c r="CU61" i="1" s="1"/>
  <c r="BU62" i="1"/>
  <c r="BY62" i="1"/>
  <c r="BP62" i="1"/>
  <c r="BV64" i="1"/>
  <c r="BQ64" i="1"/>
  <c r="BZ64" i="1"/>
  <c r="CI65" i="1"/>
  <c r="CE65" i="1"/>
  <c r="CS66" i="1"/>
  <c r="CU66" i="1" s="1"/>
  <c r="CI67" i="1"/>
  <c r="CE67" i="1"/>
  <c r="CS68" i="1"/>
  <c r="CU68" i="1" s="1"/>
  <c r="CI69" i="1"/>
  <c r="CE69" i="1"/>
  <c r="CS70" i="1"/>
  <c r="CU70" i="1" s="1"/>
  <c r="CI71" i="1"/>
  <c r="CE71" i="1"/>
  <c r="CS72" i="1"/>
  <c r="CU72" i="1" s="1"/>
  <c r="CI73" i="1"/>
  <c r="CE73" i="1"/>
  <c r="CS74" i="1"/>
  <c r="CU74" i="1" s="1"/>
  <c r="BY75" i="1"/>
  <c r="BU75" i="1"/>
  <c r="BP75" i="1"/>
  <c r="CK76" i="1"/>
  <c r="CQ76" i="1"/>
  <c r="BY77" i="1"/>
  <c r="BU77" i="1"/>
  <c r="BP77" i="1"/>
  <c r="CQ78" i="1"/>
  <c r="BK79" i="1"/>
  <c r="BM79" i="1" s="1"/>
  <c r="CE79" i="1"/>
  <c r="CP81" i="1"/>
  <c r="CO81" i="1"/>
  <c r="CR81" i="1"/>
  <c r="CE82" i="1"/>
  <c r="CD83" i="1"/>
  <c r="BT83" i="1"/>
  <c r="BO83" i="1"/>
  <c r="BL83" i="1"/>
  <c r="CS84" i="1"/>
  <c r="CU84" i="1" s="1"/>
  <c r="CA84" i="1"/>
  <c r="CR85" i="1"/>
  <c r="CJ85" i="1"/>
  <c r="CP85" i="1"/>
  <c r="CO85" i="1"/>
  <c r="BZ85" i="1"/>
  <c r="BU88" i="1"/>
  <c r="BY88" i="1"/>
  <c r="CJ90" i="1"/>
  <c r="CR90" i="1"/>
  <c r="CP90" i="1"/>
  <c r="CO90" i="1"/>
  <c r="CQ91" i="1"/>
  <c r="CK91" i="1"/>
  <c r="BP92" i="1"/>
  <c r="BQ93" i="1"/>
  <c r="BV93" i="1"/>
  <c r="CF94" i="1"/>
  <c r="BZ97" i="1"/>
  <c r="BU104" i="1"/>
  <c r="BY104" i="1"/>
  <c r="CJ106" i="1"/>
  <c r="CR106" i="1"/>
  <c r="CP106" i="1"/>
  <c r="CO106" i="1"/>
  <c r="CQ107" i="1"/>
  <c r="CK107" i="1"/>
  <c r="BP108" i="1"/>
  <c r="BQ109" i="1"/>
  <c r="BV109" i="1"/>
  <c r="CF110" i="1"/>
  <c r="BZ113" i="1"/>
  <c r="CS118" i="1"/>
  <c r="CU118" i="1" s="1"/>
  <c r="CS121" i="1"/>
  <c r="CU121" i="1" s="1"/>
  <c r="BU125" i="1"/>
  <c r="BY125" i="1"/>
  <c r="BZ147" i="1"/>
  <c r="CF156" i="1"/>
  <c r="BU167" i="1"/>
  <c r="BY167" i="1"/>
  <c r="CE175" i="1"/>
  <c r="CE183" i="1"/>
  <c r="BQ235" i="1"/>
  <c r="BV235" i="1"/>
  <c r="CI30" i="1"/>
  <c r="CS31" i="1"/>
  <c r="CU31" i="1" s="1"/>
  <c r="CQ32" i="1"/>
  <c r="CK32" i="1"/>
  <c r="BV35" i="1"/>
  <c r="BQ35" i="1"/>
  <c r="BZ35" i="1"/>
  <c r="CI36" i="1"/>
  <c r="CE36" i="1"/>
  <c r="CQ37" i="1"/>
  <c r="CK37" i="1"/>
  <c r="BQ38" i="1"/>
  <c r="BV38" i="1"/>
  <c r="BZ38" i="1"/>
  <c r="BJ38" i="1"/>
  <c r="CS39" i="1"/>
  <c r="CU39" i="1" s="1"/>
  <c r="CS40" i="1"/>
  <c r="CU40" i="1" s="1"/>
  <c r="CI41" i="1"/>
  <c r="CE41" i="1"/>
  <c r="CS43" i="1"/>
  <c r="CU43" i="1" s="1"/>
  <c r="CQ44" i="1"/>
  <c r="CS46" i="1"/>
  <c r="CU46" i="1" s="1"/>
  <c r="BK47" i="1"/>
  <c r="CD47" i="1"/>
  <c r="BL47" i="1"/>
  <c r="BT47" i="1"/>
  <c r="BO47" i="1"/>
  <c r="CA47" i="1"/>
  <c r="CI48" i="1"/>
  <c r="CE48" i="1"/>
  <c r="CP50" i="1"/>
  <c r="CO50" i="1"/>
  <c r="CR50" i="1"/>
  <c r="CJ50" i="1"/>
  <c r="CF50" i="1"/>
  <c r="CQ51" i="1"/>
  <c r="CK51" i="1"/>
  <c r="BQ52" i="1"/>
  <c r="BV52" i="1"/>
  <c r="BZ52" i="1"/>
  <c r="BU53" i="1"/>
  <c r="BY53" i="1"/>
  <c r="BP53" i="1"/>
  <c r="CP54" i="1"/>
  <c r="CO54" i="1"/>
  <c r="CR54" i="1"/>
  <c r="CJ54" i="1"/>
  <c r="CF54" i="1"/>
  <c r="CQ55" i="1"/>
  <c r="CK55" i="1"/>
  <c r="BK56" i="1"/>
  <c r="CD56" i="1"/>
  <c r="BL56" i="1"/>
  <c r="BT56" i="1"/>
  <c r="BO56" i="1"/>
  <c r="CA56" i="1"/>
  <c r="CP57" i="1"/>
  <c r="CO57" i="1"/>
  <c r="CR57" i="1"/>
  <c r="CJ57" i="1"/>
  <c r="CF57" i="1"/>
  <c r="CS58" i="1"/>
  <c r="CU58" i="1" s="1"/>
  <c r="BU59" i="1"/>
  <c r="BY59" i="1"/>
  <c r="BP59" i="1"/>
  <c r="BQ61" i="1"/>
  <c r="BV61" i="1"/>
  <c r="BZ61" i="1"/>
  <c r="CI62" i="1"/>
  <c r="CE62" i="1"/>
  <c r="CQ63" i="1"/>
  <c r="CK63" i="1"/>
  <c r="BK64" i="1"/>
  <c r="CD64" i="1"/>
  <c r="BL64" i="1"/>
  <c r="BT64" i="1"/>
  <c r="BO64" i="1"/>
  <c r="CA64" i="1"/>
  <c r="CP65" i="1"/>
  <c r="CO65" i="1"/>
  <c r="CR65" i="1"/>
  <c r="CJ65" i="1"/>
  <c r="CF65" i="1"/>
  <c r="BQ66" i="1"/>
  <c r="BV66" i="1"/>
  <c r="BZ66" i="1"/>
  <c r="CP67" i="1"/>
  <c r="CO67" i="1"/>
  <c r="CR67" i="1"/>
  <c r="CJ67" i="1"/>
  <c r="CF67" i="1"/>
  <c r="BQ68" i="1"/>
  <c r="BV68" i="1"/>
  <c r="BZ68" i="1"/>
  <c r="CP69" i="1"/>
  <c r="CO69" i="1"/>
  <c r="CR69" i="1"/>
  <c r="CJ69" i="1"/>
  <c r="CF69" i="1"/>
  <c r="BQ70" i="1"/>
  <c r="BV70" i="1"/>
  <c r="BZ70" i="1"/>
  <c r="CP71" i="1"/>
  <c r="CO71" i="1"/>
  <c r="CR71" i="1"/>
  <c r="CJ71" i="1"/>
  <c r="CF71" i="1"/>
  <c r="BQ72" i="1"/>
  <c r="BV72" i="1"/>
  <c r="BZ72" i="1"/>
  <c r="CP73" i="1"/>
  <c r="CO73" i="1"/>
  <c r="CR73" i="1"/>
  <c r="CJ73" i="1"/>
  <c r="CF73" i="1"/>
  <c r="BQ74" i="1"/>
  <c r="BV74" i="1"/>
  <c r="BZ74" i="1"/>
  <c r="CI75" i="1"/>
  <c r="CE75" i="1"/>
  <c r="CS76" i="1"/>
  <c r="CU76" i="1" s="1"/>
  <c r="CI77" i="1"/>
  <c r="CE77" i="1"/>
  <c r="CS78" i="1"/>
  <c r="CU78" i="1" s="1"/>
  <c r="BU79" i="1"/>
  <c r="BY79" i="1"/>
  <c r="CQ80" i="1"/>
  <c r="CA80" i="1"/>
  <c r="BK82" i="1"/>
  <c r="BM82" i="1" s="1"/>
  <c r="BP83" i="1"/>
  <c r="BQ84" i="1"/>
  <c r="BV84" i="1"/>
  <c r="CK85" i="1"/>
  <c r="CQ85" i="1"/>
  <c r="CA85" i="1"/>
  <c r="BU86" i="1"/>
  <c r="BY86" i="1"/>
  <c r="BY87" i="1"/>
  <c r="BU87" i="1"/>
  <c r="CJ88" i="1"/>
  <c r="CR88" i="1"/>
  <c r="CP88" i="1"/>
  <c r="CO88" i="1"/>
  <c r="CQ89" i="1"/>
  <c r="CK89" i="1"/>
  <c r="BP90" i="1"/>
  <c r="BQ91" i="1"/>
  <c r="BV91" i="1"/>
  <c r="CF92" i="1"/>
  <c r="BZ95" i="1"/>
  <c r="BU102" i="1"/>
  <c r="BY102" i="1"/>
  <c r="CJ104" i="1"/>
  <c r="CR104" i="1"/>
  <c r="CP104" i="1"/>
  <c r="CO104" i="1"/>
  <c r="CQ105" i="1"/>
  <c r="CK105" i="1"/>
  <c r="BP106" i="1"/>
  <c r="BQ107" i="1"/>
  <c r="BV107" i="1"/>
  <c r="CF108" i="1"/>
  <c r="BZ111" i="1"/>
  <c r="BP121" i="1"/>
  <c r="CP122" i="1"/>
  <c r="CO122" i="1"/>
  <c r="CR122" i="1"/>
  <c r="CJ122" i="1"/>
  <c r="BP125" i="1"/>
  <c r="BQ139" i="1"/>
  <c r="BV139" i="1"/>
  <c r="CF144" i="1"/>
  <c r="BU153" i="1"/>
  <c r="BY153" i="1"/>
  <c r="CQ158" i="1"/>
  <c r="CK158" i="1"/>
  <c r="BZ164" i="1"/>
  <c r="CQ79" i="1"/>
  <c r="CK79" i="1"/>
  <c r="BY80" i="1"/>
  <c r="BU80" i="1"/>
  <c r="BP80" i="1"/>
  <c r="CE81" i="1"/>
  <c r="CO82" i="1"/>
  <c r="CR82" i="1"/>
  <c r="CP82" i="1"/>
  <c r="CF82" i="1"/>
  <c r="CQ84" i="1"/>
  <c r="CS85" i="1"/>
  <c r="CU85" i="1" s="1"/>
  <c r="CI86" i="1"/>
  <c r="CE86" i="1"/>
  <c r="CS87" i="1"/>
  <c r="CU87" i="1" s="1"/>
  <c r="CI88" i="1"/>
  <c r="CE88" i="1"/>
  <c r="CS89" i="1"/>
  <c r="CU89" i="1" s="1"/>
  <c r="CI90" i="1"/>
  <c r="CE90" i="1"/>
  <c r="CS91" i="1"/>
  <c r="CU91" i="1" s="1"/>
  <c r="CI92" i="1"/>
  <c r="CE92" i="1"/>
  <c r="CS93" i="1"/>
  <c r="CU93" i="1" s="1"/>
  <c r="CI94" i="1"/>
  <c r="CE94" i="1"/>
  <c r="CS95" i="1"/>
  <c r="CU95" i="1" s="1"/>
  <c r="CI96" i="1"/>
  <c r="CE96" i="1"/>
  <c r="CS97" i="1"/>
  <c r="CU97" i="1" s="1"/>
  <c r="CI98" i="1"/>
  <c r="CE98" i="1"/>
  <c r="CS99" i="1"/>
  <c r="CU99" i="1" s="1"/>
  <c r="CI100" i="1"/>
  <c r="CE100" i="1"/>
  <c r="CS101" i="1"/>
  <c r="CU101" i="1" s="1"/>
  <c r="CI102" i="1"/>
  <c r="CE102" i="1"/>
  <c r="CS103" i="1"/>
  <c r="CU103" i="1" s="1"/>
  <c r="CI104" i="1"/>
  <c r="CE104" i="1"/>
  <c r="CS105" i="1"/>
  <c r="CU105" i="1" s="1"/>
  <c r="CI106" i="1"/>
  <c r="CE106" i="1"/>
  <c r="CS107" i="1"/>
  <c r="CU107" i="1" s="1"/>
  <c r="CI108" i="1"/>
  <c r="CE108" i="1"/>
  <c r="CS109" i="1"/>
  <c r="CU109" i="1" s="1"/>
  <c r="CI110" i="1"/>
  <c r="CE110" i="1"/>
  <c r="CS111" i="1"/>
  <c r="CU111" i="1" s="1"/>
  <c r="CI112" i="1"/>
  <c r="CE112" i="1"/>
  <c r="CS113" i="1"/>
  <c r="CU113" i="1" s="1"/>
  <c r="CI114" i="1"/>
  <c r="CE114" i="1"/>
  <c r="CS115" i="1"/>
  <c r="CU115" i="1" s="1"/>
  <c r="CI116" i="1"/>
  <c r="CE116" i="1"/>
  <c r="CS117" i="1"/>
  <c r="CU117" i="1" s="1"/>
  <c r="CQ118" i="1"/>
  <c r="CK118" i="1"/>
  <c r="BZ118" i="1"/>
  <c r="CO120" i="1"/>
  <c r="CR120" i="1"/>
  <c r="CP120" i="1"/>
  <c r="CJ120" i="1"/>
  <c r="CA120" i="1"/>
  <c r="BQ121" i="1"/>
  <c r="BV121" i="1"/>
  <c r="CK122" i="1"/>
  <c r="CQ122" i="1"/>
  <c r="BU123" i="1"/>
  <c r="BY123" i="1"/>
  <c r="CK124" i="1"/>
  <c r="CQ124" i="1"/>
  <c r="BQ125" i="1"/>
  <c r="BV125" i="1"/>
  <c r="CF126" i="1"/>
  <c r="BP127" i="1"/>
  <c r="BZ129" i="1"/>
  <c r="CP138" i="1"/>
  <c r="CO138" i="1"/>
  <c r="CR138" i="1"/>
  <c r="CJ138" i="1"/>
  <c r="BU139" i="1"/>
  <c r="BY139" i="1"/>
  <c r="CK140" i="1"/>
  <c r="CQ140" i="1"/>
  <c r="BQ141" i="1"/>
  <c r="BV141" i="1"/>
  <c r="CF142" i="1"/>
  <c r="BP143" i="1"/>
  <c r="BZ145" i="1"/>
  <c r="CP154" i="1"/>
  <c r="CO154" i="1"/>
  <c r="CR154" i="1"/>
  <c r="CJ154" i="1"/>
  <c r="BU155" i="1"/>
  <c r="BY155" i="1"/>
  <c r="CK156" i="1"/>
  <c r="CQ156" i="1"/>
  <c r="BQ157" i="1"/>
  <c r="BV157" i="1"/>
  <c r="CF158" i="1"/>
  <c r="CS162" i="1"/>
  <c r="CU162" i="1" s="1"/>
  <c r="CE169" i="1"/>
  <c r="CE228" i="1"/>
  <c r="BK87" i="1"/>
  <c r="BO87" i="1"/>
  <c r="BL87" i="1"/>
  <c r="BT87" i="1"/>
  <c r="CD87" i="1"/>
  <c r="CA87" i="1"/>
  <c r="BK89" i="1"/>
  <c r="BO89" i="1"/>
  <c r="BL89" i="1"/>
  <c r="BT89" i="1"/>
  <c r="CD89" i="1"/>
  <c r="CA89" i="1"/>
  <c r="BK91" i="1"/>
  <c r="BO91" i="1"/>
  <c r="BL91" i="1"/>
  <c r="CD91" i="1"/>
  <c r="BT91" i="1"/>
  <c r="CA91" i="1"/>
  <c r="BK93" i="1"/>
  <c r="BO93" i="1"/>
  <c r="BL93" i="1"/>
  <c r="CD93" i="1"/>
  <c r="BT93" i="1"/>
  <c r="CA93" i="1"/>
  <c r="BK95" i="1"/>
  <c r="BO95" i="1"/>
  <c r="BL95" i="1"/>
  <c r="CD95" i="1"/>
  <c r="BT95" i="1"/>
  <c r="CA95" i="1"/>
  <c r="BK97" i="1"/>
  <c r="BO97" i="1"/>
  <c r="BL97" i="1"/>
  <c r="CD97" i="1"/>
  <c r="BT97" i="1"/>
  <c r="CA97" i="1"/>
  <c r="BK99" i="1"/>
  <c r="BO99" i="1"/>
  <c r="BL99" i="1"/>
  <c r="CD99" i="1"/>
  <c r="BT99" i="1"/>
  <c r="CA99" i="1"/>
  <c r="BK101" i="1"/>
  <c r="BO101" i="1"/>
  <c r="BL101" i="1"/>
  <c r="BT101" i="1"/>
  <c r="CD101" i="1"/>
  <c r="CA101" i="1"/>
  <c r="BK103" i="1"/>
  <c r="BO103" i="1"/>
  <c r="BL103" i="1"/>
  <c r="BT103" i="1"/>
  <c r="CD103" i="1"/>
  <c r="CA103" i="1"/>
  <c r="BK105" i="1"/>
  <c r="BO105" i="1"/>
  <c r="BL105" i="1"/>
  <c r="BT105" i="1"/>
  <c r="CD105" i="1"/>
  <c r="CA105" i="1"/>
  <c r="BK107" i="1"/>
  <c r="BO107" i="1"/>
  <c r="BL107" i="1"/>
  <c r="CD107" i="1"/>
  <c r="BT107" i="1"/>
  <c r="CA107" i="1"/>
  <c r="BK109" i="1"/>
  <c r="BO109" i="1"/>
  <c r="BL109" i="1"/>
  <c r="CD109" i="1"/>
  <c r="BT109" i="1"/>
  <c r="CA109" i="1"/>
  <c r="BK111" i="1"/>
  <c r="BO111" i="1"/>
  <c r="BL111" i="1"/>
  <c r="CD111" i="1"/>
  <c r="BT111" i="1"/>
  <c r="CA111" i="1"/>
  <c r="BK113" i="1"/>
  <c r="BO113" i="1"/>
  <c r="BL113" i="1"/>
  <c r="CD113" i="1"/>
  <c r="BT113" i="1"/>
  <c r="CA113" i="1"/>
  <c r="BK115" i="1"/>
  <c r="BO115" i="1"/>
  <c r="BL115" i="1"/>
  <c r="CD115" i="1"/>
  <c r="BT115" i="1"/>
  <c r="CA115" i="1"/>
  <c r="BK117" i="1"/>
  <c r="BT117" i="1"/>
  <c r="BO117" i="1"/>
  <c r="CD117" i="1"/>
  <c r="BL117" i="1"/>
  <c r="CA117" i="1"/>
  <c r="BV118" i="1"/>
  <c r="BQ118" i="1"/>
  <c r="CJ119" i="1"/>
  <c r="CP119" i="1"/>
  <c r="CR119" i="1"/>
  <c r="CO119" i="1"/>
  <c r="BZ119" i="1"/>
  <c r="BQ120" i="1"/>
  <c r="BV120" i="1"/>
  <c r="CF121" i="1"/>
  <c r="CF122" i="1"/>
  <c r="BP123" i="1"/>
  <c r="BZ125" i="1"/>
  <c r="CP134" i="1"/>
  <c r="CO134" i="1"/>
  <c r="CR134" i="1"/>
  <c r="CJ134" i="1"/>
  <c r="BU135" i="1"/>
  <c r="BY135" i="1"/>
  <c r="CK136" i="1"/>
  <c r="CQ136" i="1"/>
  <c r="BQ137" i="1"/>
  <c r="BV137" i="1"/>
  <c r="CF138" i="1"/>
  <c r="BP139" i="1"/>
  <c r="BZ141" i="1"/>
  <c r="CP150" i="1"/>
  <c r="CO150" i="1"/>
  <c r="CR150" i="1"/>
  <c r="CJ150" i="1"/>
  <c r="BU151" i="1"/>
  <c r="BY151" i="1"/>
  <c r="CK152" i="1"/>
  <c r="CQ152" i="1"/>
  <c r="BQ153" i="1"/>
  <c r="BV153" i="1"/>
  <c r="CF154" i="1"/>
  <c r="BP155" i="1"/>
  <c r="BZ157" i="1"/>
  <c r="CE161" i="1"/>
  <c r="CJ167" i="1"/>
  <c r="CR167" i="1"/>
  <c r="CP167" i="1"/>
  <c r="CO167" i="1"/>
  <c r="BP87" i="1"/>
  <c r="CK88" i="1"/>
  <c r="CQ88" i="1"/>
  <c r="BY89" i="1"/>
  <c r="BU89" i="1"/>
  <c r="BP89" i="1"/>
  <c r="CK90" i="1"/>
  <c r="CQ90" i="1"/>
  <c r="BY91" i="1"/>
  <c r="BU91" i="1"/>
  <c r="BP91" i="1"/>
  <c r="CK92" i="1"/>
  <c r="CQ92" i="1"/>
  <c r="BY93" i="1"/>
  <c r="BU93" i="1"/>
  <c r="BP93" i="1"/>
  <c r="CK94" i="1"/>
  <c r="CQ94" i="1"/>
  <c r="BY95" i="1"/>
  <c r="BU95" i="1"/>
  <c r="BP95" i="1"/>
  <c r="CK96" i="1"/>
  <c r="CQ96" i="1"/>
  <c r="BY97" i="1"/>
  <c r="BU97" i="1"/>
  <c r="BP97" i="1"/>
  <c r="CK98" i="1"/>
  <c r="CQ98" i="1"/>
  <c r="BY99" i="1"/>
  <c r="BU99" i="1"/>
  <c r="BP99" i="1"/>
  <c r="CK100" i="1"/>
  <c r="CQ100" i="1"/>
  <c r="BY101" i="1"/>
  <c r="BU101" i="1"/>
  <c r="BP101" i="1"/>
  <c r="CK102" i="1"/>
  <c r="CQ102" i="1"/>
  <c r="BY103" i="1"/>
  <c r="BU103" i="1"/>
  <c r="BP103" i="1"/>
  <c r="CK104" i="1"/>
  <c r="CQ104" i="1"/>
  <c r="BY105" i="1"/>
  <c r="BU105" i="1"/>
  <c r="BP105" i="1"/>
  <c r="CK106" i="1"/>
  <c r="CQ106" i="1"/>
  <c r="BY107" i="1"/>
  <c r="BU107" i="1"/>
  <c r="BP107" i="1"/>
  <c r="CK108" i="1"/>
  <c r="CQ108" i="1"/>
  <c r="BY109" i="1"/>
  <c r="BU109" i="1"/>
  <c r="BP109" i="1"/>
  <c r="CK110" i="1"/>
  <c r="CQ110" i="1"/>
  <c r="BY111" i="1"/>
  <c r="BU111" i="1"/>
  <c r="BP111" i="1"/>
  <c r="CK112" i="1"/>
  <c r="CQ112" i="1"/>
  <c r="BY113" i="1"/>
  <c r="BU113" i="1"/>
  <c r="BP113" i="1"/>
  <c r="CK114" i="1"/>
  <c r="CQ114" i="1"/>
  <c r="BY115" i="1"/>
  <c r="BU115" i="1"/>
  <c r="BP115" i="1"/>
  <c r="CK116" i="1"/>
  <c r="CQ116" i="1"/>
  <c r="BU117" i="1"/>
  <c r="BY117" i="1"/>
  <c r="BP117" i="1"/>
  <c r="BL118" i="1"/>
  <c r="CD118" i="1"/>
  <c r="BT118" i="1"/>
  <c r="BO118" i="1"/>
  <c r="BL120" i="1"/>
  <c r="CD120" i="1"/>
  <c r="BO120" i="1"/>
  <c r="BT120" i="1"/>
  <c r="BZ123" i="1"/>
  <c r="CP132" i="1"/>
  <c r="CO132" i="1"/>
  <c r="CR132" i="1"/>
  <c r="CJ132" i="1"/>
  <c r="BU133" i="1"/>
  <c r="BY133" i="1"/>
  <c r="CK134" i="1"/>
  <c r="CQ134" i="1"/>
  <c r="BQ135" i="1"/>
  <c r="BV135" i="1"/>
  <c r="CF136" i="1"/>
  <c r="BP137" i="1"/>
  <c r="BZ139" i="1"/>
  <c r="CP148" i="1"/>
  <c r="CO148" i="1"/>
  <c r="CR148" i="1"/>
  <c r="CJ148" i="1"/>
  <c r="BU149" i="1"/>
  <c r="BY149" i="1"/>
  <c r="CK150" i="1"/>
  <c r="CQ150" i="1"/>
  <c r="BQ151" i="1"/>
  <c r="BV151" i="1"/>
  <c r="CF152" i="1"/>
  <c r="BP153" i="1"/>
  <c r="BZ155" i="1"/>
  <c r="BU159" i="1"/>
  <c r="BY159" i="1"/>
  <c r="CS160" i="1"/>
  <c r="CU160" i="1" s="1"/>
  <c r="CE171" i="1"/>
  <c r="CE179" i="1"/>
  <c r="BY184" i="1"/>
  <c r="BU184" i="1"/>
  <c r="BQ221" i="1"/>
  <c r="BV221" i="1"/>
  <c r="CS86" i="1"/>
  <c r="CU86" i="1" s="1"/>
  <c r="CI87" i="1"/>
  <c r="CE87" i="1"/>
  <c r="CS88" i="1"/>
  <c r="CU88" i="1" s="1"/>
  <c r="CI89" i="1"/>
  <c r="CE89" i="1"/>
  <c r="CS90" i="1"/>
  <c r="CU90" i="1" s="1"/>
  <c r="CI91" i="1"/>
  <c r="CE91" i="1"/>
  <c r="CS92" i="1"/>
  <c r="CU92" i="1" s="1"/>
  <c r="CI93" i="1"/>
  <c r="CE93" i="1"/>
  <c r="CS94" i="1"/>
  <c r="CU94" i="1" s="1"/>
  <c r="CI95" i="1"/>
  <c r="CE95" i="1"/>
  <c r="CS96" i="1"/>
  <c r="CU96" i="1" s="1"/>
  <c r="CI97" i="1"/>
  <c r="CE97" i="1"/>
  <c r="CS98" i="1"/>
  <c r="CU98" i="1" s="1"/>
  <c r="CI99" i="1"/>
  <c r="CE99" i="1"/>
  <c r="CS100" i="1"/>
  <c r="CU100" i="1" s="1"/>
  <c r="CI101" i="1"/>
  <c r="CE101" i="1"/>
  <c r="CS102" i="1"/>
  <c r="CU102" i="1" s="1"/>
  <c r="CI103" i="1"/>
  <c r="CE103" i="1"/>
  <c r="CS104" i="1"/>
  <c r="CU104" i="1" s="1"/>
  <c r="CI105" i="1"/>
  <c r="CE105" i="1"/>
  <c r="CS106" i="1"/>
  <c r="CU106" i="1" s="1"/>
  <c r="CI107" i="1"/>
  <c r="CE107" i="1"/>
  <c r="CS108" i="1"/>
  <c r="CU108" i="1" s="1"/>
  <c r="CI109" i="1"/>
  <c r="CE109" i="1"/>
  <c r="CS110" i="1"/>
  <c r="CU110" i="1" s="1"/>
  <c r="CI111" i="1"/>
  <c r="CE111" i="1"/>
  <c r="CS112" i="1"/>
  <c r="CU112" i="1" s="1"/>
  <c r="CI113" i="1"/>
  <c r="CE113" i="1"/>
  <c r="CS114" i="1"/>
  <c r="CU114" i="1" s="1"/>
  <c r="CI115" i="1"/>
  <c r="CE115" i="1"/>
  <c r="CS116" i="1"/>
  <c r="CU116" i="1" s="1"/>
  <c r="CI117" i="1"/>
  <c r="CE117" i="1"/>
  <c r="CE118" i="1"/>
  <c r="CS119" i="1"/>
  <c r="CU119" i="1" s="1"/>
  <c r="CE120" i="1"/>
  <c r="BY121" i="1"/>
  <c r="BU121" i="1"/>
  <c r="CP130" i="1"/>
  <c r="CO130" i="1"/>
  <c r="CR130" i="1"/>
  <c r="CJ130" i="1"/>
  <c r="BU131" i="1"/>
  <c r="BY131" i="1"/>
  <c r="CK132" i="1"/>
  <c r="CQ132" i="1"/>
  <c r="BQ133" i="1"/>
  <c r="BV133" i="1"/>
  <c r="CF134" i="1"/>
  <c r="BP135" i="1"/>
  <c r="BZ137" i="1"/>
  <c r="CP146" i="1"/>
  <c r="CO146" i="1"/>
  <c r="CR146" i="1"/>
  <c r="CJ146" i="1"/>
  <c r="BU147" i="1"/>
  <c r="BY147" i="1"/>
  <c r="CK148" i="1"/>
  <c r="CQ148" i="1"/>
  <c r="BQ149" i="1"/>
  <c r="BV149" i="1"/>
  <c r="CF150" i="1"/>
  <c r="BP151" i="1"/>
  <c r="BZ153" i="1"/>
  <c r="CJ159" i="1"/>
  <c r="CR159" i="1"/>
  <c r="CP159" i="1"/>
  <c r="CO159" i="1"/>
  <c r="BU165" i="1"/>
  <c r="BY165" i="1"/>
  <c r="BZ166" i="1"/>
  <c r="BP226" i="1"/>
  <c r="BV86" i="1"/>
  <c r="BQ86" i="1"/>
  <c r="BZ86" i="1"/>
  <c r="CR87" i="1"/>
  <c r="CP87" i="1"/>
  <c r="CO87" i="1"/>
  <c r="CJ87" i="1"/>
  <c r="CF87" i="1"/>
  <c r="BV88" i="1"/>
  <c r="BQ88" i="1"/>
  <c r="BZ88" i="1"/>
  <c r="CR89" i="1"/>
  <c r="CP89" i="1"/>
  <c r="CO89" i="1"/>
  <c r="CJ89" i="1"/>
  <c r="CF89" i="1"/>
  <c r="BV90" i="1"/>
  <c r="BQ90" i="1"/>
  <c r="BZ90" i="1"/>
  <c r="CR91" i="1"/>
  <c r="CP91" i="1"/>
  <c r="CO91" i="1"/>
  <c r="CJ91" i="1"/>
  <c r="CF91" i="1"/>
  <c r="BV92" i="1"/>
  <c r="BQ92" i="1"/>
  <c r="BZ92" i="1"/>
  <c r="CR93" i="1"/>
  <c r="CP93" i="1"/>
  <c r="CO93" i="1"/>
  <c r="CJ93" i="1"/>
  <c r="CF93" i="1"/>
  <c r="BV94" i="1"/>
  <c r="BQ94" i="1"/>
  <c r="BZ94" i="1"/>
  <c r="CR95" i="1"/>
  <c r="CP95" i="1"/>
  <c r="CO95" i="1"/>
  <c r="CJ95" i="1"/>
  <c r="CF95" i="1"/>
  <c r="BV96" i="1"/>
  <c r="BQ96" i="1"/>
  <c r="BZ96" i="1"/>
  <c r="CR97" i="1"/>
  <c r="CP97" i="1"/>
  <c r="CO97" i="1"/>
  <c r="CJ97" i="1"/>
  <c r="CF97" i="1"/>
  <c r="BV98" i="1"/>
  <c r="BQ98" i="1"/>
  <c r="BZ98" i="1"/>
  <c r="CR99" i="1"/>
  <c r="CP99" i="1"/>
  <c r="CO99" i="1"/>
  <c r="CJ99" i="1"/>
  <c r="CF99" i="1"/>
  <c r="BV100" i="1"/>
  <c r="BQ100" i="1"/>
  <c r="BZ100" i="1"/>
  <c r="CR101" i="1"/>
  <c r="CP101" i="1"/>
  <c r="CO101" i="1"/>
  <c r="CJ101" i="1"/>
  <c r="CF101" i="1"/>
  <c r="BV102" i="1"/>
  <c r="BQ102" i="1"/>
  <c r="BZ102" i="1"/>
  <c r="CR103" i="1"/>
  <c r="CP103" i="1"/>
  <c r="CO103" i="1"/>
  <c r="CJ103" i="1"/>
  <c r="CF103" i="1"/>
  <c r="BV104" i="1"/>
  <c r="BQ104" i="1"/>
  <c r="BZ104" i="1"/>
  <c r="CR105" i="1"/>
  <c r="CP105" i="1"/>
  <c r="CO105" i="1"/>
  <c r="CJ105" i="1"/>
  <c r="CF105" i="1"/>
  <c r="BV106" i="1"/>
  <c r="BQ106" i="1"/>
  <c r="BZ106" i="1"/>
  <c r="CR107" i="1"/>
  <c r="CP107" i="1"/>
  <c r="CO107" i="1"/>
  <c r="CJ107" i="1"/>
  <c r="CF107" i="1"/>
  <c r="BV108" i="1"/>
  <c r="BQ108" i="1"/>
  <c r="BZ108" i="1"/>
  <c r="CR109" i="1"/>
  <c r="CP109" i="1"/>
  <c r="CO109" i="1"/>
  <c r="CJ109" i="1"/>
  <c r="CF109" i="1"/>
  <c r="BV110" i="1"/>
  <c r="BQ110" i="1"/>
  <c r="BZ110" i="1"/>
  <c r="CR111" i="1"/>
  <c r="CP111" i="1"/>
  <c r="CO111" i="1"/>
  <c r="CJ111" i="1"/>
  <c r="CF111" i="1"/>
  <c r="BV112" i="1"/>
  <c r="BQ112" i="1"/>
  <c r="BZ112" i="1"/>
  <c r="CR113" i="1"/>
  <c r="CP113" i="1"/>
  <c r="CO113" i="1"/>
  <c r="CJ113" i="1"/>
  <c r="CF113" i="1"/>
  <c r="BV114" i="1"/>
  <c r="BQ114" i="1"/>
  <c r="BZ114" i="1"/>
  <c r="CR115" i="1"/>
  <c r="CP115" i="1"/>
  <c r="CO115" i="1"/>
  <c r="CJ115" i="1"/>
  <c r="CF115" i="1"/>
  <c r="BV116" i="1"/>
  <c r="BQ116" i="1"/>
  <c r="BZ116" i="1"/>
  <c r="CJ117" i="1"/>
  <c r="CP117" i="1"/>
  <c r="CO117" i="1"/>
  <c r="CR117" i="1"/>
  <c r="CF117" i="1"/>
  <c r="BK118" i="1"/>
  <c r="CF118" i="1"/>
  <c r="BQ119" i="1"/>
  <c r="BV119" i="1"/>
  <c r="CF120" i="1"/>
  <c r="CJ121" i="1"/>
  <c r="CP121" i="1"/>
  <c r="CO121" i="1"/>
  <c r="CR121" i="1"/>
  <c r="BZ121" i="1"/>
  <c r="BK122" i="1"/>
  <c r="CP128" i="1"/>
  <c r="CO128" i="1"/>
  <c r="CR128" i="1"/>
  <c r="CJ128" i="1"/>
  <c r="BU129" i="1"/>
  <c r="BY129" i="1"/>
  <c r="CK130" i="1"/>
  <c r="CQ130" i="1"/>
  <c r="BQ131" i="1"/>
  <c r="BV131" i="1"/>
  <c r="CF132" i="1"/>
  <c r="BP133" i="1"/>
  <c r="BZ135" i="1"/>
  <c r="CP144" i="1"/>
  <c r="CO144" i="1"/>
  <c r="CR144" i="1"/>
  <c r="CJ144" i="1"/>
  <c r="BU145" i="1"/>
  <c r="BY145" i="1"/>
  <c r="CK146" i="1"/>
  <c r="CQ146" i="1"/>
  <c r="BQ147" i="1"/>
  <c r="BV147" i="1"/>
  <c r="CF148" i="1"/>
  <c r="BP149" i="1"/>
  <c r="BZ151" i="1"/>
  <c r="CE173" i="1"/>
  <c r="CE181" i="1"/>
  <c r="CA222" i="1"/>
  <c r="CJ79" i="1"/>
  <c r="CR79" i="1"/>
  <c r="CP79" i="1"/>
  <c r="CO79" i="1"/>
  <c r="CF79" i="1"/>
  <c r="BV80" i="1"/>
  <c r="BQ80" i="1"/>
  <c r="BZ80" i="1"/>
  <c r="BK81" i="1"/>
  <c r="BM81" i="1" s="1"/>
  <c r="BO81" i="1"/>
  <c r="BL81" i="1"/>
  <c r="CD81" i="1"/>
  <c r="BT81" i="1"/>
  <c r="CA81" i="1"/>
  <c r="BU82" i="1"/>
  <c r="BY82" i="1"/>
  <c r="BP82" i="1"/>
  <c r="CE83" i="1"/>
  <c r="CP84" i="1"/>
  <c r="CR84" i="1"/>
  <c r="CO84" i="1"/>
  <c r="CF84" i="1"/>
  <c r="BK86" i="1"/>
  <c r="BO86" i="1"/>
  <c r="CD86" i="1"/>
  <c r="BL86" i="1"/>
  <c r="BT86" i="1"/>
  <c r="CA86" i="1"/>
  <c r="BK88" i="1"/>
  <c r="BO88" i="1"/>
  <c r="CD88" i="1"/>
  <c r="BL88" i="1"/>
  <c r="BT88" i="1"/>
  <c r="CA88" i="1"/>
  <c r="BK90" i="1"/>
  <c r="BO90" i="1"/>
  <c r="CD90" i="1"/>
  <c r="BL90" i="1"/>
  <c r="BT90" i="1"/>
  <c r="CA90" i="1"/>
  <c r="BK92" i="1"/>
  <c r="BO92" i="1"/>
  <c r="CD92" i="1"/>
  <c r="BL92" i="1"/>
  <c r="BT92" i="1"/>
  <c r="CA92" i="1"/>
  <c r="BK94" i="1"/>
  <c r="BO94" i="1"/>
  <c r="CD94" i="1"/>
  <c r="BL94" i="1"/>
  <c r="BT94" i="1"/>
  <c r="CA94" i="1"/>
  <c r="BK96" i="1"/>
  <c r="BO96" i="1"/>
  <c r="CD96" i="1"/>
  <c r="BL96" i="1"/>
  <c r="BT96" i="1"/>
  <c r="CA96" i="1"/>
  <c r="BK98" i="1"/>
  <c r="BO98" i="1"/>
  <c r="CD98" i="1"/>
  <c r="BL98" i="1"/>
  <c r="BT98" i="1"/>
  <c r="CA98" i="1"/>
  <c r="BK100" i="1"/>
  <c r="BO100" i="1"/>
  <c r="CD100" i="1"/>
  <c r="BL100" i="1"/>
  <c r="BT100" i="1"/>
  <c r="CA100" i="1"/>
  <c r="BK102" i="1"/>
  <c r="BO102" i="1"/>
  <c r="CD102" i="1"/>
  <c r="BL102" i="1"/>
  <c r="BT102" i="1"/>
  <c r="CA102" i="1"/>
  <c r="BK104" i="1"/>
  <c r="BO104" i="1"/>
  <c r="CD104" i="1"/>
  <c r="BL104" i="1"/>
  <c r="BT104" i="1"/>
  <c r="CA104" i="1"/>
  <c r="BK106" i="1"/>
  <c r="BO106" i="1"/>
  <c r="CD106" i="1"/>
  <c r="BL106" i="1"/>
  <c r="BT106" i="1"/>
  <c r="CA106" i="1"/>
  <c r="BK108" i="1"/>
  <c r="BO108" i="1"/>
  <c r="CD108" i="1"/>
  <c r="BL108" i="1"/>
  <c r="BT108" i="1"/>
  <c r="CA108" i="1"/>
  <c r="BK110" i="1"/>
  <c r="BO110" i="1"/>
  <c r="CD110" i="1"/>
  <c r="BL110" i="1"/>
  <c r="BT110" i="1"/>
  <c r="CA110" i="1"/>
  <c r="BK112" i="1"/>
  <c r="BO112" i="1"/>
  <c r="CD112" i="1"/>
  <c r="BL112" i="1"/>
  <c r="BT112" i="1"/>
  <c r="CA112" i="1"/>
  <c r="BK114" i="1"/>
  <c r="BO114" i="1"/>
  <c r="CD114" i="1"/>
  <c r="BL114" i="1"/>
  <c r="BT114" i="1"/>
  <c r="CA114" i="1"/>
  <c r="BK116" i="1"/>
  <c r="BO116" i="1"/>
  <c r="CD116" i="1"/>
  <c r="BL116" i="1"/>
  <c r="BT116" i="1"/>
  <c r="CA116" i="1"/>
  <c r="CI118" i="1"/>
  <c r="BP119" i="1"/>
  <c r="BK120" i="1"/>
  <c r="CI122" i="1"/>
  <c r="CP126" i="1"/>
  <c r="CO126" i="1"/>
  <c r="CR126" i="1"/>
  <c r="CJ126" i="1"/>
  <c r="BU127" i="1"/>
  <c r="BY127" i="1"/>
  <c r="CK128" i="1"/>
  <c r="CQ128" i="1"/>
  <c r="BQ129" i="1"/>
  <c r="BV129" i="1"/>
  <c r="CF130" i="1"/>
  <c r="BP131" i="1"/>
  <c r="BZ133" i="1"/>
  <c r="CP142" i="1"/>
  <c r="CO142" i="1"/>
  <c r="CR142" i="1"/>
  <c r="CJ142" i="1"/>
  <c r="BU143" i="1"/>
  <c r="BY143" i="1"/>
  <c r="CK144" i="1"/>
  <c r="CQ144" i="1"/>
  <c r="BQ145" i="1"/>
  <c r="BV145" i="1"/>
  <c r="CF146" i="1"/>
  <c r="BP147" i="1"/>
  <c r="BZ149" i="1"/>
  <c r="CR158" i="1"/>
  <c r="CP158" i="1"/>
  <c r="CO158" i="1"/>
  <c r="CJ158" i="1"/>
  <c r="BK119" i="1"/>
  <c r="BT119" i="1"/>
  <c r="BO119" i="1"/>
  <c r="BL119" i="1"/>
  <c r="CD119" i="1"/>
  <c r="CA119" i="1"/>
  <c r="BK121" i="1"/>
  <c r="BT121" i="1"/>
  <c r="BO121" i="1"/>
  <c r="CD121" i="1"/>
  <c r="BL121" i="1"/>
  <c r="CA121" i="1"/>
  <c r="BK123" i="1"/>
  <c r="BL123" i="1"/>
  <c r="BT123" i="1"/>
  <c r="BO123" i="1"/>
  <c r="CD123" i="1"/>
  <c r="CA123" i="1"/>
  <c r="BK125" i="1"/>
  <c r="BL125" i="1"/>
  <c r="BT125" i="1"/>
  <c r="BO125" i="1"/>
  <c r="CD125" i="1"/>
  <c r="CA125" i="1"/>
  <c r="BK127" i="1"/>
  <c r="BL127" i="1"/>
  <c r="BT127" i="1"/>
  <c r="BO127" i="1"/>
  <c r="CD127" i="1"/>
  <c r="CA127" i="1"/>
  <c r="BK129" i="1"/>
  <c r="BL129" i="1"/>
  <c r="BT129" i="1"/>
  <c r="BO129" i="1"/>
  <c r="CD129" i="1"/>
  <c r="CA129" i="1"/>
  <c r="BK131" i="1"/>
  <c r="BL131" i="1"/>
  <c r="BT131" i="1"/>
  <c r="BO131" i="1"/>
  <c r="CD131" i="1"/>
  <c r="CA131" i="1"/>
  <c r="BK133" i="1"/>
  <c r="BL133" i="1"/>
  <c r="BT133" i="1"/>
  <c r="BO133" i="1"/>
  <c r="CD133" i="1"/>
  <c r="CA133" i="1"/>
  <c r="BK135" i="1"/>
  <c r="BL135" i="1"/>
  <c r="BT135" i="1"/>
  <c r="BO135" i="1"/>
  <c r="CD135" i="1"/>
  <c r="CA135" i="1"/>
  <c r="BK137" i="1"/>
  <c r="BL137" i="1"/>
  <c r="BT137" i="1"/>
  <c r="BO137" i="1"/>
  <c r="CD137" i="1"/>
  <c r="CA137" i="1"/>
  <c r="BK139" i="1"/>
  <c r="BL139" i="1"/>
  <c r="BT139" i="1"/>
  <c r="BO139" i="1"/>
  <c r="CD139" i="1"/>
  <c r="CA139" i="1"/>
  <c r="BK141" i="1"/>
  <c r="BL141" i="1"/>
  <c r="BT141" i="1"/>
  <c r="BO141" i="1"/>
  <c r="CD141" i="1"/>
  <c r="CA141" i="1"/>
  <c r="BK143" i="1"/>
  <c r="BL143" i="1"/>
  <c r="BT143" i="1"/>
  <c r="BO143" i="1"/>
  <c r="CD143" i="1"/>
  <c r="CA143" i="1"/>
  <c r="BK145" i="1"/>
  <c r="BL145" i="1"/>
  <c r="BT145" i="1"/>
  <c r="BO145" i="1"/>
  <c r="CD145" i="1"/>
  <c r="CA145" i="1"/>
  <c r="BK147" i="1"/>
  <c r="BL147" i="1"/>
  <c r="BT147" i="1"/>
  <c r="BO147" i="1"/>
  <c r="CD147" i="1"/>
  <c r="CA147" i="1"/>
  <c r="BK149" i="1"/>
  <c r="BL149" i="1"/>
  <c r="BT149" i="1"/>
  <c r="BO149" i="1"/>
  <c r="CD149" i="1"/>
  <c r="CA149" i="1"/>
  <c r="BK151" i="1"/>
  <c r="BL151" i="1"/>
  <c r="BT151" i="1"/>
  <c r="BO151" i="1"/>
  <c r="CD151" i="1"/>
  <c r="CA151" i="1"/>
  <c r="BK153" i="1"/>
  <c r="BL153" i="1"/>
  <c r="BT153" i="1"/>
  <c r="BO153" i="1"/>
  <c r="CD153" i="1"/>
  <c r="CA153" i="1"/>
  <c r="BK155" i="1"/>
  <c r="BL155" i="1"/>
  <c r="BT155" i="1"/>
  <c r="BO155" i="1"/>
  <c r="CD155" i="1"/>
  <c r="CA155" i="1"/>
  <c r="BK157" i="1"/>
  <c r="BL157" i="1"/>
  <c r="BT157" i="1"/>
  <c r="BO157" i="1"/>
  <c r="CD157" i="1"/>
  <c r="CA157" i="1"/>
  <c r="CI159" i="1"/>
  <c r="CQ160" i="1"/>
  <c r="CK160" i="1"/>
  <c r="BP161" i="1"/>
  <c r="BQ162" i="1"/>
  <c r="BV162" i="1"/>
  <c r="CF163" i="1"/>
  <c r="CI167" i="1"/>
  <c r="CQ168" i="1"/>
  <c r="CK168" i="1"/>
  <c r="BP169" i="1"/>
  <c r="CE231" i="1"/>
  <c r="CI119" i="1"/>
  <c r="CE119" i="1"/>
  <c r="CS120" i="1"/>
  <c r="CU120" i="1" s="1"/>
  <c r="CI121" i="1"/>
  <c r="CE121" i="1"/>
  <c r="CS122" i="1"/>
  <c r="CU122" i="1" s="1"/>
  <c r="CI123" i="1"/>
  <c r="CE123" i="1"/>
  <c r="CS124" i="1"/>
  <c r="CU124" i="1" s="1"/>
  <c r="CI125" i="1"/>
  <c r="CE125" i="1"/>
  <c r="CS126" i="1"/>
  <c r="CU126" i="1" s="1"/>
  <c r="CI127" i="1"/>
  <c r="CE127" i="1"/>
  <c r="CS128" i="1"/>
  <c r="CU128" i="1" s="1"/>
  <c r="CI129" i="1"/>
  <c r="CE129" i="1"/>
  <c r="CS130" i="1"/>
  <c r="CU130" i="1" s="1"/>
  <c r="CI131" i="1"/>
  <c r="CE131" i="1"/>
  <c r="CS132" i="1"/>
  <c r="CU132" i="1" s="1"/>
  <c r="CI133" i="1"/>
  <c r="CE133" i="1"/>
  <c r="CS134" i="1"/>
  <c r="CU134" i="1" s="1"/>
  <c r="CI135" i="1"/>
  <c r="CE135" i="1"/>
  <c r="CS136" i="1"/>
  <c r="CU136" i="1" s="1"/>
  <c r="CI137" i="1"/>
  <c r="CE137" i="1"/>
  <c r="CS138" i="1"/>
  <c r="CU138" i="1" s="1"/>
  <c r="CI139" i="1"/>
  <c r="CE139" i="1"/>
  <c r="CS140" i="1"/>
  <c r="CU140" i="1" s="1"/>
  <c r="CI141" i="1"/>
  <c r="CE141" i="1"/>
  <c r="CS142" i="1"/>
  <c r="CU142" i="1" s="1"/>
  <c r="CI143" i="1"/>
  <c r="CE143" i="1"/>
  <c r="CS144" i="1"/>
  <c r="CU144" i="1" s="1"/>
  <c r="CI145" i="1"/>
  <c r="CE145" i="1"/>
  <c r="CS146" i="1"/>
  <c r="CU146" i="1" s="1"/>
  <c r="CI147" i="1"/>
  <c r="CE147" i="1"/>
  <c r="CS148" i="1"/>
  <c r="CU148" i="1" s="1"/>
  <c r="CI149" i="1"/>
  <c r="CE149" i="1"/>
  <c r="CS150" i="1"/>
  <c r="CU150" i="1" s="1"/>
  <c r="CI151" i="1"/>
  <c r="CE151" i="1"/>
  <c r="CS152" i="1"/>
  <c r="CU152" i="1" s="1"/>
  <c r="CI153" i="1"/>
  <c r="CE153" i="1"/>
  <c r="CS154" i="1"/>
  <c r="CU154" i="1" s="1"/>
  <c r="CI155" i="1"/>
  <c r="CE155" i="1"/>
  <c r="CS156" i="1"/>
  <c r="CU156" i="1" s="1"/>
  <c r="CI157" i="1"/>
  <c r="CE157" i="1"/>
  <c r="CS158" i="1"/>
  <c r="CU158" i="1" s="1"/>
  <c r="BP159" i="1"/>
  <c r="BQ160" i="1"/>
  <c r="BV160" i="1"/>
  <c r="CF161" i="1"/>
  <c r="CI165" i="1"/>
  <c r="CQ166" i="1"/>
  <c r="CK166" i="1"/>
  <c r="BP167" i="1"/>
  <c r="BQ168" i="1"/>
  <c r="BV168" i="1"/>
  <c r="CF169" i="1"/>
  <c r="CI184" i="1"/>
  <c r="BU225" i="1"/>
  <c r="BP229" i="1"/>
  <c r="BQ122" i="1"/>
  <c r="BV122" i="1"/>
  <c r="BZ122" i="1"/>
  <c r="CJ123" i="1"/>
  <c r="CR123" i="1"/>
  <c r="CP123" i="1"/>
  <c r="CO123" i="1"/>
  <c r="CF123" i="1"/>
  <c r="BQ124" i="1"/>
  <c r="BV124" i="1"/>
  <c r="BZ124" i="1"/>
  <c r="CJ125" i="1"/>
  <c r="CR125" i="1"/>
  <c r="CP125" i="1"/>
  <c r="CO125" i="1"/>
  <c r="CF125" i="1"/>
  <c r="BQ126" i="1"/>
  <c r="BV126" i="1"/>
  <c r="BZ126" i="1"/>
  <c r="CJ127" i="1"/>
  <c r="CR127" i="1"/>
  <c r="CP127" i="1"/>
  <c r="CO127" i="1"/>
  <c r="CF127" i="1"/>
  <c r="BQ128" i="1"/>
  <c r="BV128" i="1"/>
  <c r="BZ128" i="1"/>
  <c r="CJ129" i="1"/>
  <c r="CR129" i="1"/>
  <c r="CP129" i="1"/>
  <c r="CO129" i="1"/>
  <c r="CF129" i="1"/>
  <c r="BQ130" i="1"/>
  <c r="BV130" i="1"/>
  <c r="BZ130" i="1"/>
  <c r="CJ131" i="1"/>
  <c r="CR131" i="1"/>
  <c r="CP131" i="1"/>
  <c r="CO131" i="1"/>
  <c r="CF131" i="1"/>
  <c r="BQ132" i="1"/>
  <c r="BV132" i="1"/>
  <c r="BZ132" i="1"/>
  <c r="CJ133" i="1"/>
  <c r="CR133" i="1"/>
  <c r="CP133" i="1"/>
  <c r="CO133" i="1"/>
  <c r="CF133" i="1"/>
  <c r="BQ134" i="1"/>
  <c r="BV134" i="1"/>
  <c r="BZ134" i="1"/>
  <c r="CJ135" i="1"/>
  <c r="CR135" i="1"/>
  <c r="CP135" i="1"/>
  <c r="CO135" i="1"/>
  <c r="CF135" i="1"/>
  <c r="BQ136" i="1"/>
  <c r="BV136" i="1"/>
  <c r="BZ136" i="1"/>
  <c r="CJ137" i="1"/>
  <c r="CR137" i="1"/>
  <c r="CP137" i="1"/>
  <c r="CO137" i="1"/>
  <c r="CF137" i="1"/>
  <c r="BQ138" i="1"/>
  <c r="BV138" i="1"/>
  <c r="BZ138" i="1"/>
  <c r="CJ139" i="1"/>
  <c r="CR139" i="1"/>
  <c r="CP139" i="1"/>
  <c r="CO139" i="1"/>
  <c r="CF139" i="1"/>
  <c r="BQ140" i="1"/>
  <c r="BV140" i="1"/>
  <c r="BZ140" i="1"/>
  <c r="CJ141" i="1"/>
  <c r="CR141" i="1"/>
  <c r="CP141" i="1"/>
  <c r="CO141" i="1"/>
  <c r="CF141" i="1"/>
  <c r="BQ142" i="1"/>
  <c r="BV142" i="1"/>
  <c r="BZ142" i="1"/>
  <c r="CJ143" i="1"/>
  <c r="CR143" i="1"/>
  <c r="CP143" i="1"/>
  <c r="CO143" i="1"/>
  <c r="CF143" i="1"/>
  <c r="BQ144" i="1"/>
  <c r="BV144" i="1"/>
  <c r="BZ144" i="1"/>
  <c r="CJ145" i="1"/>
  <c r="CR145" i="1"/>
  <c r="CP145" i="1"/>
  <c r="CO145" i="1"/>
  <c r="CF145" i="1"/>
  <c r="BQ146" i="1"/>
  <c r="BV146" i="1"/>
  <c r="BZ146" i="1"/>
  <c r="CJ147" i="1"/>
  <c r="CR147" i="1"/>
  <c r="CP147" i="1"/>
  <c r="CO147" i="1"/>
  <c r="CF147" i="1"/>
  <c r="BQ148" i="1"/>
  <c r="BV148" i="1"/>
  <c r="BZ148" i="1"/>
  <c r="CJ149" i="1"/>
  <c r="CR149" i="1"/>
  <c r="CP149" i="1"/>
  <c r="CO149" i="1"/>
  <c r="CF149" i="1"/>
  <c r="BQ150" i="1"/>
  <c r="BV150" i="1"/>
  <c r="BZ150" i="1"/>
  <c r="CJ151" i="1"/>
  <c r="CR151" i="1"/>
  <c r="CP151" i="1"/>
  <c r="CO151" i="1"/>
  <c r="CF151" i="1"/>
  <c r="BQ152" i="1"/>
  <c r="BV152" i="1"/>
  <c r="BZ152" i="1"/>
  <c r="CJ153" i="1"/>
  <c r="CR153" i="1"/>
  <c r="CP153" i="1"/>
  <c r="CO153" i="1"/>
  <c r="CF153" i="1"/>
  <c r="BQ154" i="1"/>
  <c r="BV154" i="1"/>
  <c r="BZ154" i="1"/>
  <c r="CJ155" i="1"/>
  <c r="CR155" i="1"/>
  <c r="CP155" i="1"/>
  <c r="CO155" i="1"/>
  <c r="CF155" i="1"/>
  <c r="BQ156" i="1"/>
  <c r="BV156" i="1"/>
  <c r="BZ156" i="1"/>
  <c r="CJ157" i="1"/>
  <c r="CR157" i="1"/>
  <c r="CP157" i="1"/>
  <c r="CO157" i="1"/>
  <c r="CF157" i="1"/>
  <c r="BQ158" i="1"/>
  <c r="BV158" i="1"/>
  <c r="BZ158" i="1"/>
  <c r="CE159" i="1"/>
  <c r="BZ162" i="1"/>
  <c r="BU163" i="1"/>
  <c r="BY163" i="1"/>
  <c r="CJ165" i="1"/>
  <c r="CR165" i="1"/>
  <c r="CP165" i="1"/>
  <c r="CO165" i="1"/>
  <c r="CS166" i="1"/>
  <c r="CU166" i="1" s="1"/>
  <c r="CE167" i="1"/>
  <c r="BP186" i="1"/>
  <c r="CP225" i="1"/>
  <c r="CO225" i="1"/>
  <c r="CR225" i="1"/>
  <c r="CA122" i="1"/>
  <c r="BK124" i="1"/>
  <c r="BO124" i="1"/>
  <c r="CD124" i="1"/>
  <c r="BL124" i="1"/>
  <c r="BT124" i="1"/>
  <c r="CA124" i="1"/>
  <c r="BK126" i="1"/>
  <c r="BO126" i="1"/>
  <c r="CD126" i="1"/>
  <c r="BL126" i="1"/>
  <c r="BT126" i="1"/>
  <c r="CA126" i="1"/>
  <c r="BK128" i="1"/>
  <c r="BO128" i="1"/>
  <c r="CD128" i="1"/>
  <c r="BL128" i="1"/>
  <c r="BT128" i="1"/>
  <c r="CA128" i="1"/>
  <c r="BK130" i="1"/>
  <c r="BO130" i="1"/>
  <c r="CD130" i="1"/>
  <c r="BL130" i="1"/>
  <c r="BT130" i="1"/>
  <c r="CA130" i="1"/>
  <c r="BK132" i="1"/>
  <c r="BO132" i="1"/>
  <c r="CD132" i="1"/>
  <c r="BL132" i="1"/>
  <c r="BT132" i="1"/>
  <c r="CA132" i="1"/>
  <c r="BK134" i="1"/>
  <c r="BO134" i="1"/>
  <c r="CD134" i="1"/>
  <c r="BL134" i="1"/>
  <c r="BT134" i="1"/>
  <c r="CA134" i="1"/>
  <c r="BK136" i="1"/>
  <c r="BO136" i="1"/>
  <c r="CD136" i="1"/>
  <c r="BL136" i="1"/>
  <c r="BT136" i="1"/>
  <c r="CA136" i="1"/>
  <c r="BK138" i="1"/>
  <c r="BO138" i="1"/>
  <c r="CD138" i="1"/>
  <c r="BL138" i="1"/>
  <c r="BT138" i="1"/>
  <c r="CA138" i="1"/>
  <c r="BK140" i="1"/>
  <c r="BO140" i="1"/>
  <c r="CD140" i="1"/>
  <c r="BL140" i="1"/>
  <c r="BT140" i="1"/>
  <c r="CA140" i="1"/>
  <c r="BK142" i="1"/>
  <c r="BO142" i="1"/>
  <c r="CD142" i="1"/>
  <c r="BL142" i="1"/>
  <c r="BT142" i="1"/>
  <c r="CA142" i="1"/>
  <c r="BK144" i="1"/>
  <c r="BO144" i="1"/>
  <c r="CD144" i="1"/>
  <c r="BL144" i="1"/>
  <c r="BT144" i="1"/>
  <c r="CA144" i="1"/>
  <c r="BK146" i="1"/>
  <c r="BO146" i="1"/>
  <c r="CD146" i="1"/>
  <c r="BL146" i="1"/>
  <c r="BT146" i="1"/>
  <c r="CA146" i="1"/>
  <c r="BK148" i="1"/>
  <c r="BO148" i="1"/>
  <c r="CD148" i="1"/>
  <c r="BL148" i="1"/>
  <c r="BT148" i="1"/>
  <c r="CA148" i="1"/>
  <c r="BK150" i="1"/>
  <c r="BO150" i="1"/>
  <c r="CD150" i="1"/>
  <c r="BL150" i="1"/>
  <c r="BT150" i="1"/>
  <c r="CA150" i="1"/>
  <c r="BK152" i="1"/>
  <c r="BO152" i="1"/>
  <c r="CD152" i="1"/>
  <c r="BL152" i="1"/>
  <c r="BT152" i="1"/>
  <c r="CA152" i="1"/>
  <c r="BK154" i="1"/>
  <c r="BO154" i="1"/>
  <c r="CD154" i="1"/>
  <c r="BL154" i="1"/>
  <c r="BT154" i="1"/>
  <c r="CA154" i="1"/>
  <c r="BK156" i="1"/>
  <c r="BO156" i="1"/>
  <c r="CD156" i="1"/>
  <c r="BL156" i="1"/>
  <c r="BT156" i="1"/>
  <c r="CA156" i="1"/>
  <c r="BK158" i="1"/>
  <c r="BO158" i="1"/>
  <c r="CD158" i="1"/>
  <c r="BL158" i="1"/>
  <c r="BT158" i="1"/>
  <c r="CA158" i="1"/>
  <c r="CF159" i="1"/>
  <c r="CI163" i="1"/>
  <c r="CQ164" i="1"/>
  <c r="CK164" i="1"/>
  <c r="BP165" i="1"/>
  <c r="BQ166" i="1"/>
  <c r="BV166" i="1"/>
  <c r="CF167" i="1"/>
  <c r="BU171" i="1"/>
  <c r="BY171" i="1"/>
  <c r="BU173" i="1"/>
  <c r="BY173" i="1"/>
  <c r="BU175" i="1"/>
  <c r="BY175" i="1"/>
  <c r="BU177" i="1"/>
  <c r="BY177" i="1"/>
  <c r="BU179" i="1"/>
  <c r="BY179" i="1"/>
  <c r="BU181" i="1"/>
  <c r="BY181" i="1"/>
  <c r="BY183" i="1"/>
  <c r="BU183" i="1"/>
  <c r="CD185" i="1"/>
  <c r="BL185" i="1"/>
  <c r="BO185" i="1"/>
  <c r="BT185" i="1"/>
  <c r="BU240" i="1"/>
  <c r="BY118" i="1"/>
  <c r="BU118" i="1"/>
  <c r="BP118" i="1"/>
  <c r="CK119" i="1"/>
  <c r="CQ119" i="1"/>
  <c r="BU120" i="1"/>
  <c r="BY120" i="1"/>
  <c r="BP120" i="1"/>
  <c r="CQ121" i="1"/>
  <c r="CK121" i="1"/>
  <c r="BY122" i="1"/>
  <c r="BU122" i="1"/>
  <c r="BP122" i="1"/>
  <c r="CK123" i="1"/>
  <c r="CQ123" i="1"/>
  <c r="BY124" i="1"/>
  <c r="BU124" i="1"/>
  <c r="BP124" i="1"/>
  <c r="CK125" i="1"/>
  <c r="CQ125" i="1"/>
  <c r="BY126" i="1"/>
  <c r="BU126" i="1"/>
  <c r="BP126" i="1"/>
  <c r="CK127" i="1"/>
  <c r="CQ127" i="1"/>
  <c r="BY128" i="1"/>
  <c r="BU128" i="1"/>
  <c r="BP128" i="1"/>
  <c r="CK129" i="1"/>
  <c r="CQ129" i="1"/>
  <c r="BY130" i="1"/>
  <c r="BU130" i="1"/>
  <c r="BP130" i="1"/>
  <c r="CK131" i="1"/>
  <c r="CQ131" i="1"/>
  <c r="BY132" i="1"/>
  <c r="BU132" i="1"/>
  <c r="BP132" i="1"/>
  <c r="CK133" i="1"/>
  <c r="CQ133" i="1"/>
  <c r="BY134" i="1"/>
  <c r="BU134" i="1"/>
  <c r="BP134" i="1"/>
  <c r="CK135" i="1"/>
  <c r="CQ135" i="1"/>
  <c r="BY136" i="1"/>
  <c r="BU136" i="1"/>
  <c r="BP136" i="1"/>
  <c r="CK137" i="1"/>
  <c r="CQ137" i="1"/>
  <c r="BY138" i="1"/>
  <c r="BU138" i="1"/>
  <c r="BP138" i="1"/>
  <c r="CK139" i="1"/>
  <c r="CQ139" i="1"/>
  <c r="BY140" i="1"/>
  <c r="BU140" i="1"/>
  <c r="BP140" i="1"/>
  <c r="CK141" i="1"/>
  <c r="CQ141" i="1"/>
  <c r="BY142" i="1"/>
  <c r="BU142" i="1"/>
  <c r="BP142" i="1"/>
  <c r="CK143" i="1"/>
  <c r="CQ143" i="1"/>
  <c r="BY144" i="1"/>
  <c r="BU144" i="1"/>
  <c r="BP144" i="1"/>
  <c r="CK145" i="1"/>
  <c r="CQ145" i="1"/>
  <c r="BY146" i="1"/>
  <c r="BU146" i="1"/>
  <c r="BP146" i="1"/>
  <c r="CK147" i="1"/>
  <c r="CQ147" i="1"/>
  <c r="BY148" i="1"/>
  <c r="BU148" i="1"/>
  <c r="BP148" i="1"/>
  <c r="CK149" i="1"/>
  <c r="CQ149" i="1"/>
  <c r="BY150" i="1"/>
  <c r="BU150" i="1"/>
  <c r="BP150" i="1"/>
  <c r="CK151" i="1"/>
  <c r="CQ151" i="1"/>
  <c r="BY152" i="1"/>
  <c r="BU152" i="1"/>
  <c r="BP152" i="1"/>
  <c r="CK153" i="1"/>
  <c r="CQ153" i="1"/>
  <c r="BY154" i="1"/>
  <c r="BU154" i="1"/>
  <c r="BP154" i="1"/>
  <c r="CK155" i="1"/>
  <c r="CQ155" i="1"/>
  <c r="BY156" i="1"/>
  <c r="BU156" i="1"/>
  <c r="BP156" i="1"/>
  <c r="CK157" i="1"/>
  <c r="CQ157" i="1"/>
  <c r="BY158" i="1"/>
  <c r="BU158" i="1"/>
  <c r="BP158" i="1"/>
  <c r="BZ160" i="1"/>
  <c r="BU161" i="1"/>
  <c r="BY161" i="1"/>
  <c r="CJ163" i="1"/>
  <c r="CR163" i="1"/>
  <c r="CP163" i="1"/>
  <c r="CO163" i="1"/>
  <c r="CS164" i="1"/>
  <c r="CU164" i="1" s="1"/>
  <c r="CE165" i="1"/>
  <c r="BZ168" i="1"/>
  <c r="BU169" i="1"/>
  <c r="BY169" i="1"/>
  <c r="CQ170" i="1"/>
  <c r="CK170" i="1"/>
  <c r="CI171" i="1"/>
  <c r="CQ172" i="1"/>
  <c r="CK172" i="1"/>
  <c r="CI173" i="1"/>
  <c r="CQ174" i="1"/>
  <c r="CK174" i="1"/>
  <c r="CI175" i="1"/>
  <c r="CQ176" i="1"/>
  <c r="CK176" i="1"/>
  <c r="CI177" i="1"/>
  <c r="CQ178" i="1"/>
  <c r="CK178" i="1"/>
  <c r="CI179" i="1"/>
  <c r="CQ180" i="1"/>
  <c r="CK180" i="1"/>
  <c r="CI181" i="1"/>
  <c r="CQ182" i="1"/>
  <c r="CK182" i="1"/>
  <c r="CI183" i="1"/>
  <c r="CE185" i="1"/>
  <c r="CE122" i="1"/>
  <c r="CS123" i="1"/>
  <c r="CU123" i="1" s="1"/>
  <c r="CI124" i="1"/>
  <c r="CE124" i="1"/>
  <c r="CS125" i="1"/>
  <c r="CU125" i="1" s="1"/>
  <c r="CI126" i="1"/>
  <c r="CE126" i="1"/>
  <c r="CS127" i="1"/>
  <c r="CU127" i="1" s="1"/>
  <c r="CI128" i="1"/>
  <c r="CE128" i="1"/>
  <c r="CS129" i="1"/>
  <c r="CU129" i="1" s="1"/>
  <c r="CI130" i="1"/>
  <c r="CE130" i="1"/>
  <c r="CS131" i="1"/>
  <c r="CU131" i="1" s="1"/>
  <c r="CI132" i="1"/>
  <c r="CE132" i="1"/>
  <c r="CS133" i="1"/>
  <c r="CU133" i="1" s="1"/>
  <c r="CI134" i="1"/>
  <c r="CE134" i="1"/>
  <c r="CS135" i="1"/>
  <c r="CU135" i="1" s="1"/>
  <c r="CI136" i="1"/>
  <c r="CE136" i="1"/>
  <c r="CS137" i="1"/>
  <c r="CU137" i="1" s="1"/>
  <c r="CI138" i="1"/>
  <c r="CE138" i="1"/>
  <c r="CS139" i="1"/>
  <c r="CU139" i="1" s="1"/>
  <c r="CI140" i="1"/>
  <c r="CE140" i="1"/>
  <c r="CS141" i="1"/>
  <c r="CU141" i="1" s="1"/>
  <c r="CI142" i="1"/>
  <c r="CE142" i="1"/>
  <c r="CS143" i="1"/>
  <c r="CU143" i="1" s="1"/>
  <c r="CI144" i="1"/>
  <c r="CE144" i="1"/>
  <c r="CS145" i="1"/>
  <c r="CU145" i="1" s="1"/>
  <c r="CI146" i="1"/>
  <c r="CE146" i="1"/>
  <c r="CS147" i="1"/>
  <c r="CU147" i="1" s="1"/>
  <c r="CI148" i="1"/>
  <c r="CE148" i="1"/>
  <c r="CS149" i="1"/>
  <c r="CU149" i="1" s="1"/>
  <c r="CI150" i="1"/>
  <c r="CE150" i="1"/>
  <c r="CS151" i="1"/>
  <c r="CU151" i="1" s="1"/>
  <c r="CI152" i="1"/>
  <c r="CE152" i="1"/>
  <c r="CS153" i="1"/>
  <c r="CU153" i="1" s="1"/>
  <c r="CI154" i="1"/>
  <c r="CE154" i="1"/>
  <c r="CS155" i="1"/>
  <c r="CU155" i="1" s="1"/>
  <c r="CI156" i="1"/>
  <c r="CE156" i="1"/>
  <c r="CS157" i="1"/>
  <c r="CU157" i="1" s="1"/>
  <c r="CI158" i="1"/>
  <c r="CE158" i="1"/>
  <c r="CI161" i="1"/>
  <c r="CQ162" i="1"/>
  <c r="CK162" i="1"/>
  <c r="BP163" i="1"/>
  <c r="BQ164" i="1"/>
  <c r="BV164" i="1"/>
  <c r="CF165" i="1"/>
  <c r="CI169" i="1"/>
  <c r="CS170" i="1"/>
  <c r="CU170" i="1" s="1"/>
  <c r="BP171" i="1"/>
  <c r="CS172" i="1"/>
  <c r="CU172" i="1" s="1"/>
  <c r="BP173" i="1"/>
  <c r="CS174" i="1"/>
  <c r="CU174" i="1" s="1"/>
  <c r="BP175" i="1"/>
  <c r="CS176" i="1"/>
  <c r="CU176" i="1" s="1"/>
  <c r="BP177" i="1"/>
  <c r="CS178" i="1"/>
  <c r="CU178" i="1" s="1"/>
  <c r="BP179" i="1"/>
  <c r="CS180" i="1"/>
  <c r="CU180" i="1" s="1"/>
  <c r="BP181" i="1"/>
  <c r="CS182" i="1"/>
  <c r="CU182" i="1" s="1"/>
  <c r="BP183" i="1"/>
  <c r="BQ170" i="1"/>
  <c r="BV170" i="1"/>
  <c r="BZ170" i="1"/>
  <c r="CJ171" i="1"/>
  <c r="CR171" i="1"/>
  <c r="CO171" i="1"/>
  <c r="CP171" i="1"/>
  <c r="CF171" i="1"/>
  <c r="BQ172" i="1"/>
  <c r="BV172" i="1"/>
  <c r="BZ172" i="1"/>
  <c r="CJ173" i="1"/>
  <c r="CR173" i="1"/>
  <c r="CO173" i="1"/>
  <c r="CP173" i="1"/>
  <c r="CF173" i="1"/>
  <c r="BQ174" i="1"/>
  <c r="BV174" i="1"/>
  <c r="BZ174" i="1"/>
  <c r="CJ175" i="1"/>
  <c r="CR175" i="1"/>
  <c r="CO175" i="1"/>
  <c r="CP175" i="1"/>
  <c r="CF175" i="1"/>
  <c r="BQ176" i="1"/>
  <c r="BV176" i="1"/>
  <c r="BZ176" i="1"/>
  <c r="CJ177" i="1"/>
  <c r="CR177" i="1"/>
  <c r="CO177" i="1"/>
  <c r="CP177" i="1"/>
  <c r="CF177" i="1"/>
  <c r="BQ178" i="1"/>
  <c r="BV178" i="1"/>
  <c r="BZ178" i="1"/>
  <c r="CJ179" i="1"/>
  <c r="CR179" i="1"/>
  <c r="CO179" i="1"/>
  <c r="CP179" i="1"/>
  <c r="CF179" i="1"/>
  <c r="BQ180" i="1"/>
  <c r="BV180" i="1"/>
  <c r="BZ180" i="1"/>
  <c r="CJ181" i="1"/>
  <c r="CR181" i="1"/>
  <c r="CO181" i="1"/>
  <c r="CP181" i="1"/>
  <c r="CF181" i="1"/>
  <c r="BQ182" i="1"/>
  <c r="BV182" i="1"/>
  <c r="BZ182" i="1"/>
  <c r="CR183" i="1"/>
  <c r="CJ183" i="1"/>
  <c r="CO183" i="1"/>
  <c r="CP183" i="1"/>
  <c r="CF183" i="1"/>
  <c r="BZ221" i="1"/>
  <c r="BK224" i="1"/>
  <c r="BP225" i="1"/>
  <c r="BK239" i="1"/>
  <c r="CJ254" i="1"/>
  <c r="CR254" i="1"/>
  <c r="CP254" i="1"/>
  <c r="CO254" i="1"/>
  <c r="BU262" i="1"/>
  <c r="BY262" i="1"/>
  <c r="BL311" i="1"/>
  <c r="BK160" i="1"/>
  <c r="BO160" i="1"/>
  <c r="CD160" i="1"/>
  <c r="BT160" i="1"/>
  <c r="BL160" i="1"/>
  <c r="CA160" i="1"/>
  <c r="BK162" i="1"/>
  <c r="BO162" i="1"/>
  <c r="BL162" i="1"/>
  <c r="CD162" i="1"/>
  <c r="BT162" i="1"/>
  <c r="CA162" i="1"/>
  <c r="BK164" i="1"/>
  <c r="BO164" i="1"/>
  <c r="BT164" i="1"/>
  <c r="BL164" i="1"/>
  <c r="CD164" i="1"/>
  <c r="CA164" i="1"/>
  <c r="BK166" i="1"/>
  <c r="BO166" i="1"/>
  <c r="BT166" i="1"/>
  <c r="CD166" i="1"/>
  <c r="BL166" i="1"/>
  <c r="CA166" i="1"/>
  <c r="BK168" i="1"/>
  <c r="BO168" i="1"/>
  <c r="CD168" i="1"/>
  <c r="BT168" i="1"/>
  <c r="BL168" i="1"/>
  <c r="CA168" i="1"/>
  <c r="BK170" i="1"/>
  <c r="BO170" i="1"/>
  <c r="CD170" i="1"/>
  <c r="BT170" i="1"/>
  <c r="BL170" i="1"/>
  <c r="CA170" i="1"/>
  <c r="BK172" i="1"/>
  <c r="BO172" i="1"/>
  <c r="CD172" i="1"/>
  <c r="BT172" i="1"/>
  <c r="BL172" i="1"/>
  <c r="CA172" i="1"/>
  <c r="BK174" i="1"/>
  <c r="BO174" i="1"/>
  <c r="CD174" i="1"/>
  <c r="BT174" i="1"/>
  <c r="BL174" i="1"/>
  <c r="CA174" i="1"/>
  <c r="BK176" i="1"/>
  <c r="BO176" i="1"/>
  <c r="CD176" i="1"/>
  <c r="BT176" i="1"/>
  <c r="BL176" i="1"/>
  <c r="CA176" i="1"/>
  <c r="BK178" i="1"/>
  <c r="BO178" i="1"/>
  <c r="CD178" i="1"/>
  <c r="BT178" i="1"/>
  <c r="BL178" i="1"/>
  <c r="CA178" i="1"/>
  <c r="BK180" i="1"/>
  <c r="BO180" i="1"/>
  <c r="CD180" i="1"/>
  <c r="BT180" i="1"/>
  <c r="BL180" i="1"/>
  <c r="CA180" i="1"/>
  <c r="BK182" i="1"/>
  <c r="BO182" i="1"/>
  <c r="CD182" i="1"/>
  <c r="BT182" i="1"/>
  <c r="BL182" i="1"/>
  <c r="CA182" i="1"/>
  <c r="CQ184" i="1"/>
  <c r="CK184" i="1"/>
  <c r="CA185" i="1"/>
  <c r="BK187" i="1"/>
  <c r="BK189" i="1"/>
  <c r="BK191" i="1"/>
  <c r="BK193" i="1"/>
  <c r="BK195" i="1"/>
  <c r="BK197" i="1"/>
  <c r="BK199" i="1"/>
  <c r="BK201" i="1"/>
  <c r="BK203" i="1"/>
  <c r="BK205" i="1"/>
  <c r="BK207" i="1"/>
  <c r="BK209" i="1"/>
  <c r="BK211" i="1"/>
  <c r="BK213" i="1"/>
  <c r="BK215" i="1"/>
  <c r="BK217" i="1"/>
  <c r="BK219" i="1"/>
  <c r="CI224" i="1"/>
  <c r="CF225" i="1"/>
  <c r="CF234" i="1"/>
  <c r="BU238" i="1"/>
  <c r="BY238" i="1"/>
  <c r="CA239" i="1"/>
  <c r="CS243" i="1"/>
  <c r="CU243" i="1" s="1"/>
  <c r="CK159" i="1"/>
  <c r="CQ159" i="1"/>
  <c r="BY160" i="1"/>
  <c r="BU160" i="1"/>
  <c r="BP160" i="1"/>
  <c r="CK161" i="1"/>
  <c r="CQ161" i="1"/>
  <c r="BY162" i="1"/>
  <c r="BU162" i="1"/>
  <c r="BP162" i="1"/>
  <c r="CK163" i="1"/>
  <c r="CQ163" i="1"/>
  <c r="BY164" i="1"/>
  <c r="BU164" i="1"/>
  <c r="BP164" i="1"/>
  <c r="CK165" i="1"/>
  <c r="CQ165" i="1"/>
  <c r="BY166" i="1"/>
  <c r="BU166" i="1"/>
  <c r="BP166" i="1"/>
  <c r="CK167" i="1"/>
  <c r="CQ167" i="1"/>
  <c r="BY168" i="1"/>
  <c r="BU168" i="1"/>
  <c r="BP168" i="1"/>
  <c r="CK169" i="1"/>
  <c r="CQ169" i="1"/>
  <c r="BY170" i="1"/>
  <c r="BU170" i="1"/>
  <c r="BP170" i="1"/>
  <c r="CK171" i="1"/>
  <c r="CQ171" i="1"/>
  <c r="BY172" i="1"/>
  <c r="BU172" i="1"/>
  <c r="BP172" i="1"/>
  <c r="CK173" i="1"/>
  <c r="CQ173" i="1"/>
  <c r="BY174" i="1"/>
  <c r="BU174" i="1"/>
  <c r="BP174" i="1"/>
  <c r="CK175" i="1"/>
  <c r="CQ175" i="1"/>
  <c r="BY176" i="1"/>
  <c r="BU176" i="1"/>
  <c r="BP176" i="1"/>
  <c r="CK177" i="1"/>
  <c r="CQ177" i="1"/>
  <c r="BY178" i="1"/>
  <c r="BU178" i="1"/>
  <c r="BP178" i="1"/>
  <c r="CK179" i="1"/>
  <c r="CQ179" i="1"/>
  <c r="BY180" i="1"/>
  <c r="BU180" i="1"/>
  <c r="BP180" i="1"/>
  <c r="CK181" i="1"/>
  <c r="CQ181" i="1"/>
  <c r="BY182" i="1"/>
  <c r="BU182" i="1"/>
  <c r="BP182" i="1"/>
  <c r="CQ183" i="1"/>
  <c r="CK183" i="1"/>
  <c r="CS184" i="1"/>
  <c r="CU184" i="1" s="1"/>
  <c r="CI187" i="1"/>
  <c r="CI189" i="1"/>
  <c r="CI191" i="1"/>
  <c r="CI193" i="1"/>
  <c r="CI195" i="1"/>
  <c r="CI197" i="1"/>
  <c r="CI199" i="1"/>
  <c r="CI201" i="1"/>
  <c r="CI203" i="1"/>
  <c r="CI205" i="1"/>
  <c r="CI207" i="1"/>
  <c r="CI209" i="1"/>
  <c r="CI211" i="1"/>
  <c r="CI213" i="1"/>
  <c r="CI215" i="1"/>
  <c r="CI217" i="1"/>
  <c r="CI219" i="1"/>
  <c r="BL224" i="1"/>
  <c r="BT224" i="1"/>
  <c r="BO224" i="1"/>
  <c r="BK227" i="1"/>
  <c r="CI233" i="1"/>
  <c r="BK242" i="1"/>
  <c r="CS159" i="1"/>
  <c r="CU159" i="1" s="1"/>
  <c r="CI160" i="1"/>
  <c r="CE160" i="1"/>
  <c r="CS161" i="1"/>
  <c r="CU161" i="1" s="1"/>
  <c r="CI162" i="1"/>
  <c r="CE162" i="1"/>
  <c r="CS163" i="1"/>
  <c r="CU163" i="1" s="1"/>
  <c r="CI164" i="1"/>
  <c r="CE164" i="1"/>
  <c r="CS165" i="1"/>
  <c r="CU165" i="1" s="1"/>
  <c r="CI166" i="1"/>
  <c r="CE166" i="1"/>
  <c r="CS167" i="1"/>
  <c r="CU167" i="1" s="1"/>
  <c r="CI168" i="1"/>
  <c r="CE168" i="1"/>
  <c r="CS169" i="1"/>
  <c r="CU169" i="1" s="1"/>
  <c r="CI170" i="1"/>
  <c r="CE170" i="1"/>
  <c r="CS171" i="1"/>
  <c r="CU171" i="1" s="1"/>
  <c r="CI172" i="1"/>
  <c r="CE172" i="1"/>
  <c r="CS173" i="1"/>
  <c r="CU173" i="1" s="1"/>
  <c r="CI174" i="1"/>
  <c r="CE174" i="1"/>
  <c r="CS175" i="1"/>
  <c r="CU175" i="1" s="1"/>
  <c r="CI176" i="1"/>
  <c r="CE176" i="1"/>
  <c r="CS177" i="1"/>
  <c r="CU177" i="1" s="1"/>
  <c r="CI178" i="1"/>
  <c r="CE178" i="1"/>
  <c r="CS179" i="1"/>
  <c r="CU179" i="1" s="1"/>
  <c r="CI180" i="1"/>
  <c r="CE180" i="1"/>
  <c r="CS181" i="1"/>
  <c r="CU181" i="1" s="1"/>
  <c r="CI182" i="1"/>
  <c r="CE182" i="1"/>
  <c r="CS183" i="1"/>
  <c r="CU183" i="1" s="1"/>
  <c r="BP184" i="1"/>
  <c r="BK185" i="1"/>
  <c r="BY186" i="1"/>
  <c r="BU186" i="1"/>
  <c r="CD187" i="1"/>
  <c r="BL187" i="1"/>
  <c r="BT187" i="1"/>
  <c r="BO187" i="1"/>
  <c r="CS188" i="1"/>
  <c r="CU188" i="1" s="1"/>
  <c r="CD189" i="1"/>
  <c r="BL189" i="1"/>
  <c r="BT189" i="1"/>
  <c r="BO189" i="1"/>
  <c r="CS190" i="1"/>
  <c r="CU190" i="1" s="1"/>
  <c r="CD191" i="1"/>
  <c r="BL191" i="1"/>
  <c r="BT191" i="1"/>
  <c r="BO191" i="1"/>
  <c r="CS192" i="1"/>
  <c r="CU192" i="1" s="1"/>
  <c r="CD193" i="1"/>
  <c r="BL193" i="1"/>
  <c r="BT193" i="1"/>
  <c r="BO193" i="1"/>
  <c r="CS194" i="1"/>
  <c r="CU194" i="1" s="1"/>
  <c r="CD195" i="1"/>
  <c r="BL195" i="1"/>
  <c r="BT195" i="1"/>
  <c r="BO195" i="1"/>
  <c r="CS196" i="1"/>
  <c r="CU196" i="1" s="1"/>
  <c r="CD197" i="1"/>
  <c r="BL197" i="1"/>
  <c r="BT197" i="1"/>
  <c r="BO197" i="1"/>
  <c r="CS198" i="1"/>
  <c r="CU198" i="1" s="1"/>
  <c r="CD199" i="1"/>
  <c r="BL199" i="1"/>
  <c r="BT199" i="1"/>
  <c r="BO199" i="1"/>
  <c r="CS200" i="1"/>
  <c r="CU200" i="1" s="1"/>
  <c r="CD201" i="1"/>
  <c r="BL201" i="1"/>
  <c r="BT201" i="1"/>
  <c r="BO201" i="1"/>
  <c r="CS202" i="1"/>
  <c r="CU202" i="1" s="1"/>
  <c r="CD203" i="1"/>
  <c r="BL203" i="1"/>
  <c r="BT203" i="1"/>
  <c r="BO203" i="1"/>
  <c r="CS204" i="1"/>
  <c r="CU204" i="1" s="1"/>
  <c r="CD205" i="1"/>
  <c r="BL205" i="1"/>
  <c r="BT205" i="1"/>
  <c r="BO205" i="1"/>
  <c r="CS206" i="1"/>
  <c r="CU206" i="1" s="1"/>
  <c r="CD207" i="1"/>
  <c r="BL207" i="1"/>
  <c r="BT207" i="1"/>
  <c r="BO207" i="1"/>
  <c r="CS208" i="1"/>
  <c r="CU208" i="1" s="1"/>
  <c r="CD209" i="1"/>
  <c r="BL209" i="1"/>
  <c r="BT209" i="1"/>
  <c r="BO209" i="1"/>
  <c r="CS210" i="1"/>
  <c r="CU210" i="1" s="1"/>
  <c r="CD211" i="1"/>
  <c r="BL211" i="1"/>
  <c r="BT211" i="1"/>
  <c r="BO211" i="1"/>
  <c r="CS212" i="1"/>
  <c r="CU212" i="1" s="1"/>
  <c r="CD213" i="1"/>
  <c r="BL213" i="1"/>
  <c r="BT213" i="1"/>
  <c r="BO213" i="1"/>
  <c r="CS214" i="1"/>
  <c r="CU214" i="1" s="1"/>
  <c r="CD215" i="1"/>
  <c r="BL215" i="1"/>
  <c r="BT215" i="1"/>
  <c r="BO215" i="1"/>
  <c r="CS216" i="1"/>
  <c r="CU216" i="1" s="1"/>
  <c r="CD217" i="1"/>
  <c r="BL217" i="1"/>
  <c r="BT217" i="1"/>
  <c r="BO217" i="1"/>
  <c r="CS218" i="1"/>
  <c r="CU218" i="1" s="1"/>
  <c r="CD219" i="1"/>
  <c r="BL219" i="1"/>
  <c r="BT219" i="1"/>
  <c r="BO219" i="1"/>
  <c r="BK222" i="1"/>
  <c r="CI227" i="1"/>
  <c r="CJ242" i="1"/>
  <c r="CR242" i="1"/>
  <c r="CO242" i="1"/>
  <c r="CP242" i="1"/>
  <c r="BK275" i="1"/>
  <c r="BM275" i="1" s="1"/>
  <c r="BK291" i="1"/>
  <c r="BM291" i="1" s="1"/>
  <c r="BV159" i="1"/>
  <c r="BQ159" i="1"/>
  <c r="BZ159" i="1"/>
  <c r="CR160" i="1"/>
  <c r="CP160" i="1"/>
  <c r="CO160" i="1"/>
  <c r="CJ160" i="1"/>
  <c r="CF160" i="1"/>
  <c r="BV161" i="1"/>
  <c r="BQ161" i="1"/>
  <c r="BZ161" i="1"/>
  <c r="CR162" i="1"/>
  <c r="CP162" i="1"/>
  <c r="CO162" i="1"/>
  <c r="CJ162" i="1"/>
  <c r="CF162" i="1"/>
  <c r="BV163" i="1"/>
  <c r="BQ163" i="1"/>
  <c r="BZ163" i="1"/>
  <c r="CR164" i="1"/>
  <c r="CP164" i="1"/>
  <c r="CO164" i="1"/>
  <c r="CJ164" i="1"/>
  <c r="CF164" i="1"/>
  <c r="BV165" i="1"/>
  <c r="BQ165" i="1"/>
  <c r="BZ165" i="1"/>
  <c r="CR166" i="1"/>
  <c r="CP166" i="1"/>
  <c r="CO166" i="1"/>
  <c r="CJ166" i="1"/>
  <c r="CF166" i="1"/>
  <c r="BV167" i="1"/>
  <c r="BQ167" i="1"/>
  <c r="BZ167" i="1"/>
  <c r="CR168" i="1"/>
  <c r="CP168" i="1"/>
  <c r="CO168" i="1"/>
  <c r="CJ168" i="1"/>
  <c r="CF168" i="1"/>
  <c r="BV169" i="1"/>
  <c r="BQ169" i="1"/>
  <c r="BZ169" i="1"/>
  <c r="CR170" i="1"/>
  <c r="CP170" i="1"/>
  <c r="CO170" i="1"/>
  <c r="CJ170" i="1"/>
  <c r="CF170" i="1"/>
  <c r="BV171" i="1"/>
  <c r="BQ171" i="1"/>
  <c r="BZ171" i="1"/>
  <c r="CR172" i="1"/>
  <c r="CP172" i="1"/>
  <c r="CO172" i="1"/>
  <c r="CJ172" i="1"/>
  <c r="CF172" i="1"/>
  <c r="BV173" i="1"/>
  <c r="BQ173" i="1"/>
  <c r="BZ173" i="1"/>
  <c r="CR174" i="1"/>
  <c r="CP174" i="1"/>
  <c r="CO174" i="1"/>
  <c r="CJ174" i="1"/>
  <c r="CF174" i="1"/>
  <c r="BV175" i="1"/>
  <c r="BQ175" i="1"/>
  <c r="BZ175" i="1"/>
  <c r="CR176" i="1"/>
  <c r="CP176" i="1"/>
  <c r="CO176" i="1"/>
  <c r="CJ176" i="1"/>
  <c r="CF176" i="1"/>
  <c r="BV177" i="1"/>
  <c r="BQ177" i="1"/>
  <c r="BZ177" i="1"/>
  <c r="CR178" i="1"/>
  <c r="CP178" i="1"/>
  <c r="CO178" i="1"/>
  <c r="CJ178" i="1"/>
  <c r="CF178" i="1"/>
  <c r="BV179" i="1"/>
  <c r="BQ179" i="1"/>
  <c r="BZ179" i="1"/>
  <c r="CR180" i="1"/>
  <c r="CP180" i="1"/>
  <c r="CO180" i="1"/>
  <c r="CJ180" i="1"/>
  <c r="CF180" i="1"/>
  <c r="BV181" i="1"/>
  <c r="BQ181" i="1"/>
  <c r="BZ181" i="1"/>
  <c r="CR182" i="1"/>
  <c r="CP182" i="1"/>
  <c r="CO182" i="1"/>
  <c r="CJ182" i="1"/>
  <c r="CF182" i="1"/>
  <c r="BV183" i="1"/>
  <c r="BQ183" i="1"/>
  <c r="CA183" i="1"/>
  <c r="CE184" i="1"/>
  <c r="CI185" i="1"/>
  <c r="CE187" i="1"/>
  <c r="CE189" i="1"/>
  <c r="CE191" i="1"/>
  <c r="CE193" i="1"/>
  <c r="CE195" i="1"/>
  <c r="CE197" i="1"/>
  <c r="CE199" i="1"/>
  <c r="CE201" i="1"/>
  <c r="CE203" i="1"/>
  <c r="CE205" i="1"/>
  <c r="CE207" i="1"/>
  <c r="CE209" i="1"/>
  <c r="CE211" i="1"/>
  <c r="CE213" i="1"/>
  <c r="CE215" i="1"/>
  <c r="CE217" i="1"/>
  <c r="CE219" i="1"/>
  <c r="CS222" i="1"/>
  <c r="CU222" i="1" s="1"/>
  <c r="CA224" i="1"/>
  <c r="BU226" i="1"/>
  <c r="BT227" i="1"/>
  <c r="CD227" i="1"/>
  <c r="BO227" i="1"/>
  <c r="BL227" i="1"/>
  <c r="CS244" i="1"/>
  <c r="CU244" i="1" s="1"/>
  <c r="BQ264" i="1"/>
  <c r="BV264" i="1"/>
  <c r="BK159" i="1"/>
  <c r="BO159" i="1"/>
  <c r="CD159" i="1"/>
  <c r="BL159" i="1"/>
  <c r="BT159" i="1"/>
  <c r="CA159" i="1"/>
  <c r="BK161" i="1"/>
  <c r="BO161" i="1"/>
  <c r="CD161" i="1"/>
  <c r="BL161" i="1"/>
  <c r="BT161" i="1"/>
  <c r="CA161" i="1"/>
  <c r="BK163" i="1"/>
  <c r="BO163" i="1"/>
  <c r="CD163" i="1"/>
  <c r="BL163" i="1"/>
  <c r="BT163" i="1"/>
  <c r="CA163" i="1"/>
  <c r="BK165" i="1"/>
  <c r="BO165" i="1"/>
  <c r="CD165" i="1"/>
  <c r="BL165" i="1"/>
  <c r="BT165" i="1"/>
  <c r="CA165" i="1"/>
  <c r="BK167" i="1"/>
  <c r="BO167" i="1"/>
  <c r="CD167" i="1"/>
  <c r="BL167" i="1"/>
  <c r="BT167" i="1"/>
  <c r="CA167" i="1"/>
  <c r="BK169" i="1"/>
  <c r="BO169" i="1"/>
  <c r="CD169" i="1"/>
  <c r="BL169" i="1"/>
  <c r="BT169" i="1"/>
  <c r="CA169" i="1"/>
  <c r="BK171" i="1"/>
  <c r="BO171" i="1"/>
  <c r="CD171" i="1"/>
  <c r="BL171" i="1"/>
  <c r="BT171" i="1"/>
  <c r="CA171" i="1"/>
  <c r="BK173" i="1"/>
  <c r="BO173" i="1"/>
  <c r="CD173" i="1"/>
  <c r="BL173" i="1"/>
  <c r="BT173" i="1"/>
  <c r="CA173" i="1"/>
  <c r="BK175" i="1"/>
  <c r="BO175" i="1"/>
  <c r="CD175" i="1"/>
  <c r="BL175" i="1"/>
  <c r="BT175" i="1"/>
  <c r="CA175" i="1"/>
  <c r="BK177" i="1"/>
  <c r="BO177" i="1"/>
  <c r="CD177" i="1"/>
  <c r="BL177" i="1"/>
  <c r="BT177" i="1"/>
  <c r="CA177" i="1"/>
  <c r="BK179" i="1"/>
  <c r="BO179" i="1"/>
  <c r="CD179" i="1"/>
  <c r="BL179" i="1"/>
  <c r="BT179" i="1"/>
  <c r="CA179" i="1"/>
  <c r="BK181" i="1"/>
  <c r="BO181" i="1"/>
  <c r="CD181" i="1"/>
  <c r="BL181" i="1"/>
  <c r="BT181" i="1"/>
  <c r="CA181" i="1"/>
  <c r="BK183" i="1"/>
  <c r="CD183" i="1"/>
  <c r="BO183" i="1"/>
  <c r="BL183" i="1"/>
  <c r="BT183" i="1"/>
  <c r="CK185" i="1"/>
  <c r="CQ185" i="1"/>
  <c r="CS186" i="1"/>
  <c r="CU186" i="1" s="1"/>
  <c r="CA187" i="1"/>
  <c r="CA189" i="1"/>
  <c r="CA191" i="1"/>
  <c r="CA193" i="1"/>
  <c r="CA195" i="1"/>
  <c r="CA197" i="1"/>
  <c r="CA199" i="1"/>
  <c r="CA201" i="1"/>
  <c r="CA203" i="1"/>
  <c r="CA205" i="1"/>
  <c r="CA207" i="1"/>
  <c r="CA209" i="1"/>
  <c r="CA211" i="1"/>
  <c r="CA213" i="1"/>
  <c r="CA215" i="1"/>
  <c r="CA217" i="1"/>
  <c r="CA219" i="1"/>
  <c r="CK221" i="1"/>
  <c r="CQ221" i="1"/>
  <c r="BT222" i="1"/>
  <c r="CD222" i="1"/>
  <c r="BO222" i="1"/>
  <c r="BL222" i="1"/>
  <c r="CE223" i="1"/>
  <c r="BQ226" i="1"/>
  <c r="BV226" i="1"/>
  <c r="BQ229" i="1"/>
  <c r="BV229" i="1"/>
  <c r="BU230" i="1"/>
  <c r="CD231" i="1"/>
  <c r="BL231" i="1"/>
  <c r="BT231" i="1"/>
  <c r="BO231" i="1"/>
  <c r="CF236" i="1"/>
  <c r="CA237" i="1"/>
  <c r="BZ241" i="1"/>
  <c r="BL327" i="1"/>
  <c r="BU185" i="1"/>
  <c r="BY185" i="1"/>
  <c r="BP185" i="1"/>
  <c r="CQ186" i="1"/>
  <c r="CK186" i="1"/>
  <c r="BU187" i="1"/>
  <c r="BY187" i="1"/>
  <c r="BP187" i="1"/>
  <c r="CQ188" i="1"/>
  <c r="CK188" i="1"/>
  <c r="BU189" i="1"/>
  <c r="BY189" i="1"/>
  <c r="BP189" i="1"/>
  <c r="CQ190" i="1"/>
  <c r="CK190" i="1"/>
  <c r="BU191" i="1"/>
  <c r="BY191" i="1"/>
  <c r="BP191" i="1"/>
  <c r="CQ192" i="1"/>
  <c r="CK192" i="1"/>
  <c r="BU193" i="1"/>
  <c r="BY193" i="1"/>
  <c r="BP193" i="1"/>
  <c r="CQ194" i="1"/>
  <c r="CK194" i="1"/>
  <c r="BU195" i="1"/>
  <c r="BY195" i="1"/>
  <c r="BP195" i="1"/>
  <c r="CQ196" i="1"/>
  <c r="CK196" i="1"/>
  <c r="BU197" i="1"/>
  <c r="BY197" i="1"/>
  <c r="BP197" i="1"/>
  <c r="CQ198" i="1"/>
  <c r="CK198" i="1"/>
  <c r="BU199" i="1"/>
  <c r="BY199" i="1"/>
  <c r="BP199" i="1"/>
  <c r="CQ200" i="1"/>
  <c r="CK200" i="1"/>
  <c r="BU201" i="1"/>
  <c r="BY201" i="1"/>
  <c r="BP201" i="1"/>
  <c r="CQ202" i="1"/>
  <c r="CK202" i="1"/>
  <c r="BU203" i="1"/>
  <c r="BY203" i="1"/>
  <c r="BP203" i="1"/>
  <c r="CQ204" i="1"/>
  <c r="CK204" i="1"/>
  <c r="BU205" i="1"/>
  <c r="BY205" i="1"/>
  <c r="BP205" i="1"/>
  <c r="CQ206" i="1"/>
  <c r="CK206" i="1"/>
  <c r="BU207" i="1"/>
  <c r="BY207" i="1"/>
  <c r="BP207" i="1"/>
  <c r="CQ208" i="1"/>
  <c r="CK208" i="1"/>
  <c r="BU209" i="1"/>
  <c r="BY209" i="1"/>
  <c r="BP209" i="1"/>
  <c r="CQ210" i="1"/>
  <c r="CK210" i="1"/>
  <c r="BU211" i="1"/>
  <c r="BY211" i="1"/>
  <c r="BP211" i="1"/>
  <c r="CQ212" i="1"/>
  <c r="CK212" i="1"/>
  <c r="BU213" i="1"/>
  <c r="BY213" i="1"/>
  <c r="BP213" i="1"/>
  <c r="CQ214" i="1"/>
  <c r="CK214" i="1"/>
  <c r="BU215" i="1"/>
  <c r="BY215" i="1"/>
  <c r="BP215" i="1"/>
  <c r="CQ216" i="1"/>
  <c r="CK216" i="1"/>
  <c r="BU217" i="1"/>
  <c r="BY217" i="1"/>
  <c r="BP217" i="1"/>
  <c r="CQ218" i="1"/>
  <c r="CK218" i="1"/>
  <c r="BU219" i="1"/>
  <c r="BY219" i="1"/>
  <c r="BP219" i="1"/>
  <c r="CS221" i="1"/>
  <c r="CU221" i="1" s="1"/>
  <c r="BQ222" i="1"/>
  <c r="BV222" i="1"/>
  <c r="BZ222" i="1"/>
  <c r="CP223" i="1"/>
  <c r="CO223" i="1"/>
  <c r="CR223" i="1"/>
  <c r="CF223" i="1"/>
  <c r="BU224" i="1"/>
  <c r="BY224" i="1"/>
  <c r="BP224" i="1"/>
  <c r="CE225" i="1"/>
  <c r="BK226" i="1"/>
  <c r="BL226" i="1"/>
  <c r="BT226" i="1"/>
  <c r="CD226" i="1"/>
  <c r="BO226" i="1"/>
  <c r="BY227" i="1"/>
  <c r="BU227" i="1"/>
  <c r="BP227" i="1"/>
  <c r="CK228" i="1"/>
  <c r="CQ228" i="1"/>
  <c r="BT229" i="1"/>
  <c r="CD229" i="1"/>
  <c r="BL229" i="1"/>
  <c r="BO229" i="1"/>
  <c r="BK230" i="1"/>
  <c r="BP231" i="1"/>
  <c r="BZ232" i="1"/>
  <c r="BK233" i="1"/>
  <c r="BP234" i="1"/>
  <c r="BL235" i="1"/>
  <c r="BO235" i="1"/>
  <c r="CD235" i="1"/>
  <c r="BT235" i="1"/>
  <c r="BZ237" i="1"/>
  <c r="CR240" i="1"/>
  <c r="CO240" i="1"/>
  <c r="CP240" i="1"/>
  <c r="CI242" i="1"/>
  <c r="BQ243" i="1"/>
  <c r="BV243" i="1"/>
  <c r="BK247" i="1"/>
  <c r="BU254" i="1"/>
  <c r="BY254" i="1"/>
  <c r="BU264" i="1"/>
  <c r="BL293" i="1"/>
  <c r="BK321" i="1"/>
  <c r="BM321" i="1" s="1"/>
  <c r="BV184" i="1"/>
  <c r="BQ184" i="1"/>
  <c r="BZ184" i="1"/>
  <c r="CR185" i="1"/>
  <c r="CO185" i="1"/>
  <c r="CJ185" i="1"/>
  <c r="CP185" i="1"/>
  <c r="CF185" i="1"/>
  <c r="BQ186" i="1"/>
  <c r="BV186" i="1"/>
  <c r="BZ186" i="1"/>
  <c r="CJ187" i="1"/>
  <c r="CR187" i="1"/>
  <c r="CO187" i="1"/>
  <c r="CP187" i="1"/>
  <c r="CF187" i="1"/>
  <c r="BQ188" i="1"/>
  <c r="BV188" i="1"/>
  <c r="BZ188" i="1"/>
  <c r="CJ189" i="1"/>
  <c r="CR189" i="1"/>
  <c r="CO189" i="1"/>
  <c r="CP189" i="1"/>
  <c r="CF189" i="1"/>
  <c r="BQ190" i="1"/>
  <c r="BV190" i="1"/>
  <c r="BZ190" i="1"/>
  <c r="CJ191" i="1"/>
  <c r="CR191" i="1"/>
  <c r="CO191" i="1"/>
  <c r="CP191" i="1"/>
  <c r="CF191" i="1"/>
  <c r="BQ192" i="1"/>
  <c r="BV192" i="1"/>
  <c r="BZ192" i="1"/>
  <c r="CJ193" i="1"/>
  <c r="CR193" i="1"/>
  <c r="CO193" i="1"/>
  <c r="CP193" i="1"/>
  <c r="CF193" i="1"/>
  <c r="BQ194" i="1"/>
  <c r="BV194" i="1"/>
  <c r="BZ194" i="1"/>
  <c r="CJ195" i="1"/>
  <c r="CR195" i="1"/>
  <c r="CO195" i="1"/>
  <c r="CP195" i="1"/>
  <c r="CF195" i="1"/>
  <c r="BQ196" i="1"/>
  <c r="BV196" i="1"/>
  <c r="BZ196" i="1"/>
  <c r="CJ197" i="1"/>
  <c r="CR197" i="1"/>
  <c r="CO197" i="1"/>
  <c r="CP197" i="1"/>
  <c r="CF197" i="1"/>
  <c r="BQ198" i="1"/>
  <c r="BV198" i="1"/>
  <c r="BZ198" i="1"/>
  <c r="CJ199" i="1"/>
  <c r="CR199" i="1"/>
  <c r="CO199" i="1"/>
  <c r="CP199" i="1"/>
  <c r="CF199" i="1"/>
  <c r="BQ200" i="1"/>
  <c r="BV200" i="1"/>
  <c r="BZ200" i="1"/>
  <c r="CJ201" i="1"/>
  <c r="CR201" i="1"/>
  <c r="CO201" i="1"/>
  <c r="CP201" i="1"/>
  <c r="CF201" i="1"/>
  <c r="BQ202" i="1"/>
  <c r="BV202" i="1"/>
  <c r="BZ202" i="1"/>
  <c r="CJ203" i="1"/>
  <c r="CR203" i="1"/>
  <c r="CO203" i="1"/>
  <c r="CP203" i="1"/>
  <c r="CF203" i="1"/>
  <c r="BQ204" i="1"/>
  <c r="BV204" i="1"/>
  <c r="BZ204" i="1"/>
  <c r="CJ205" i="1"/>
  <c r="CR205" i="1"/>
  <c r="CO205" i="1"/>
  <c r="CP205" i="1"/>
  <c r="CF205" i="1"/>
  <c r="BQ206" i="1"/>
  <c r="BV206" i="1"/>
  <c r="BZ206" i="1"/>
  <c r="CJ207" i="1"/>
  <c r="CR207" i="1"/>
  <c r="CO207" i="1"/>
  <c r="CP207" i="1"/>
  <c r="CF207" i="1"/>
  <c r="BQ208" i="1"/>
  <c r="BV208" i="1"/>
  <c r="BZ208" i="1"/>
  <c r="CJ209" i="1"/>
  <c r="CR209" i="1"/>
  <c r="CO209" i="1"/>
  <c r="CP209" i="1"/>
  <c r="CF209" i="1"/>
  <c r="BQ210" i="1"/>
  <c r="BV210" i="1"/>
  <c r="BZ210" i="1"/>
  <c r="CJ211" i="1"/>
  <c r="CR211" i="1"/>
  <c r="CO211" i="1"/>
  <c r="CP211" i="1"/>
  <c r="CF211" i="1"/>
  <c r="BQ212" i="1"/>
  <c r="BV212" i="1"/>
  <c r="BZ212" i="1"/>
  <c r="CJ213" i="1"/>
  <c r="CR213" i="1"/>
  <c r="CO213" i="1"/>
  <c r="CP213" i="1"/>
  <c r="CF213" i="1"/>
  <c r="BQ214" i="1"/>
  <c r="BV214" i="1"/>
  <c r="BZ214" i="1"/>
  <c r="CJ215" i="1"/>
  <c r="CR215" i="1"/>
  <c r="CO215" i="1"/>
  <c r="CP215" i="1"/>
  <c r="CF215" i="1"/>
  <c r="BQ216" i="1"/>
  <c r="BV216" i="1"/>
  <c r="BZ216" i="1"/>
  <c r="CJ217" i="1"/>
  <c r="CR217" i="1"/>
  <c r="CO217" i="1"/>
  <c r="CP217" i="1"/>
  <c r="CF217" i="1"/>
  <c r="BQ218" i="1"/>
  <c r="BV218" i="1"/>
  <c r="BZ218" i="1"/>
  <c r="CJ219" i="1"/>
  <c r="CR219" i="1"/>
  <c r="CO219" i="1"/>
  <c r="CP219" i="1"/>
  <c r="CF219" i="1"/>
  <c r="BQ220" i="1"/>
  <c r="BV220" i="1"/>
  <c r="BK221" i="1"/>
  <c r="BO221" i="1"/>
  <c r="BL221" i="1"/>
  <c r="BT221" i="1"/>
  <c r="CA221" i="1"/>
  <c r="BY222" i="1"/>
  <c r="BU222" i="1"/>
  <c r="BP222" i="1"/>
  <c r="CQ223" i="1"/>
  <c r="CR224" i="1"/>
  <c r="CP224" i="1"/>
  <c r="CO224" i="1"/>
  <c r="CJ224" i="1"/>
  <c r="CI226" i="1"/>
  <c r="CE226" i="1"/>
  <c r="CJ227" i="1"/>
  <c r="CR227" i="1"/>
  <c r="CP227" i="1"/>
  <c r="CO227" i="1"/>
  <c r="CF228" i="1"/>
  <c r="CI230" i="1"/>
  <c r="CF231" i="1"/>
  <c r="CR233" i="1"/>
  <c r="CP233" i="1"/>
  <c r="CO233" i="1"/>
  <c r="CJ233" i="1"/>
  <c r="BZ235" i="1"/>
  <c r="CJ238" i="1"/>
  <c r="CP238" i="1"/>
  <c r="CR238" i="1"/>
  <c r="CO238" i="1"/>
  <c r="CQ239" i="1"/>
  <c r="CK239" i="1"/>
  <c r="BP240" i="1"/>
  <c r="CD242" i="1"/>
  <c r="BL242" i="1"/>
  <c r="BT242" i="1"/>
  <c r="BO242" i="1"/>
  <c r="CO246" i="1"/>
  <c r="CR246" i="1"/>
  <c r="CP246" i="1"/>
  <c r="BU249" i="1"/>
  <c r="CA256" i="1"/>
  <c r="BK273" i="1"/>
  <c r="BM273" i="1" s="1"/>
  <c r="BL309" i="1"/>
  <c r="BK366" i="1"/>
  <c r="BM366" i="1" s="1"/>
  <c r="BK184" i="1"/>
  <c r="BO184" i="1"/>
  <c r="CD184" i="1"/>
  <c r="BL184" i="1"/>
  <c r="BT184" i="1"/>
  <c r="CA184" i="1"/>
  <c r="BK186" i="1"/>
  <c r="BO186" i="1"/>
  <c r="CD186" i="1"/>
  <c r="BT186" i="1"/>
  <c r="BL186" i="1"/>
  <c r="CA186" i="1"/>
  <c r="BK188" i="1"/>
  <c r="BO188" i="1"/>
  <c r="CD188" i="1"/>
  <c r="BT188" i="1"/>
  <c r="BL188" i="1"/>
  <c r="CA188" i="1"/>
  <c r="BK190" i="1"/>
  <c r="BO190" i="1"/>
  <c r="CD190" i="1"/>
  <c r="BT190" i="1"/>
  <c r="BL190" i="1"/>
  <c r="CA190" i="1"/>
  <c r="BK192" i="1"/>
  <c r="BO192" i="1"/>
  <c r="CD192" i="1"/>
  <c r="BT192" i="1"/>
  <c r="BL192" i="1"/>
  <c r="CA192" i="1"/>
  <c r="BK194" i="1"/>
  <c r="BO194" i="1"/>
  <c r="CD194" i="1"/>
  <c r="BT194" i="1"/>
  <c r="BL194" i="1"/>
  <c r="CA194" i="1"/>
  <c r="BK196" i="1"/>
  <c r="BO196" i="1"/>
  <c r="CD196" i="1"/>
  <c r="BT196" i="1"/>
  <c r="BL196" i="1"/>
  <c r="CA196" i="1"/>
  <c r="BK198" i="1"/>
  <c r="BO198" i="1"/>
  <c r="CD198" i="1"/>
  <c r="BT198" i="1"/>
  <c r="BL198" i="1"/>
  <c r="CA198" i="1"/>
  <c r="BK200" i="1"/>
  <c r="BO200" i="1"/>
  <c r="CD200" i="1"/>
  <c r="BT200" i="1"/>
  <c r="BL200" i="1"/>
  <c r="CA200" i="1"/>
  <c r="BK202" i="1"/>
  <c r="BO202" i="1"/>
  <c r="CD202" i="1"/>
  <c r="BT202" i="1"/>
  <c r="BL202" i="1"/>
  <c r="CA202" i="1"/>
  <c r="BK204" i="1"/>
  <c r="BO204" i="1"/>
  <c r="CD204" i="1"/>
  <c r="BT204" i="1"/>
  <c r="BL204" i="1"/>
  <c r="CA204" i="1"/>
  <c r="BK206" i="1"/>
  <c r="BO206" i="1"/>
  <c r="CD206" i="1"/>
  <c r="BT206" i="1"/>
  <c r="BL206" i="1"/>
  <c r="CA206" i="1"/>
  <c r="BK208" i="1"/>
  <c r="BO208" i="1"/>
  <c r="CD208" i="1"/>
  <c r="BT208" i="1"/>
  <c r="BL208" i="1"/>
  <c r="CA208" i="1"/>
  <c r="BK210" i="1"/>
  <c r="BO210" i="1"/>
  <c r="CD210" i="1"/>
  <c r="BT210" i="1"/>
  <c r="BL210" i="1"/>
  <c r="CA210" i="1"/>
  <c r="BK212" i="1"/>
  <c r="BO212" i="1"/>
  <c r="CD212" i="1"/>
  <c r="BT212" i="1"/>
  <c r="BL212" i="1"/>
  <c r="CA212" i="1"/>
  <c r="BK214" i="1"/>
  <c r="BO214" i="1"/>
  <c r="CD214" i="1"/>
  <c r="BT214" i="1"/>
  <c r="BL214" i="1"/>
  <c r="CA214" i="1"/>
  <c r="BK216" i="1"/>
  <c r="BO216" i="1"/>
  <c r="CD216" i="1"/>
  <c r="BT216" i="1"/>
  <c r="BL216" i="1"/>
  <c r="CA216" i="1"/>
  <c r="BK218" i="1"/>
  <c r="BO218" i="1"/>
  <c r="CD218" i="1"/>
  <c r="BT218" i="1"/>
  <c r="BL218" i="1"/>
  <c r="CA218" i="1"/>
  <c r="BK220" i="1"/>
  <c r="BM220" i="1" s="1"/>
  <c r="BO220" i="1"/>
  <c r="BT220" i="1"/>
  <c r="BL220" i="1"/>
  <c r="BY221" i="1"/>
  <c r="BU221" i="1"/>
  <c r="BP221" i="1"/>
  <c r="CI222" i="1"/>
  <c r="CE222" i="1"/>
  <c r="CS223" i="1"/>
  <c r="CU223" i="1" s="1"/>
  <c r="CQ225" i="1"/>
  <c r="CP226" i="1"/>
  <c r="CO226" i="1"/>
  <c r="CJ226" i="1"/>
  <c r="CR226" i="1"/>
  <c r="CF226" i="1"/>
  <c r="BQ230" i="1"/>
  <c r="BV230" i="1"/>
  <c r="BK231" i="1"/>
  <c r="CA231" i="1"/>
  <c r="BL233" i="1"/>
  <c r="BT233" i="1"/>
  <c r="CD233" i="1"/>
  <c r="BO233" i="1"/>
  <c r="CA235" i="1"/>
  <c r="BU236" i="1"/>
  <c r="BY236" i="1"/>
  <c r="BK237" i="1"/>
  <c r="BQ239" i="1"/>
  <c r="BV239" i="1"/>
  <c r="CS241" i="1"/>
  <c r="CU241" i="1" s="1"/>
  <c r="CE242" i="1"/>
  <c r="CQ246" i="1"/>
  <c r="CP263" i="1"/>
  <c r="CO263" i="1"/>
  <c r="CR263" i="1"/>
  <c r="CJ263" i="1"/>
  <c r="BL279" i="1"/>
  <c r="BK307" i="1"/>
  <c r="BM307" i="1" s="1"/>
  <c r="CK187" i="1"/>
  <c r="CQ187" i="1"/>
  <c r="BY188" i="1"/>
  <c r="BU188" i="1"/>
  <c r="BP188" i="1"/>
  <c r="CK189" i="1"/>
  <c r="CQ189" i="1"/>
  <c r="BY190" i="1"/>
  <c r="BU190" i="1"/>
  <c r="BP190" i="1"/>
  <c r="CK191" i="1"/>
  <c r="CQ191" i="1"/>
  <c r="BY192" i="1"/>
  <c r="BU192" i="1"/>
  <c r="BP192" i="1"/>
  <c r="CK193" i="1"/>
  <c r="CQ193" i="1"/>
  <c r="BY194" i="1"/>
  <c r="BU194" i="1"/>
  <c r="BP194" i="1"/>
  <c r="CK195" i="1"/>
  <c r="CQ195" i="1"/>
  <c r="BY196" i="1"/>
  <c r="BU196" i="1"/>
  <c r="BP196" i="1"/>
  <c r="CK197" i="1"/>
  <c r="CQ197" i="1"/>
  <c r="BY198" i="1"/>
  <c r="BU198" i="1"/>
  <c r="BP198" i="1"/>
  <c r="CK199" i="1"/>
  <c r="CQ199" i="1"/>
  <c r="BY200" i="1"/>
  <c r="BU200" i="1"/>
  <c r="BP200" i="1"/>
  <c r="CK201" i="1"/>
  <c r="CQ201" i="1"/>
  <c r="BY202" i="1"/>
  <c r="BU202" i="1"/>
  <c r="BP202" i="1"/>
  <c r="CK203" i="1"/>
  <c r="CQ203" i="1"/>
  <c r="BY204" i="1"/>
  <c r="BU204" i="1"/>
  <c r="BP204" i="1"/>
  <c r="CK205" i="1"/>
  <c r="CQ205" i="1"/>
  <c r="BY206" i="1"/>
  <c r="BU206" i="1"/>
  <c r="BP206" i="1"/>
  <c r="CK207" i="1"/>
  <c r="CQ207" i="1"/>
  <c r="BY208" i="1"/>
  <c r="BU208" i="1"/>
  <c r="BP208" i="1"/>
  <c r="CK209" i="1"/>
  <c r="CQ209" i="1"/>
  <c r="BY210" i="1"/>
  <c r="BU210" i="1"/>
  <c r="BP210" i="1"/>
  <c r="CK211" i="1"/>
  <c r="CQ211" i="1"/>
  <c r="BY212" i="1"/>
  <c r="BU212" i="1"/>
  <c r="BP212" i="1"/>
  <c r="CK213" i="1"/>
  <c r="CQ213" i="1"/>
  <c r="BY214" i="1"/>
  <c r="BU214" i="1"/>
  <c r="BP214" i="1"/>
  <c r="CK215" i="1"/>
  <c r="CQ215" i="1"/>
  <c r="BY216" i="1"/>
  <c r="BU216" i="1"/>
  <c r="BP216" i="1"/>
  <c r="CK217" i="1"/>
  <c r="CQ217" i="1"/>
  <c r="BY218" i="1"/>
  <c r="BU218" i="1"/>
  <c r="BP218" i="1"/>
  <c r="CK219" i="1"/>
  <c r="CQ219" i="1"/>
  <c r="BU220" i="1"/>
  <c r="BP220" i="1"/>
  <c r="CI221" i="1"/>
  <c r="CJ222" i="1"/>
  <c r="CR222" i="1"/>
  <c r="CP222" i="1"/>
  <c r="CO222" i="1"/>
  <c r="CF222" i="1"/>
  <c r="BV223" i="1"/>
  <c r="BQ223" i="1"/>
  <c r="CQ224" i="1"/>
  <c r="CK224" i="1"/>
  <c r="CS225" i="1"/>
  <c r="CU225" i="1" s="1"/>
  <c r="CQ227" i="1"/>
  <c r="CK227" i="1"/>
  <c r="BZ227" i="1"/>
  <c r="BK229" i="1"/>
  <c r="BL230" i="1"/>
  <c r="BT230" i="1"/>
  <c r="BO230" i="1"/>
  <c r="CD230" i="1"/>
  <c r="BU231" i="1"/>
  <c r="BY231" i="1"/>
  <c r="CS232" i="1"/>
  <c r="CU232" i="1" s="1"/>
  <c r="CE233" i="1"/>
  <c r="CJ236" i="1"/>
  <c r="CP236" i="1"/>
  <c r="CO236" i="1"/>
  <c r="CR236" i="1"/>
  <c r="CQ237" i="1"/>
  <c r="CK237" i="1"/>
  <c r="BP238" i="1"/>
  <c r="BL239" i="1"/>
  <c r="BT239" i="1"/>
  <c r="BO239" i="1"/>
  <c r="CD239" i="1"/>
  <c r="BQ241" i="1"/>
  <c r="BV241" i="1"/>
  <c r="CF242" i="1"/>
  <c r="BU245" i="1"/>
  <c r="BY245" i="1"/>
  <c r="CA251" i="1"/>
  <c r="CA258" i="1"/>
  <c r="CK263" i="1"/>
  <c r="CQ263" i="1"/>
  <c r="BK289" i="1"/>
  <c r="BM289" i="1" s="1"/>
  <c r="BL325" i="1"/>
  <c r="BL350" i="1"/>
  <c r="CS185" i="1"/>
  <c r="CU185" i="1" s="1"/>
  <c r="CI186" i="1"/>
  <c r="CE186" i="1"/>
  <c r="CS187" i="1"/>
  <c r="CU187" i="1" s="1"/>
  <c r="CI188" i="1"/>
  <c r="CE188" i="1"/>
  <c r="CS189" i="1"/>
  <c r="CU189" i="1" s="1"/>
  <c r="CI190" i="1"/>
  <c r="CE190" i="1"/>
  <c r="CS191" i="1"/>
  <c r="CU191" i="1" s="1"/>
  <c r="CI192" i="1"/>
  <c r="CE192" i="1"/>
  <c r="CS193" i="1"/>
  <c r="CU193" i="1" s="1"/>
  <c r="CI194" i="1"/>
  <c r="CE194" i="1"/>
  <c r="CS195" i="1"/>
  <c r="CU195" i="1" s="1"/>
  <c r="CI196" i="1"/>
  <c r="CE196" i="1"/>
  <c r="CS197" i="1"/>
  <c r="CU197" i="1" s="1"/>
  <c r="CI198" i="1"/>
  <c r="CE198" i="1"/>
  <c r="CS199" i="1"/>
  <c r="CU199" i="1" s="1"/>
  <c r="CI200" i="1"/>
  <c r="CE200" i="1"/>
  <c r="CS201" i="1"/>
  <c r="CU201" i="1" s="1"/>
  <c r="CI202" i="1"/>
  <c r="CE202" i="1"/>
  <c r="CS203" i="1"/>
  <c r="CU203" i="1" s="1"/>
  <c r="CI204" i="1"/>
  <c r="CE204" i="1"/>
  <c r="CS205" i="1"/>
  <c r="CU205" i="1" s="1"/>
  <c r="CI206" i="1"/>
  <c r="CE206" i="1"/>
  <c r="CS207" i="1"/>
  <c r="CU207" i="1" s="1"/>
  <c r="CI208" i="1"/>
  <c r="CE208" i="1"/>
  <c r="CS209" i="1"/>
  <c r="CU209" i="1" s="1"/>
  <c r="CI210" i="1"/>
  <c r="CE210" i="1"/>
  <c r="CS211" i="1"/>
  <c r="CU211" i="1" s="1"/>
  <c r="CI212" i="1"/>
  <c r="CE212" i="1"/>
  <c r="CS213" i="1"/>
  <c r="CU213" i="1" s="1"/>
  <c r="CI214" i="1"/>
  <c r="CE214" i="1"/>
  <c r="CS215" i="1"/>
  <c r="CU215" i="1" s="1"/>
  <c r="CI216" i="1"/>
  <c r="CE216" i="1"/>
  <c r="CS217" i="1"/>
  <c r="CU217" i="1" s="1"/>
  <c r="CI218" i="1"/>
  <c r="CE218" i="1"/>
  <c r="CS219" i="1"/>
  <c r="CU219" i="1" s="1"/>
  <c r="CO221" i="1"/>
  <c r="CJ221" i="1"/>
  <c r="CR221" i="1"/>
  <c r="CP221" i="1"/>
  <c r="BK223" i="1"/>
  <c r="BO223" i="1"/>
  <c r="BL223" i="1"/>
  <c r="BT223" i="1"/>
  <c r="CD223" i="1"/>
  <c r="CS224" i="1"/>
  <c r="CU224" i="1" s="1"/>
  <c r="BV225" i="1"/>
  <c r="BQ225" i="1"/>
  <c r="CQ226" i="1"/>
  <c r="CK226" i="1"/>
  <c r="CS227" i="1"/>
  <c r="CU227" i="1" s="1"/>
  <c r="CA227" i="1"/>
  <c r="CI228" i="1"/>
  <c r="BU229" i="1"/>
  <c r="BP230" i="1"/>
  <c r="CI231" i="1"/>
  <c r="BQ232" i="1"/>
  <c r="BV232" i="1"/>
  <c r="CF233" i="1"/>
  <c r="BU234" i="1"/>
  <c r="BY234" i="1"/>
  <c r="BK235" i="1"/>
  <c r="BQ237" i="1"/>
  <c r="BV237" i="1"/>
  <c r="CF238" i="1"/>
  <c r="CA242" i="1"/>
  <c r="BL265" i="1"/>
  <c r="BT265" i="1"/>
  <c r="BO265" i="1"/>
  <c r="CD265" i="1"/>
  <c r="BL295" i="1"/>
  <c r="BK323" i="1"/>
  <c r="BM323" i="1" s="1"/>
  <c r="BZ183" i="1"/>
  <c r="CP184" i="1"/>
  <c r="CO184" i="1"/>
  <c r="CJ184" i="1"/>
  <c r="CR184" i="1"/>
  <c r="CF184" i="1"/>
  <c r="BV185" i="1"/>
  <c r="BQ185" i="1"/>
  <c r="BZ185" i="1"/>
  <c r="CP186" i="1"/>
  <c r="CJ186" i="1"/>
  <c r="CO186" i="1"/>
  <c r="CR186" i="1"/>
  <c r="CF186" i="1"/>
  <c r="BV187" i="1"/>
  <c r="BQ187" i="1"/>
  <c r="BZ187" i="1"/>
  <c r="CP188" i="1"/>
  <c r="CO188" i="1"/>
  <c r="CJ188" i="1"/>
  <c r="CR188" i="1"/>
  <c r="CF188" i="1"/>
  <c r="BV189" i="1"/>
  <c r="BQ189" i="1"/>
  <c r="BZ189" i="1"/>
  <c r="CP190" i="1"/>
  <c r="CO190" i="1"/>
  <c r="CJ190" i="1"/>
  <c r="CR190" i="1"/>
  <c r="CF190" i="1"/>
  <c r="BV191" i="1"/>
  <c r="BQ191" i="1"/>
  <c r="BZ191" i="1"/>
  <c r="CP192" i="1"/>
  <c r="CO192" i="1"/>
  <c r="CJ192" i="1"/>
  <c r="CR192" i="1"/>
  <c r="CF192" i="1"/>
  <c r="BV193" i="1"/>
  <c r="BQ193" i="1"/>
  <c r="BZ193" i="1"/>
  <c r="CP194" i="1"/>
  <c r="CO194" i="1"/>
  <c r="CJ194" i="1"/>
  <c r="CR194" i="1"/>
  <c r="CF194" i="1"/>
  <c r="BV195" i="1"/>
  <c r="BQ195" i="1"/>
  <c r="BZ195" i="1"/>
  <c r="CP196" i="1"/>
  <c r="CO196" i="1"/>
  <c r="CJ196" i="1"/>
  <c r="CR196" i="1"/>
  <c r="CF196" i="1"/>
  <c r="BV197" i="1"/>
  <c r="BQ197" i="1"/>
  <c r="BZ197" i="1"/>
  <c r="CP198" i="1"/>
  <c r="CO198" i="1"/>
  <c r="CJ198" i="1"/>
  <c r="CR198" i="1"/>
  <c r="CF198" i="1"/>
  <c r="BV199" i="1"/>
  <c r="BQ199" i="1"/>
  <c r="BZ199" i="1"/>
  <c r="CP200" i="1"/>
  <c r="CO200" i="1"/>
  <c r="CJ200" i="1"/>
  <c r="CR200" i="1"/>
  <c r="CF200" i="1"/>
  <c r="BV201" i="1"/>
  <c r="BQ201" i="1"/>
  <c r="BZ201" i="1"/>
  <c r="CP202" i="1"/>
  <c r="CO202" i="1"/>
  <c r="CJ202" i="1"/>
  <c r="CR202" i="1"/>
  <c r="CF202" i="1"/>
  <c r="BV203" i="1"/>
  <c r="BQ203" i="1"/>
  <c r="BZ203" i="1"/>
  <c r="CP204" i="1"/>
  <c r="CO204" i="1"/>
  <c r="CJ204" i="1"/>
  <c r="CR204" i="1"/>
  <c r="CF204" i="1"/>
  <c r="BV205" i="1"/>
  <c r="BQ205" i="1"/>
  <c r="BZ205" i="1"/>
  <c r="CP206" i="1"/>
  <c r="CO206" i="1"/>
  <c r="CJ206" i="1"/>
  <c r="CR206" i="1"/>
  <c r="CF206" i="1"/>
  <c r="BV207" i="1"/>
  <c r="BQ207" i="1"/>
  <c r="BZ207" i="1"/>
  <c r="CP208" i="1"/>
  <c r="CO208" i="1"/>
  <c r="CJ208" i="1"/>
  <c r="CR208" i="1"/>
  <c r="CF208" i="1"/>
  <c r="BV209" i="1"/>
  <c r="BQ209" i="1"/>
  <c r="BZ209" i="1"/>
  <c r="CP210" i="1"/>
  <c r="CO210" i="1"/>
  <c r="CJ210" i="1"/>
  <c r="CR210" i="1"/>
  <c r="CF210" i="1"/>
  <c r="BV211" i="1"/>
  <c r="BQ211" i="1"/>
  <c r="BZ211" i="1"/>
  <c r="CP212" i="1"/>
  <c r="CO212" i="1"/>
  <c r="CJ212" i="1"/>
  <c r="CR212" i="1"/>
  <c r="CF212" i="1"/>
  <c r="BV213" i="1"/>
  <c r="BQ213" i="1"/>
  <c r="BZ213" i="1"/>
  <c r="CP214" i="1"/>
  <c r="CO214" i="1"/>
  <c r="CJ214" i="1"/>
  <c r="CR214" i="1"/>
  <c r="CF214" i="1"/>
  <c r="BV215" i="1"/>
  <c r="BQ215" i="1"/>
  <c r="BZ215" i="1"/>
  <c r="CP216" i="1"/>
  <c r="CO216" i="1"/>
  <c r="CJ216" i="1"/>
  <c r="CR216" i="1"/>
  <c r="CF216" i="1"/>
  <c r="BV217" i="1"/>
  <c r="BQ217" i="1"/>
  <c r="BZ217" i="1"/>
  <c r="CP218" i="1"/>
  <c r="CO218" i="1"/>
  <c r="CJ218" i="1"/>
  <c r="CR218" i="1"/>
  <c r="CF218" i="1"/>
  <c r="BV219" i="1"/>
  <c r="BQ219" i="1"/>
  <c r="BZ219" i="1"/>
  <c r="CQ222" i="1"/>
  <c r="CK222" i="1"/>
  <c r="BU223" i="1"/>
  <c r="BP223" i="1"/>
  <c r="BV224" i="1"/>
  <c r="BQ224" i="1"/>
  <c r="BZ224" i="1"/>
  <c r="BK225" i="1"/>
  <c r="BO225" i="1"/>
  <c r="BL225" i="1"/>
  <c r="BT225" i="1"/>
  <c r="CD225" i="1"/>
  <c r="CS226" i="1"/>
  <c r="CU226" i="1" s="1"/>
  <c r="BQ227" i="1"/>
  <c r="BV227" i="1"/>
  <c r="CO228" i="1"/>
  <c r="CP228" i="1"/>
  <c r="CJ228" i="1"/>
  <c r="CR228" i="1"/>
  <c r="CS229" i="1"/>
  <c r="CU229" i="1" s="1"/>
  <c r="CE230" i="1"/>
  <c r="CJ231" i="1"/>
  <c r="CR231" i="1"/>
  <c r="CP231" i="1"/>
  <c r="CO231" i="1"/>
  <c r="CJ234" i="1"/>
  <c r="CP234" i="1"/>
  <c r="CR234" i="1"/>
  <c r="CO234" i="1"/>
  <c r="CQ235" i="1"/>
  <c r="CK235" i="1"/>
  <c r="BP236" i="1"/>
  <c r="BL237" i="1"/>
  <c r="BT237" i="1"/>
  <c r="BO237" i="1"/>
  <c r="CD237" i="1"/>
  <c r="BZ239" i="1"/>
  <c r="CQ255" i="1"/>
  <c r="CA260" i="1"/>
  <c r="CE265" i="1"/>
  <c r="BL277" i="1"/>
  <c r="BK305" i="1"/>
  <c r="BM305" i="1" s="1"/>
  <c r="BK244" i="1"/>
  <c r="BZ245" i="1"/>
  <c r="CS248" i="1"/>
  <c r="CU248" i="1" s="1"/>
  <c r="CS251" i="1"/>
  <c r="CU251" i="1" s="1"/>
  <c r="CS253" i="1"/>
  <c r="CU253" i="1" s="1"/>
  <c r="CD256" i="1"/>
  <c r="BL256" i="1"/>
  <c r="BT256" i="1"/>
  <c r="BO256" i="1"/>
  <c r="CS257" i="1"/>
  <c r="CU257" i="1" s="1"/>
  <c r="CD258" i="1"/>
  <c r="BL258" i="1"/>
  <c r="BT258" i="1"/>
  <c r="BO258" i="1"/>
  <c r="CS259" i="1"/>
  <c r="CU259" i="1" s="1"/>
  <c r="CD260" i="1"/>
  <c r="BL260" i="1"/>
  <c r="BT260" i="1"/>
  <c r="BO260" i="1"/>
  <c r="CS261" i="1"/>
  <c r="CU261" i="1" s="1"/>
  <c r="BK265" i="1"/>
  <c r="BL267" i="1"/>
  <c r="BK279" i="1"/>
  <c r="BM279" i="1" s="1"/>
  <c r="BL283" i="1"/>
  <c r="BK295" i="1"/>
  <c r="BM295" i="1" s="1"/>
  <c r="BL299" i="1"/>
  <c r="BK311" i="1"/>
  <c r="BM311" i="1" s="1"/>
  <c r="BL315" i="1"/>
  <c r="BK327" i="1"/>
  <c r="BM327" i="1" s="1"/>
  <c r="BL374" i="1"/>
  <c r="CQ232" i="1"/>
  <c r="CK232" i="1"/>
  <c r="BU233" i="1"/>
  <c r="BP233" i="1"/>
  <c r="CI234" i="1"/>
  <c r="CE234" i="1"/>
  <c r="CS235" i="1"/>
  <c r="CU235" i="1" s="1"/>
  <c r="CI236" i="1"/>
  <c r="CE236" i="1"/>
  <c r="CS237" i="1"/>
  <c r="CU237" i="1" s="1"/>
  <c r="CI238" i="1"/>
  <c r="CE238" i="1"/>
  <c r="CS239" i="1"/>
  <c r="CU239" i="1" s="1"/>
  <c r="CQ241" i="1"/>
  <c r="CK241" i="1"/>
  <c r="BU242" i="1"/>
  <c r="BY242" i="1"/>
  <c r="BP242" i="1"/>
  <c r="CQ243" i="1"/>
  <c r="CA247" i="1"/>
  <c r="CE250" i="1"/>
  <c r="BT251" i="1"/>
  <c r="CD251" i="1"/>
  <c r="BO251" i="1"/>
  <c r="BL251" i="1"/>
  <c r="CE252" i="1"/>
  <c r="BT253" i="1"/>
  <c r="BO253" i="1"/>
  <c r="BL253" i="1"/>
  <c r="CE256" i="1"/>
  <c r="CE258" i="1"/>
  <c r="CE260" i="1"/>
  <c r="CI265" i="1"/>
  <c r="BK277" i="1"/>
  <c r="BM277" i="1" s="1"/>
  <c r="BL281" i="1"/>
  <c r="BK293" i="1"/>
  <c r="BM293" i="1" s="1"/>
  <c r="BL297" i="1"/>
  <c r="BK309" i="1"/>
  <c r="BM309" i="1" s="1"/>
  <c r="BL313" i="1"/>
  <c r="BK325" i="1"/>
  <c r="BM325" i="1" s="1"/>
  <c r="BL329" i="1"/>
  <c r="BL352" i="1"/>
  <c r="BK384" i="1"/>
  <c r="BM384" i="1" s="1"/>
  <c r="CE227" i="1"/>
  <c r="CS228" i="1"/>
  <c r="CU228" i="1" s="1"/>
  <c r="CI229" i="1"/>
  <c r="CE229" i="1"/>
  <c r="CP230" i="1"/>
  <c r="CO230" i="1"/>
  <c r="CJ230" i="1"/>
  <c r="CR230" i="1"/>
  <c r="CF230" i="1"/>
  <c r="BK232" i="1"/>
  <c r="BO232" i="1"/>
  <c r="BT232" i="1"/>
  <c r="BL232" i="1"/>
  <c r="CD232" i="1"/>
  <c r="CA232" i="1"/>
  <c r="CK234" i="1"/>
  <c r="CQ234" i="1"/>
  <c r="BY235" i="1"/>
  <c r="BU235" i="1"/>
  <c r="BP235" i="1"/>
  <c r="CK236" i="1"/>
  <c r="CQ236" i="1"/>
  <c r="BY237" i="1"/>
  <c r="BU237" i="1"/>
  <c r="BP237" i="1"/>
  <c r="CK238" i="1"/>
  <c r="CQ238" i="1"/>
  <c r="BY239" i="1"/>
  <c r="BU239" i="1"/>
  <c r="BP239" i="1"/>
  <c r="CQ240" i="1"/>
  <c r="BK241" i="1"/>
  <c r="BO241" i="1"/>
  <c r="BT241" i="1"/>
  <c r="CD241" i="1"/>
  <c r="BL241" i="1"/>
  <c r="CA241" i="1"/>
  <c r="BK243" i="1"/>
  <c r="BP243" i="1"/>
  <c r="BT244" i="1"/>
  <c r="BL244" i="1"/>
  <c r="BO244" i="1"/>
  <c r="CJ245" i="1"/>
  <c r="CR245" i="1"/>
  <c r="CP245" i="1"/>
  <c r="CO245" i="1"/>
  <c r="BQ246" i="1"/>
  <c r="BV246" i="1"/>
  <c r="CI247" i="1"/>
  <c r="BQ249" i="1"/>
  <c r="BV249" i="1"/>
  <c r="BP254" i="1"/>
  <c r="BQ255" i="1"/>
  <c r="BV255" i="1"/>
  <c r="BQ262" i="1"/>
  <c r="BV262" i="1"/>
  <c r="CF263" i="1"/>
  <c r="BP264" i="1"/>
  <c r="BK271" i="1"/>
  <c r="BM271" i="1" s="1"/>
  <c r="BL275" i="1"/>
  <c r="BK287" i="1"/>
  <c r="BM287" i="1" s="1"/>
  <c r="BL291" i="1"/>
  <c r="BK303" i="1"/>
  <c r="BM303" i="1" s="1"/>
  <c r="BL307" i="1"/>
  <c r="BK319" i="1"/>
  <c r="BM319" i="1" s="1"/>
  <c r="BL323" i="1"/>
  <c r="BK334" i="1"/>
  <c r="BM334" i="1" s="1"/>
  <c r="BK370" i="1"/>
  <c r="BM370" i="1" s="1"/>
  <c r="CF227" i="1"/>
  <c r="BV228" i="1"/>
  <c r="BQ228" i="1"/>
  <c r="BZ228" i="1"/>
  <c r="CP229" i="1"/>
  <c r="CO229" i="1"/>
  <c r="CR229" i="1"/>
  <c r="CJ229" i="1"/>
  <c r="CF229" i="1"/>
  <c r="CK231" i="1"/>
  <c r="CQ231" i="1"/>
  <c r="BY232" i="1"/>
  <c r="BU232" i="1"/>
  <c r="BP232" i="1"/>
  <c r="CQ233" i="1"/>
  <c r="CK233" i="1"/>
  <c r="CS234" i="1"/>
  <c r="CU234" i="1" s="1"/>
  <c r="CI235" i="1"/>
  <c r="CE235" i="1"/>
  <c r="CS236" i="1"/>
  <c r="CU236" i="1" s="1"/>
  <c r="CI237" i="1"/>
  <c r="CE237" i="1"/>
  <c r="CS238" i="1"/>
  <c r="CU238" i="1" s="1"/>
  <c r="CI239" i="1"/>
  <c r="CE239" i="1"/>
  <c r="CS240" i="1"/>
  <c r="CU240" i="1" s="1"/>
  <c r="BY241" i="1"/>
  <c r="BU241" i="1"/>
  <c r="BP241" i="1"/>
  <c r="CK242" i="1"/>
  <c r="CQ242" i="1"/>
  <c r="BU243" i="1"/>
  <c r="BQ245" i="1"/>
  <c r="BV245" i="1"/>
  <c r="CS247" i="1"/>
  <c r="CU247" i="1" s="1"/>
  <c r="BP249" i="1"/>
  <c r="CF254" i="1"/>
  <c r="BP262" i="1"/>
  <c r="BK269" i="1"/>
  <c r="BM269" i="1" s="1"/>
  <c r="BL273" i="1"/>
  <c r="BK285" i="1"/>
  <c r="BM285" i="1" s="1"/>
  <c r="BL289" i="1"/>
  <c r="BK301" i="1"/>
  <c r="BM301" i="1" s="1"/>
  <c r="BL305" i="1"/>
  <c r="BK317" i="1"/>
  <c r="BM317" i="1" s="1"/>
  <c r="BL321" i="1"/>
  <c r="BL344" i="1"/>
  <c r="BL370" i="1"/>
  <c r="BK228" i="1"/>
  <c r="BO228" i="1"/>
  <c r="CD228" i="1"/>
  <c r="BL228" i="1"/>
  <c r="BT228" i="1"/>
  <c r="CA228" i="1"/>
  <c r="CQ230" i="1"/>
  <c r="CK230" i="1"/>
  <c r="CS231" i="1"/>
  <c r="CU231" i="1" s="1"/>
  <c r="CI232" i="1"/>
  <c r="CE232" i="1"/>
  <c r="CS233" i="1"/>
  <c r="CU233" i="1" s="1"/>
  <c r="BV234" i="1"/>
  <c r="BQ234" i="1"/>
  <c r="BZ234" i="1"/>
  <c r="CR235" i="1"/>
  <c r="CP235" i="1"/>
  <c r="CO235" i="1"/>
  <c r="CJ235" i="1"/>
  <c r="CF235" i="1"/>
  <c r="BV236" i="1"/>
  <c r="BQ236" i="1"/>
  <c r="BZ236" i="1"/>
  <c r="CR237" i="1"/>
  <c r="CP237" i="1"/>
  <c r="CO237" i="1"/>
  <c r="CJ237" i="1"/>
  <c r="CF237" i="1"/>
  <c r="BV238" i="1"/>
  <c r="BQ238" i="1"/>
  <c r="BZ238" i="1"/>
  <c r="CR239" i="1"/>
  <c r="CP239" i="1"/>
  <c r="CO239" i="1"/>
  <c r="CJ239" i="1"/>
  <c r="CF239" i="1"/>
  <c r="BV240" i="1"/>
  <c r="BQ240" i="1"/>
  <c r="CI241" i="1"/>
  <c r="CE241" i="1"/>
  <c r="CS242" i="1"/>
  <c r="CU242" i="1" s="1"/>
  <c r="BP245" i="1"/>
  <c r="CD247" i="1"/>
  <c r="BT247" i="1"/>
  <c r="BO247" i="1"/>
  <c r="BL247" i="1"/>
  <c r="BK256" i="1"/>
  <c r="BK258" i="1"/>
  <c r="BK260" i="1"/>
  <c r="BZ262" i="1"/>
  <c r="BK267" i="1"/>
  <c r="BM267" i="1" s="1"/>
  <c r="BL271" i="1"/>
  <c r="BK283" i="1"/>
  <c r="BM283" i="1" s="1"/>
  <c r="BL287" i="1"/>
  <c r="BK299" i="1"/>
  <c r="BM299" i="1" s="1"/>
  <c r="BL303" i="1"/>
  <c r="BK315" i="1"/>
  <c r="BM315" i="1" s="1"/>
  <c r="BL319" i="1"/>
  <c r="BL358" i="1"/>
  <c r="BU228" i="1"/>
  <c r="BY228" i="1"/>
  <c r="BP228" i="1"/>
  <c r="CQ229" i="1"/>
  <c r="CK229" i="1"/>
  <c r="CS230" i="1"/>
  <c r="CU230" i="1" s="1"/>
  <c r="BV231" i="1"/>
  <c r="BQ231" i="1"/>
  <c r="BZ231" i="1"/>
  <c r="CP232" i="1"/>
  <c r="CO232" i="1"/>
  <c r="CJ232" i="1"/>
  <c r="CR232" i="1"/>
  <c r="CF232" i="1"/>
  <c r="BV233" i="1"/>
  <c r="BQ233" i="1"/>
  <c r="BK234" i="1"/>
  <c r="BO234" i="1"/>
  <c r="CD234" i="1"/>
  <c r="BL234" i="1"/>
  <c r="BT234" i="1"/>
  <c r="CA234" i="1"/>
  <c r="BK236" i="1"/>
  <c r="BO236" i="1"/>
  <c r="CD236" i="1"/>
  <c r="BL236" i="1"/>
  <c r="BT236" i="1"/>
  <c r="CA236" i="1"/>
  <c r="BK238" i="1"/>
  <c r="BO238" i="1"/>
  <c r="CD238" i="1"/>
  <c r="BL238" i="1"/>
  <c r="BT238" i="1"/>
  <c r="CA238" i="1"/>
  <c r="BK240" i="1"/>
  <c r="BO240" i="1"/>
  <c r="BL240" i="1"/>
  <c r="BT240" i="1"/>
  <c r="CP241" i="1"/>
  <c r="CO241" i="1"/>
  <c r="CJ241" i="1"/>
  <c r="CR241" i="1"/>
  <c r="CF241" i="1"/>
  <c r="BV242" i="1"/>
  <c r="BQ242" i="1"/>
  <c r="BZ242" i="1"/>
  <c r="CO243" i="1"/>
  <c r="CR243" i="1"/>
  <c r="CP243" i="1"/>
  <c r="CF245" i="1"/>
  <c r="CE247" i="1"/>
  <c r="CI250" i="1"/>
  <c r="BK251" i="1"/>
  <c r="CI252" i="1"/>
  <c r="BK253" i="1"/>
  <c r="CI256" i="1"/>
  <c r="CI258" i="1"/>
  <c r="CI260" i="1"/>
  <c r="BL269" i="1"/>
  <c r="BK281" i="1"/>
  <c r="BM281" i="1" s="1"/>
  <c r="BL285" i="1"/>
  <c r="BK297" i="1"/>
  <c r="BM297" i="1" s="1"/>
  <c r="BL301" i="1"/>
  <c r="BK313" i="1"/>
  <c r="BM313" i="1" s="1"/>
  <c r="BL317" i="1"/>
  <c r="BK329" i="1"/>
  <c r="BM329" i="1" s="1"/>
  <c r="BL330" i="1"/>
  <c r="BL342" i="1"/>
  <c r="BQ244" i="1"/>
  <c r="BV244" i="1"/>
  <c r="CI245" i="1"/>
  <c r="CE245" i="1"/>
  <c r="CS246" i="1"/>
  <c r="CU246" i="1" s="1"/>
  <c r="BU247" i="1"/>
  <c r="BY247" i="1"/>
  <c r="BP247" i="1"/>
  <c r="CQ248" i="1"/>
  <c r="BK249" i="1"/>
  <c r="BL249" i="1"/>
  <c r="BT249" i="1"/>
  <c r="BO249" i="1"/>
  <c r="CO250" i="1"/>
  <c r="CJ250" i="1"/>
  <c r="CR250" i="1"/>
  <c r="CP250" i="1"/>
  <c r="CF250" i="1"/>
  <c r="BQ251" i="1"/>
  <c r="BV251" i="1"/>
  <c r="BZ251" i="1"/>
  <c r="CO252" i="1"/>
  <c r="CJ252" i="1"/>
  <c r="CR252" i="1"/>
  <c r="CP252" i="1"/>
  <c r="CF252" i="1"/>
  <c r="BQ253" i="1"/>
  <c r="BV253" i="1"/>
  <c r="CI254" i="1"/>
  <c r="CE254" i="1"/>
  <c r="CS255" i="1"/>
  <c r="CU255" i="1" s="1"/>
  <c r="BU256" i="1"/>
  <c r="BY256" i="1"/>
  <c r="BP256" i="1"/>
  <c r="CQ257" i="1"/>
  <c r="CK257" i="1"/>
  <c r="BU258" i="1"/>
  <c r="BY258" i="1"/>
  <c r="BP258" i="1"/>
  <c r="CQ259" i="1"/>
  <c r="CK259" i="1"/>
  <c r="BU260" i="1"/>
  <c r="BY260" i="1"/>
  <c r="BP260" i="1"/>
  <c r="CQ261" i="1"/>
  <c r="BK262" i="1"/>
  <c r="BL262" i="1"/>
  <c r="BT262" i="1"/>
  <c r="BO262" i="1"/>
  <c r="CD262" i="1"/>
  <c r="CA262" i="1"/>
  <c r="BK264" i="1"/>
  <c r="BL264" i="1"/>
  <c r="BT264" i="1"/>
  <c r="CD264" i="1"/>
  <c r="BO264" i="1"/>
  <c r="BU265" i="1"/>
  <c r="BP265" i="1"/>
  <c r="BL332" i="1"/>
  <c r="BK340" i="1"/>
  <c r="BM340" i="1" s="1"/>
  <c r="BK348" i="1"/>
  <c r="BM348" i="1" s="1"/>
  <c r="BK356" i="1"/>
  <c r="BM356" i="1" s="1"/>
  <c r="BK368" i="1"/>
  <c r="BM368" i="1" s="1"/>
  <c r="BL372" i="1"/>
  <c r="BK383" i="1"/>
  <c r="BM383" i="1" s="1"/>
  <c r="BU244" i="1"/>
  <c r="BP244" i="1"/>
  <c r="BK246" i="1"/>
  <c r="BO246" i="1"/>
  <c r="BL246" i="1"/>
  <c r="BT246" i="1"/>
  <c r="CJ247" i="1"/>
  <c r="CR247" i="1"/>
  <c r="CO247" i="1"/>
  <c r="CP247" i="1"/>
  <c r="CF247" i="1"/>
  <c r="BQ248" i="1"/>
  <c r="BV248" i="1"/>
  <c r="CK250" i="1"/>
  <c r="CQ250" i="1"/>
  <c r="BY251" i="1"/>
  <c r="BU251" i="1"/>
  <c r="BP251" i="1"/>
  <c r="CK252" i="1"/>
  <c r="CQ252" i="1"/>
  <c r="BU253" i="1"/>
  <c r="BP253" i="1"/>
  <c r="BK255" i="1"/>
  <c r="BO255" i="1"/>
  <c r="BL255" i="1"/>
  <c r="BT255" i="1"/>
  <c r="CJ256" i="1"/>
  <c r="CR256" i="1"/>
  <c r="CO256" i="1"/>
  <c r="CP256" i="1"/>
  <c r="CF256" i="1"/>
  <c r="BQ257" i="1"/>
  <c r="BV257" i="1"/>
  <c r="BZ257" i="1"/>
  <c r="CJ258" i="1"/>
  <c r="CR258" i="1"/>
  <c r="CO258" i="1"/>
  <c r="CP258" i="1"/>
  <c r="CF258" i="1"/>
  <c r="BQ259" i="1"/>
  <c r="BV259" i="1"/>
  <c r="BZ259" i="1"/>
  <c r="CJ260" i="1"/>
  <c r="CR260" i="1"/>
  <c r="CO260" i="1"/>
  <c r="CP260" i="1"/>
  <c r="CF260" i="1"/>
  <c r="BQ261" i="1"/>
  <c r="BV261" i="1"/>
  <c r="CI262" i="1"/>
  <c r="CE262" i="1"/>
  <c r="CS263" i="1"/>
  <c r="CU263" i="1" s="1"/>
  <c r="CI264" i="1"/>
  <c r="CE264" i="1"/>
  <c r="CR265" i="1"/>
  <c r="CP265" i="1"/>
  <c r="CO265" i="1"/>
  <c r="CJ265" i="1"/>
  <c r="CF265" i="1"/>
  <c r="BK330" i="1"/>
  <c r="BM330" i="1" s="1"/>
  <c r="BL331" i="1"/>
  <c r="BK332" i="1"/>
  <c r="BM332" i="1" s="1"/>
  <c r="BL336" i="1"/>
  <c r="BK338" i="1"/>
  <c r="BM338" i="1" s="1"/>
  <c r="BK346" i="1"/>
  <c r="BM346" i="1" s="1"/>
  <c r="BK354" i="1"/>
  <c r="BM354" i="1" s="1"/>
  <c r="BK364" i="1"/>
  <c r="BM364" i="1" s="1"/>
  <c r="BL368" i="1"/>
  <c r="BK380" i="1"/>
  <c r="BM380" i="1" s="1"/>
  <c r="BL382" i="1"/>
  <c r="BK440" i="1"/>
  <c r="BM440" i="1" s="1"/>
  <c r="CK245" i="1"/>
  <c r="CQ245" i="1"/>
  <c r="BU246" i="1"/>
  <c r="BP246" i="1"/>
  <c r="BK248" i="1"/>
  <c r="BO248" i="1"/>
  <c r="BT248" i="1"/>
  <c r="BL248" i="1"/>
  <c r="CR249" i="1"/>
  <c r="CP249" i="1"/>
  <c r="CO249" i="1"/>
  <c r="CS250" i="1"/>
  <c r="CU250" i="1" s="1"/>
  <c r="CI251" i="1"/>
  <c r="CE251" i="1"/>
  <c r="CS252" i="1"/>
  <c r="CU252" i="1" s="1"/>
  <c r="CK254" i="1"/>
  <c r="CQ254" i="1"/>
  <c r="BU255" i="1"/>
  <c r="BP255" i="1"/>
  <c r="BK257" i="1"/>
  <c r="BO257" i="1"/>
  <c r="CD257" i="1"/>
  <c r="BT257" i="1"/>
  <c r="BL257" i="1"/>
  <c r="CA257" i="1"/>
  <c r="BK259" i="1"/>
  <c r="BO259" i="1"/>
  <c r="CD259" i="1"/>
  <c r="BT259" i="1"/>
  <c r="BL259" i="1"/>
  <c r="CA259" i="1"/>
  <c r="BK261" i="1"/>
  <c r="BO261" i="1"/>
  <c r="BT261" i="1"/>
  <c r="BL261" i="1"/>
  <c r="CJ262" i="1"/>
  <c r="CR262" i="1"/>
  <c r="CP262" i="1"/>
  <c r="CO262" i="1"/>
  <c r="CF262" i="1"/>
  <c r="BQ263" i="1"/>
  <c r="BV263" i="1"/>
  <c r="BZ263" i="1"/>
  <c r="CP264" i="1"/>
  <c r="CO264" i="1"/>
  <c r="CJ264" i="1"/>
  <c r="CR264" i="1"/>
  <c r="CF264" i="1"/>
  <c r="BK331" i="1"/>
  <c r="BM331" i="1" s="1"/>
  <c r="BL340" i="1"/>
  <c r="BL348" i="1"/>
  <c r="BL356" i="1"/>
  <c r="BK362" i="1"/>
  <c r="BM362" i="1" s="1"/>
  <c r="BL366" i="1"/>
  <c r="BK378" i="1"/>
  <c r="BM378" i="1" s="1"/>
  <c r="BO243" i="1"/>
  <c r="BL243" i="1"/>
  <c r="BT243" i="1"/>
  <c r="CR244" i="1"/>
  <c r="CP244" i="1"/>
  <c r="CO244" i="1"/>
  <c r="CS245" i="1"/>
  <c r="CU245" i="1" s="1"/>
  <c r="CK247" i="1"/>
  <c r="CQ247" i="1"/>
  <c r="BU248" i="1"/>
  <c r="BP248" i="1"/>
  <c r="BV250" i="1"/>
  <c r="BQ250" i="1"/>
  <c r="BZ250" i="1"/>
  <c r="CJ251" i="1"/>
  <c r="CR251" i="1"/>
  <c r="CP251" i="1"/>
  <c r="CO251" i="1"/>
  <c r="CF251" i="1"/>
  <c r="BV252" i="1"/>
  <c r="BQ252" i="1"/>
  <c r="BZ252" i="1"/>
  <c r="CR253" i="1"/>
  <c r="CP253" i="1"/>
  <c r="CO253" i="1"/>
  <c r="CS254" i="1"/>
  <c r="CU254" i="1" s="1"/>
  <c r="CK256" i="1"/>
  <c r="CQ256" i="1"/>
  <c r="BY257" i="1"/>
  <c r="BU257" i="1"/>
  <c r="BP257" i="1"/>
  <c r="CK258" i="1"/>
  <c r="CQ258" i="1"/>
  <c r="BY259" i="1"/>
  <c r="BU259" i="1"/>
  <c r="BP259" i="1"/>
  <c r="CK260" i="1"/>
  <c r="CQ260" i="1"/>
  <c r="BU261" i="1"/>
  <c r="BP261" i="1"/>
  <c r="BK263" i="1"/>
  <c r="BO263" i="1"/>
  <c r="CD263" i="1"/>
  <c r="BL263" i="1"/>
  <c r="BT263" i="1"/>
  <c r="CA263" i="1"/>
  <c r="CQ265" i="1"/>
  <c r="CK265" i="1"/>
  <c r="BK344" i="1"/>
  <c r="BM344" i="1" s="1"/>
  <c r="BK352" i="1"/>
  <c r="BM352" i="1" s="1"/>
  <c r="BK360" i="1"/>
  <c r="BM360" i="1" s="1"/>
  <c r="BL364" i="1"/>
  <c r="BK376" i="1"/>
  <c r="BM376" i="1" s="1"/>
  <c r="BL380" i="1"/>
  <c r="BK456" i="1"/>
  <c r="BM456" i="1" s="1"/>
  <c r="CQ249" i="1"/>
  <c r="BK250" i="1"/>
  <c r="BO250" i="1"/>
  <c r="CD250" i="1"/>
  <c r="BL250" i="1"/>
  <c r="BT250" i="1"/>
  <c r="CA250" i="1"/>
  <c r="BK252" i="1"/>
  <c r="BO252" i="1"/>
  <c r="CD252" i="1"/>
  <c r="BL252" i="1"/>
  <c r="BT252" i="1"/>
  <c r="CA252" i="1"/>
  <c r="BV254" i="1"/>
  <c r="BQ254" i="1"/>
  <c r="BZ254" i="1"/>
  <c r="CP255" i="1"/>
  <c r="CO255" i="1"/>
  <c r="CR255" i="1"/>
  <c r="CS256" i="1"/>
  <c r="CU256" i="1" s="1"/>
  <c r="CI257" i="1"/>
  <c r="CE257" i="1"/>
  <c r="CS258" i="1"/>
  <c r="CU258" i="1" s="1"/>
  <c r="CI259" i="1"/>
  <c r="CE259" i="1"/>
  <c r="CS260" i="1"/>
  <c r="CU260" i="1" s="1"/>
  <c r="CK262" i="1"/>
  <c r="CQ262" i="1"/>
  <c r="BY263" i="1"/>
  <c r="BU263" i="1"/>
  <c r="BP263" i="1"/>
  <c r="CQ264" i="1"/>
  <c r="CK264" i="1"/>
  <c r="CS265" i="1"/>
  <c r="CU265" i="1" s="1"/>
  <c r="BK266" i="1"/>
  <c r="BM266" i="1" s="1"/>
  <c r="BL266" i="1"/>
  <c r="BK268" i="1"/>
  <c r="BM268" i="1" s="1"/>
  <c r="BL268" i="1"/>
  <c r="BK270" i="1"/>
  <c r="BM270" i="1" s="1"/>
  <c r="BL270" i="1"/>
  <c r="BK272" i="1"/>
  <c r="BM272" i="1" s="1"/>
  <c r="BL272" i="1"/>
  <c r="BK274" i="1"/>
  <c r="BM274" i="1" s="1"/>
  <c r="BL274" i="1"/>
  <c r="BK276" i="1"/>
  <c r="BM276" i="1" s="1"/>
  <c r="BL276" i="1"/>
  <c r="BK278" i="1"/>
  <c r="BM278" i="1" s="1"/>
  <c r="BL278" i="1"/>
  <c r="BK280" i="1"/>
  <c r="BM280" i="1" s="1"/>
  <c r="BL280" i="1"/>
  <c r="BK282" i="1"/>
  <c r="BM282" i="1" s="1"/>
  <c r="BL282" i="1"/>
  <c r="BK284" i="1"/>
  <c r="BM284" i="1" s="1"/>
  <c r="BL284" i="1"/>
  <c r="BK286" i="1"/>
  <c r="BM286" i="1" s="1"/>
  <c r="BL286" i="1"/>
  <c r="BK288" i="1"/>
  <c r="BM288" i="1" s="1"/>
  <c r="BL288" i="1"/>
  <c r="BK290" i="1"/>
  <c r="BM290" i="1" s="1"/>
  <c r="BL290" i="1"/>
  <c r="BK292" i="1"/>
  <c r="BM292" i="1" s="1"/>
  <c r="BL292" i="1"/>
  <c r="BK294" i="1"/>
  <c r="BM294" i="1" s="1"/>
  <c r="BL294" i="1"/>
  <c r="BK296" i="1"/>
  <c r="BM296" i="1" s="1"/>
  <c r="BL296" i="1"/>
  <c r="BK298" i="1"/>
  <c r="BM298" i="1" s="1"/>
  <c r="BL298" i="1"/>
  <c r="BK300" i="1"/>
  <c r="BM300" i="1" s="1"/>
  <c r="BL300" i="1"/>
  <c r="BK302" i="1"/>
  <c r="BM302" i="1" s="1"/>
  <c r="BL302" i="1"/>
  <c r="BK304" i="1"/>
  <c r="BM304" i="1" s="1"/>
  <c r="BL304" i="1"/>
  <c r="BK306" i="1"/>
  <c r="BM306" i="1" s="1"/>
  <c r="BL306" i="1"/>
  <c r="BK308" i="1"/>
  <c r="BM308" i="1" s="1"/>
  <c r="BL308" i="1"/>
  <c r="BK310" i="1"/>
  <c r="BM310" i="1" s="1"/>
  <c r="BL310" i="1"/>
  <c r="BK312" i="1"/>
  <c r="BM312" i="1" s="1"/>
  <c r="BL312" i="1"/>
  <c r="BK314" i="1"/>
  <c r="BM314" i="1" s="1"/>
  <c r="BL314" i="1"/>
  <c r="BK316" i="1"/>
  <c r="BM316" i="1" s="1"/>
  <c r="BL316" i="1"/>
  <c r="BK318" i="1"/>
  <c r="BM318" i="1" s="1"/>
  <c r="BL318" i="1"/>
  <c r="BK320" i="1"/>
  <c r="BM320" i="1" s="1"/>
  <c r="BL320" i="1"/>
  <c r="BK322" i="1"/>
  <c r="BM322" i="1" s="1"/>
  <c r="BL322" i="1"/>
  <c r="BK324" i="1"/>
  <c r="BM324" i="1" s="1"/>
  <c r="BL324" i="1"/>
  <c r="BK326" i="1"/>
  <c r="BM326" i="1" s="1"/>
  <c r="BL326" i="1"/>
  <c r="BK328" i="1"/>
  <c r="BM328" i="1" s="1"/>
  <c r="BL328" i="1"/>
  <c r="BK336" i="1"/>
  <c r="BM336" i="1" s="1"/>
  <c r="BL338" i="1"/>
  <c r="BL346" i="1"/>
  <c r="BL354" i="1"/>
  <c r="BK358" i="1"/>
  <c r="BM358" i="1" s="1"/>
  <c r="BL362" i="1"/>
  <c r="BK374" i="1"/>
  <c r="BM374" i="1" s="1"/>
  <c r="BL378" i="1"/>
  <c r="CQ244" i="1"/>
  <c r="BK245" i="1"/>
  <c r="BO245" i="1"/>
  <c r="BL245" i="1"/>
  <c r="BT245" i="1"/>
  <c r="CD245" i="1"/>
  <c r="CA245" i="1"/>
  <c r="BV247" i="1"/>
  <c r="BQ247" i="1"/>
  <c r="BZ247" i="1"/>
  <c r="CP248" i="1"/>
  <c r="CO248" i="1"/>
  <c r="CR248" i="1"/>
  <c r="CS249" i="1"/>
  <c r="CU249" i="1" s="1"/>
  <c r="BU250" i="1"/>
  <c r="BY250" i="1"/>
  <c r="BP250" i="1"/>
  <c r="CQ251" i="1"/>
  <c r="CK251" i="1"/>
  <c r="BU252" i="1"/>
  <c r="BY252" i="1"/>
  <c r="BP252" i="1"/>
  <c r="CQ253" i="1"/>
  <c r="BK254" i="1"/>
  <c r="BO254" i="1"/>
  <c r="CD254" i="1"/>
  <c r="BL254" i="1"/>
  <c r="BT254" i="1"/>
  <c r="CA254" i="1"/>
  <c r="BV256" i="1"/>
  <c r="BQ256" i="1"/>
  <c r="BZ256" i="1"/>
  <c r="CP257" i="1"/>
  <c r="CO257" i="1"/>
  <c r="CJ257" i="1"/>
  <c r="CR257" i="1"/>
  <c r="CF257" i="1"/>
  <c r="BV258" i="1"/>
  <c r="BQ258" i="1"/>
  <c r="BZ258" i="1"/>
  <c r="CP259" i="1"/>
  <c r="CO259" i="1"/>
  <c r="CJ259" i="1"/>
  <c r="CR259" i="1"/>
  <c r="CF259" i="1"/>
  <c r="BV260" i="1"/>
  <c r="BQ260" i="1"/>
  <c r="BZ260" i="1"/>
  <c r="CP261" i="1"/>
  <c r="CO261" i="1"/>
  <c r="CR261" i="1"/>
  <c r="CS262" i="1"/>
  <c r="CU262" i="1" s="1"/>
  <c r="CI263" i="1"/>
  <c r="CE263" i="1"/>
  <c r="CS264" i="1"/>
  <c r="CU264" i="1" s="1"/>
  <c r="BV265" i="1"/>
  <c r="BQ265" i="1"/>
  <c r="BL334" i="1"/>
  <c r="BK342" i="1"/>
  <c r="BM342" i="1" s="1"/>
  <c r="BK350" i="1"/>
  <c r="BM350" i="1" s="1"/>
  <c r="BL360" i="1"/>
  <c r="BK372" i="1"/>
  <c r="BM372" i="1" s="1"/>
  <c r="BL376" i="1"/>
  <c r="BK382" i="1"/>
  <c r="BM382" i="1" s="1"/>
  <c r="BL383" i="1"/>
  <c r="BL384" i="1"/>
  <c r="BL430" i="1"/>
  <c r="BL422" i="1"/>
  <c r="BK426" i="1"/>
  <c r="BM426" i="1" s="1"/>
  <c r="BK450" i="1"/>
  <c r="BM450" i="1" s="1"/>
  <c r="BK464" i="1"/>
  <c r="BM464" i="1" s="1"/>
  <c r="BK476" i="1"/>
  <c r="BM476" i="1" s="1"/>
  <c r="BL420" i="1"/>
  <c r="BK448" i="1"/>
  <c r="BM448" i="1" s="1"/>
  <c r="BL464" i="1"/>
  <c r="BL434" i="1"/>
  <c r="BK480" i="1"/>
  <c r="BM480" i="1" s="1"/>
  <c r="BK333" i="1"/>
  <c r="BM333" i="1" s="1"/>
  <c r="BL333" i="1"/>
  <c r="BK335" i="1"/>
  <c r="BM335" i="1" s="1"/>
  <c r="BL335" i="1"/>
  <c r="BK337" i="1"/>
  <c r="BM337" i="1" s="1"/>
  <c r="BL337" i="1"/>
  <c r="BK339" i="1"/>
  <c r="BM339" i="1" s="1"/>
  <c r="BL339" i="1"/>
  <c r="BK341" i="1"/>
  <c r="BM341" i="1" s="1"/>
  <c r="BL341" i="1"/>
  <c r="BK343" i="1"/>
  <c r="BM343" i="1" s="1"/>
  <c r="BL343" i="1"/>
  <c r="BK345" i="1"/>
  <c r="BM345" i="1" s="1"/>
  <c r="BL345" i="1"/>
  <c r="BK347" i="1"/>
  <c r="BM347" i="1" s="1"/>
  <c r="BL347" i="1"/>
  <c r="BK349" i="1"/>
  <c r="BM349" i="1" s="1"/>
  <c r="BL349" i="1"/>
  <c r="BK351" i="1"/>
  <c r="BM351" i="1" s="1"/>
  <c r="BL351" i="1"/>
  <c r="BK353" i="1"/>
  <c r="BM353" i="1" s="1"/>
  <c r="BL353" i="1"/>
  <c r="BK355" i="1"/>
  <c r="BM355" i="1" s="1"/>
  <c r="BL355" i="1"/>
  <c r="BK357" i="1"/>
  <c r="BM357" i="1" s="1"/>
  <c r="BL357" i="1"/>
  <c r="BK359" i="1"/>
  <c r="BM359" i="1" s="1"/>
  <c r="BL359" i="1"/>
  <c r="BK361" i="1"/>
  <c r="BM361" i="1" s="1"/>
  <c r="BL361" i="1"/>
  <c r="BK363" i="1"/>
  <c r="BM363" i="1" s="1"/>
  <c r="BL363" i="1"/>
  <c r="BK365" i="1"/>
  <c r="BM365" i="1" s="1"/>
  <c r="BL365" i="1"/>
  <c r="BK367" i="1"/>
  <c r="BM367" i="1" s="1"/>
  <c r="BL367" i="1"/>
  <c r="BK369" i="1"/>
  <c r="BM369" i="1" s="1"/>
  <c r="BL369" i="1"/>
  <c r="BK371" i="1"/>
  <c r="BM371" i="1" s="1"/>
  <c r="BL371" i="1"/>
  <c r="BK373" i="1"/>
  <c r="BM373" i="1" s="1"/>
  <c r="BL373" i="1"/>
  <c r="BK375" i="1"/>
  <c r="BM375" i="1" s="1"/>
  <c r="BL375" i="1"/>
  <c r="BK377" i="1"/>
  <c r="BM377" i="1" s="1"/>
  <c r="BL377" i="1"/>
  <c r="BK379" i="1"/>
  <c r="BM379" i="1" s="1"/>
  <c r="BL379" i="1"/>
  <c r="BK381" i="1"/>
  <c r="BM381" i="1" s="1"/>
  <c r="BL381" i="1"/>
  <c r="BL480" i="1"/>
  <c r="BK442" i="1"/>
  <c r="BM442" i="1" s="1"/>
  <c r="BK458" i="1"/>
  <c r="BM458" i="1" s="1"/>
  <c r="BL468" i="1"/>
  <c r="BK385" i="1"/>
  <c r="BM385" i="1" s="1"/>
  <c r="BL385" i="1"/>
  <c r="BK387" i="1"/>
  <c r="BM387" i="1" s="1"/>
  <c r="BL387" i="1"/>
  <c r="BK389" i="1"/>
  <c r="BM389" i="1" s="1"/>
  <c r="BL389" i="1"/>
  <c r="BK391" i="1"/>
  <c r="BM391" i="1" s="1"/>
  <c r="BL391" i="1"/>
  <c r="BK393" i="1"/>
  <c r="BM393" i="1" s="1"/>
  <c r="BL393" i="1"/>
  <c r="BK395" i="1"/>
  <c r="BM395" i="1" s="1"/>
  <c r="BL395" i="1"/>
  <c r="BK397" i="1"/>
  <c r="BM397" i="1" s="1"/>
  <c r="BL397" i="1"/>
  <c r="BK399" i="1"/>
  <c r="BM399" i="1" s="1"/>
  <c r="BL399" i="1"/>
  <c r="BK401" i="1"/>
  <c r="BM401" i="1" s="1"/>
  <c r="BL401" i="1"/>
  <c r="BK403" i="1"/>
  <c r="BM403" i="1" s="1"/>
  <c r="BL403" i="1"/>
  <c r="BK405" i="1"/>
  <c r="BM405" i="1" s="1"/>
  <c r="BL405" i="1"/>
  <c r="BK407" i="1"/>
  <c r="BM407" i="1" s="1"/>
  <c r="BL407" i="1"/>
  <c r="BK409" i="1"/>
  <c r="BM409" i="1" s="1"/>
  <c r="BL409" i="1"/>
  <c r="BK411" i="1"/>
  <c r="BM411" i="1" s="1"/>
  <c r="BL411" i="1"/>
  <c r="BK413" i="1"/>
  <c r="BM413" i="1" s="1"/>
  <c r="BL413" i="1"/>
  <c r="BK415" i="1"/>
  <c r="BM415" i="1" s="1"/>
  <c r="BL415" i="1"/>
  <c r="BK417" i="1"/>
  <c r="BM417" i="1" s="1"/>
  <c r="BL417" i="1"/>
  <c r="BK420" i="1"/>
  <c r="BM420" i="1" s="1"/>
  <c r="BK438" i="1"/>
  <c r="BM438" i="1" s="1"/>
  <c r="BL444" i="1"/>
  <c r="BL452" i="1"/>
  <c r="BL460" i="1"/>
  <c r="BK462" i="1"/>
  <c r="BM462" i="1" s="1"/>
  <c r="BL466" i="1"/>
  <c r="BK478" i="1"/>
  <c r="BM478" i="1" s="1"/>
  <c r="BK572" i="1"/>
  <c r="BM572" i="1" s="1"/>
  <c r="BK422" i="1"/>
  <c r="BM422" i="1" s="1"/>
  <c r="BL424" i="1"/>
  <c r="BK430" i="1"/>
  <c r="BM430" i="1" s="1"/>
  <c r="BK434" i="1"/>
  <c r="BM434" i="1" s="1"/>
  <c r="BL442" i="1"/>
  <c r="BL450" i="1"/>
  <c r="BL458" i="1"/>
  <c r="BL462" i="1"/>
  <c r="BK474" i="1"/>
  <c r="BM474" i="1" s="1"/>
  <c r="BL478" i="1"/>
  <c r="BL428" i="1"/>
  <c r="BL432" i="1"/>
  <c r="BL436" i="1"/>
  <c r="BK446" i="1"/>
  <c r="BM446" i="1" s="1"/>
  <c r="BK454" i="1"/>
  <c r="BM454" i="1" s="1"/>
  <c r="BK472" i="1"/>
  <c r="BM472" i="1" s="1"/>
  <c r="BL476" i="1"/>
  <c r="BK386" i="1"/>
  <c r="BM386" i="1" s="1"/>
  <c r="BL386" i="1"/>
  <c r="BK388" i="1"/>
  <c r="BM388" i="1" s="1"/>
  <c r="BL388" i="1"/>
  <c r="BK390" i="1"/>
  <c r="BM390" i="1" s="1"/>
  <c r="BL390" i="1"/>
  <c r="BK392" i="1"/>
  <c r="BM392" i="1" s="1"/>
  <c r="BL392" i="1"/>
  <c r="BK394" i="1"/>
  <c r="BM394" i="1" s="1"/>
  <c r="BL394" i="1"/>
  <c r="BK396" i="1"/>
  <c r="BM396" i="1" s="1"/>
  <c r="BL396" i="1"/>
  <c r="BK398" i="1"/>
  <c r="BM398" i="1" s="1"/>
  <c r="BL398" i="1"/>
  <c r="BK400" i="1"/>
  <c r="BM400" i="1" s="1"/>
  <c r="BL400" i="1"/>
  <c r="BK402" i="1"/>
  <c r="BM402" i="1" s="1"/>
  <c r="BL402" i="1"/>
  <c r="BK404" i="1"/>
  <c r="BM404" i="1" s="1"/>
  <c r="BL404" i="1"/>
  <c r="BK406" i="1"/>
  <c r="BM406" i="1" s="1"/>
  <c r="BL406" i="1"/>
  <c r="BK408" i="1"/>
  <c r="BM408" i="1" s="1"/>
  <c r="BL408" i="1"/>
  <c r="BK410" i="1"/>
  <c r="BM410" i="1" s="1"/>
  <c r="BL410" i="1"/>
  <c r="BK412" i="1"/>
  <c r="BM412" i="1" s="1"/>
  <c r="BL412" i="1"/>
  <c r="BK414" i="1"/>
  <c r="BM414" i="1" s="1"/>
  <c r="BL414" i="1"/>
  <c r="BK416" i="1"/>
  <c r="BM416" i="1" s="1"/>
  <c r="BL416" i="1"/>
  <c r="BK418" i="1"/>
  <c r="BM418" i="1" s="1"/>
  <c r="BL418" i="1"/>
  <c r="BK424" i="1"/>
  <c r="BM424" i="1" s="1"/>
  <c r="BL438" i="1"/>
  <c r="BL440" i="1"/>
  <c r="BL448" i="1"/>
  <c r="BL456" i="1"/>
  <c r="BK470" i="1"/>
  <c r="BM470" i="1" s="1"/>
  <c r="BL474" i="1"/>
  <c r="BK612" i="1"/>
  <c r="BM612" i="1" s="1"/>
  <c r="BL426" i="1"/>
  <c r="BK444" i="1"/>
  <c r="BM444" i="1" s="1"/>
  <c r="BK452" i="1"/>
  <c r="BM452" i="1" s="1"/>
  <c r="BK460" i="1"/>
  <c r="BM460" i="1" s="1"/>
  <c r="BK468" i="1"/>
  <c r="BM468" i="1" s="1"/>
  <c r="BL472" i="1"/>
  <c r="BK482" i="1"/>
  <c r="BM482" i="1" s="1"/>
  <c r="BK428" i="1"/>
  <c r="BM428" i="1" s="1"/>
  <c r="BK432" i="1"/>
  <c r="BM432" i="1" s="1"/>
  <c r="BK436" i="1"/>
  <c r="BM436" i="1" s="1"/>
  <c r="BL446" i="1"/>
  <c r="BL454" i="1"/>
  <c r="BK466" i="1"/>
  <c r="BM466" i="1" s="1"/>
  <c r="BL470" i="1"/>
  <c r="BL482" i="1"/>
  <c r="BL600" i="1"/>
  <c r="BL568" i="1"/>
  <c r="BK602" i="1"/>
  <c r="BM602" i="1" s="1"/>
  <c r="BK588" i="1"/>
  <c r="BM588" i="1" s="1"/>
  <c r="BL630" i="1"/>
  <c r="BK419" i="1"/>
  <c r="BM419" i="1" s="1"/>
  <c r="BL419" i="1"/>
  <c r="BK421" i="1"/>
  <c r="BM421" i="1" s="1"/>
  <c r="BL421" i="1"/>
  <c r="BK423" i="1"/>
  <c r="BM423" i="1" s="1"/>
  <c r="BL423" i="1"/>
  <c r="BK425" i="1"/>
  <c r="BM425" i="1" s="1"/>
  <c r="BL425" i="1"/>
  <c r="BK427" i="1"/>
  <c r="BM427" i="1" s="1"/>
  <c r="BL427" i="1"/>
  <c r="BK429" i="1"/>
  <c r="BM429" i="1" s="1"/>
  <c r="BL429" i="1"/>
  <c r="BK431" i="1"/>
  <c r="BM431" i="1" s="1"/>
  <c r="BL431" i="1"/>
  <c r="BK433" i="1"/>
  <c r="BM433" i="1" s="1"/>
  <c r="BL433" i="1"/>
  <c r="BK435" i="1"/>
  <c r="BM435" i="1" s="1"/>
  <c r="BL435" i="1"/>
  <c r="BK437" i="1"/>
  <c r="BM437" i="1" s="1"/>
  <c r="BL437" i="1"/>
  <c r="BK439" i="1"/>
  <c r="BM439" i="1" s="1"/>
  <c r="BL439" i="1"/>
  <c r="BK441" i="1"/>
  <c r="BM441" i="1" s="1"/>
  <c r="BL441" i="1"/>
  <c r="BK443" i="1"/>
  <c r="BM443" i="1" s="1"/>
  <c r="BL443" i="1"/>
  <c r="BK445" i="1"/>
  <c r="BM445" i="1" s="1"/>
  <c r="BL445" i="1"/>
  <c r="BK447" i="1"/>
  <c r="BM447" i="1" s="1"/>
  <c r="BL447" i="1"/>
  <c r="BK449" i="1"/>
  <c r="BM449" i="1" s="1"/>
  <c r="BL449" i="1"/>
  <c r="BK451" i="1"/>
  <c r="BM451" i="1" s="1"/>
  <c r="BL451" i="1"/>
  <c r="BK453" i="1"/>
  <c r="BM453" i="1" s="1"/>
  <c r="BL453" i="1"/>
  <c r="BK455" i="1"/>
  <c r="BM455" i="1" s="1"/>
  <c r="BL455" i="1"/>
  <c r="BK457" i="1"/>
  <c r="BM457" i="1" s="1"/>
  <c r="BL457" i="1"/>
  <c r="BK459" i="1"/>
  <c r="BM459" i="1" s="1"/>
  <c r="BL459" i="1"/>
  <c r="BK461" i="1"/>
  <c r="BM461" i="1" s="1"/>
  <c r="BL461" i="1"/>
  <c r="BK463" i="1"/>
  <c r="BM463" i="1" s="1"/>
  <c r="BL463" i="1"/>
  <c r="BK465" i="1"/>
  <c r="BM465" i="1" s="1"/>
  <c r="BL465" i="1"/>
  <c r="BK467" i="1"/>
  <c r="BM467" i="1" s="1"/>
  <c r="BL467" i="1"/>
  <c r="BK469" i="1"/>
  <c r="BM469" i="1" s="1"/>
  <c r="BL469" i="1"/>
  <c r="BK471" i="1"/>
  <c r="BM471" i="1" s="1"/>
  <c r="BL471" i="1"/>
  <c r="BK473" i="1"/>
  <c r="BM473" i="1" s="1"/>
  <c r="BL473" i="1"/>
  <c r="BK475" i="1"/>
  <c r="BM475" i="1" s="1"/>
  <c r="BL475" i="1"/>
  <c r="BK477" i="1"/>
  <c r="BM477" i="1" s="1"/>
  <c r="BL477" i="1"/>
  <c r="BK479" i="1"/>
  <c r="BM479" i="1" s="1"/>
  <c r="BL479" i="1"/>
  <c r="BL584" i="1"/>
  <c r="BL652" i="1"/>
  <c r="BK484" i="1"/>
  <c r="BM484" i="1" s="1"/>
  <c r="BL484" i="1"/>
  <c r="BK486" i="1"/>
  <c r="BM486" i="1" s="1"/>
  <c r="BL486" i="1"/>
  <c r="BK488" i="1"/>
  <c r="BM488" i="1" s="1"/>
  <c r="BL488" i="1"/>
  <c r="BK490" i="1"/>
  <c r="BM490" i="1" s="1"/>
  <c r="BL490" i="1"/>
  <c r="BK492" i="1"/>
  <c r="BM492" i="1" s="1"/>
  <c r="BL492" i="1"/>
  <c r="BK494" i="1"/>
  <c r="BM494" i="1" s="1"/>
  <c r="BL494" i="1"/>
  <c r="BK496" i="1"/>
  <c r="BM496" i="1" s="1"/>
  <c r="BL496" i="1"/>
  <c r="BK498" i="1"/>
  <c r="BM498" i="1" s="1"/>
  <c r="BL498" i="1"/>
  <c r="BK500" i="1"/>
  <c r="BM500" i="1" s="1"/>
  <c r="BL500" i="1"/>
  <c r="BK502" i="1"/>
  <c r="BM502" i="1" s="1"/>
  <c r="BL502" i="1"/>
  <c r="BK504" i="1"/>
  <c r="BM504" i="1" s="1"/>
  <c r="BL504" i="1"/>
  <c r="BK506" i="1"/>
  <c r="BM506" i="1" s="1"/>
  <c r="BL506" i="1"/>
  <c r="BK508" i="1"/>
  <c r="BM508" i="1" s="1"/>
  <c r="BL508" i="1"/>
  <c r="BK510" i="1"/>
  <c r="BM510" i="1" s="1"/>
  <c r="BL510" i="1"/>
  <c r="BK512" i="1"/>
  <c r="BM512" i="1" s="1"/>
  <c r="BL512" i="1"/>
  <c r="BK514" i="1"/>
  <c r="BM514" i="1" s="1"/>
  <c r="BL514" i="1"/>
  <c r="BK516" i="1"/>
  <c r="BM516" i="1" s="1"/>
  <c r="BL516" i="1"/>
  <c r="BK518" i="1"/>
  <c r="BM518" i="1" s="1"/>
  <c r="BL518" i="1"/>
  <c r="BK520" i="1"/>
  <c r="BM520" i="1" s="1"/>
  <c r="BL520" i="1"/>
  <c r="BK522" i="1"/>
  <c r="BM522" i="1" s="1"/>
  <c r="BL522" i="1"/>
  <c r="BK524" i="1"/>
  <c r="BM524" i="1" s="1"/>
  <c r="BL524" i="1"/>
  <c r="BK526" i="1"/>
  <c r="BM526" i="1" s="1"/>
  <c r="BL526" i="1"/>
  <c r="BK528" i="1"/>
  <c r="BM528" i="1" s="1"/>
  <c r="BL528" i="1"/>
  <c r="BK530" i="1"/>
  <c r="BM530" i="1" s="1"/>
  <c r="BL530" i="1"/>
  <c r="BK532" i="1"/>
  <c r="BM532" i="1" s="1"/>
  <c r="BL532" i="1"/>
  <c r="BK534" i="1"/>
  <c r="BM534" i="1" s="1"/>
  <c r="BL534" i="1"/>
  <c r="BK536" i="1"/>
  <c r="BM536" i="1" s="1"/>
  <c r="BL536" i="1"/>
  <c r="BK538" i="1"/>
  <c r="BM538" i="1" s="1"/>
  <c r="BL538" i="1"/>
  <c r="BK540" i="1"/>
  <c r="BM540" i="1" s="1"/>
  <c r="BL540" i="1"/>
  <c r="BK666" i="1"/>
  <c r="BM666" i="1" s="1"/>
  <c r="BK564" i="1"/>
  <c r="BM564" i="1" s="1"/>
  <c r="BK580" i="1"/>
  <c r="BM580" i="1" s="1"/>
  <c r="BK596" i="1"/>
  <c r="BM596" i="1" s="1"/>
  <c r="BK628" i="1"/>
  <c r="BM628" i="1" s="1"/>
  <c r="BL576" i="1"/>
  <c r="BL592" i="1"/>
  <c r="BL614" i="1"/>
  <c r="BK481" i="1"/>
  <c r="BM481" i="1" s="1"/>
  <c r="BL481" i="1"/>
  <c r="BK483" i="1"/>
  <c r="BM483" i="1" s="1"/>
  <c r="BL483" i="1"/>
  <c r="BK485" i="1"/>
  <c r="BM485" i="1" s="1"/>
  <c r="BL485" i="1"/>
  <c r="BK487" i="1"/>
  <c r="BM487" i="1" s="1"/>
  <c r="BL487" i="1"/>
  <c r="BK489" i="1"/>
  <c r="BM489" i="1" s="1"/>
  <c r="BL489" i="1"/>
  <c r="BK491" i="1"/>
  <c r="BM491" i="1" s="1"/>
  <c r="BL491" i="1"/>
  <c r="BK493" i="1"/>
  <c r="BM493" i="1" s="1"/>
  <c r="BL493" i="1"/>
  <c r="BK495" i="1"/>
  <c r="BM495" i="1" s="1"/>
  <c r="BL495" i="1"/>
  <c r="BK497" i="1"/>
  <c r="BM497" i="1" s="1"/>
  <c r="BL497" i="1"/>
  <c r="BK499" i="1"/>
  <c r="BM499" i="1" s="1"/>
  <c r="BL499" i="1"/>
  <c r="BK501" i="1"/>
  <c r="BM501" i="1" s="1"/>
  <c r="BL501" i="1"/>
  <c r="BK503" i="1"/>
  <c r="BM503" i="1" s="1"/>
  <c r="BL503" i="1"/>
  <c r="BK505" i="1"/>
  <c r="BM505" i="1" s="1"/>
  <c r="BL505" i="1"/>
  <c r="BK507" i="1"/>
  <c r="BM507" i="1" s="1"/>
  <c r="BL507" i="1"/>
  <c r="BK509" i="1"/>
  <c r="BM509" i="1" s="1"/>
  <c r="BL509" i="1"/>
  <c r="BK511" i="1"/>
  <c r="BM511" i="1" s="1"/>
  <c r="BL511" i="1"/>
  <c r="BK513" i="1"/>
  <c r="BM513" i="1" s="1"/>
  <c r="BL513" i="1"/>
  <c r="BK515" i="1"/>
  <c r="BM515" i="1" s="1"/>
  <c r="BL515" i="1"/>
  <c r="BK517" i="1"/>
  <c r="BM517" i="1" s="1"/>
  <c r="BL517" i="1"/>
  <c r="BK519" i="1"/>
  <c r="BM519" i="1" s="1"/>
  <c r="BL519" i="1"/>
  <c r="BK521" i="1"/>
  <c r="BM521" i="1" s="1"/>
  <c r="BL521" i="1"/>
  <c r="BK523" i="1"/>
  <c r="BM523" i="1" s="1"/>
  <c r="BL523" i="1"/>
  <c r="BK525" i="1"/>
  <c r="BM525" i="1" s="1"/>
  <c r="BL525" i="1"/>
  <c r="BK527" i="1"/>
  <c r="BM527" i="1" s="1"/>
  <c r="BL527" i="1"/>
  <c r="BK529" i="1"/>
  <c r="BM529" i="1" s="1"/>
  <c r="BL529" i="1"/>
  <c r="BK531" i="1"/>
  <c r="BM531" i="1" s="1"/>
  <c r="BL531" i="1"/>
  <c r="BK533" i="1"/>
  <c r="BM533" i="1" s="1"/>
  <c r="BL533" i="1"/>
  <c r="BK535" i="1"/>
  <c r="BM535" i="1" s="1"/>
  <c r="BL535" i="1"/>
  <c r="BK537" i="1"/>
  <c r="BM537" i="1" s="1"/>
  <c r="BL537" i="1"/>
  <c r="BK539" i="1"/>
  <c r="BM539" i="1" s="1"/>
  <c r="BL539" i="1"/>
  <c r="BK541" i="1"/>
  <c r="BM541" i="1" s="1"/>
  <c r="BL541" i="1"/>
  <c r="BK543" i="1"/>
  <c r="BM543" i="1" s="1"/>
  <c r="BL543" i="1"/>
  <c r="BK545" i="1"/>
  <c r="BM545" i="1" s="1"/>
  <c r="BL545" i="1"/>
  <c r="BK547" i="1"/>
  <c r="BM547" i="1" s="1"/>
  <c r="BL547" i="1"/>
  <c r="BK549" i="1"/>
  <c r="BM549" i="1" s="1"/>
  <c r="BL549" i="1"/>
  <c r="BK551" i="1"/>
  <c r="BM551" i="1" s="1"/>
  <c r="BL551" i="1"/>
  <c r="BK553" i="1"/>
  <c r="BM553" i="1" s="1"/>
  <c r="BL553" i="1"/>
  <c r="BK555" i="1"/>
  <c r="BM555" i="1" s="1"/>
  <c r="BL555" i="1"/>
  <c r="BL560" i="1"/>
  <c r="BL566" i="1"/>
  <c r="BL574" i="1"/>
  <c r="BL582" i="1"/>
  <c r="BL590" i="1"/>
  <c r="BL598" i="1"/>
  <c r="BL602" i="1"/>
  <c r="BK650" i="1"/>
  <c r="BM650" i="1" s="1"/>
  <c r="BL672" i="1"/>
  <c r="BK562" i="1"/>
  <c r="BM562" i="1" s="1"/>
  <c r="BK570" i="1"/>
  <c r="BM570" i="1" s="1"/>
  <c r="BK578" i="1"/>
  <c r="BM578" i="1" s="1"/>
  <c r="BK586" i="1"/>
  <c r="BM586" i="1" s="1"/>
  <c r="BK594" i="1"/>
  <c r="BM594" i="1" s="1"/>
  <c r="BL697" i="1"/>
  <c r="BL556" i="1"/>
  <c r="BL564" i="1"/>
  <c r="BL572" i="1"/>
  <c r="BL580" i="1"/>
  <c r="BL588" i="1"/>
  <c r="BL596" i="1"/>
  <c r="BL638" i="1"/>
  <c r="BK556" i="1"/>
  <c r="BM556" i="1" s="1"/>
  <c r="BL557" i="1"/>
  <c r="BL558" i="1"/>
  <c r="BK568" i="1"/>
  <c r="BM568" i="1" s="1"/>
  <c r="BK576" i="1"/>
  <c r="BM576" i="1" s="1"/>
  <c r="BK584" i="1"/>
  <c r="BM584" i="1" s="1"/>
  <c r="BK592" i="1"/>
  <c r="BM592" i="1" s="1"/>
  <c r="BK600" i="1"/>
  <c r="BM600" i="1" s="1"/>
  <c r="BL604" i="1"/>
  <c r="BL606" i="1"/>
  <c r="BK620" i="1"/>
  <c r="BM620" i="1" s="1"/>
  <c r="BL622" i="1"/>
  <c r="BK636" i="1"/>
  <c r="BM636" i="1" s="1"/>
  <c r="BK648" i="1"/>
  <c r="BM648" i="1" s="1"/>
  <c r="BK542" i="1"/>
  <c r="BM542" i="1" s="1"/>
  <c r="BL542" i="1"/>
  <c r="BK544" i="1"/>
  <c r="BM544" i="1" s="1"/>
  <c r="BL544" i="1"/>
  <c r="BK546" i="1"/>
  <c r="BM546" i="1" s="1"/>
  <c r="BL546" i="1"/>
  <c r="BK548" i="1"/>
  <c r="BM548" i="1" s="1"/>
  <c r="BL548" i="1"/>
  <c r="BK550" i="1"/>
  <c r="BM550" i="1" s="1"/>
  <c r="BL550" i="1"/>
  <c r="BK552" i="1"/>
  <c r="BM552" i="1" s="1"/>
  <c r="BL552" i="1"/>
  <c r="BK554" i="1"/>
  <c r="BM554" i="1" s="1"/>
  <c r="BL554" i="1"/>
  <c r="BK557" i="1"/>
  <c r="BM557" i="1" s="1"/>
  <c r="BK558" i="1"/>
  <c r="BM558" i="1" s="1"/>
  <c r="BK560" i="1"/>
  <c r="BM560" i="1" s="1"/>
  <c r="BL562" i="1"/>
  <c r="BL570" i="1"/>
  <c r="BL578" i="1"/>
  <c r="BL586" i="1"/>
  <c r="BL594" i="1"/>
  <c r="BL654" i="1"/>
  <c r="BK566" i="1"/>
  <c r="BM566" i="1" s="1"/>
  <c r="BK574" i="1"/>
  <c r="BM574" i="1" s="1"/>
  <c r="BK582" i="1"/>
  <c r="BM582" i="1" s="1"/>
  <c r="BK590" i="1"/>
  <c r="BM590" i="1" s="1"/>
  <c r="BK598" i="1"/>
  <c r="BM598" i="1" s="1"/>
  <c r="BK606" i="1"/>
  <c r="BM606" i="1" s="1"/>
  <c r="BK614" i="1"/>
  <c r="BM614" i="1" s="1"/>
  <c r="BK622" i="1"/>
  <c r="BM622" i="1" s="1"/>
  <c r="BK630" i="1"/>
  <c r="BM630" i="1" s="1"/>
  <c r="BK638" i="1"/>
  <c r="BM638" i="1" s="1"/>
  <c r="BL642" i="1"/>
  <c r="BK654" i="1"/>
  <c r="BM654" i="1" s="1"/>
  <c r="BL658" i="1"/>
  <c r="BL608" i="1"/>
  <c r="BL616" i="1"/>
  <c r="BL624" i="1"/>
  <c r="BL632" i="1"/>
  <c r="BL640" i="1"/>
  <c r="BK652" i="1"/>
  <c r="BM652" i="1" s="1"/>
  <c r="BL656" i="1"/>
  <c r="BK684" i="1"/>
  <c r="BM684" i="1" s="1"/>
  <c r="BL603" i="1"/>
  <c r="BK610" i="1"/>
  <c r="BM610" i="1" s="1"/>
  <c r="BK618" i="1"/>
  <c r="BM618" i="1" s="1"/>
  <c r="BK626" i="1"/>
  <c r="BM626" i="1" s="1"/>
  <c r="BK634" i="1"/>
  <c r="BM634" i="1" s="1"/>
  <c r="BK646" i="1"/>
  <c r="BM646" i="1" s="1"/>
  <c r="BL650" i="1"/>
  <c r="BK682" i="1"/>
  <c r="BM682" i="1" s="1"/>
  <c r="BK603" i="1"/>
  <c r="BM603" i="1" s="1"/>
  <c r="BK604" i="1"/>
  <c r="BM604" i="1" s="1"/>
  <c r="BL612" i="1"/>
  <c r="BL620" i="1"/>
  <c r="BL628" i="1"/>
  <c r="BL636" i="1"/>
  <c r="BK644" i="1"/>
  <c r="BM644" i="1" s="1"/>
  <c r="BL648" i="1"/>
  <c r="BK660" i="1"/>
  <c r="BM660" i="1" s="1"/>
  <c r="BK608" i="1"/>
  <c r="BM608" i="1" s="1"/>
  <c r="BK616" i="1"/>
  <c r="BM616" i="1" s="1"/>
  <c r="BK624" i="1"/>
  <c r="BM624" i="1" s="1"/>
  <c r="BK632" i="1"/>
  <c r="BM632" i="1" s="1"/>
  <c r="BK642" i="1"/>
  <c r="BM642" i="1" s="1"/>
  <c r="BL646" i="1"/>
  <c r="BK658" i="1"/>
  <c r="BM658" i="1" s="1"/>
  <c r="BL670" i="1"/>
  <c r="BK559" i="1"/>
  <c r="BM559" i="1" s="1"/>
  <c r="BL559" i="1"/>
  <c r="BK561" i="1"/>
  <c r="BM561" i="1" s="1"/>
  <c r="BL561" i="1"/>
  <c r="BK563" i="1"/>
  <c r="BM563" i="1" s="1"/>
  <c r="BL563" i="1"/>
  <c r="BK565" i="1"/>
  <c r="BM565" i="1" s="1"/>
  <c r="BL565" i="1"/>
  <c r="BK567" i="1"/>
  <c r="BM567" i="1" s="1"/>
  <c r="BL567" i="1"/>
  <c r="BK569" i="1"/>
  <c r="BM569" i="1" s="1"/>
  <c r="BL569" i="1"/>
  <c r="BK571" i="1"/>
  <c r="BM571" i="1" s="1"/>
  <c r="BL571" i="1"/>
  <c r="BK573" i="1"/>
  <c r="BM573" i="1" s="1"/>
  <c r="BL573" i="1"/>
  <c r="BK575" i="1"/>
  <c r="BM575" i="1" s="1"/>
  <c r="BL575" i="1"/>
  <c r="BK577" i="1"/>
  <c r="BM577" i="1" s="1"/>
  <c r="BL577" i="1"/>
  <c r="BK579" i="1"/>
  <c r="BM579" i="1" s="1"/>
  <c r="BL579" i="1"/>
  <c r="BK581" i="1"/>
  <c r="BM581" i="1" s="1"/>
  <c r="BL581" i="1"/>
  <c r="BK583" i="1"/>
  <c r="BM583" i="1" s="1"/>
  <c r="BL583" i="1"/>
  <c r="BK585" i="1"/>
  <c r="BM585" i="1" s="1"/>
  <c r="BL585" i="1"/>
  <c r="BK587" i="1"/>
  <c r="BM587" i="1" s="1"/>
  <c r="BL587" i="1"/>
  <c r="BK589" i="1"/>
  <c r="BM589" i="1" s="1"/>
  <c r="BL589" i="1"/>
  <c r="BK591" i="1"/>
  <c r="BM591" i="1" s="1"/>
  <c r="BL591" i="1"/>
  <c r="BK593" i="1"/>
  <c r="BM593" i="1" s="1"/>
  <c r="BL593" i="1"/>
  <c r="BK595" i="1"/>
  <c r="BM595" i="1" s="1"/>
  <c r="BL595" i="1"/>
  <c r="BK597" i="1"/>
  <c r="BM597" i="1" s="1"/>
  <c r="BL597" i="1"/>
  <c r="BK599" i="1"/>
  <c r="BM599" i="1" s="1"/>
  <c r="BL599" i="1"/>
  <c r="BK601" i="1"/>
  <c r="BM601" i="1" s="1"/>
  <c r="BL601" i="1"/>
  <c r="BL610" i="1"/>
  <c r="BL618" i="1"/>
  <c r="BL626" i="1"/>
  <c r="BL634" i="1"/>
  <c r="BK640" i="1"/>
  <c r="BM640" i="1" s="1"/>
  <c r="BL644" i="1"/>
  <c r="BK656" i="1"/>
  <c r="BM656" i="1" s="1"/>
  <c r="BL660" i="1"/>
  <c r="BK668" i="1"/>
  <c r="BM668" i="1" s="1"/>
  <c r="BK662" i="1"/>
  <c r="BM662" i="1" s="1"/>
  <c r="BK672" i="1"/>
  <c r="BM672" i="1" s="1"/>
  <c r="BL676" i="1"/>
  <c r="BK670" i="1"/>
  <c r="BM670" i="1" s="1"/>
  <c r="BL674" i="1"/>
  <c r="BK686" i="1"/>
  <c r="BM686" i="1" s="1"/>
  <c r="BK709" i="1"/>
  <c r="BM709" i="1" s="1"/>
  <c r="BK664" i="1"/>
  <c r="BM664" i="1" s="1"/>
  <c r="BL668" i="1"/>
  <c r="BK680" i="1"/>
  <c r="BM680" i="1" s="1"/>
  <c r="BL684" i="1"/>
  <c r="BK689" i="1"/>
  <c r="BM689" i="1" s="1"/>
  <c r="BL695" i="1"/>
  <c r="BL666" i="1"/>
  <c r="BK678" i="1"/>
  <c r="BM678" i="1" s="1"/>
  <c r="BL682" i="1"/>
  <c r="BK605" i="1"/>
  <c r="BM605" i="1" s="1"/>
  <c r="BL605" i="1"/>
  <c r="BK607" i="1"/>
  <c r="BM607" i="1" s="1"/>
  <c r="BL607" i="1"/>
  <c r="BK609" i="1"/>
  <c r="BM609" i="1" s="1"/>
  <c r="BL609" i="1"/>
  <c r="BK611" i="1"/>
  <c r="BM611" i="1" s="1"/>
  <c r="BL611" i="1"/>
  <c r="BK613" i="1"/>
  <c r="BM613" i="1" s="1"/>
  <c r="BL613" i="1"/>
  <c r="BK615" i="1"/>
  <c r="BM615" i="1" s="1"/>
  <c r="BL615" i="1"/>
  <c r="BK617" i="1"/>
  <c r="BM617" i="1" s="1"/>
  <c r="BL617" i="1"/>
  <c r="BK619" i="1"/>
  <c r="BM619" i="1" s="1"/>
  <c r="BL619" i="1"/>
  <c r="BK621" i="1"/>
  <c r="BM621" i="1" s="1"/>
  <c r="BL621" i="1"/>
  <c r="BK623" i="1"/>
  <c r="BM623" i="1" s="1"/>
  <c r="BL623" i="1"/>
  <c r="BK625" i="1"/>
  <c r="BM625" i="1" s="1"/>
  <c r="BL625" i="1"/>
  <c r="BK627" i="1"/>
  <c r="BM627" i="1" s="1"/>
  <c r="BL627" i="1"/>
  <c r="BK629" i="1"/>
  <c r="BM629" i="1" s="1"/>
  <c r="BL629" i="1"/>
  <c r="BK631" i="1"/>
  <c r="BM631" i="1" s="1"/>
  <c r="BL631" i="1"/>
  <c r="BK633" i="1"/>
  <c r="BM633" i="1" s="1"/>
  <c r="BL633" i="1"/>
  <c r="BK635" i="1"/>
  <c r="BM635" i="1" s="1"/>
  <c r="BL635" i="1"/>
  <c r="BK637" i="1"/>
  <c r="BM637" i="1" s="1"/>
  <c r="BL637" i="1"/>
  <c r="BK639" i="1"/>
  <c r="BM639" i="1" s="1"/>
  <c r="BL639" i="1"/>
  <c r="BK641" i="1"/>
  <c r="BM641" i="1" s="1"/>
  <c r="BL641" i="1"/>
  <c r="BK643" i="1"/>
  <c r="BM643" i="1" s="1"/>
  <c r="BL643" i="1"/>
  <c r="BK645" i="1"/>
  <c r="BM645" i="1" s="1"/>
  <c r="BL645" i="1"/>
  <c r="BK647" i="1"/>
  <c r="BM647" i="1" s="1"/>
  <c r="BL647" i="1"/>
  <c r="BK649" i="1"/>
  <c r="BM649" i="1" s="1"/>
  <c r="BL649" i="1"/>
  <c r="BK651" i="1"/>
  <c r="BM651" i="1" s="1"/>
  <c r="BL651" i="1"/>
  <c r="BK653" i="1"/>
  <c r="BM653" i="1" s="1"/>
  <c r="BL653" i="1"/>
  <c r="BK655" i="1"/>
  <c r="BM655" i="1" s="1"/>
  <c r="BL655" i="1"/>
  <c r="BK657" i="1"/>
  <c r="BM657" i="1" s="1"/>
  <c r="BL657" i="1"/>
  <c r="BK659" i="1"/>
  <c r="BM659" i="1" s="1"/>
  <c r="BL659" i="1"/>
  <c r="BK661" i="1"/>
  <c r="BM661" i="1" s="1"/>
  <c r="BL661" i="1"/>
  <c r="BL664" i="1"/>
  <c r="BK676" i="1"/>
  <c r="BM676" i="1" s="1"/>
  <c r="BL680" i="1"/>
  <c r="BL701" i="1"/>
  <c r="BL662" i="1"/>
  <c r="BK674" i="1"/>
  <c r="BM674" i="1" s="1"/>
  <c r="BL678" i="1"/>
  <c r="BK687" i="1"/>
  <c r="BM687" i="1" s="1"/>
  <c r="BK693" i="1"/>
  <c r="BM693" i="1" s="1"/>
  <c r="BL699" i="1"/>
  <c r="BK729" i="1"/>
  <c r="BM729" i="1" s="1"/>
  <c r="BK691" i="1"/>
  <c r="BM691" i="1" s="1"/>
  <c r="BK663" i="1"/>
  <c r="BM663" i="1" s="1"/>
  <c r="BL663" i="1"/>
  <c r="BK665" i="1"/>
  <c r="BM665" i="1" s="1"/>
  <c r="BL665" i="1"/>
  <c r="BK667" i="1"/>
  <c r="BM667" i="1" s="1"/>
  <c r="BL667" i="1"/>
  <c r="BK669" i="1"/>
  <c r="BM669" i="1" s="1"/>
  <c r="BL669" i="1"/>
  <c r="BK671" i="1"/>
  <c r="BM671" i="1" s="1"/>
  <c r="BL671" i="1"/>
  <c r="BK673" i="1"/>
  <c r="BM673" i="1" s="1"/>
  <c r="BL673" i="1"/>
  <c r="BK675" i="1"/>
  <c r="BM675" i="1" s="1"/>
  <c r="BL675" i="1"/>
  <c r="BK677" i="1"/>
  <c r="BM677" i="1" s="1"/>
  <c r="BL677" i="1"/>
  <c r="BK679" i="1"/>
  <c r="BM679" i="1" s="1"/>
  <c r="BL679" i="1"/>
  <c r="BK681" i="1"/>
  <c r="BM681" i="1" s="1"/>
  <c r="BL681" i="1"/>
  <c r="BK683" i="1"/>
  <c r="BM683" i="1" s="1"/>
  <c r="BL683" i="1"/>
  <c r="BK685" i="1"/>
  <c r="BM685" i="1" s="1"/>
  <c r="BL685" i="1"/>
  <c r="BL688" i="1"/>
  <c r="BL689" i="1"/>
  <c r="BL693" i="1"/>
  <c r="BK705" i="1"/>
  <c r="BM705" i="1" s="1"/>
  <c r="BK697" i="1"/>
  <c r="BM697" i="1" s="1"/>
  <c r="BK703" i="1"/>
  <c r="BM703" i="1" s="1"/>
  <c r="BK721" i="1"/>
  <c r="BM721" i="1" s="1"/>
  <c r="BL723" i="1"/>
  <c r="BK688" i="1"/>
  <c r="BM688" i="1" s="1"/>
  <c r="BL691" i="1"/>
  <c r="BK701" i="1"/>
  <c r="BM701" i="1" s="1"/>
  <c r="BL705" i="1"/>
  <c r="BL719" i="1"/>
  <c r="BL686" i="1"/>
  <c r="BL687" i="1"/>
  <c r="BK695" i="1"/>
  <c r="BM695" i="1" s="1"/>
  <c r="BK699" i="1"/>
  <c r="BM699" i="1" s="1"/>
  <c r="BL703" i="1"/>
  <c r="BL711" i="1"/>
  <c r="BK715" i="1"/>
  <c r="BM715" i="1" s="1"/>
  <c r="BK727" i="1"/>
  <c r="BM727" i="1" s="1"/>
  <c r="BL713" i="1"/>
  <c r="BL717" i="1"/>
  <c r="BL721" i="1"/>
  <c r="BL729" i="1"/>
  <c r="BK711" i="1"/>
  <c r="BM711" i="1" s="1"/>
  <c r="BK719" i="1"/>
  <c r="BM719" i="1" s="1"/>
  <c r="BK725" i="1"/>
  <c r="BM725" i="1" s="1"/>
  <c r="BL769" i="1"/>
  <c r="BK690" i="1"/>
  <c r="BM690" i="1" s="1"/>
  <c r="BL690" i="1"/>
  <c r="BK692" i="1"/>
  <c r="BM692" i="1" s="1"/>
  <c r="BL692" i="1"/>
  <c r="BK694" i="1"/>
  <c r="BM694" i="1" s="1"/>
  <c r="BL694" i="1"/>
  <c r="BK696" i="1"/>
  <c r="BM696" i="1" s="1"/>
  <c r="BL696" i="1"/>
  <c r="BK698" i="1"/>
  <c r="BM698" i="1" s="1"/>
  <c r="BL698" i="1"/>
  <c r="BK700" i="1"/>
  <c r="BM700" i="1" s="1"/>
  <c r="BL700" i="1"/>
  <c r="BK702" i="1"/>
  <c r="BM702" i="1" s="1"/>
  <c r="BL702" i="1"/>
  <c r="BK704" i="1"/>
  <c r="BM704" i="1" s="1"/>
  <c r="BL704" i="1"/>
  <c r="BL707" i="1"/>
  <c r="BL727" i="1"/>
  <c r="BL787" i="1"/>
  <c r="BK707" i="1"/>
  <c r="BM707" i="1" s="1"/>
  <c r="BK713" i="1"/>
  <c r="BM713" i="1" s="1"/>
  <c r="BL715" i="1"/>
  <c r="BK723" i="1"/>
  <c r="BM723" i="1" s="1"/>
  <c r="BL709" i="1"/>
  <c r="BK717" i="1"/>
  <c r="BM717" i="1" s="1"/>
  <c r="BL725" i="1"/>
  <c r="BL771" i="1"/>
  <c r="BK731" i="1"/>
  <c r="BM731" i="1" s="1"/>
  <c r="BL731" i="1"/>
  <c r="BK733" i="1"/>
  <c r="BM733" i="1" s="1"/>
  <c r="BL733" i="1"/>
  <c r="BK735" i="1"/>
  <c r="BM735" i="1" s="1"/>
  <c r="BL735" i="1"/>
  <c r="BK737" i="1"/>
  <c r="BM737" i="1" s="1"/>
  <c r="BL737" i="1"/>
  <c r="BL738" i="1"/>
  <c r="BL739" i="1"/>
  <c r="BK764" i="1"/>
  <c r="BM764" i="1" s="1"/>
  <c r="BL767" i="1"/>
  <c r="BK706" i="1"/>
  <c r="BM706" i="1" s="1"/>
  <c r="BL706" i="1"/>
  <c r="BK708" i="1"/>
  <c r="BM708" i="1" s="1"/>
  <c r="BL708" i="1"/>
  <c r="BK710" i="1"/>
  <c r="BM710" i="1" s="1"/>
  <c r="BL710" i="1"/>
  <c r="BK712" i="1"/>
  <c r="BM712" i="1" s="1"/>
  <c r="BL712" i="1"/>
  <c r="BK714" i="1"/>
  <c r="BM714" i="1" s="1"/>
  <c r="BL714" i="1"/>
  <c r="BK716" i="1"/>
  <c r="BM716" i="1" s="1"/>
  <c r="BL716" i="1"/>
  <c r="BK718" i="1"/>
  <c r="BM718" i="1" s="1"/>
  <c r="BL718" i="1"/>
  <c r="BK720" i="1"/>
  <c r="BM720" i="1" s="1"/>
  <c r="BL720" i="1"/>
  <c r="BK722" i="1"/>
  <c r="BM722" i="1" s="1"/>
  <c r="BL722" i="1"/>
  <c r="BK724" i="1"/>
  <c r="BM724" i="1" s="1"/>
  <c r="BL724" i="1"/>
  <c r="BK726" i="1"/>
  <c r="BM726" i="1" s="1"/>
  <c r="BL726" i="1"/>
  <c r="BK728" i="1"/>
  <c r="BM728" i="1" s="1"/>
  <c r="BL728" i="1"/>
  <c r="BK730" i="1"/>
  <c r="BM730" i="1" s="1"/>
  <c r="BL730" i="1"/>
  <c r="BK732" i="1"/>
  <c r="BM732" i="1" s="1"/>
  <c r="BL732" i="1"/>
  <c r="BK734" i="1"/>
  <c r="BM734" i="1" s="1"/>
  <c r="BL734" i="1"/>
  <c r="BK736" i="1"/>
  <c r="BM736" i="1" s="1"/>
  <c r="BL736" i="1"/>
  <c r="BK738" i="1"/>
  <c r="BM738" i="1" s="1"/>
  <c r="BK739" i="1"/>
  <c r="BM739" i="1" s="1"/>
  <c r="BK779" i="1"/>
  <c r="BM779" i="1" s="1"/>
  <c r="BK783" i="1"/>
  <c r="BM783" i="1" s="1"/>
  <c r="BL783" i="1"/>
  <c r="BK795" i="1"/>
  <c r="BM795" i="1" s="1"/>
  <c r="BK741" i="1"/>
  <c r="BM741" i="1" s="1"/>
  <c r="BL741" i="1"/>
  <c r="BK743" i="1"/>
  <c r="BM743" i="1" s="1"/>
  <c r="BL743" i="1"/>
  <c r="BK745" i="1"/>
  <c r="BM745" i="1" s="1"/>
  <c r="BL745" i="1"/>
  <c r="BK747" i="1"/>
  <c r="BM747" i="1" s="1"/>
  <c r="BL747" i="1"/>
  <c r="BK749" i="1"/>
  <c r="BM749" i="1" s="1"/>
  <c r="BL749" i="1"/>
  <c r="BK751" i="1"/>
  <c r="BM751" i="1" s="1"/>
  <c r="BL751" i="1"/>
  <c r="BK753" i="1"/>
  <c r="BM753" i="1" s="1"/>
  <c r="BL753" i="1"/>
  <c r="BK755" i="1"/>
  <c r="BM755" i="1" s="1"/>
  <c r="BL755" i="1"/>
  <c r="BK757" i="1"/>
  <c r="BM757" i="1" s="1"/>
  <c r="BL757" i="1"/>
  <c r="BK759" i="1"/>
  <c r="BM759" i="1" s="1"/>
  <c r="BL759" i="1"/>
  <c r="BK761" i="1"/>
  <c r="BM761" i="1" s="1"/>
  <c r="BL761" i="1"/>
  <c r="BL763" i="1"/>
  <c r="BK765" i="1"/>
  <c r="BM765" i="1" s="1"/>
  <c r="BK781" i="1"/>
  <c r="BM781" i="1" s="1"/>
  <c r="BL785" i="1"/>
  <c r="BK763" i="1"/>
  <c r="BM763" i="1" s="1"/>
  <c r="BK777" i="1"/>
  <c r="BM777" i="1" s="1"/>
  <c r="BL781" i="1"/>
  <c r="BK793" i="1"/>
  <c r="BM793" i="1" s="1"/>
  <c r="BL762" i="1"/>
  <c r="BK775" i="1"/>
  <c r="BM775" i="1" s="1"/>
  <c r="BL779" i="1"/>
  <c r="BK791" i="1"/>
  <c r="BM791" i="1" s="1"/>
  <c r="BL795" i="1"/>
  <c r="BK740" i="1"/>
  <c r="BM740" i="1" s="1"/>
  <c r="BL740" i="1"/>
  <c r="BK742" i="1"/>
  <c r="BM742" i="1" s="1"/>
  <c r="BL742" i="1"/>
  <c r="BK744" i="1"/>
  <c r="BM744" i="1" s="1"/>
  <c r="BL744" i="1"/>
  <c r="BK746" i="1"/>
  <c r="BM746" i="1" s="1"/>
  <c r="BL746" i="1"/>
  <c r="BK748" i="1"/>
  <c r="BM748" i="1" s="1"/>
  <c r="BL748" i="1"/>
  <c r="BK750" i="1"/>
  <c r="BM750" i="1" s="1"/>
  <c r="BL750" i="1"/>
  <c r="BK752" i="1"/>
  <c r="BM752" i="1" s="1"/>
  <c r="BL752" i="1"/>
  <c r="BK754" i="1"/>
  <c r="BM754" i="1" s="1"/>
  <c r="BL754" i="1"/>
  <c r="BK756" i="1"/>
  <c r="BM756" i="1" s="1"/>
  <c r="BL756" i="1"/>
  <c r="BK758" i="1"/>
  <c r="BM758" i="1" s="1"/>
  <c r="BL758" i="1"/>
  <c r="BK760" i="1"/>
  <c r="BM760" i="1" s="1"/>
  <c r="BL760" i="1"/>
  <c r="BK762" i="1"/>
  <c r="BM762" i="1" s="1"/>
  <c r="BL764" i="1"/>
  <c r="BK769" i="1"/>
  <c r="BM769" i="1" s="1"/>
  <c r="BK773" i="1"/>
  <c r="BM773" i="1" s="1"/>
  <c r="BL777" i="1"/>
  <c r="BK789" i="1"/>
  <c r="BM789" i="1" s="1"/>
  <c r="BL793" i="1"/>
  <c r="BL765" i="1"/>
  <c r="BK771" i="1"/>
  <c r="BM771" i="1" s="1"/>
  <c r="BL775" i="1"/>
  <c r="BK787" i="1"/>
  <c r="BM787" i="1" s="1"/>
  <c r="BL791" i="1"/>
  <c r="BK767" i="1"/>
  <c r="BM767" i="1" s="1"/>
  <c r="BL773" i="1"/>
  <c r="BK785" i="1"/>
  <c r="BM785" i="1" s="1"/>
  <c r="BL789" i="1"/>
  <c r="BK766" i="1"/>
  <c r="BM766" i="1" s="1"/>
  <c r="BL766" i="1"/>
  <c r="BK768" i="1"/>
  <c r="BM768" i="1" s="1"/>
  <c r="BL768" i="1"/>
  <c r="BK770" i="1"/>
  <c r="BM770" i="1" s="1"/>
  <c r="BL770" i="1"/>
  <c r="BK772" i="1"/>
  <c r="BM772" i="1" s="1"/>
  <c r="BL772" i="1"/>
  <c r="BK774" i="1"/>
  <c r="BM774" i="1" s="1"/>
  <c r="BL774" i="1"/>
  <c r="BK776" i="1"/>
  <c r="BM776" i="1" s="1"/>
  <c r="BL776" i="1"/>
  <c r="BK778" i="1"/>
  <c r="BM778" i="1" s="1"/>
  <c r="BL778" i="1"/>
  <c r="BK780" i="1"/>
  <c r="BM780" i="1" s="1"/>
  <c r="BL780" i="1"/>
  <c r="BK782" i="1"/>
  <c r="BM782" i="1" s="1"/>
  <c r="BL782" i="1"/>
  <c r="BK784" i="1"/>
  <c r="BM784" i="1" s="1"/>
  <c r="BL784" i="1"/>
  <c r="BK786" i="1"/>
  <c r="BM786" i="1" s="1"/>
  <c r="BL786" i="1"/>
  <c r="BK788" i="1"/>
  <c r="BM788" i="1" s="1"/>
  <c r="BL788" i="1"/>
  <c r="BK790" i="1"/>
  <c r="BM790" i="1" s="1"/>
  <c r="BL790" i="1"/>
  <c r="BK792" i="1"/>
  <c r="BM792" i="1" s="1"/>
  <c r="BL792" i="1"/>
  <c r="BK794" i="1"/>
  <c r="BM794" i="1" s="1"/>
  <c r="BL794" i="1"/>
  <c r="CA22" i="1"/>
  <c r="BZ22" i="1"/>
  <c r="BM258" i="1" l="1"/>
  <c r="BM265" i="1"/>
  <c r="BM120" i="1"/>
  <c r="BM183" i="1"/>
  <c r="BM175" i="1"/>
  <c r="BM167" i="1"/>
  <c r="BM32" i="1"/>
  <c r="BM35" i="1"/>
  <c r="BM223" i="1"/>
  <c r="BM19" i="1"/>
  <c r="BM251" i="1"/>
  <c r="BM256" i="1"/>
  <c r="BM158" i="1"/>
  <c r="BM122" i="1"/>
  <c r="BM115" i="1"/>
  <c r="BM107" i="1"/>
  <c r="BM99" i="1"/>
  <c r="BM91" i="1"/>
  <c r="BM259" i="1"/>
  <c r="BM260" i="1"/>
  <c r="BM229" i="1"/>
  <c r="BM176" i="1"/>
  <c r="BM168" i="1"/>
  <c r="BM160" i="1"/>
  <c r="BM53" i="1"/>
  <c r="BM72" i="1"/>
  <c r="BM21" i="1"/>
  <c r="BM185" i="1"/>
  <c r="BM117" i="1"/>
  <c r="BM109" i="1"/>
  <c r="BM101" i="1"/>
  <c r="BM31" i="1"/>
  <c r="BM28" i="1"/>
  <c r="BM70" i="1"/>
  <c r="BM245" i="1"/>
  <c r="BM249" i="1"/>
  <c r="BM225" i="1"/>
  <c r="BM64" i="1"/>
  <c r="BM59" i="1"/>
  <c r="BM150" i="1"/>
  <c r="BM197" i="1"/>
  <c r="BM240" i="1"/>
  <c r="BM232" i="1"/>
  <c r="BM235" i="1"/>
  <c r="BM214" i="1"/>
  <c r="BM206" i="1"/>
  <c r="BM198" i="1"/>
  <c r="BM190" i="1"/>
  <c r="BM221" i="1"/>
  <c r="BM230" i="1"/>
  <c r="BM111" i="1"/>
  <c r="BM103" i="1"/>
  <c r="BM95" i="1"/>
  <c r="BM87" i="1"/>
  <c r="BM71" i="1"/>
  <c r="BM57" i="1"/>
  <c r="BM85" i="1"/>
  <c r="BM45" i="1"/>
  <c r="BM8" i="1"/>
  <c r="BM14" i="1"/>
  <c r="BM7" i="1"/>
  <c r="BM246" i="1"/>
  <c r="BM38" i="1"/>
  <c r="BM236" i="1"/>
  <c r="BM231" i="1"/>
  <c r="BM62" i="1"/>
  <c r="BM67" i="1"/>
  <c r="BM61" i="1"/>
  <c r="BM55" i="1"/>
  <c r="BM213" i="1"/>
  <c r="BM238" i="1"/>
  <c r="BM69" i="1"/>
  <c r="BM23" i="1"/>
  <c r="BM25" i="1"/>
  <c r="BM74" i="1"/>
  <c r="BM250" i="1"/>
  <c r="BM159" i="1"/>
  <c r="BM222" i="1"/>
  <c r="BM227" i="1"/>
  <c r="BM209" i="1"/>
  <c r="BM193" i="1"/>
  <c r="BM178" i="1"/>
  <c r="BM170" i="1"/>
  <c r="BM121" i="1"/>
  <c r="BM47" i="1"/>
  <c r="BM60" i="1"/>
  <c r="BM49" i="1"/>
  <c r="BM22" i="1"/>
  <c r="BM20" i="1"/>
  <c r="BM56" i="1"/>
  <c r="BM228" i="1"/>
  <c r="BM233" i="1"/>
  <c r="BM181" i="1"/>
  <c r="BM173" i="1"/>
  <c r="BM165" i="1"/>
  <c r="BM156" i="1"/>
  <c r="BM148" i="1"/>
  <c r="BM140" i="1"/>
  <c r="BM132" i="1"/>
  <c r="BM124" i="1"/>
  <c r="BM151" i="1"/>
  <c r="BM143" i="1"/>
  <c r="BM135" i="1"/>
  <c r="BM127" i="1"/>
  <c r="BM119" i="1"/>
  <c r="BM116" i="1"/>
  <c r="BM108" i="1"/>
  <c r="BM100" i="1"/>
  <c r="BM92" i="1"/>
  <c r="BM15" i="1"/>
  <c r="BM12" i="1"/>
  <c r="BM212" i="1"/>
  <c r="BM204" i="1"/>
  <c r="BM196" i="1"/>
  <c r="BM188" i="1"/>
  <c r="BM93" i="1"/>
  <c r="BM254" i="1"/>
  <c r="BM263" i="1"/>
  <c r="BM261" i="1"/>
  <c r="BM224" i="1"/>
  <c r="BM142" i="1"/>
  <c r="BM134" i="1"/>
  <c r="BM126" i="1"/>
  <c r="BM153" i="1"/>
  <c r="BM145" i="1"/>
  <c r="BM137" i="1"/>
  <c r="BM129" i="1"/>
  <c r="BM75" i="1"/>
  <c r="BM36" i="1"/>
  <c r="BX257" i="1"/>
  <c r="BW257" i="1"/>
  <c r="CC247" i="1"/>
  <c r="CB247" i="1"/>
  <c r="CG234" i="1"/>
  <c r="CH234" i="1"/>
  <c r="CC235" i="1"/>
  <c r="CB235" i="1"/>
  <c r="BS260" i="1"/>
  <c r="BR260" i="1"/>
  <c r="CH233" i="1"/>
  <c r="CG233" i="1"/>
  <c r="CH208" i="1"/>
  <c r="CG208" i="1"/>
  <c r="CH192" i="1"/>
  <c r="CG192" i="1"/>
  <c r="BX235" i="1"/>
  <c r="BW235" i="1"/>
  <c r="CC211" i="1"/>
  <c r="CB211" i="1"/>
  <c r="CH217" i="1"/>
  <c r="CG217" i="1"/>
  <c r="CH201" i="1"/>
  <c r="CG201" i="1"/>
  <c r="BS224" i="1"/>
  <c r="BR224" i="1"/>
  <c r="BM207" i="1"/>
  <c r="BX182" i="1"/>
  <c r="BW182" i="1"/>
  <c r="BX174" i="1"/>
  <c r="BW174" i="1"/>
  <c r="CH166" i="1"/>
  <c r="CG166" i="1"/>
  <c r="CM158" i="1"/>
  <c r="CL158" i="1"/>
  <c r="CM126" i="1"/>
  <c r="CL126" i="1"/>
  <c r="CC130" i="1"/>
  <c r="CB130" i="1"/>
  <c r="CC120" i="1"/>
  <c r="CB120" i="1"/>
  <c r="CC171" i="1"/>
  <c r="CB171" i="1"/>
  <c r="BS152" i="1"/>
  <c r="BR152" i="1"/>
  <c r="BS144" i="1"/>
  <c r="BR144" i="1"/>
  <c r="BS136" i="1"/>
  <c r="BR136" i="1"/>
  <c r="BS128" i="1"/>
  <c r="BR128" i="1"/>
  <c r="CM157" i="1"/>
  <c r="CL157" i="1"/>
  <c r="BS133" i="1"/>
  <c r="BR133" i="1"/>
  <c r="BS112" i="1"/>
  <c r="BR112" i="1"/>
  <c r="CC145" i="1"/>
  <c r="CB145" i="1"/>
  <c r="CM105" i="1"/>
  <c r="CL105" i="1"/>
  <c r="CM89" i="1"/>
  <c r="CL89" i="1"/>
  <c r="BX115" i="1"/>
  <c r="BW115" i="1"/>
  <c r="BX91" i="1"/>
  <c r="BW91" i="1"/>
  <c r="CC77" i="1"/>
  <c r="CB77" i="1"/>
  <c r="CM50" i="1"/>
  <c r="CL50" i="1"/>
  <c r="BX67" i="1"/>
  <c r="BW67" i="1"/>
  <c r="CG54" i="1"/>
  <c r="CH54" i="1"/>
  <c r="BR80" i="1"/>
  <c r="BS80" i="1"/>
  <c r="BS58" i="1"/>
  <c r="BR58" i="1"/>
  <c r="BS40" i="1"/>
  <c r="BR40" i="1"/>
  <c r="CL15" i="1"/>
  <c r="CM15" i="1"/>
  <c r="CC15" i="1"/>
  <c r="CB15" i="1"/>
  <c r="CH38" i="1"/>
  <c r="CG38" i="1"/>
  <c r="BR9" i="1"/>
  <c r="BS9" i="1"/>
  <c r="BR34" i="1"/>
  <c r="BS34" i="1"/>
  <c r="CL9" i="1"/>
  <c r="CM9" i="1"/>
  <c r="CC112" i="1"/>
  <c r="CB112" i="1"/>
  <c r="CC47" i="1"/>
  <c r="CB47" i="1"/>
  <c r="BX10" i="1"/>
  <c r="BW10" i="1"/>
  <c r="CC56" i="1"/>
  <c r="CB56" i="1"/>
  <c r="CG245" i="1"/>
  <c r="CH245" i="1"/>
  <c r="CM259" i="1"/>
  <c r="CL259" i="1"/>
  <c r="BM252" i="1"/>
  <c r="CH257" i="1"/>
  <c r="CG257" i="1"/>
  <c r="BR248" i="1"/>
  <c r="BS248" i="1"/>
  <c r="CM264" i="1"/>
  <c r="CL264" i="1"/>
  <c r="BW264" i="1"/>
  <c r="BX264" i="1"/>
  <c r="BM262" i="1"/>
  <c r="CC258" i="1"/>
  <c r="CB258" i="1"/>
  <c r="CL260" i="1"/>
  <c r="CM260" i="1"/>
  <c r="BS234" i="1"/>
  <c r="BR234" i="1"/>
  <c r="CC228" i="1"/>
  <c r="CB228" i="1"/>
  <c r="BS247" i="1"/>
  <c r="BR247" i="1"/>
  <c r="BX228" i="1"/>
  <c r="BW228" i="1"/>
  <c r="CM237" i="1"/>
  <c r="CL237" i="1"/>
  <c r="CL247" i="1"/>
  <c r="CM247" i="1"/>
  <c r="BR241" i="1"/>
  <c r="BS241" i="1"/>
  <c r="BS253" i="1"/>
  <c r="BR253" i="1"/>
  <c r="BX260" i="1"/>
  <c r="BW260" i="1"/>
  <c r="CH237" i="1"/>
  <c r="CG237" i="1"/>
  <c r="CH225" i="1"/>
  <c r="CG225" i="1"/>
  <c r="BS265" i="1"/>
  <c r="BR265" i="1"/>
  <c r="CC234" i="1"/>
  <c r="CB234" i="1"/>
  <c r="CM228" i="1"/>
  <c r="CL228" i="1"/>
  <c r="CH223" i="1"/>
  <c r="CG223" i="1"/>
  <c r="CM204" i="1"/>
  <c r="CL204" i="1"/>
  <c r="CM188" i="1"/>
  <c r="CL188" i="1"/>
  <c r="CH230" i="1"/>
  <c r="CG230" i="1"/>
  <c r="CB212" i="1"/>
  <c r="CC212" i="1"/>
  <c r="CB196" i="1"/>
  <c r="CC196" i="1"/>
  <c r="BX233" i="1"/>
  <c r="BW233" i="1"/>
  <c r="BX218" i="1"/>
  <c r="BW218" i="1"/>
  <c r="BR216" i="1"/>
  <c r="BS216" i="1"/>
  <c r="BX210" i="1"/>
  <c r="BW210" i="1"/>
  <c r="BR208" i="1"/>
  <c r="BS208" i="1"/>
  <c r="BX202" i="1"/>
  <c r="BW202" i="1"/>
  <c r="BR200" i="1"/>
  <c r="BS200" i="1"/>
  <c r="BX194" i="1"/>
  <c r="BW194" i="1"/>
  <c r="BR192" i="1"/>
  <c r="BS192" i="1"/>
  <c r="BW186" i="1"/>
  <c r="BX186" i="1"/>
  <c r="BR184" i="1"/>
  <c r="BS184" i="1"/>
  <c r="CH235" i="1"/>
  <c r="CG235" i="1"/>
  <c r="BS229" i="1"/>
  <c r="BR229" i="1"/>
  <c r="CB227" i="1"/>
  <c r="CC227" i="1"/>
  <c r="CC224" i="1"/>
  <c r="CB224" i="1"/>
  <c r="CC217" i="1"/>
  <c r="CB217" i="1"/>
  <c r="CC201" i="1"/>
  <c r="CB201" i="1"/>
  <c r="CC185" i="1"/>
  <c r="CB185" i="1"/>
  <c r="BW181" i="1"/>
  <c r="BX181" i="1"/>
  <c r="CH179" i="1"/>
  <c r="CG179" i="1"/>
  <c r="BM177" i="1"/>
  <c r="BW173" i="1"/>
  <c r="BX173" i="1"/>
  <c r="CH171" i="1"/>
  <c r="CG171" i="1"/>
  <c r="BM169" i="1"/>
  <c r="BW165" i="1"/>
  <c r="BX165" i="1"/>
  <c r="CH163" i="1"/>
  <c r="CG163" i="1"/>
  <c r="BM161" i="1"/>
  <c r="BX219" i="1"/>
  <c r="BW219" i="1"/>
  <c r="BS209" i="1"/>
  <c r="BR209" i="1"/>
  <c r="CH207" i="1"/>
  <c r="CG207" i="1"/>
  <c r="BX203" i="1"/>
  <c r="BW203" i="1"/>
  <c r="BS193" i="1"/>
  <c r="BR193" i="1"/>
  <c r="CH191" i="1"/>
  <c r="CG191" i="1"/>
  <c r="BX187" i="1"/>
  <c r="BW187" i="1"/>
  <c r="CM172" i="1"/>
  <c r="CL172" i="1"/>
  <c r="BX224" i="1"/>
  <c r="BW224" i="1"/>
  <c r="CL207" i="1"/>
  <c r="CM207" i="1"/>
  <c r="CL191" i="1"/>
  <c r="CM191" i="1"/>
  <c r="CC182" i="1"/>
  <c r="CB182" i="1"/>
  <c r="CB166" i="1"/>
  <c r="CC166" i="1"/>
  <c r="CM224" i="1"/>
  <c r="CL224" i="1"/>
  <c r="BM205" i="1"/>
  <c r="BM189" i="1"/>
  <c r="CH182" i="1"/>
  <c r="CG182" i="1"/>
  <c r="BM180" i="1"/>
  <c r="CH174" i="1"/>
  <c r="CG174" i="1"/>
  <c r="BM172" i="1"/>
  <c r="BX166" i="1"/>
  <c r="BW166" i="1"/>
  <c r="BM164" i="1"/>
  <c r="CM152" i="1"/>
  <c r="CL152" i="1"/>
  <c r="CM136" i="1"/>
  <c r="CL136" i="1"/>
  <c r="CM171" i="1"/>
  <c r="CL171" i="1"/>
  <c r="CC152" i="1"/>
  <c r="CB152" i="1"/>
  <c r="CC136" i="1"/>
  <c r="CB136" i="1"/>
  <c r="BS185" i="1"/>
  <c r="BR185" i="1"/>
  <c r="BX156" i="1"/>
  <c r="BW156" i="1"/>
  <c r="CG154" i="1"/>
  <c r="CH154" i="1"/>
  <c r="BM152" i="1"/>
  <c r="BX148" i="1"/>
  <c r="BW148" i="1"/>
  <c r="CG146" i="1"/>
  <c r="CH146" i="1"/>
  <c r="BM144" i="1"/>
  <c r="BX140" i="1"/>
  <c r="BW140" i="1"/>
  <c r="CG138" i="1"/>
  <c r="CH138" i="1"/>
  <c r="BM136" i="1"/>
  <c r="BX132" i="1"/>
  <c r="BW132" i="1"/>
  <c r="CG130" i="1"/>
  <c r="CH130" i="1"/>
  <c r="BM128" i="1"/>
  <c r="BX124" i="1"/>
  <c r="BW124" i="1"/>
  <c r="CC163" i="1"/>
  <c r="CB163" i="1"/>
  <c r="CM165" i="1"/>
  <c r="CL165" i="1"/>
  <c r="CM151" i="1"/>
  <c r="CL151" i="1"/>
  <c r="CM135" i="1"/>
  <c r="CL135" i="1"/>
  <c r="CM119" i="1"/>
  <c r="CL119" i="1"/>
  <c r="BW157" i="1"/>
  <c r="BX157" i="1"/>
  <c r="BM155" i="1"/>
  <c r="CH151" i="1"/>
  <c r="CG151" i="1"/>
  <c r="BW149" i="1"/>
  <c r="BX149" i="1"/>
  <c r="BM147" i="1"/>
  <c r="CH143" i="1"/>
  <c r="CG143" i="1"/>
  <c r="BW141" i="1"/>
  <c r="BX141" i="1"/>
  <c r="BM139" i="1"/>
  <c r="CH135" i="1"/>
  <c r="CG135" i="1"/>
  <c r="BW133" i="1"/>
  <c r="BX133" i="1"/>
  <c r="BM131" i="1"/>
  <c r="CH127" i="1"/>
  <c r="CG127" i="1"/>
  <c r="BW125" i="1"/>
  <c r="BX125" i="1"/>
  <c r="BM123" i="1"/>
  <c r="CG119" i="1"/>
  <c r="CH119" i="1"/>
  <c r="CC143" i="1"/>
  <c r="CB143" i="1"/>
  <c r="BW116" i="1"/>
  <c r="BX116" i="1"/>
  <c r="CG114" i="1"/>
  <c r="CH114" i="1"/>
  <c r="BM112" i="1"/>
  <c r="BW108" i="1"/>
  <c r="BX108" i="1"/>
  <c r="CG106" i="1"/>
  <c r="CH106" i="1"/>
  <c r="BM104" i="1"/>
  <c r="BW100" i="1"/>
  <c r="BX100" i="1"/>
  <c r="CG98" i="1"/>
  <c r="CH98" i="1"/>
  <c r="BM96" i="1"/>
  <c r="BW92" i="1"/>
  <c r="BX92" i="1"/>
  <c r="CG90" i="1"/>
  <c r="CH90" i="1"/>
  <c r="BM88" i="1"/>
  <c r="BW81" i="1"/>
  <c r="BX81" i="1"/>
  <c r="CB121" i="1"/>
  <c r="CC121" i="1"/>
  <c r="CM115" i="1"/>
  <c r="CL115" i="1"/>
  <c r="CM99" i="1"/>
  <c r="CL99" i="1"/>
  <c r="BX120" i="1"/>
  <c r="BW120" i="1"/>
  <c r="CC105" i="1"/>
  <c r="CB105" i="1"/>
  <c r="CC89" i="1"/>
  <c r="CB89" i="1"/>
  <c r="CC151" i="1"/>
  <c r="CB151" i="1"/>
  <c r="CH115" i="1"/>
  <c r="CG115" i="1"/>
  <c r="BS113" i="1"/>
  <c r="BR113" i="1"/>
  <c r="CH107" i="1"/>
  <c r="CG107" i="1"/>
  <c r="BS105" i="1"/>
  <c r="BR105" i="1"/>
  <c r="CH99" i="1"/>
  <c r="CG99" i="1"/>
  <c r="BS97" i="1"/>
  <c r="BR97" i="1"/>
  <c r="CH91" i="1"/>
  <c r="CG91" i="1"/>
  <c r="BS89" i="1"/>
  <c r="BR89" i="1"/>
  <c r="CC155" i="1"/>
  <c r="CB155" i="1"/>
  <c r="CM112" i="1"/>
  <c r="CL112" i="1"/>
  <c r="CM96" i="1"/>
  <c r="CL96" i="1"/>
  <c r="BS64" i="1"/>
  <c r="BR64" i="1"/>
  <c r="CM62" i="1"/>
  <c r="CL62" i="1"/>
  <c r="CM48" i="1"/>
  <c r="CL48" i="1"/>
  <c r="CM67" i="1"/>
  <c r="CL67" i="1"/>
  <c r="CC62" i="1"/>
  <c r="CB62" i="1"/>
  <c r="BW53" i="1"/>
  <c r="BX53" i="1"/>
  <c r="CC41" i="1"/>
  <c r="CB41" i="1"/>
  <c r="CC36" i="1"/>
  <c r="CB36" i="1"/>
  <c r="BM77" i="1"/>
  <c r="CC71" i="1"/>
  <c r="CB71" i="1"/>
  <c r="CH48" i="1"/>
  <c r="CG48" i="1"/>
  <c r="BR41" i="1"/>
  <c r="BS41" i="1"/>
  <c r="BS73" i="1"/>
  <c r="BR73" i="1"/>
  <c r="BS65" i="1"/>
  <c r="BR65" i="1"/>
  <c r="BS54" i="1"/>
  <c r="BR54" i="1"/>
  <c r="CG50" i="1"/>
  <c r="CH50" i="1"/>
  <c r="CC55" i="1"/>
  <c r="CB55" i="1"/>
  <c r="CC114" i="1"/>
  <c r="CB114" i="1"/>
  <c r="CH80" i="1"/>
  <c r="CG80" i="1"/>
  <c r="CL64" i="1"/>
  <c r="CM64" i="1"/>
  <c r="CH58" i="1"/>
  <c r="CG58" i="1"/>
  <c r="BX46" i="1"/>
  <c r="BW46" i="1"/>
  <c r="BS43" i="1"/>
  <c r="BR43" i="1"/>
  <c r="AG43" i="1"/>
  <c r="BW40" i="1"/>
  <c r="BX40" i="1"/>
  <c r="BM39" i="1"/>
  <c r="CC35" i="1"/>
  <c r="CB35" i="1"/>
  <c r="BW72" i="1"/>
  <c r="BX72" i="1"/>
  <c r="CB43" i="1"/>
  <c r="CC43" i="1"/>
  <c r="BX17" i="1"/>
  <c r="BW17" i="1"/>
  <c r="BX18" i="1"/>
  <c r="BW18" i="1"/>
  <c r="BS74" i="1"/>
  <c r="BR74" i="1"/>
  <c r="CM31" i="1"/>
  <c r="CL31" i="1"/>
  <c r="BW28" i="1"/>
  <c r="BX28" i="1"/>
  <c r="CC7" i="1"/>
  <c r="CB7" i="1"/>
  <c r="BM18" i="1"/>
  <c r="CH9" i="1"/>
  <c r="CG9" i="1"/>
  <c r="CM22" i="1"/>
  <c r="CL22" i="1"/>
  <c r="CH15" i="1"/>
  <c r="CG15" i="1"/>
  <c r="BR42" i="1"/>
  <c r="BS42" i="1"/>
  <c r="CH34" i="1"/>
  <c r="CG34" i="1"/>
  <c r="CL10" i="1"/>
  <c r="CM10" i="1"/>
  <c r="CM33" i="1"/>
  <c r="CL33" i="1"/>
  <c r="BS61" i="1"/>
  <c r="BR61" i="1"/>
  <c r="BX55" i="1"/>
  <c r="BW55" i="1"/>
  <c r="CB24" i="1"/>
  <c r="CC24" i="1"/>
  <c r="BW21" i="1"/>
  <c r="BX21" i="1"/>
  <c r="CM19" i="1"/>
  <c r="CL19" i="1"/>
  <c r="CH24" i="1"/>
  <c r="CG24" i="1"/>
  <c r="BS44" i="1"/>
  <c r="BR44" i="1"/>
  <c r="AG44" i="1"/>
  <c r="BS27" i="1"/>
  <c r="BR27" i="1"/>
  <c r="CG19" i="1"/>
  <c r="CH19" i="1"/>
  <c r="BW70" i="1"/>
  <c r="BX70" i="1"/>
  <c r="BM37" i="1"/>
  <c r="BM30" i="1"/>
  <c r="CB17" i="1"/>
  <c r="CC17" i="1"/>
  <c r="CM234" i="1"/>
  <c r="CL234" i="1"/>
  <c r="CM210" i="1"/>
  <c r="CL210" i="1"/>
  <c r="CM194" i="1"/>
  <c r="CL194" i="1"/>
  <c r="CH184" i="1"/>
  <c r="CG184" i="1"/>
  <c r="BM247" i="1"/>
  <c r="CC195" i="1"/>
  <c r="CB195" i="1"/>
  <c r="BX231" i="1"/>
  <c r="BW231" i="1"/>
  <c r="BS177" i="1"/>
  <c r="BR177" i="1"/>
  <c r="BS169" i="1"/>
  <c r="BR169" i="1"/>
  <c r="BS161" i="1"/>
  <c r="BR161" i="1"/>
  <c r="BS203" i="1"/>
  <c r="BR203" i="1"/>
  <c r="BX197" i="1"/>
  <c r="BW197" i="1"/>
  <c r="BS187" i="1"/>
  <c r="BR187" i="1"/>
  <c r="CM178" i="1"/>
  <c r="CL178" i="1"/>
  <c r="CM162" i="1"/>
  <c r="CL162" i="1"/>
  <c r="CL193" i="1"/>
  <c r="CM193" i="1"/>
  <c r="BM191" i="1"/>
  <c r="BS172" i="1"/>
  <c r="BR172" i="1"/>
  <c r="BS164" i="1"/>
  <c r="BR164" i="1"/>
  <c r="CC146" i="1"/>
  <c r="CB146" i="1"/>
  <c r="CC179" i="1"/>
  <c r="CB179" i="1"/>
  <c r="CM141" i="1"/>
  <c r="CL141" i="1"/>
  <c r="CM125" i="1"/>
  <c r="CL125" i="1"/>
  <c r="BS149" i="1"/>
  <c r="BR149" i="1"/>
  <c r="BS104" i="1"/>
  <c r="BR104" i="1"/>
  <c r="BS96" i="1"/>
  <c r="BR96" i="1"/>
  <c r="CC165" i="1"/>
  <c r="CB165" i="1"/>
  <c r="CB184" i="1"/>
  <c r="CC184" i="1"/>
  <c r="BX107" i="1"/>
  <c r="BW107" i="1"/>
  <c r="BX99" i="1"/>
  <c r="BW99" i="1"/>
  <c r="CC153" i="1"/>
  <c r="CB153" i="1"/>
  <c r="CM73" i="1"/>
  <c r="CL73" i="1"/>
  <c r="BX62" i="1"/>
  <c r="BW62" i="1"/>
  <c r="CG73" i="1"/>
  <c r="CH73" i="1"/>
  <c r="CG65" i="1"/>
  <c r="CH65" i="1"/>
  <c r="CH46" i="1"/>
  <c r="CG46" i="1"/>
  <c r="BS39" i="1"/>
  <c r="BR39" i="1"/>
  <c r="BS72" i="1"/>
  <c r="BR72" i="1"/>
  <c r="CH74" i="1"/>
  <c r="CG74" i="1"/>
  <c r="CM26" i="1"/>
  <c r="CL26" i="1"/>
  <c r="BX7" i="1"/>
  <c r="BW7" i="1"/>
  <c r="BX84" i="1"/>
  <c r="BW84" i="1"/>
  <c r="CC18" i="1"/>
  <c r="CB18" i="1"/>
  <c r="CM263" i="1"/>
  <c r="CL263" i="1"/>
  <c r="CC252" i="1"/>
  <c r="CB252" i="1"/>
  <c r="BW245" i="1"/>
  <c r="BX245" i="1"/>
  <c r="BX259" i="1"/>
  <c r="BW259" i="1"/>
  <c r="BR257" i="1"/>
  <c r="BS257" i="1"/>
  <c r="CL251" i="1"/>
  <c r="CM251" i="1"/>
  <c r="BM248" i="1"/>
  <c r="BS246" i="1"/>
  <c r="BR246" i="1"/>
  <c r="CM254" i="1"/>
  <c r="CL254" i="1"/>
  <c r="BS249" i="1"/>
  <c r="BR249" i="1"/>
  <c r="CL258" i="1"/>
  <c r="CM258" i="1"/>
  <c r="BW238" i="1"/>
  <c r="BX238" i="1"/>
  <c r="CG236" i="1"/>
  <c r="CH236" i="1"/>
  <c r="BM234" i="1"/>
  <c r="BX247" i="1"/>
  <c r="BW247" i="1"/>
  <c r="CB232" i="1"/>
  <c r="CC232" i="1"/>
  <c r="BX244" i="1"/>
  <c r="BW244" i="1"/>
  <c r="BM241" i="1"/>
  <c r="BX253" i="1"/>
  <c r="BW253" i="1"/>
  <c r="CM238" i="1"/>
  <c r="CL238" i="1"/>
  <c r="BS256" i="1"/>
  <c r="BR256" i="1"/>
  <c r="BM244" i="1"/>
  <c r="BS237" i="1"/>
  <c r="BR237" i="1"/>
  <c r="BW225" i="1"/>
  <c r="BX225" i="1"/>
  <c r="BX265" i="1"/>
  <c r="BW265" i="1"/>
  <c r="BX223" i="1"/>
  <c r="BW223" i="1"/>
  <c r="CM214" i="1"/>
  <c r="CL214" i="1"/>
  <c r="CM198" i="1"/>
  <c r="CL198" i="1"/>
  <c r="CH239" i="1"/>
  <c r="CG239" i="1"/>
  <c r="BS230" i="1"/>
  <c r="BR230" i="1"/>
  <c r="CB218" i="1"/>
  <c r="CC218" i="1"/>
  <c r="CB202" i="1"/>
  <c r="CC202" i="1"/>
  <c r="CC221" i="1"/>
  <c r="CB221" i="1"/>
  <c r="CH218" i="1"/>
  <c r="CG218" i="1"/>
  <c r="BM216" i="1"/>
  <c r="CH210" i="1"/>
  <c r="CG210" i="1"/>
  <c r="BM208" i="1"/>
  <c r="CH202" i="1"/>
  <c r="CG202" i="1"/>
  <c r="BM200" i="1"/>
  <c r="CH194" i="1"/>
  <c r="CG194" i="1"/>
  <c r="BM192" i="1"/>
  <c r="CH186" i="1"/>
  <c r="CG186" i="1"/>
  <c r="BM184" i="1"/>
  <c r="BS235" i="1"/>
  <c r="BR235" i="1"/>
  <c r="BS226" i="1"/>
  <c r="BR226" i="1"/>
  <c r="CC207" i="1"/>
  <c r="CB207" i="1"/>
  <c r="CC191" i="1"/>
  <c r="CB191" i="1"/>
  <c r="CH231" i="1"/>
  <c r="CG231" i="1"/>
  <c r="BS222" i="1"/>
  <c r="BR222" i="1"/>
  <c r="BS179" i="1"/>
  <c r="BR179" i="1"/>
  <c r="BS171" i="1"/>
  <c r="BR171" i="1"/>
  <c r="BS163" i="1"/>
  <c r="BR163" i="1"/>
  <c r="BS215" i="1"/>
  <c r="BR215" i="1"/>
  <c r="CH213" i="1"/>
  <c r="CG213" i="1"/>
  <c r="BX209" i="1"/>
  <c r="BW209" i="1"/>
  <c r="BS199" i="1"/>
  <c r="BR199" i="1"/>
  <c r="CH197" i="1"/>
  <c r="CG197" i="1"/>
  <c r="BX193" i="1"/>
  <c r="BW193" i="1"/>
  <c r="CM182" i="1"/>
  <c r="CL182" i="1"/>
  <c r="CM166" i="1"/>
  <c r="CL166" i="1"/>
  <c r="CL205" i="1"/>
  <c r="CM205" i="1"/>
  <c r="CL189" i="1"/>
  <c r="CM189" i="1"/>
  <c r="CC172" i="1"/>
  <c r="CB172" i="1"/>
  <c r="BM219" i="1"/>
  <c r="BM203" i="1"/>
  <c r="BM187" i="1"/>
  <c r="BS182" i="1"/>
  <c r="BR182" i="1"/>
  <c r="BX176" i="1"/>
  <c r="BW176" i="1"/>
  <c r="BS174" i="1"/>
  <c r="BR174" i="1"/>
  <c r="BX168" i="1"/>
  <c r="BW168" i="1"/>
  <c r="BS166" i="1"/>
  <c r="BR166" i="1"/>
  <c r="BX160" i="1"/>
  <c r="BW160" i="1"/>
  <c r="CM146" i="1"/>
  <c r="CL146" i="1"/>
  <c r="CM130" i="1"/>
  <c r="CL130" i="1"/>
  <c r="CM181" i="1"/>
  <c r="CL181" i="1"/>
  <c r="CC158" i="1"/>
  <c r="CB158" i="1"/>
  <c r="CC142" i="1"/>
  <c r="CB142" i="1"/>
  <c r="CC126" i="1"/>
  <c r="CB126" i="1"/>
  <c r="CC177" i="1"/>
  <c r="CB177" i="1"/>
  <c r="BS154" i="1"/>
  <c r="BR154" i="1"/>
  <c r="BS146" i="1"/>
  <c r="BR146" i="1"/>
  <c r="BS138" i="1"/>
  <c r="BR138" i="1"/>
  <c r="BS130" i="1"/>
  <c r="BR130" i="1"/>
  <c r="CM184" i="1"/>
  <c r="CL184" i="1"/>
  <c r="CM145" i="1"/>
  <c r="CL145" i="1"/>
  <c r="CM129" i="1"/>
  <c r="CL129" i="1"/>
  <c r="BS151" i="1"/>
  <c r="BR151" i="1"/>
  <c r="BS143" i="1"/>
  <c r="BR143" i="1"/>
  <c r="BS135" i="1"/>
  <c r="BR135" i="1"/>
  <c r="BS127" i="1"/>
  <c r="BR127" i="1"/>
  <c r="BS114" i="1"/>
  <c r="BR114" i="1"/>
  <c r="BS106" i="1"/>
  <c r="BR106" i="1"/>
  <c r="BS98" i="1"/>
  <c r="BR98" i="1"/>
  <c r="BS90" i="1"/>
  <c r="BR90" i="1"/>
  <c r="CG81" i="1"/>
  <c r="CH81" i="1"/>
  <c r="CC131" i="1"/>
  <c r="CB131" i="1"/>
  <c r="CM109" i="1"/>
  <c r="CL109" i="1"/>
  <c r="CM93" i="1"/>
  <c r="CL93" i="1"/>
  <c r="CC133" i="1"/>
  <c r="CB133" i="1"/>
  <c r="BS120" i="1"/>
  <c r="BR120" i="1"/>
  <c r="CB117" i="1"/>
  <c r="CC117" i="1"/>
  <c r="CC111" i="1"/>
  <c r="CB111" i="1"/>
  <c r="CC95" i="1"/>
  <c r="CB95" i="1"/>
  <c r="BM113" i="1"/>
  <c r="BX109" i="1"/>
  <c r="BW109" i="1"/>
  <c r="BM105" i="1"/>
  <c r="CH101" i="1"/>
  <c r="CG101" i="1"/>
  <c r="BM97" i="1"/>
  <c r="BX93" i="1"/>
  <c r="BW93" i="1"/>
  <c r="BM89" i="1"/>
  <c r="CM106" i="1"/>
  <c r="CL106" i="1"/>
  <c r="CM90" i="1"/>
  <c r="CL90" i="1"/>
  <c r="CB80" i="1"/>
  <c r="CC80" i="1"/>
  <c r="BX64" i="1"/>
  <c r="BW64" i="1"/>
  <c r="CH56" i="1"/>
  <c r="CG56" i="1"/>
  <c r="CC167" i="1"/>
  <c r="CB167" i="1"/>
  <c r="CC88" i="1"/>
  <c r="CB88" i="1"/>
  <c r="BW59" i="1"/>
  <c r="BX59" i="1"/>
  <c r="CM57" i="1"/>
  <c r="CL57" i="1"/>
  <c r="CC137" i="1"/>
  <c r="CB137" i="1"/>
  <c r="BR82" i="1"/>
  <c r="BS82" i="1"/>
  <c r="CH62" i="1"/>
  <c r="CG62" i="1"/>
  <c r="BR48" i="1"/>
  <c r="BS48" i="1"/>
  <c r="BM41" i="1"/>
  <c r="BR79" i="1"/>
  <c r="BS79" i="1"/>
  <c r="BM73" i="1"/>
  <c r="BX69" i="1"/>
  <c r="BW69" i="1"/>
  <c r="CG67" i="1"/>
  <c r="CH67" i="1"/>
  <c r="BM65" i="1"/>
  <c r="BM54" i="1"/>
  <c r="BS50" i="1"/>
  <c r="BR50" i="1"/>
  <c r="CM37" i="1"/>
  <c r="CL37" i="1"/>
  <c r="CB84" i="1"/>
  <c r="CC84" i="1"/>
  <c r="CL46" i="1"/>
  <c r="CM46" i="1"/>
  <c r="CB119" i="1"/>
  <c r="CC119" i="1"/>
  <c r="CH76" i="1"/>
  <c r="CG76" i="1"/>
  <c r="CC70" i="1"/>
  <c r="CB70" i="1"/>
  <c r="BX58" i="1"/>
  <c r="BW58" i="1"/>
  <c r="BM46" i="1"/>
  <c r="CH43" i="1"/>
  <c r="CG43" i="1"/>
  <c r="BX51" i="1"/>
  <c r="BW51" i="1"/>
  <c r="CC33" i="1"/>
  <c r="CB33" i="1"/>
  <c r="CH25" i="1"/>
  <c r="CG25" i="1"/>
  <c r="CH17" i="1"/>
  <c r="CG17" i="1"/>
  <c r="CH18" i="1"/>
  <c r="CG18" i="1"/>
  <c r="BW74" i="1"/>
  <c r="BX74" i="1"/>
  <c r="BW30" i="1"/>
  <c r="BX30" i="1"/>
  <c r="CH16" i="1"/>
  <c r="CG16" i="1"/>
  <c r="BX38" i="1"/>
  <c r="BW38" i="1"/>
  <c r="BM52" i="1"/>
  <c r="CC31" i="1"/>
  <c r="CB31" i="1"/>
  <c r="BS15" i="1"/>
  <c r="BR15" i="1"/>
  <c r="AG12" i="1"/>
  <c r="BR12" i="1"/>
  <c r="BS12" i="1"/>
  <c r="CG20" i="1"/>
  <c r="CH20" i="1"/>
  <c r="CC78" i="1"/>
  <c r="CB78" i="1"/>
  <c r="BW61" i="1"/>
  <c r="BX61" i="1"/>
  <c r="CH55" i="1"/>
  <c r="CG55" i="1"/>
  <c r="BX37" i="1"/>
  <c r="BW37" i="1"/>
  <c r="CM27" i="1"/>
  <c r="CL27" i="1"/>
  <c r="BX24" i="1"/>
  <c r="BW24" i="1"/>
  <c r="CB10" i="1"/>
  <c r="CC10" i="1"/>
  <c r="CG122" i="1"/>
  <c r="CH122" i="1"/>
  <c r="CM66" i="1"/>
  <c r="CL66" i="1"/>
  <c r="BW27" i="1"/>
  <c r="BX27" i="1"/>
  <c r="BX19" i="1"/>
  <c r="BW19" i="1"/>
  <c r="CL17" i="1"/>
  <c r="CM17" i="1"/>
  <c r="AG10" i="1"/>
  <c r="BR10" i="1"/>
  <c r="BS10" i="1"/>
  <c r="BX13" i="1"/>
  <c r="BW13" i="1"/>
  <c r="BW236" i="1"/>
  <c r="BX236" i="1"/>
  <c r="BR244" i="1"/>
  <c r="BS244" i="1"/>
  <c r="CH216" i="1"/>
  <c r="CG216" i="1"/>
  <c r="CH200" i="1"/>
  <c r="CG200" i="1"/>
  <c r="BS219" i="1"/>
  <c r="BR219" i="1"/>
  <c r="BX213" i="1"/>
  <c r="BW213" i="1"/>
  <c r="CL209" i="1"/>
  <c r="CM209" i="1"/>
  <c r="CC176" i="1"/>
  <c r="CB176" i="1"/>
  <c r="CC160" i="1"/>
  <c r="CB160" i="1"/>
  <c r="BS180" i="1"/>
  <c r="BR180" i="1"/>
  <c r="CM142" i="1"/>
  <c r="CL142" i="1"/>
  <c r="CM177" i="1"/>
  <c r="CL177" i="1"/>
  <c r="BX185" i="1"/>
  <c r="BW185" i="1"/>
  <c r="CM163" i="1"/>
  <c r="CL163" i="1"/>
  <c r="BS157" i="1"/>
  <c r="BR157" i="1"/>
  <c r="BS141" i="1"/>
  <c r="BR141" i="1"/>
  <c r="BS125" i="1"/>
  <c r="BR125" i="1"/>
  <c r="BS88" i="1"/>
  <c r="BR88" i="1"/>
  <c r="CC115" i="1"/>
  <c r="CB115" i="1"/>
  <c r="CC99" i="1"/>
  <c r="CB99" i="1"/>
  <c r="CM102" i="1"/>
  <c r="CL102" i="1"/>
  <c r="CM86" i="1"/>
  <c r="CL86" i="1"/>
  <c r="CB79" i="1"/>
  <c r="CC79" i="1"/>
  <c r="BX56" i="1"/>
  <c r="BW56" i="1"/>
  <c r="BS77" i="1"/>
  <c r="BR77" i="1"/>
  <c r="CC65" i="1"/>
  <c r="CB65" i="1"/>
  <c r="CM60" i="1"/>
  <c r="CL60" i="1"/>
  <c r="CH41" i="1"/>
  <c r="CG41" i="1"/>
  <c r="CC92" i="1"/>
  <c r="CB92" i="1"/>
  <c r="BS85" i="1"/>
  <c r="BR85" i="1"/>
  <c r="CC74" i="1"/>
  <c r="CB74" i="1"/>
  <c r="BW52" i="1"/>
  <c r="BX52" i="1"/>
  <c r="BW25" i="1"/>
  <c r="BX25" i="1"/>
  <c r="BS17" i="1"/>
  <c r="BR17" i="1"/>
  <c r="CM52" i="1"/>
  <c r="CL52" i="1"/>
  <c r="BX11" i="1"/>
  <c r="BW11" i="1"/>
  <c r="CC76" i="1"/>
  <c r="CB76" i="1"/>
  <c r="CH42" i="1"/>
  <c r="CG42" i="1"/>
  <c r="CB22" i="1"/>
  <c r="CC22" i="1"/>
  <c r="BX20" i="1"/>
  <c r="BW20" i="1"/>
  <c r="CH61" i="1"/>
  <c r="CG61" i="1"/>
  <c r="BS24" i="1"/>
  <c r="BR24" i="1"/>
  <c r="BX122" i="1"/>
  <c r="BW122" i="1"/>
  <c r="CM39" i="1"/>
  <c r="CL39" i="1"/>
  <c r="CM8" i="1"/>
  <c r="CL8" i="1"/>
  <c r="BS70" i="1"/>
  <c r="BR70" i="1"/>
  <c r="CM38" i="1"/>
  <c r="CL38" i="1"/>
  <c r="BW254" i="1"/>
  <c r="BX254" i="1"/>
  <c r="BX250" i="1"/>
  <c r="BW250" i="1"/>
  <c r="BX263" i="1"/>
  <c r="BW263" i="1"/>
  <c r="CB257" i="1"/>
  <c r="CC257" i="1"/>
  <c r="CH259" i="1"/>
  <c r="CG259" i="1"/>
  <c r="BM257" i="1"/>
  <c r="BM264" i="1"/>
  <c r="BW249" i="1"/>
  <c r="BX249" i="1"/>
  <c r="CL256" i="1"/>
  <c r="CM256" i="1"/>
  <c r="BS236" i="1"/>
  <c r="BR236" i="1"/>
  <c r="CH247" i="1"/>
  <c r="CG247" i="1"/>
  <c r="CH228" i="1"/>
  <c r="CG228" i="1"/>
  <c r="CB241" i="1"/>
  <c r="CC241" i="1"/>
  <c r="CC237" i="1"/>
  <c r="CB237" i="1"/>
  <c r="CH260" i="1"/>
  <c r="CG260" i="1"/>
  <c r="BX256" i="1"/>
  <c r="BW256" i="1"/>
  <c r="BX237" i="1"/>
  <c r="BW237" i="1"/>
  <c r="CM208" i="1"/>
  <c r="CL208" i="1"/>
  <c r="CM192" i="1"/>
  <c r="CL192" i="1"/>
  <c r="BS239" i="1"/>
  <c r="BR239" i="1"/>
  <c r="BW230" i="1"/>
  <c r="BX230" i="1"/>
  <c r="CM221" i="1"/>
  <c r="CL221" i="1"/>
  <c r="CB208" i="1"/>
  <c r="CC208" i="1"/>
  <c r="CB192" i="1"/>
  <c r="CC192" i="1"/>
  <c r="BM237" i="1"/>
  <c r="BR218" i="1"/>
  <c r="BS218" i="1"/>
  <c r="BX212" i="1"/>
  <c r="BW212" i="1"/>
  <c r="BR210" i="1"/>
  <c r="BS210" i="1"/>
  <c r="BX204" i="1"/>
  <c r="BW204" i="1"/>
  <c r="BR202" i="1"/>
  <c r="BS202" i="1"/>
  <c r="BX196" i="1"/>
  <c r="BW196" i="1"/>
  <c r="BR194" i="1"/>
  <c r="BS194" i="1"/>
  <c r="BX188" i="1"/>
  <c r="BW188" i="1"/>
  <c r="BR186" i="1"/>
  <c r="BS186" i="1"/>
  <c r="BS242" i="1"/>
  <c r="BR242" i="1"/>
  <c r="CM226" i="1"/>
  <c r="CL226" i="1"/>
  <c r="CB222" i="1"/>
  <c r="CC222" i="1"/>
  <c r="CL242" i="1"/>
  <c r="CM242" i="1"/>
  <c r="CG229" i="1"/>
  <c r="CH229" i="1"/>
  <c r="CH226" i="1"/>
  <c r="CG226" i="1"/>
  <c r="CC213" i="1"/>
  <c r="CB213" i="1"/>
  <c r="CC197" i="1"/>
  <c r="CB197" i="1"/>
  <c r="CH222" i="1"/>
  <c r="CG222" i="1"/>
  <c r="BX183" i="1"/>
  <c r="BW183" i="1"/>
  <c r="CH181" i="1"/>
  <c r="CG181" i="1"/>
  <c r="BM179" i="1"/>
  <c r="BW175" i="1"/>
  <c r="BX175" i="1"/>
  <c r="CH173" i="1"/>
  <c r="CG173" i="1"/>
  <c r="BM171" i="1"/>
  <c r="BW167" i="1"/>
  <c r="BX167" i="1"/>
  <c r="CH165" i="1"/>
  <c r="CG165" i="1"/>
  <c r="BM163" i="1"/>
  <c r="BW159" i="1"/>
  <c r="BX159" i="1"/>
  <c r="CL185" i="1"/>
  <c r="CM185" i="1"/>
  <c r="CH219" i="1"/>
  <c r="CG219" i="1"/>
  <c r="BX215" i="1"/>
  <c r="BW215" i="1"/>
  <c r="BS205" i="1"/>
  <c r="BR205" i="1"/>
  <c r="CH203" i="1"/>
  <c r="CG203" i="1"/>
  <c r="BX199" i="1"/>
  <c r="BW199" i="1"/>
  <c r="BS189" i="1"/>
  <c r="BR189" i="1"/>
  <c r="CH187" i="1"/>
  <c r="CG187" i="1"/>
  <c r="CM176" i="1"/>
  <c r="CL176" i="1"/>
  <c r="CM160" i="1"/>
  <c r="CL160" i="1"/>
  <c r="CL219" i="1"/>
  <c r="CM219" i="1"/>
  <c r="CL203" i="1"/>
  <c r="CM203" i="1"/>
  <c r="CL187" i="1"/>
  <c r="CM187" i="1"/>
  <c r="CC178" i="1"/>
  <c r="CB178" i="1"/>
  <c r="CC162" i="1"/>
  <c r="CB162" i="1"/>
  <c r="BM217" i="1"/>
  <c r="BM201" i="1"/>
  <c r="BM182" i="1"/>
  <c r="CH176" i="1"/>
  <c r="CG176" i="1"/>
  <c r="BM174" i="1"/>
  <c r="CH168" i="1"/>
  <c r="CG168" i="1"/>
  <c r="BM166" i="1"/>
  <c r="BX162" i="1"/>
  <c r="BW162" i="1"/>
  <c r="CH160" i="1"/>
  <c r="CG160" i="1"/>
  <c r="CM156" i="1"/>
  <c r="CL156" i="1"/>
  <c r="CM140" i="1"/>
  <c r="CL140" i="1"/>
  <c r="CM124" i="1"/>
  <c r="CL124" i="1"/>
  <c r="CM175" i="1"/>
  <c r="CL175" i="1"/>
  <c r="CC148" i="1"/>
  <c r="CB148" i="1"/>
  <c r="CC132" i="1"/>
  <c r="CB132" i="1"/>
  <c r="CH185" i="1"/>
  <c r="CG185" i="1"/>
  <c r="BX158" i="1"/>
  <c r="BW158" i="1"/>
  <c r="CG156" i="1"/>
  <c r="CH156" i="1"/>
  <c r="BM154" i="1"/>
  <c r="BX150" i="1"/>
  <c r="BW150" i="1"/>
  <c r="CG148" i="1"/>
  <c r="CH148" i="1"/>
  <c r="BM146" i="1"/>
  <c r="BX142" i="1"/>
  <c r="BW142" i="1"/>
  <c r="CG140" i="1"/>
  <c r="CH140" i="1"/>
  <c r="BM138" i="1"/>
  <c r="BX134" i="1"/>
  <c r="BW134" i="1"/>
  <c r="CG132" i="1"/>
  <c r="CH132" i="1"/>
  <c r="BM130" i="1"/>
  <c r="BX126" i="1"/>
  <c r="BW126" i="1"/>
  <c r="CG124" i="1"/>
  <c r="CH124" i="1"/>
  <c r="CM155" i="1"/>
  <c r="CL155" i="1"/>
  <c r="CM139" i="1"/>
  <c r="CL139" i="1"/>
  <c r="CM123" i="1"/>
  <c r="CL123" i="1"/>
  <c r="BM157" i="1"/>
  <c r="CH153" i="1"/>
  <c r="CG153" i="1"/>
  <c r="BW151" i="1"/>
  <c r="BX151" i="1"/>
  <c r="BM149" i="1"/>
  <c r="CH145" i="1"/>
  <c r="CG145" i="1"/>
  <c r="BW143" i="1"/>
  <c r="BX143" i="1"/>
  <c r="BM141" i="1"/>
  <c r="CH137" i="1"/>
  <c r="CG137" i="1"/>
  <c r="BW135" i="1"/>
  <c r="BX135" i="1"/>
  <c r="BM133" i="1"/>
  <c r="CH129" i="1"/>
  <c r="CG129" i="1"/>
  <c r="BW127" i="1"/>
  <c r="BX127" i="1"/>
  <c r="BM125" i="1"/>
  <c r="BS119" i="1"/>
  <c r="BR119" i="1"/>
  <c r="CG116" i="1"/>
  <c r="CH116" i="1"/>
  <c r="BM114" i="1"/>
  <c r="BW110" i="1"/>
  <c r="BX110" i="1"/>
  <c r="CG108" i="1"/>
  <c r="CH108" i="1"/>
  <c r="BM106" i="1"/>
  <c r="BW102" i="1"/>
  <c r="BX102" i="1"/>
  <c r="CG100" i="1"/>
  <c r="CH100" i="1"/>
  <c r="BM98" i="1"/>
  <c r="BW94" i="1"/>
  <c r="BX94" i="1"/>
  <c r="CG92" i="1"/>
  <c r="CH92" i="1"/>
  <c r="BM90" i="1"/>
  <c r="BW86" i="1"/>
  <c r="BX86" i="1"/>
  <c r="CM103" i="1"/>
  <c r="CL103" i="1"/>
  <c r="CM87" i="1"/>
  <c r="CL87" i="1"/>
  <c r="CG120" i="1"/>
  <c r="CH120" i="1"/>
  <c r="CC101" i="1"/>
  <c r="CB101" i="1"/>
  <c r="CH117" i="1"/>
  <c r="CG117" i="1"/>
  <c r="BS115" i="1"/>
  <c r="BR115" i="1"/>
  <c r="CH109" i="1"/>
  <c r="CG109" i="1"/>
  <c r="BS107" i="1"/>
  <c r="BR107" i="1"/>
  <c r="BX101" i="1"/>
  <c r="BW101" i="1"/>
  <c r="BS99" i="1"/>
  <c r="BR99" i="1"/>
  <c r="CH93" i="1"/>
  <c r="CG93" i="1"/>
  <c r="BS91" i="1"/>
  <c r="BR91" i="1"/>
  <c r="CC123" i="1"/>
  <c r="CB123" i="1"/>
  <c r="CM116" i="1"/>
  <c r="CL116" i="1"/>
  <c r="CM100" i="1"/>
  <c r="CL100" i="1"/>
  <c r="BS47" i="1"/>
  <c r="BR47" i="1"/>
  <c r="CM71" i="1"/>
  <c r="CL71" i="1"/>
  <c r="CG53" i="1"/>
  <c r="CH53" i="1"/>
  <c r="BX82" i="1"/>
  <c r="BW82" i="1"/>
  <c r="BX75" i="1"/>
  <c r="BW75" i="1"/>
  <c r="CC67" i="1"/>
  <c r="CB67" i="1"/>
  <c r="BR62" i="1"/>
  <c r="BS62" i="1"/>
  <c r="BM48" i="1"/>
  <c r="BX36" i="1"/>
  <c r="BW36" i="1"/>
  <c r="CC108" i="1"/>
  <c r="CB108" i="1"/>
  <c r="CC85" i="1"/>
  <c r="CB85" i="1"/>
  <c r="CH79" i="1"/>
  <c r="CG79" i="1"/>
  <c r="BS67" i="1"/>
  <c r="BR67" i="1"/>
  <c r="BM50" i="1"/>
  <c r="CB45" i="1"/>
  <c r="CC45" i="1"/>
  <c r="CB42" i="1"/>
  <c r="CC42" i="1"/>
  <c r="CM120" i="1"/>
  <c r="CL120" i="1"/>
  <c r="CC94" i="1"/>
  <c r="CB94" i="1"/>
  <c r="CC63" i="1"/>
  <c r="CB63" i="1"/>
  <c r="CL58" i="1"/>
  <c r="CM58" i="1"/>
  <c r="CC44" i="1"/>
  <c r="CB44" i="1"/>
  <c r="BS76" i="1"/>
  <c r="BR76" i="1"/>
  <c r="BM58" i="1"/>
  <c r="CC52" i="1"/>
  <c r="CB52" i="1"/>
  <c r="BX43" i="1"/>
  <c r="BW43" i="1"/>
  <c r="BM40" i="1"/>
  <c r="BS31" i="1"/>
  <c r="BR31" i="1"/>
  <c r="CH51" i="1"/>
  <c r="CG51" i="1"/>
  <c r="CM32" i="1"/>
  <c r="CL32" i="1"/>
  <c r="BM17" i="1"/>
  <c r="BR18" i="1"/>
  <c r="BS18" i="1"/>
  <c r="BR30" i="1"/>
  <c r="AG30" i="1"/>
  <c r="BS30" i="1"/>
  <c r="CH28" i="1"/>
  <c r="CG28" i="1"/>
  <c r="BS16" i="1"/>
  <c r="BR16" i="1"/>
  <c r="CL14" i="1"/>
  <c r="CM14" i="1"/>
  <c r="BR38" i="1"/>
  <c r="BS38" i="1"/>
  <c r="CC157" i="1"/>
  <c r="CB157" i="1"/>
  <c r="BM51" i="1"/>
  <c r="CM35" i="1"/>
  <c r="CL35" i="1"/>
  <c r="BM26" i="1"/>
  <c r="CM21" i="1"/>
  <c r="CL21" i="1"/>
  <c r="BX15" i="1"/>
  <c r="BW15" i="1"/>
  <c r="CB27" i="1"/>
  <c r="CC27" i="1"/>
  <c r="CM16" i="1"/>
  <c r="CL16" i="1"/>
  <c r="BW34" i="1"/>
  <c r="BX34" i="1"/>
  <c r="CL24" i="1"/>
  <c r="CM24" i="1"/>
  <c r="CC21" i="1"/>
  <c r="CB21" i="1"/>
  <c r="BW12" i="1"/>
  <c r="BX12" i="1"/>
  <c r="BS20" i="1"/>
  <c r="BR20" i="1"/>
  <c r="BX63" i="1"/>
  <c r="BW63" i="1"/>
  <c r="BS37" i="1"/>
  <c r="BR37" i="1"/>
  <c r="CH21" i="1"/>
  <c r="CG21" i="1"/>
  <c r="BM9" i="1"/>
  <c r="BS122" i="1"/>
  <c r="BR122" i="1"/>
  <c r="CB46" i="1"/>
  <c r="CC46" i="1"/>
  <c r="BM42" i="1"/>
  <c r="CH35" i="1"/>
  <c r="CG35" i="1"/>
  <c r="BM10" i="1"/>
  <c r="CM28" i="1"/>
  <c r="CL28" i="1"/>
  <c r="BX241" i="1"/>
  <c r="BW241" i="1"/>
  <c r="CH258" i="1"/>
  <c r="CG258" i="1"/>
  <c r="CB190" i="1"/>
  <c r="CC190" i="1"/>
  <c r="BS245" i="1"/>
  <c r="BR245" i="1"/>
  <c r="CC263" i="1"/>
  <c r="CB263" i="1"/>
  <c r="CM257" i="1"/>
  <c r="CL257" i="1"/>
  <c r="BR259" i="1"/>
  <c r="BS259" i="1"/>
  <c r="CM262" i="1"/>
  <c r="CL262" i="1"/>
  <c r="BX255" i="1"/>
  <c r="BW255" i="1"/>
  <c r="CC260" i="1"/>
  <c r="CB260" i="1"/>
  <c r="CM245" i="1"/>
  <c r="CL245" i="1"/>
  <c r="BM253" i="1"/>
  <c r="CG238" i="1"/>
  <c r="CH238" i="1"/>
  <c r="CM232" i="1"/>
  <c r="CL232" i="1"/>
  <c r="BS228" i="1"/>
  <c r="BR228" i="1"/>
  <c r="CL235" i="1"/>
  <c r="CM235" i="1"/>
  <c r="BM243" i="1"/>
  <c r="CH232" i="1"/>
  <c r="CG232" i="1"/>
  <c r="CM265" i="1"/>
  <c r="CL265" i="1"/>
  <c r="CC242" i="1"/>
  <c r="CB242" i="1"/>
  <c r="BS225" i="1"/>
  <c r="BR225" i="1"/>
  <c r="BR223" i="1"/>
  <c r="BS223" i="1"/>
  <c r="CM218" i="1"/>
  <c r="CL218" i="1"/>
  <c r="CM202" i="1"/>
  <c r="CL202" i="1"/>
  <c r="CM186" i="1"/>
  <c r="CL186" i="1"/>
  <c r="BX239" i="1"/>
  <c r="BW239" i="1"/>
  <c r="CB214" i="1"/>
  <c r="CC214" i="1"/>
  <c r="CB198" i="1"/>
  <c r="CC198" i="1"/>
  <c r="CC236" i="1"/>
  <c r="CB236" i="1"/>
  <c r="BX220" i="1"/>
  <c r="BW220" i="1"/>
  <c r="BM218" i="1"/>
  <c r="CH212" i="1"/>
  <c r="CG212" i="1"/>
  <c r="BM210" i="1"/>
  <c r="CH204" i="1"/>
  <c r="CG204" i="1"/>
  <c r="BM202" i="1"/>
  <c r="CH196" i="1"/>
  <c r="CG196" i="1"/>
  <c r="BM194" i="1"/>
  <c r="CH188" i="1"/>
  <c r="CG188" i="1"/>
  <c r="BM186" i="1"/>
  <c r="BX242" i="1"/>
  <c r="BW242" i="1"/>
  <c r="CM230" i="1"/>
  <c r="CL230" i="1"/>
  <c r="BX229" i="1"/>
  <c r="BW229" i="1"/>
  <c r="BW226" i="1"/>
  <c r="BX226" i="1"/>
  <c r="CC219" i="1"/>
  <c r="CB219" i="1"/>
  <c r="CC203" i="1"/>
  <c r="CB203" i="1"/>
  <c r="CC187" i="1"/>
  <c r="CB187" i="1"/>
  <c r="BX222" i="1"/>
  <c r="BW222" i="1"/>
  <c r="BS181" i="1"/>
  <c r="BR181" i="1"/>
  <c r="BS173" i="1"/>
  <c r="BR173" i="1"/>
  <c r="BS165" i="1"/>
  <c r="BR165" i="1"/>
  <c r="BS227" i="1"/>
  <c r="BR227" i="1"/>
  <c r="BS211" i="1"/>
  <c r="BR211" i="1"/>
  <c r="CH209" i="1"/>
  <c r="CG209" i="1"/>
  <c r="BX205" i="1"/>
  <c r="BW205" i="1"/>
  <c r="BS195" i="1"/>
  <c r="BR195" i="1"/>
  <c r="CH193" i="1"/>
  <c r="CG193" i="1"/>
  <c r="BX189" i="1"/>
  <c r="BW189" i="1"/>
  <c r="CM170" i="1"/>
  <c r="CL170" i="1"/>
  <c r="CL217" i="1"/>
  <c r="CM217" i="1"/>
  <c r="CL201" i="1"/>
  <c r="CM201" i="1"/>
  <c r="CC168" i="1"/>
  <c r="CB168" i="1"/>
  <c r="BM215" i="1"/>
  <c r="BM199" i="1"/>
  <c r="BX178" i="1"/>
  <c r="BW178" i="1"/>
  <c r="BS176" i="1"/>
  <c r="BR176" i="1"/>
  <c r="BX170" i="1"/>
  <c r="BW170" i="1"/>
  <c r="BS168" i="1"/>
  <c r="BR168" i="1"/>
  <c r="CH162" i="1"/>
  <c r="CG162" i="1"/>
  <c r="BS160" i="1"/>
  <c r="BR160" i="1"/>
  <c r="CM150" i="1"/>
  <c r="CL150" i="1"/>
  <c r="CM134" i="1"/>
  <c r="CL134" i="1"/>
  <c r="CC169" i="1"/>
  <c r="CB169" i="1"/>
  <c r="CC154" i="1"/>
  <c r="CB154" i="1"/>
  <c r="CC138" i="1"/>
  <c r="CB138" i="1"/>
  <c r="CC122" i="1"/>
  <c r="CB122" i="1"/>
  <c r="CC175" i="1"/>
  <c r="CB175" i="1"/>
  <c r="BS156" i="1"/>
  <c r="BR156" i="1"/>
  <c r="BS148" i="1"/>
  <c r="BR148" i="1"/>
  <c r="BS140" i="1"/>
  <c r="BR140" i="1"/>
  <c r="BS132" i="1"/>
  <c r="BR132" i="1"/>
  <c r="BS124" i="1"/>
  <c r="BR124" i="1"/>
  <c r="CM149" i="1"/>
  <c r="CL149" i="1"/>
  <c r="CM133" i="1"/>
  <c r="CL133" i="1"/>
  <c r="BS153" i="1"/>
  <c r="BR153" i="1"/>
  <c r="BS145" i="1"/>
  <c r="BR145" i="1"/>
  <c r="BS137" i="1"/>
  <c r="BR137" i="1"/>
  <c r="BS129" i="1"/>
  <c r="BR129" i="1"/>
  <c r="CH121" i="1"/>
  <c r="CG121" i="1"/>
  <c r="BW119" i="1"/>
  <c r="BX119" i="1"/>
  <c r="CM122" i="1"/>
  <c r="CL122" i="1"/>
  <c r="BS116" i="1"/>
  <c r="BR116" i="1"/>
  <c r="BS108" i="1"/>
  <c r="BR108" i="1"/>
  <c r="BS100" i="1"/>
  <c r="BR100" i="1"/>
  <c r="BS92" i="1"/>
  <c r="BR92" i="1"/>
  <c r="BS81" i="1"/>
  <c r="BR81" i="1"/>
  <c r="CM113" i="1"/>
  <c r="CL113" i="1"/>
  <c r="CM97" i="1"/>
  <c r="CL97" i="1"/>
  <c r="CC159" i="1"/>
  <c r="CB159" i="1"/>
  <c r="CC107" i="1"/>
  <c r="CB107" i="1"/>
  <c r="CC91" i="1"/>
  <c r="CB91" i="1"/>
  <c r="BS117" i="1"/>
  <c r="BR117" i="1"/>
  <c r="BX111" i="1"/>
  <c r="BW111" i="1"/>
  <c r="CH103" i="1"/>
  <c r="CG103" i="1"/>
  <c r="BX95" i="1"/>
  <c r="BW95" i="1"/>
  <c r="CH87" i="1"/>
  <c r="CG87" i="1"/>
  <c r="CM110" i="1"/>
  <c r="CL110" i="1"/>
  <c r="CM94" i="1"/>
  <c r="CL94" i="1"/>
  <c r="CC87" i="1"/>
  <c r="CB87" i="1"/>
  <c r="CM77" i="1"/>
  <c r="CL77" i="1"/>
  <c r="CH64" i="1"/>
  <c r="CG64" i="1"/>
  <c r="CC53" i="1"/>
  <c r="CB53" i="1"/>
  <c r="BX47" i="1"/>
  <c r="BW47" i="1"/>
  <c r="CM41" i="1"/>
  <c r="CL41" i="1"/>
  <c r="BS83" i="1"/>
  <c r="BR83" i="1"/>
  <c r="CM65" i="1"/>
  <c r="CL65" i="1"/>
  <c r="CG59" i="1"/>
  <c r="CH59" i="1"/>
  <c r="BS53" i="1"/>
  <c r="BR53" i="1"/>
  <c r="CC90" i="1"/>
  <c r="CB90" i="1"/>
  <c r="CH82" i="1"/>
  <c r="CG82" i="1"/>
  <c r="CC73" i="1"/>
  <c r="CB73" i="1"/>
  <c r="CC50" i="1"/>
  <c r="CB50" i="1"/>
  <c r="CM42" i="1"/>
  <c r="CL42" i="1"/>
  <c r="BX71" i="1"/>
  <c r="BW71" i="1"/>
  <c r="CG69" i="1"/>
  <c r="CH69" i="1"/>
  <c r="CB60" i="1"/>
  <c r="CC60" i="1"/>
  <c r="BX57" i="1"/>
  <c r="BW57" i="1"/>
  <c r="CM55" i="1"/>
  <c r="CL55" i="1"/>
  <c r="BX60" i="1"/>
  <c r="BW60" i="1"/>
  <c r="BX49" i="1"/>
  <c r="BW49" i="1"/>
  <c r="CC83" i="1"/>
  <c r="CB83" i="1"/>
  <c r="CH78" i="1"/>
  <c r="CG78" i="1"/>
  <c r="BW76" i="1"/>
  <c r="BX76" i="1"/>
  <c r="CC66" i="1"/>
  <c r="CB66" i="1"/>
  <c r="CL47" i="1"/>
  <c r="CM47" i="1"/>
  <c r="BM43" i="1"/>
  <c r="CB38" i="1"/>
  <c r="CC38" i="1"/>
  <c r="BX31" i="1"/>
  <c r="BW31" i="1"/>
  <c r="CM70" i="1"/>
  <c r="CL70" i="1"/>
  <c r="BR28" i="1"/>
  <c r="BS28" i="1"/>
  <c r="CM74" i="1"/>
  <c r="CL74" i="1"/>
  <c r="CC26" i="1"/>
  <c r="CB26" i="1"/>
  <c r="BX23" i="1"/>
  <c r="BW23" i="1"/>
  <c r="CC12" i="1"/>
  <c r="CB12" i="1"/>
  <c r="CL34" i="1"/>
  <c r="CM34" i="1"/>
  <c r="BX26" i="1"/>
  <c r="BW26" i="1"/>
  <c r="BS14" i="1"/>
  <c r="BR14" i="1"/>
  <c r="CH63" i="1"/>
  <c r="CG63" i="1"/>
  <c r="BS55" i="1"/>
  <c r="BR55" i="1"/>
  <c r="CH37" i="1"/>
  <c r="CG37" i="1"/>
  <c r="BW29" i="1"/>
  <c r="BX29" i="1"/>
  <c r="CH22" i="1"/>
  <c r="CG22" i="1"/>
  <c r="BR21" i="1"/>
  <c r="BS21" i="1"/>
  <c r="BR35" i="1"/>
  <c r="BS35" i="1"/>
  <c r="BR19" i="1"/>
  <c r="BS19" i="1"/>
  <c r="CC13" i="1"/>
  <c r="CB13" i="1"/>
  <c r="CL79" i="1"/>
  <c r="CM79" i="1"/>
  <c r="CM68" i="1"/>
  <c r="CL68" i="1"/>
  <c r="BR13" i="1"/>
  <c r="AG13" i="1"/>
  <c r="BS13" i="1"/>
  <c r="BR252" i="1"/>
  <c r="BS252" i="1"/>
  <c r="CG254" i="1"/>
  <c r="CH254" i="1"/>
  <c r="BX252" i="1"/>
  <c r="BW252" i="1"/>
  <c r="CH250" i="1"/>
  <c r="CG250" i="1"/>
  <c r="CG263" i="1"/>
  <c r="CH263" i="1"/>
  <c r="BW243" i="1"/>
  <c r="BX243" i="1"/>
  <c r="BX261" i="1"/>
  <c r="BW261" i="1"/>
  <c r="CH262" i="1"/>
  <c r="CG262" i="1"/>
  <c r="CM252" i="1"/>
  <c r="CL252" i="1"/>
  <c r="BW240" i="1"/>
  <c r="BX240" i="1"/>
  <c r="BS238" i="1"/>
  <c r="BR238" i="1"/>
  <c r="BS251" i="1"/>
  <c r="BR251" i="1"/>
  <c r="CM236" i="1"/>
  <c r="CL236" i="1"/>
  <c r="BS258" i="1"/>
  <c r="BR258" i="1"/>
  <c r="CH256" i="1"/>
  <c r="CG256" i="1"/>
  <c r="CM212" i="1"/>
  <c r="CL212" i="1"/>
  <c r="CM196" i="1"/>
  <c r="CL196" i="1"/>
  <c r="CC245" i="1"/>
  <c r="CB245" i="1"/>
  <c r="CB204" i="1"/>
  <c r="CC204" i="1"/>
  <c r="CB188" i="1"/>
  <c r="CC188" i="1"/>
  <c r="BR220" i="1"/>
  <c r="BS220" i="1"/>
  <c r="BX214" i="1"/>
  <c r="BW214" i="1"/>
  <c r="BR212" i="1"/>
  <c r="BS212" i="1"/>
  <c r="BX206" i="1"/>
  <c r="BW206" i="1"/>
  <c r="BR204" i="1"/>
  <c r="BS204" i="1"/>
  <c r="BX198" i="1"/>
  <c r="BW198" i="1"/>
  <c r="BR196" i="1"/>
  <c r="BS196" i="1"/>
  <c r="BX190" i="1"/>
  <c r="BW190" i="1"/>
  <c r="BR188" i="1"/>
  <c r="BS188" i="1"/>
  <c r="BX221" i="1"/>
  <c r="BW221" i="1"/>
  <c r="CC209" i="1"/>
  <c r="CB209" i="1"/>
  <c r="CC193" i="1"/>
  <c r="CB193" i="1"/>
  <c r="BS183" i="1"/>
  <c r="BR183" i="1"/>
  <c r="BW177" i="1"/>
  <c r="BX177" i="1"/>
  <c r="CH175" i="1"/>
  <c r="CG175" i="1"/>
  <c r="BW169" i="1"/>
  <c r="BX169" i="1"/>
  <c r="CH167" i="1"/>
  <c r="CG167" i="1"/>
  <c r="BW161" i="1"/>
  <c r="BX161" i="1"/>
  <c r="CH159" i="1"/>
  <c r="CG159" i="1"/>
  <c r="CH227" i="1"/>
  <c r="CG227" i="1"/>
  <c r="BS217" i="1"/>
  <c r="BR217" i="1"/>
  <c r="CH215" i="1"/>
  <c r="CG215" i="1"/>
  <c r="BX211" i="1"/>
  <c r="BW211" i="1"/>
  <c r="BS201" i="1"/>
  <c r="BR201" i="1"/>
  <c r="CH199" i="1"/>
  <c r="CG199" i="1"/>
  <c r="BX195" i="1"/>
  <c r="BW195" i="1"/>
  <c r="CB186" i="1"/>
  <c r="CC186" i="1"/>
  <c r="CM180" i="1"/>
  <c r="CL180" i="1"/>
  <c r="CM164" i="1"/>
  <c r="CL164" i="1"/>
  <c r="BM242" i="1"/>
  <c r="CL215" i="1"/>
  <c r="CM215" i="1"/>
  <c r="CL199" i="1"/>
  <c r="CM199" i="1"/>
  <c r="CC174" i="1"/>
  <c r="CB174" i="1"/>
  <c r="CC238" i="1"/>
  <c r="CB238" i="1"/>
  <c r="CH178" i="1"/>
  <c r="CG178" i="1"/>
  <c r="CH170" i="1"/>
  <c r="CG170" i="1"/>
  <c r="CH164" i="1"/>
  <c r="CG164" i="1"/>
  <c r="BM239" i="1"/>
  <c r="CM144" i="1"/>
  <c r="CL144" i="1"/>
  <c r="CM128" i="1"/>
  <c r="CL128" i="1"/>
  <c r="CM179" i="1"/>
  <c r="CL179" i="1"/>
  <c r="CC161" i="1"/>
  <c r="CB161" i="1"/>
  <c r="CC144" i="1"/>
  <c r="CB144" i="1"/>
  <c r="CC128" i="1"/>
  <c r="CB128" i="1"/>
  <c r="CC183" i="1"/>
  <c r="CB183" i="1"/>
  <c r="CH158" i="1"/>
  <c r="CG158" i="1"/>
  <c r="BX152" i="1"/>
  <c r="BW152" i="1"/>
  <c r="CG150" i="1"/>
  <c r="CH150" i="1"/>
  <c r="BX144" i="1"/>
  <c r="BW144" i="1"/>
  <c r="CG142" i="1"/>
  <c r="CH142" i="1"/>
  <c r="BX136" i="1"/>
  <c r="BW136" i="1"/>
  <c r="CG134" i="1"/>
  <c r="CH134" i="1"/>
  <c r="BX128" i="1"/>
  <c r="BW128" i="1"/>
  <c r="CG126" i="1"/>
  <c r="CH126" i="1"/>
  <c r="CM143" i="1"/>
  <c r="CL143" i="1"/>
  <c r="CM127" i="1"/>
  <c r="CL127" i="1"/>
  <c r="CM159" i="1"/>
  <c r="CL159" i="1"/>
  <c r="CH155" i="1"/>
  <c r="CG155" i="1"/>
  <c r="BW153" i="1"/>
  <c r="BX153" i="1"/>
  <c r="CH147" i="1"/>
  <c r="CG147" i="1"/>
  <c r="BW145" i="1"/>
  <c r="BX145" i="1"/>
  <c r="CH139" i="1"/>
  <c r="CG139" i="1"/>
  <c r="BW137" i="1"/>
  <c r="BX137" i="1"/>
  <c r="CH131" i="1"/>
  <c r="CG131" i="1"/>
  <c r="BW129" i="1"/>
  <c r="BX129" i="1"/>
  <c r="CH123" i="1"/>
  <c r="CG123" i="1"/>
  <c r="BS121" i="1"/>
  <c r="BR121" i="1"/>
  <c r="BW112" i="1"/>
  <c r="BX112" i="1"/>
  <c r="CG110" i="1"/>
  <c r="CH110" i="1"/>
  <c r="BW104" i="1"/>
  <c r="BX104" i="1"/>
  <c r="CG102" i="1"/>
  <c r="CH102" i="1"/>
  <c r="BW96" i="1"/>
  <c r="BX96" i="1"/>
  <c r="CG94" i="1"/>
  <c r="CH94" i="1"/>
  <c r="BW88" i="1"/>
  <c r="BX88" i="1"/>
  <c r="CG86" i="1"/>
  <c r="CH86" i="1"/>
  <c r="CC129" i="1"/>
  <c r="CB129" i="1"/>
  <c r="BM118" i="1"/>
  <c r="CC147" i="1"/>
  <c r="CB147" i="1"/>
  <c r="CM107" i="1"/>
  <c r="CL107" i="1"/>
  <c r="CM91" i="1"/>
  <c r="CL91" i="1"/>
  <c r="CC149" i="1"/>
  <c r="CB149" i="1"/>
  <c r="BS118" i="1"/>
  <c r="BR118" i="1"/>
  <c r="CC113" i="1"/>
  <c r="CB113" i="1"/>
  <c r="CC97" i="1"/>
  <c r="CB97" i="1"/>
  <c r="BW117" i="1"/>
  <c r="BX117" i="1"/>
  <c r="CH111" i="1"/>
  <c r="CG111" i="1"/>
  <c r="BS109" i="1"/>
  <c r="BR109" i="1"/>
  <c r="BX103" i="1"/>
  <c r="BW103" i="1"/>
  <c r="BS101" i="1"/>
  <c r="BR101" i="1"/>
  <c r="CH95" i="1"/>
  <c r="CG95" i="1"/>
  <c r="BS93" i="1"/>
  <c r="BR93" i="1"/>
  <c r="BX87" i="1"/>
  <c r="BW87" i="1"/>
  <c r="CM104" i="1"/>
  <c r="CL104" i="1"/>
  <c r="CM88" i="1"/>
  <c r="CL88" i="1"/>
  <c r="CC86" i="1"/>
  <c r="CB86" i="1"/>
  <c r="CL30" i="1"/>
  <c r="CM30" i="1"/>
  <c r="CC104" i="1"/>
  <c r="CB104" i="1"/>
  <c r="BX83" i="1"/>
  <c r="BW83" i="1"/>
  <c r="CC75" i="1"/>
  <c r="CB75" i="1"/>
  <c r="BS59" i="1"/>
  <c r="BR59" i="1"/>
  <c r="BX77" i="1"/>
  <c r="BW77" i="1"/>
  <c r="CG75" i="1"/>
  <c r="CH75" i="1"/>
  <c r="CH36" i="1"/>
  <c r="CG36" i="1"/>
  <c r="BX79" i="1"/>
  <c r="BW79" i="1"/>
  <c r="BS69" i="1"/>
  <c r="BR69" i="1"/>
  <c r="CM51" i="1"/>
  <c r="CL51" i="1"/>
  <c r="CH60" i="1"/>
  <c r="CG60" i="1"/>
  <c r="CH49" i="1"/>
  <c r="CG49" i="1"/>
  <c r="BX45" i="1"/>
  <c r="BW45" i="1"/>
  <c r="BS78" i="1"/>
  <c r="BR78" i="1"/>
  <c r="CC72" i="1"/>
  <c r="CB72" i="1"/>
  <c r="CG31" i="1"/>
  <c r="CH31" i="1"/>
  <c r="BM68" i="1"/>
  <c r="BS51" i="1"/>
  <c r="BR51" i="1"/>
  <c r="CB34" i="1"/>
  <c r="CC34" i="1"/>
  <c r="CC28" i="1"/>
  <c r="CB28" i="1"/>
  <c r="CB16" i="1"/>
  <c r="CC16" i="1"/>
  <c r="CH8" i="1"/>
  <c r="CG8" i="1"/>
  <c r="CM18" i="1"/>
  <c r="CL18" i="1"/>
  <c r="CM72" i="1"/>
  <c r="CL72" i="1"/>
  <c r="CC23" i="1"/>
  <c r="CB23" i="1"/>
  <c r="BW16" i="1"/>
  <c r="BX16" i="1"/>
  <c r="CM12" i="1"/>
  <c r="CL12" i="1"/>
  <c r="CH66" i="1"/>
  <c r="CG66" i="1"/>
  <c r="CC141" i="1"/>
  <c r="CB141" i="1"/>
  <c r="BM27" i="1"/>
  <c r="CC25" i="1"/>
  <c r="CB25" i="1"/>
  <c r="BW33" i="1"/>
  <c r="BX33" i="1"/>
  <c r="BW14" i="1"/>
  <c r="BX14" i="1"/>
  <c r="CC19" i="1"/>
  <c r="CB19" i="1"/>
  <c r="BR32" i="1"/>
  <c r="BS32" i="1"/>
  <c r="AG29" i="1"/>
  <c r="BS29" i="1"/>
  <c r="BR29" i="1"/>
  <c r="BS22" i="1"/>
  <c r="BR22" i="1"/>
  <c r="CH68" i="1"/>
  <c r="CG68" i="1"/>
  <c r="CM59" i="1"/>
  <c r="CL59" i="1"/>
  <c r="BW35" i="1"/>
  <c r="BX35" i="1"/>
  <c r="CC30" i="1"/>
  <c r="CB30" i="1"/>
  <c r="BM66" i="1"/>
  <c r="BX248" i="1"/>
  <c r="BW248" i="1"/>
  <c r="BX246" i="1"/>
  <c r="BW246" i="1"/>
  <c r="CH265" i="1"/>
  <c r="CG265" i="1"/>
  <c r="CB206" i="1"/>
  <c r="CC206" i="1"/>
  <c r="BS254" i="1"/>
  <c r="BR254" i="1"/>
  <c r="BR250" i="1"/>
  <c r="BS250" i="1"/>
  <c r="BS263" i="1"/>
  <c r="BR263" i="1"/>
  <c r="CB259" i="1"/>
  <c r="CC259" i="1"/>
  <c r="BR261" i="1"/>
  <c r="BS261" i="1"/>
  <c r="BS255" i="1"/>
  <c r="BR255" i="1"/>
  <c r="CB251" i="1"/>
  <c r="CC251" i="1"/>
  <c r="BS262" i="1"/>
  <c r="BR262" i="1"/>
  <c r="CC256" i="1"/>
  <c r="CB256" i="1"/>
  <c r="BW234" i="1"/>
  <c r="BX234" i="1"/>
  <c r="CM239" i="1"/>
  <c r="CL239" i="1"/>
  <c r="CC239" i="1"/>
  <c r="CB239" i="1"/>
  <c r="BX232" i="1"/>
  <c r="BW232" i="1"/>
  <c r="CH251" i="1"/>
  <c r="CG251" i="1"/>
  <c r="BX258" i="1"/>
  <c r="BW258" i="1"/>
  <c r="CL231" i="1"/>
  <c r="CM231" i="1"/>
  <c r="CM206" i="1"/>
  <c r="CL206" i="1"/>
  <c r="CM190" i="1"/>
  <c r="CL190" i="1"/>
  <c r="CB210" i="1"/>
  <c r="CC210" i="1"/>
  <c r="CB194" i="1"/>
  <c r="CC194" i="1"/>
  <c r="CH214" i="1"/>
  <c r="CG214" i="1"/>
  <c r="CH206" i="1"/>
  <c r="CG206" i="1"/>
  <c r="CH198" i="1"/>
  <c r="CG198" i="1"/>
  <c r="CH190" i="1"/>
  <c r="CG190" i="1"/>
  <c r="BW184" i="1"/>
  <c r="BX184" i="1"/>
  <c r="CH242" i="1"/>
  <c r="CG242" i="1"/>
  <c r="CC254" i="1"/>
  <c r="CB254" i="1"/>
  <c r="BM226" i="1"/>
  <c r="CC215" i="1"/>
  <c r="CB215" i="1"/>
  <c r="CC199" i="1"/>
  <c r="CB199" i="1"/>
  <c r="CH183" i="1"/>
  <c r="CG183" i="1"/>
  <c r="BS175" i="1"/>
  <c r="BR175" i="1"/>
  <c r="BS167" i="1"/>
  <c r="BR167" i="1"/>
  <c r="BS159" i="1"/>
  <c r="BR159" i="1"/>
  <c r="BX227" i="1"/>
  <c r="BW227" i="1"/>
  <c r="CL227" i="1"/>
  <c r="CM227" i="1"/>
  <c r="BX217" i="1"/>
  <c r="BW217" i="1"/>
  <c r="BS207" i="1"/>
  <c r="BR207" i="1"/>
  <c r="CH205" i="1"/>
  <c r="CG205" i="1"/>
  <c r="BX201" i="1"/>
  <c r="BW201" i="1"/>
  <c r="BS191" i="1"/>
  <c r="BR191" i="1"/>
  <c r="CH189" i="1"/>
  <c r="CG189" i="1"/>
  <c r="CM174" i="1"/>
  <c r="CL174" i="1"/>
  <c r="CL233" i="1"/>
  <c r="CM233" i="1"/>
  <c r="CL213" i="1"/>
  <c r="CM213" i="1"/>
  <c r="CL197" i="1"/>
  <c r="CM197" i="1"/>
  <c r="CC180" i="1"/>
  <c r="CB180" i="1"/>
  <c r="CB164" i="1"/>
  <c r="CC164" i="1"/>
  <c r="BM211" i="1"/>
  <c r="BM195" i="1"/>
  <c r="BX180" i="1"/>
  <c r="BW180" i="1"/>
  <c r="BS178" i="1"/>
  <c r="BR178" i="1"/>
  <c r="BX172" i="1"/>
  <c r="BW172" i="1"/>
  <c r="BS170" i="1"/>
  <c r="BR170" i="1"/>
  <c r="BS162" i="1"/>
  <c r="BR162" i="1"/>
  <c r="CM161" i="1"/>
  <c r="CL161" i="1"/>
  <c r="CM154" i="1"/>
  <c r="CL154" i="1"/>
  <c r="CM138" i="1"/>
  <c r="CL138" i="1"/>
  <c r="CM173" i="1"/>
  <c r="CL173" i="1"/>
  <c r="CC150" i="1"/>
  <c r="CB150" i="1"/>
  <c r="CC134" i="1"/>
  <c r="CB134" i="1"/>
  <c r="CB118" i="1"/>
  <c r="CC118" i="1"/>
  <c r="CC181" i="1"/>
  <c r="CB181" i="1"/>
  <c r="CC173" i="1"/>
  <c r="CB173" i="1"/>
  <c r="BS158" i="1"/>
  <c r="BR158" i="1"/>
  <c r="BS150" i="1"/>
  <c r="BR150" i="1"/>
  <c r="BS142" i="1"/>
  <c r="BR142" i="1"/>
  <c r="BS134" i="1"/>
  <c r="BR134" i="1"/>
  <c r="BS126" i="1"/>
  <c r="BR126" i="1"/>
  <c r="CM153" i="1"/>
  <c r="CL153" i="1"/>
  <c r="CM137" i="1"/>
  <c r="CL137" i="1"/>
  <c r="CM121" i="1"/>
  <c r="CL121" i="1"/>
  <c r="CM167" i="1"/>
  <c r="CL167" i="1"/>
  <c r="BS155" i="1"/>
  <c r="BR155" i="1"/>
  <c r="BS147" i="1"/>
  <c r="BR147" i="1"/>
  <c r="BS139" i="1"/>
  <c r="BR139" i="1"/>
  <c r="BS131" i="1"/>
  <c r="BR131" i="1"/>
  <c r="BS123" i="1"/>
  <c r="BR123" i="1"/>
  <c r="BW121" i="1"/>
  <c r="BX121" i="1"/>
  <c r="CC127" i="1"/>
  <c r="CB127" i="1"/>
  <c r="BS110" i="1"/>
  <c r="BR110" i="1"/>
  <c r="BS102" i="1"/>
  <c r="BR102" i="1"/>
  <c r="BS94" i="1"/>
  <c r="BR94" i="1"/>
  <c r="BS86" i="1"/>
  <c r="BR86" i="1"/>
  <c r="CC82" i="1"/>
  <c r="CB82" i="1"/>
  <c r="CM117" i="1"/>
  <c r="CL117" i="1"/>
  <c r="CM101" i="1"/>
  <c r="CL101" i="1"/>
  <c r="BX118" i="1"/>
  <c r="BW118" i="1"/>
  <c r="CC103" i="1"/>
  <c r="CB103" i="1"/>
  <c r="CC135" i="1"/>
  <c r="CB135" i="1"/>
  <c r="BX113" i="1"/>
  <c r="BW113" i="1"/>
  <c r="CH105" i="1"/>
  <c r="CG105" i="1"/>
  <c r="BX97" i="1"/>
  <c r="BW97" i="1"/>
  <c r="CH89" i="1"/>
  <c r="CG89" i="1"/>
  <c r="CC139" i="1"/>
  <c r="CB139" i="1"/>
  <c r="CM114" i="1"/>
  <c r="CL114" i="1"/>
  <c r="CM98" i="1"/>
  <c r="CL98" i="1"/>
  <c r="CC102" i="1"/>
  <c r="CB102" i="1"/>
  <c r="CC59" i="1"/>
  <c r="CB59" i="1"/>
  <c r="CH47" i="1"/>
  <c r="CG47" i="1"/>
  <c r="CM36" i="1"/>
  <c r="CL36" i="1"/>
  <c r="CC125" i="1"/>
  <c r="CB125" i="1"/>
  <c r="CG83" i="1"/>
  <c r="CH83" i="1"/>
  <c r="CM69" i="1"/>
  <c r="CL69" i="1"/>
  <c r="CC48" i="1"/>
  <c r="CB48" i="1"/>
  <c r="CM85" i="1"/>
  <c r="CL85" i="1"/>
  <c r="BS75" i="1"/>
  <c r="BR75" i="1"/>
  <c r="CC69" i="1"/>
  <c r="CB69" i="1"/>
  <c r="CC57" i="1"/>
  <c r="CB57" i="1"/>
  <c r="CM45" i="1"/>
  <c r="CL45" i="1"/>
  <c r="BX41" i="1"/>
  <c r="BW41" i="1"/>
  <c r="BR36" i="1"/>
  <c r="BS36" i="1"/>
  <c r="BX73" i="1"/>
  <c r="BW73" i="1"/>
  <c r="CG71" i="1"/>
  <c r="CH71" i="1"/>
  <c r="BX65" i="1"/>
  <c r="BW65" i="1"/>
  <c r="CM63" i="1"/>
  <c r="CL63" i="1"/>
  <c r="CG57" i="1"/>
  <c r="CH57" i="1"/>
  <c r="BX54" i="1"/>
  <c r="BW54" i="1"/>
  <c r="CB49" i="1"/>
  <c r="CC49" i="1"/>
  <c r="CC110" i="1"/>
  <c r="CB110" i="1"/>
  <c r="BR60" i="1"/>
  <c r="BS60" i="1"/>
  <c r="CC51" i="1"/>
  <c r="CB51" i="1"/>
  <c r="BR49" i="1"/>
  <c r="AG49" i="1"/>
  <c r="BS49" i="1"/>
  <c r="CH45" i="1"/>
  <c r="CG45" i="1"/>
  <c r="CC98" i="1"/>
  <c r="CB98" i="1"/>
  <c r="CH85" i="1"/>
  <c r="CG85" i="1"/>
  <c r="BX80" i="1"/>
  <c r="BW80" i="1"/>
  <c r="BW78" i="1"/>
  <c r="BX78" i="1"/>
  <c r="BM76" i="1"/>
  <c r="CC61" i="1"/>
  <c r="CB61" i="1"/>
  <c r="BX39" i="1"/>
  <c r="BW39" i="1"/>
  <c r="CH52" i="1"/>
  <c r="CG52" i="1"/>
  <c r="CM23" i="1"/>
  <c r="CL23" i="1"/>
  <c r="BS8" i="1"/>
  <c r="BR8" i="1"/>
  <c r="CC32" i="1"/>
  <c r="CB32" i="1"/>
  <c r="CC29" i="1"/>
  <c r="CB29" i="1"/>
  <c r="BM16" i="1"/>
  <c r="BS66" i="1"/>
  <c r="BR66" i="1"/>
  <c r="CG23" i="1"/>
  <c r="CH23" i="1"/>
  <c r="CG33" i="1"/>
  <c r="CH33" i="1"/>
  <c r="CG26" i="1"/>
  <c r="CH26" i="1"/>
  <c r="CM20" i="1"/>
  <c r="CL20" i="1"/>
  <c r="BS63" i="1"/>
  <c r="BR63" i="1"/>
  <c r="BX32" i="1"/>
  <c r="BW32" i="1"/>
  <c r="BX22" i="1"/>
  <c r="BW22" i="1"/>
  <c r="BR84" i="1"/>
  <c r="BS84" i="1"/>
  <c r="BS68" i="1"/>
  <c r="BR68" i="1"/>
  <c r="CH44" i="1"/>
  <c r="CG44" i="1"/>
  <c r="CC40" i="1"/>
  <c r="CB40" i="1"/>
  <c r="CC37" i="1"/>
  <c r="CB37" i="1"/>
  <c r="CL25" i="1"/>
  <c r="CM25" i="1"/>
  <c r="CC9" i="1"/>
  <c r="CB9" i="1"/>
  <c r="CC100" i="1"/>
  <c r="CB100" i="1"/>
  <c r="CC64" i="1"/>
  <c r="CB64" i="1"/>
  <c r="CH264" i="1"/>
  <c r="CG264" i="1"/>
  <c r="CC250" i="1"/>
  <c r="CB250" i="1"/>
  <c r="CH252" i="1"/>
  <c r="CG252" i="1"/>
  <c r="BS243" i="1"/>
  <c r="BR243" i="1"/>
  <c r="BM255" i="1"/>
  <c r="BS264" i="1"/>
  <c r="BR264" i="1"/>
  <c r="BW262" i="1"/>
  <c r="BX262" i="1"/>
  <c r="CM250" i="1"/>
  <c r="CL250" i="1"/>
  <c r="BS240" i="1"/>
  <c r="BR240" i="1"/>
  <c r="CM241" i="1"/>
  <c r="CL241" i="1"/>
  <c r="CH241" i="1"/>
  <c r="CG241" i="1"/>
  <c r="BR232" i="1"/>
  <c r="BS232" i="1"/>
  <c r="CM229" i="1"/>
  <c r="CL229" i="1"/>
  <c r="BX251" i="1"/>
  <c r="BW251" i="1"/>
  <c r="CM216" i="1"/>
  <c r="CL216" i="1"/>
  <c r="CM200" i="1"/>
  <c r="CL200" i="1"/>
  <c r="CC231" i="1"/>
  <c r="CB231" i="1"/>
  <c r="CB216" i="1"/>
  <c r="CC216" i="1"/>
  <c r="CB200" i="1"/>
  <c r="CC200" i="1"/>
  <c r="BS233" i="1"/>
  <c r="BR233" i="1"/>
  <c r="CL222" i="1"/>
  <c r="CM222" i="1"/>
  <c r="BX216" i="1"/>
  <c r="BW216" i="1"/>
  <c r="BR214" i="1"/>
  <c r="BS214" i="1"/>
  <c r="BX208" i="1"/>
  <c r="BW208" i="1"/>
  <c r="BR206" i="1"/>
  <c r="BS206" i="1"/>
  <c r="BX200" i="1"/>
  <c r="BW200" i="1"/>
  <c r="BR198" i="1"/>
  <c r="BS198" i="1"/>
  <c r="BX192" i="1"/>
  <c r="BW192" i="1"/>
  <c r="BR190" i="1"/>
  <c r="BS190" i="1"/>
  <c r="BS221" i="1"/>
  <c r="BR221" i="1"/>
  <c r="CC205" i="1"/>
  <c r="CB205" i="1"/>
  <c r="CC189" i="1"/>
  <c r="CB189" i="1"/>
  <c r="BS231" i="1"/>
  <c r="BR231" i="1"/>
  <c r="BW179" i="1"/>
  <c r="BX179" i="1"/>
  <c r="CH177" i="1"/>
  <c r="CG177" i="1"/>
  <c r="BW171" i="1"/>
  <c r="BX171" i="1"/>
  <c r="CH169" i="1"/>
  <c r="CG169" i="1"/>
  <c r="BW163" i="1"/>
  <c r="BX163" i="1"/>
  <c r="CH161" i="1"/>
  <c r="CG161" i="1"/>
  <c r="BS213" i="1"/>
  <c r="BR213" i="1"/>
  <c r="CH211" i="1"/>
  <c r="CG211" i="1"/>
  <c r="BX207" i="1"/>
  <c r="BW207" i="1"/>
  <c r="BS197" i="1"/>
  <c r="BR197" i="1"/>
  <c r="CH195" i="1"/>
  <c r="CG195" i="1"/>
  <c r="BX191" i="1"/>
  <c r="BW191" i="1"/>
  <c r="CM168" i="1"/>
  <c r="CL168" i="1"/>
  <c r="CL211" i="1"/>
  <c r="CM211" i="1"/>
  <c r="CL195" i="1"/>
  <c r="CM195" i="1"/>
  <c r="CC170" i="1"/>
  <c r="CB170" i="1"/>
  <c r="CH180" i="1"/>
  <c r="CG180" i="1"/>
  <c r="CH172" i="1"/>
  <c r="CG172" i="1"/>
  <c r="BX164" i="1"/>
  <c r="BW164" i="1"/>
  <c r="BM162" i="1"/>
  <c r="CC262" i="1"/>
  <c r="CB262" i="1"/>
  <c r="CM169" i="1"/>
  <c r="CL169" i="1"/>
  <c r="CM148" i="1"/>
  <c r="CL148" i="1"/>
  <c r="CM132" i="1"/>
  <c r="CL132" i="1"/>
  <c r="CL183" i="1"/>
  <c r="CM183" i="1"/>
  <c r="CC156" i="1"/>
  <c r="CB156" i="1"/>
  <c r="CC140" i="1"/>
  <c r="CB140" i="1"/>
  <c r="CC124" i="1"/>
  <c r="CB124" i="1"/>
  <c r="BX154" i="1"/>
  <c r="BW154" i="1"/>
  <c r="CG152" i="1"/>
  <c r="CH152" i="1"/>
  <c r="BX146" i="1"/>
  <c r="BW146" i="1"/>
  <c r="CG144" i="1"/>
  <c r="CH144" i="1"/>
  <c r="BX138" i="1"/>
  <c r="BW138" i="1"/>
  <c r="CG136" i="1"/>
  <c r="CH136" i="1"/>
  <c r="BX130" i="1"/>
  <c r="BW130" i="1"/>
  <c r="CG128" i="1"/>
  <c r="CH128" i="1"/>
  <c r="CM147" i="1"/>
  <c r="CL147" i="1"/>
  <c r="CM131" i="1"/>
  <c r="CL131" i="1"/>
  <c r="CH157" i="1"/>
  <c r="CG157" i="1"/>
  <c r="BW155" i="1"/>
  <c r="BX155" i="1"/>
  <c r="CH149" i="1"/>
  <c r="CG149" i="1"/>
  <c r="BW147" i="1"/>
  <c r="BX147" i="1"/>
  <c r="CH141" i="1"/>
  <c r="CG141" i="1"/>
  <c r="BW139" i="1"/>
  <c r="BX139" i="1"/>
  <c r="CH133" i="1"/>
  <c r="CG133" i="1"/>
  <c r="BW131" i="1"/>
  <c r="BX131" i="1"/>
  <c r="CH125" i="1"/>
  <c r="CG125" i="1"/>
  <c r="BW123" i="1"/>
  <c r="BX123" i="1"/>
  <c r="CL118" i="1"/>
  <c r="CM118" i="1"/>
  <c r="BW114" i="1"/>
  <c r="BX114" i="1"/>
  <c r="CG112" i="1"/>
  <c r="CH112" i="1"/>
  <c r="BM110" i="1"/>
  <c r="BW106" i="1"/>
  <c r="BX106" i="1"/>
  <c r="CG104" i="1"/>
  <c r="CH104" i="1"/>
  <c r="BM102" i="1"/>
  <c r="BW98" i="1"/>
  <c r="BX98" i="1"/>
  <c r="CG96" i="1"/>
  <c r="CH96" i="1"/>
  <c r="BM94" i="1"/>
  <c r="BW90" i="1"/>
  <c r="BX90" i="1"/>
  <c r="CG88" i="1"/>
  <c r="CH88" i="1"/>
  <c r="BM86" i="1"/>
  <c r="CM111" i="1"/>
  <c r="CL111" i="1"/>
  <c r="CM95" i="1"/>
  <c r="CL95" i="1"/>
  <c r="CH118" i="1"/>
  <c r="CG118" i="1"/>
  <c r="CC109" i="1"/>
  <c r="CB109" i="1"/>
  <c r="CC93" i="1"/>
  <c r="CB93" i="1"/>
  <c r="CH113" i="1"/>
  <c r="CG113" i="1"/>
  <c r="BS111" i="1"/>
  <c r="BR111" i="1"/>
  <c r="BX105" i="1"/>
  <c r="BW105" i="1"/>
  <c r="BS103" i="1"/>
  <c r="BR103" i="1"/>
  <c r="CH97" i="1"/>
  <c r="CG97" i="1"/>
  <c r="BS95" i="1"/>
  <c r="BR95" i="1"/>
  <c r="BX89" i="1"/>
  <c r="BW89" i="1"/>
  <c r="BS87" i="1"/>
  <c r="BR87" i="1"/>
  <c r="CM108" i="1"/>
  <c r="CL108" i="1"/>
  <c r="CM92" i="1"/>
  <c r="CL92" i="1"/>
  <c r="CM75" i="1"/>
  <c r="CL75" i="1"/>
  <c r="BS56" i="1"/>
  <c r="BR56" i="1"/>
  <c r="CM54" i="1"/>
  <c r="CL54" i="1"/>
  <c r="CC106" i="1"/>
  <c r="CB106" i="1"/>
  <c r="CC81" i="1"/>
  <c r="CB81" i="1"/>
  <c r="CG77" i="1"/>
  <c r="CH77" i="1"/>
  <c r="CC54" i="1"/>
  <c r="CB54" i="1"/>
  <c r="BX48" i="1"/>
  <c r="BW48" i="1"/>
  <c r="BS71" i="1"/>
  <c r="BR71" i="1"/>
  <c r="BS57" i="1"/>
  <c r="BR57" i="1"/>
  <c r="BX50" i="1"/>
  <c r="BW50" i="1"/>
  <c r="CM76" i="1"/>
  <c r="CL76" i="1"/>
  <c r="BR45" i="1"/>
  <c r="BS45" i="1"/>
  <c r="BX85" i="1"/>
  <c r="BW85" i="1"/>
  <c r="CC68" i="1"/>
  <c r="CB68" i="1"/>
  <c r="CL56" i="1"/>
  <c r="CM56" i="1"/>
  <c r="BS46" i="1"/>
  <c r="BR46" i="1"/>
  <c r="CH40" i="1"/>
  <c r="CG40" i="1"/>
  <c r="CG39" i="1"/>
  <c r="CH39" i="1"/>
  <c r="CC96" i="1"/>
  <c r="CB96" i="1"/>
  <c r="CH72" i="1"/>
  <c r="CG72" i="1"/>
  <c r="BS52" i="1"/>
  <c r="BR52" i="1"/>
  <c r="BM44" i="1"/>
  <c r="BS25" i="1"/>
  <c r="BR25" i="1"/>
  <c r="BX8" i="1"/>
  <c r="BW8" i="1"/>
  <c r="CM53" i="1"/>
  <c r="CL53" i="1"/>
  <c r="CC11" i="1"/>
  <c r="CB11" i="1"/>
  <c r="BW66" i="1"/>
  <c r="BX66" i="1"/>
  <c r="CM13" i="1"/>
  <c r="CL13" i="1"/>
  <c r="BX9" i="1"/>
  <c r="BW9" i="1"/>
  <c r="BS23" i="1"/>
  <c r="BR23" i="1"/>
  <c r="CC14" i="1"/>
  <c r="CB14" i="1"/>
  <c r="BS11" i="1"/>
  <c r="BR11" i="1"/>
  <c r="AG11" i="1"/>
  <c r="AG7" i="1"/>
  <c r="BS7" i="1"/>
  <c r="BR7" i="1"/>
  <c r="CC116" i="1"/>
  <c r="CB116" i="1"/>
  <c r="CM61" i="1"/>
  <c r="CL61" i="1"/>
  <c r="BX42" i="1"/>
  <c r="BW42" i="1"/>
  <c r="BS33" i="1"/>
  <c r="BR33" i="1"/>
  <c r="BR26" i="1"/>
  <c r="BS26" i="1"/>
  <c r="CG14" i="1"/>
  <c r="CH14" i="1"/>
  <c r="CH32" i="1"/>
  <c r="CG32" i="1"/>
  <c r="CC20" i="1"/>
  <c r="CB20" i="1"/>
  <c r="CM40" i="1"/>
  <c r="CL40" i="1"/>
  <c r="CH84" i="1"/>
  <c r="CG84" i="1"/>
  <c r="BW68" i="1"/>
  <c r="BX68" i="1"/>
  <c r="BM63" i="1"/>
  <c r="CB58" i="1"/>
  <c r="CC58" i="1"/>
  <c r="BX44" i="1"/>
  <c r="BW44" i="1"/>
  <c r="CH27" i="1"/>
  <c r="CG27" i="1"/>
  <c r="CH70" i="1"/>
  <c r="CG70" i="1"/>
  <c r="CB39" i="1"/>
  <c r="CC39" i="1"/>
  <c r="CB8" i="1"/>
  <c r="CC8" i="1"/>
  <c r="AG58" i="1"/>
  <c r="AG265" i="1"/>
  <c r="AG216" i="1"/>
  <c r="AG229" i="1"/>
  <c r="AG105" i="1"/>
  <c r="AG161" i="1"/>
  <c r="AG187" i="1"/>
  <c r="AG149" i="1"/>
  <c r="AG237" i="1"/>
  <c r="AG130" i="1"/>
  <c r="AG106" i="1"/>
  <c r="AG125" i="1"/>
  <c r="AG202" i="1"/>
  <c r="AG47" i="1"/>
  <c r="AG20" i="1"/>
  <c r="AG165" i="1"/>
  <c r="AG176" i="1"/>
  <c r="AG116" i="1"/>
  <c r="AG117" i="1"/>
  <c r="AG28" i="1"/>
  <c r="AG35" i="1"/>
  <c r="AG212" i="1"/>
  <c r="AG217" i="1"/>
  <c r="AG51" i="1"/>
  <c r="AG147" i="1"/>
  <c r="AG110" i="1"/>
  <c r="AG75" i="1"/>
  <c r="AG198" i="1"/>
  <c r="AG26" i="1"/>
  <c r="AG52" i="1"/>
  <c r="AG221" i="1"/>
  <c r="AG260" i="1"/>
  <c r="AG144" i="1"/>
  <c r="AG41" i="1"/>
  <c r="AG42" i="1"/>
  <c r="AG171" i="1"/>
  <c r="AG151" i="1"/>
  <c r="AG239" i="1"/>
  <c r="AG99" i="1"/>
  <c r="AG76" i="1"/>
  <c r="AG140" i="1"/>
  <c r="AG145" i="1"/>
  <c r="AG92" i="1"/>
  <c r="AG32" i="1"/>
  <c r="AG263" i="1"/>
  <c r="AG255" i="1"/>
  <c r="AG167" i="1"/>
  <c r="AG178" i="1"/>
  <c r="AG162" i="1"/>
  <c r="AG150" i="1"/>
  <c r="AG123" i="1"/>
  <c r="AG86" i="1"/>
  <c r="AG8" i="1"/>
  <c r="AG103" i="1"/>
  <c r="AG224" i="1"/>
  <c r="AG40" i="1"/>
  <c r="AG200" i="1"/>
  <c r="AG89" i="1"/>
  <c r="AG54" i="1"/>
  <c r="AG27" i="1"/>
  <c r="AG177" i="1"/>
  <c r="AG172" i="1"/>
  <c r="AG246" i="1"/>
  <c r="AG226" i="1"/>
  <c r="AG182" i="1"/>
  <c r="AG146" i="1"/>
  <c r="AG127" i="1"/>
  <c r="AG157" i="1"/>
  <c r="AG77" i="1"/>
  <c r="AG186" i="1"/>
  <c r="AG181" i="1"/>
  <c r="AG160" i="1"/>
  <c r="AG19" i="1"/>
  <c r="AG196" i="1"/>
  <c r="AG118" i="1"/>
  <c r="AG101" i="1"/>
  <c r="AG126" i="1"/>
  <c r="AG78" i="1"/>
  <c r="AG261" i="1"/>
  <c r="AG248" i="1"/>
  <c r="AG247" i="1"/>
  <c r="AG184" i="1"/>
  <c r="AG113" i="1"/>
  <c r="AG61" i="1"/>
  <c r="AG203" i="1"/>
  <c r="AG104" i="1"/>
  <c r="AG222" i="1"/>
  <c r="AG98" i="1"/>
  <c r="AG120" i="1"/>
  <c r="AG82" i="1"/>
  <c r="AG88" i="1"/>
  <c r="AG210" i="1"/>
  <c r="AG31" i="1"/>
  <c r="AG18" i="1"/>
  <c r="AG16" i="1"/>
  <c r="AG122" i="1"/>
  <c r="AG228" i="1"/>
  <c r="AG223" i="1"/>
  <c r="AG156" i="1"/>
  <c r="AG108" i="1"/>
  <c r="AG258" i="1"/>
  <c r="AG220" i="1"/>
  <c r="AG59" i="1"/>
  <c r="AG254" i="1"/>
  <c r="AG139" i="1"/>
  <c r="AG102" i="1"/>
  <c r="AG36" i="1"/>
  <c r="AG84" i="1"/>
  <c r="AG206" i="1"/>
  <c r="AG87" i="1"/>
  <c r="AG23" i="1"/>
  <c r="AG134" i="1"/>
  <c r="AG136" i="1"/>
  <c r="AG133" i="1"/>
  <c r="AG80" i="1"/>
  <c r="AG9" i="1"/>
  <c r="AG64" i="1"/>
  <c r="AG39" i="1"/>
  <c r="AG256" i="1"/>
  <c r="AG163" i="1"/>
  <c r="AG166" i="1"/>
  <c r="AG143" i="1"/>
  <c r="AG79" i="1"/>
  <c r="AG219" i="1"/>
  <c r="AG242" i="1"/>
  <c r="AG107" i="1"/>
  <c r="AG62" i="1"/>
  <c r="AG245" i="1"/>
  <c r="AG259" i="1"/>
  <c r="AG227" i="1"/>
  <c r="AG132" i="1"/>
  <c r="AG137" i="1"/>
  <c r="AG81" i="1"/>
  <c r="AG83" i="1"/>
  <c r="AG53" i="1"/>
  <c r="AG55" i="1"/>
  <c r="AG21" i="1"/>
  <c r="AG238" i="1"/>
  <c r="AG159" i="1"/>
  <c r="AG191" i="1"/>
  <c r="AG142" i="1"/>
  <c r="AG63" i="1"/>
  <c r="AG243" i="1"/>
  <c r="AG197" i="1"/>
  <c r="AG111" i="1"/>
  <c r="AG45" i="1"/>
  <c r="AG25" i="1"/>
  <c r="AG207" i="1"/>
  <c r="AG155" i="1"/>
  <c r="AG240" i="1"/>
  <c r="AG213" i="1"/>
  <c r="AG56" i="1"/>
  <c r="AG33" i="1"/>
  <c r="AG249" i="1"/>
  <c r="AG235" i="1"/>
  <c r="AG154" i="1"/>
  <c r="AG48" i="1"/>
  <c r="AG17" i="1"/>
  <c r="AG115" i="1"/>
  <c r="AG38" i="1"/>
  <c r="AG201" i="1"/>
  <c r="AG93" i="1"/>
  <c r="AG234" i="1"/>
  <c r="AG241" i="1"/>
  <c r="AG208" i="1"/>
  <c r="AG193" i="1"/>
  <c r="AG97" i="1"/>
  <c r="AG169" i="1"/>
  <c r="AG164" i="1"/>
  <c r="AG257" i="1"/>
  <c r="AG138" i="1"/>
  <c r="AG114" i="1"/>
  <c r="AG50" i="1"/>
  <c r="AG244" i="1"/>
  <c r="AG141" i="1"/>
  <c r="AG85" i="1"/>
  <c r="AG236" i="1"/>
  <c r="AG194" i="1"/>
  <c r="AG189" i="1"/>
  <c r="AG119" i="1"/>
  <c r="AG173" i="1"/>
  <c r="AG195" i="1"/>
  <c r="AG168" i="1"/>
  <c r="AG14" i="1"/>
  <c r="AG204" i="1"/>
  <c r="AG121" i="1"/>
  <c r="AG109" i="1"/>
  <c r="AG190" i="1"/>
  <c r="AG112" i="1"/>
  <c r="AG225" i="1"/>
  <c r="AG129" i="1"/>
  <c r="AG252" i="1"/>
  <c r="AG264" i="1"/>
  <c r="AG152" i="1"/>
  <c r="AG34" i="1"/>
  <c r="AG209" i="1"/>
  <c r="AG96" i="1"/>
  <c r="AG179" i="1"/>
  <c r="AG199" i="1"/>
  <c r="AG90" i="1"/>
  <c r="AG218" i="1"/>
  <c r="AG205" i="1"/>
  <c r="AG91" i="1"/>
  <c r="AG37" i="1"/>
  <c r="AG211" i="1"/>
  <c r="AG148" i="1"/>
  <c r="AG153" i="1"/>
  <c r="AG100" i="1"/>
  <c r="AG251" i="1"/>
  <c r="AG183" i="1"/>
  <c r="AG22" i="1"/>
  <c r="AG262" i="1"/>
  <c r="AG175" i="1"/>
  <c r="AG170" i="1"/>
  <c r="AG158" i="1"/>
  <c r="AG131" i="1"/>
  <c r="AG94" i="1"/>
  <c r="AG60" i="1"/>
  <c r="AG232" i="1"/>
  <c r="AG233" i="1"/>
  <c r="AG214" i="1"/>
  <c r="AG231" i="1"/>
  <c r="AG95" i="1"/>
  <c r="AG57" i="1"/>
  <c r="AG46" i="1"/>
  <c r="AG128" i="1"/>
  <c r="AG253" i="1"/>
  <c r="AG192" i="1"/>
  <c r="AG185" i="1"/>
  <c r="AG65" i="1"/>
  <c r="AG230" i="1"/>
  <c r="AG215" i="1"/>
  <c r="AG174" i="1"/>
  <c r="AG135" i="1"/>
  <c r="AG15" i="1"/>
  <c r="AG180" i="1"/>
  <c r="AG24" i="1"/>
  <c r="AG124" i="1"/>
  <c r="AG188" i="1"/>
  <c r="AG2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Powell</author>
  </authors>
  <commentList>
    <comment ref="AD6" authorId="0" shapeId="0" xr:uid="{3A5552A3-6580-42E8-A62F-3B1EE4B4A50F}">
      <text>
        <r>
          <rPr>
            <b/>
            <sz val="8"/>
            <color indexed="81"/>
            <rFont val="Tahoma"/>
            <family val="2"/>
          </rPr>
          <t>Tom Powell:</t>
        </r>
        <r>
          <rPr>
            <sz val="8"/>
            <color indexed="81"/>
            <rFont val="Tahoma"/>
            <family val="2"/>
          </rPr>
          <t xml:space="preserve">
Hem suggests 100 to 1 ratio of conductance and anion or cation sum as general rule for data checking.</t>
        </r>
      </text>
    </comment>
  </commentList>
</comments>
</file>

<file path=xl/sharedStrings.xml><?xml version="1.0" encoding="utf-8"?>
<sst xmlns="http://schemas.openxmlformats.org/spreadsheetml/2006/main" count="811" uniqueCount="427">
  <si>
    <t>Liquid chemistry plotting spreadsheet version 5</t>
  </si>
  <si>
    <t>CFB Ternary</t>
  </si>
  <si>
    <t>CLB Ternary</t>
  </si>
  <si>
    <t>LRC Ternary</t>
  </si>
  <si>
    <t>CSH Ternary</t>
  </si>
  <si>
    <t>NKM Ternary</t>
  </si>
  <si>
    <t>Isotopes</t>
  </si>
  <si>
    <t>Fixed address field for input data</t>
  </si>
  <si>
    <t>T. Powell  Thermochem, Inc.  18 June 2005</t>
  </si>
  <si>
    <t>Copy water chemistry data into data field below.  Use negative numbers to indicate detection limit.  Data will be plotted at detection.  Cut/paste or move data but do not delete lines or columns.</t>
  </si>
  <si>
    <t>Ternary plot multiplier factors:</t>
  </si>
  <si>
    <t>Cl</t>
  </si>
  <si>
    <t>Li</t>
  </si>
  <si>
    <t>Na</t>
  </si>
  <si>
    <t>Position of fractionation cluster</t>
  </si>
  <si>
    <t>Acceptable</t>
  </si>
  <si>
    <t>F</t>
  </si>
  <si>
    <t>B</t>
  </si>
  <si>
    <t>Rb</t>
  </si>
  <si>
    <t>Cs</t>
  </si>
  <si>
    <t>SO4</t>
  </si>
  <si>
    <t>HCO3</t>
  </si>
  <si>
    <t>K</t>
  </si>
  <si>
    <t>Mg^0.5</t>
  </si>
  <si>
    <t>Position of meteoric trend line label</t>
  </si>
  <si>
    <t>input field column</t>
  </si>
  <si>
    <t>Range</t>
  </si>
  <si>
    <t>Mg^.5</t>
  </si>
  <si>
    <t>D</t>
  </si>
  <si>
    <t>E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</si>
  <si>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</si>
  <si>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</si>
  <si>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</si>
  <si>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</si>
  <si>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</si>
  <si>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</si>
  <si>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</si>
  <si>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</si>
  <si>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</si>
  <si>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</si>
  <si>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</si>
  <si>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</si>
  <si>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</si>
  <si>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</si>
  <si>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</si>
  <si>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</si>
  <si>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</si>
  <si>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</si>
  <si>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</si>
  <si>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</si>
  <si>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</si>
  <si>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</si>
  <si>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</si>
  <si>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</si>
  <si>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</si>
  <si>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mg/kg</t>
  </si>
  <si>
    <t>mg/kg =&gt; meq/litre</t>
  </si>
  <si>
    <t>factors:</t>
  </si>
  <si>
    <t>Sample Name</t>
  </si>
  <si>
    <t>Lab Number</t>
  </si>
  <si>
    <t>Date</t>
  </si>
  <si>
    <t>Sample Label</t>
  </si>
  <si>
    <t>UTM east</t>
  </si>
  <si>
    <t>UTM north</t>
  </si>
  <si>
    <t>Elevation</t>
  </si>
  <si>
    <t>Temp C</t>
  </si>
  <si>
    <t>pH</t>
  </si>
  <si>
    <t>Ca</t>
  </si>
  <si>
    <t>Mg</t>
  </si>
  <si>
    <t>SiO2</t>
  </si>
  <si>
    <t>CO3</t>
  </si>
  <si>
    <t>NH4</t>
  </si>
  <si>
    <t>As</t>
  </si>
  <si>
    <t>Sr</t>
  </si>
  <si>
    <t>Ba</t>
  </si>
  <si>
    <t>Fe</t>
  </si>
  <si>
    <t>Mn</t>
  </si>
  <si>
    <r>
      <t xml:space="preserve">Cond </t>
    </r>
    <r>
      <rPr>
        <b/>
        <sz val="8"/>
        <color indexed="62"/>
        <rFont val="Arial"/>
        <family val="2"/>
      </rPr>
      <t xml:space="preserve"> umhos/cm</t>
    </r>
  </si>
  <si>
    <r>
      <t xml:space="preserve">del </t>
    </r>
    <r>
      <rPr>
        <b/>
        <vertAlign val="superscript"/>
        <sz val="10"/>
        <color indexed="62"/>
        <rFont val="Arial"/>
        <family val="2"/>
      </rPr>
      <t>18</t>
    </r>
    <r>
      <rPr>
        <b/>
        <sz val="10"/>
        <color indexed="62"/>
        <rFont val="Arial"/>
        <family val="2"/>
      </rPr>
      <t>O</t>
    </r>
  </si>
  <si>
    <t>del D</t>
  </si>
  <si>
    <t>UTM East</t>
  </si>
  <si>
    <t>UTM North</t>
  </si>
  <si>
    <t>Cond umohs/cm</t>
  </si>
  <si>
    <t>delO-18</t>
  </si>
  <si>
    <t>delD</t>
  </si>
  <si>
    <t>isotope labels</t>
  </si>
  <si>
    <t>sum cations</t>
  </si>
  <si>
    <t>sum anions</t>
  </si>
  <si>
    <t>Charge Balance</t>
  </si>
  <si>
    <t>Labels:</t>
  </si>
  <si>
    <t>log(K^2/Mg)</t>
  </si>
  <si>
    <t>log(K^2/Ca)</t>
  </si>
  <si>
    <t>10Mg/(Ca+10Mg)</t>
  </si>
  <si>
    <t>10K/(Na+10K)</t>
  </si>
  <si>
    <t>Tqtz</t>
  </si>
  <si>
    <t>Tqtz Enthalpy  kj/kg</t>
  </si>
  <si>
    <t>TDS</t>
  </si>
  <si>
    <t>Flow (L/sec)</t>
  </si>
  <si>
    <t>CDN '92 Geothermal Map Spring No.</t>
  </si>
  <si>
    <t>Province</t>
  </si>
  <si>
    <t>LAT</t>
  </si>
  <si>
    <t>LONG</t>
  </si>
  <si>
    <t>Projection</t>
  </si>
  <si>
    <t>UTM E</t>
  </si>
  <si>
    <t>UTM N</t>
  </si>
  <si>
    <t>Elevation (m.a.s.l)</t>
  </si>
  <si>
    <t>Elevation
(ft --&gt; m.a.s.l)</t>
  </si>
  <si>
    <t>Elevation (ft)</t>
  </si>
  <si>
    <t>Date Sampled</t>
  </si>
  <si>
    <t>Turbidity (NTU)</t>
  </si>
  <si>
    <t>Eh (mV)</t>
  </si>
  <si>
    <t>Field pH</t>
  </si>
  <si>
    <r>
      <t xml:space="preserve">Field Cond </t>
    </r>
    <r>
      <rPr>
        <sz val="8"/>
        <color indexed="62"/>
        <rFont val="Arial"/>
        <family val="2"/>
      </rPr>
      <t xml:space="preserve"> umhos/cm</t>
    </r>
  </si>
  <si>
    <t>Alkalinity Hydroxide (as CaCO3) (mg/L)</t>
  </si>
  <si>
    <t>Alkalinity Total (as CaCO3) (mg/L)</t>
  </si>
  <si>
    <t>Nitrate (as N) (mg/L)</t>
  </si>
  <si>
    <t>Nitrite (as N) (mg/L)</t>
  </si>
  <si>
    <t>PO4</t>
  </si>
  <si>
    <t>Lab Anion Sum (meq/L)</t>
  </si>
  <si>
    <t>Lab Cation Sum (meq/L)</t>
  </si>
  <si>
    <t>Lab Cation-Anion Balance (%)</t>
  </si>
  <si>
    <t>Al</t>
  </si>
  <si>
    <t>Ag</t>
  </si>
  <si>
    <t>Be</t>
  </si>
  <si>
    <t>Bi</t>
  </si>
  <si>
    <t>Br</t>
  </si>
  <si>
    <t>Cd</t>
  </si>
  <si>
    <t>Co</t>
  </si>
  <si>
    <t>Cr</t>
  </si>
  <si>
    <t>Cu</t>
  </si>
  <si>
    <t>Ga</t>
  </si>
  <si>
    <t>Ge</t>
  </si>
  <si>
    <t>Hf</t>
  </si>
  <si>
    <t>Hg</t>
  </si>
  <si>
    <t>In</t>
  </si>
  <si>
    <t>Mo</t>
  </si>
  <si>
    <t>Ni</t>
  </si>
  <si>
    <t>Nb</t>
  </si>
  <si>
    <t>Pb</t>
  </si>
  <si>
    <t>Sb</t>
  </si>
  <si>
    <t>Se</t>
  </si>
  <si>
    <t>Si</t>
  </si>
  <si>
    <t>Sn</t>
  </si>
  <si>
    <t>Ta</t>
  </si>
  <si>
    <t>Te</t>
  </si>
  <si>
    <t>Th</t>
  </si>
  <si>
    <t>Ti</t>
  </si>
  <si>
    <t>Ur</t>
  </si>
  <si>
    <t>Zn</t>
  </si>
  <si>
    <t>Zr</t>
  </si>
  <si>
    <t>Comments</t>
  </si>
  <si>
    <t>Meager Creek (S60)</t>
  </si>
  <si>
    <t>S60</t>
  </si>
  <si>
    <t>BC</t>
  </si>
  <si>
    <t>50 34</t>
  </si>
  <si>
    <t>-123 30</t>
  </si>
  <si>
    <t>Meager Creek (N.S-B.G 1974)</t>
  </si>
  <si>
    <t>"Boron results are probably high due to evaporation of a portion of the solution to dryness in boro silicate glassware."</t>
  </si>
  <si>
    <t>MDH-1</t>
  </si>
  <si>
    <t>MDH-2</t>
  </si>
  <si>
    <t>MDH-3</t>
  </si>
  <si>
    <t>Meager Creek (Souther 1976)</t>
  </si>
  <si>
    <t>52a</t>
  </si>
  <si>
    <t>52b</t>
  </si>
  <si>
    <t>52c</t>
  </si>
  <si>
    <t>Meager Creek (Hammerstrom 1977)</t>
  </si>
  <si>
    <t>01</t>
  </si>
  <si>
    <t>03</t>
  </si>
  <si>
    <t>05</t>
  </si>
  <si>
    <t>0</t>
  </si>
  <si>
    <t>06 (GSC1)</t>
  </si>
  <si>
    <t>17 (GSC1)</t>
  </si>
  <si>
    <t>18</t>
  </si>
  <si>
    <t>Meager Creek (Grasby 2000)</t>
  </si>
  <si>
    <t>.05</t>
  </si>
  <si>
    <t>.</t>
  </si>
  <si>
    <t>Meager Creek (vent #19; Clark et al 1980)</t>
  </si>
  <si>
    <t>Meager Creek main vent (Table 1, GT7, N.S-B.G 1975)</t>
  </si>
  <si>
    <t>Meager Creek main vent (NSBG 1981; Michael and Fritz, 1979)</t>
  </si>
  <si>
    <t>Meager Creek main vent (NSBG, 1981; NSBG 1980)</t>
  </si>
  <si>
    <t>Meager Creek main vent (NSBG, 1981; Shenker, 1980)</t>
  </si>
  <si>
    <t>Upper Meager Creek (Spring 79D) (NSBG 1975)</t>
  </si>
  <si>
    <t>Pebble Creek (S59)</t>
  </si>
  <si>
    <t>S59</t>
  </si>
  <si>
    <t>Pebble Creek (Souther 1976)</t>
  </si>
  <si>
    <t>Pebble Creek main vent (N.S-B.G 1974)</t>
  </si>
  <si>
    <t>Pebble Creek main vent (Hammerstrom 1977)</t>
  </si>
  <si>
    <t>08</t>
  </si>
  <si>
    <t>13</t>
  </si>
  <si>
    <t>Pebble Creek main vent (NSBG 1981; Michael and Fritz 1979)</t>
  </si>
  <si>
    <t>Pebble Creek main vent (NSBG 1981; Shenker 1980)</t>
  </si>
  <si>
    <t>Pebble Creek main vent (NSBG 1981; Clark et al 1980)</t>
  </si>
  <si>
    <t>Pebble Creek (Hammerstrom 1977)</t>
  </si>
  <si>
    <t>07</t>
  </si>
  <si>
    <t>12</t>
  </si>
  <si>
    <t>Pebble Creek vent # 7 (NSBG 1981; Clark et al 1980)</t>
  </si>
  <si>
    <t>Placid Hot Springs Vent 2 (NSBG 1981; Clark et al 1980)</t>
  </si>
  <si>
    <t>No Good Warm Spring #1 (NSBG 1981; Hammerstrom and Brown, 1977)</t>
  </si>
  <si>
    <t>No Good Warm Spring #1 (NSBG 1981; Clark et al, 1980)</t>
  </si>
  <si>
    <t>No Good Warm Spring #1 (NSBG 1981; Shenker, 1980)</t>
  </si>
  <si>
    <t>No Good Warm Spring #2 (NSBG 1981; NSBG 1975)</t>
  </si>
  <si>
    <t>No Good Warm Spring #2 (NSBG 1981; Hammerstrom and Brown, 1977)</t>
  </si>
  <si>
    <t>No Good Warm Spring #2 (NSBG 1981; Clark et al, 1980)</t>
  </si>
  <si>
    <t>Boundary Cold Springs (NSBG 1981; Clark et al 1980)</t>
  </si>
  <si>
    <t>CaCO3 Cold Springs (NSBG 1981; NSBG 1975)</t>
  </si>
  <si>
    <t>CaCO3 Cold Springs (NSBG 1981; Shenker 1980)</t>
  </si>
  <si>
    <t>CaCO3 Cold Springs (NSBG 1981; Clark et al 1980)</t>
  </si>
  <si>
    <t>Moria Cold Spring #1 (Clark et al 1980)</t>
  </si>
  <si>
    <t>Problem Cold Spring #1 (Clark et al 1980)</t>
  </si>
  <si>
    <t>Fall Creek Cold Spring #1 (Clark et al 1980)</t>
  </si>
  <si>
    <t>L1-78D (78-H-1) Cold Spring #1 (Clark et al 1980)</t>
  </si>
  <si>
    <t>Affliction Creek Cold Spring at toe of Afflict Glacier (NSBG 1977)</t>
  </si>
  <si>
    <t>EMR-1 (NSBG 1981; Hammerstrom and Brown, 1977)</t>
  </si>
  <si>
    <t>EMR-1 (NSBG 1981; Michael and Fritz, 1979)</t>
  </si>
  <si>
    <t>EMR-1 (NSBG 1981; Clark et al, 1980)</t>
  </si>
  <si>
    <t>EMR-1 (NSBG 1981; Shenker, 1980)</t>
  </si>
  <si>
    <t>M1-74D (NSBG 1981; Clark et al, 1980)</t>
  </si>
  <si>
    <t>M2-75D (NSBG 1981; NSBG 1975)</t>
  </si>
  <si>
    <t>M2-75D (NSBG 1981; Clark et al 1980)</t>
  </si>
  <si>
    <t>M6-79D (NSBG 1981, NSBG 1980)</t>
  </si>
  <si>
    <t>M7-79D (NSBG 1981)</t>
  </si>
  <si>
    <t>M12-80D (NSBG 1981)</t>
  </si>
  <si>
    <t>MC-1  MM-32</t>
  </si>
  <si>
    <t>MC-1  MM-35</t>
  </si>
  <si>
    <t>MC-1  MM-36</t>
  </si>
  <si>
    <t>MC-1  15/03/1982</t>
  </si>
  <si>
    <t>MC-1  17/03/1982</t>
  </si>
  <si>
    <t>MC-1  24/03/1982</t>
  </si>
  <si>
    <t>MC-1  31/03/1982</t>
  </si>
  <si>
    <t>MC-1  04/04/1982</t>
  </si>
  <si>
    <t>MC-1  20/04/1982</t>
  </si>
  <si>
    <t>MC-1  10/06/1982</t>
  </si>
  <si>
    <t>MC-1  07/07/1982</t>
  </si>
  <si>
    <t>MC-1  09/07/1982</t>
  </si>
  <si>
    <t>MC-1  22/07/1982am1</t>
  </si>
  <si>
    <t>MC-1  22/07/1982pm2</t>
  </si>
  <si>
    <t>MC-1  22/07/1982web1</t>
  </si>
  <si>
    <t>MC-1  22/07/1982web2</t>
  </si>
  <si>
    <t>MC-1  17/08/1982  1000</t>
  </si>
  <si>
    <t>MC-1  10/09/1982  0900</t>
  </si>
  <si>
    <t>MC-1  12/09/1982  0400</t>
  </si>
  <si>
    <t>MC-1  13/09/1982  1300</t>
  </si>
  <si>
    <t>MC-1  14/09/1982  1030</t>
  </si>
  <si>
    <t>MC-1  14/09/1982  1100</t>
  </si>
  <si>
    <t>MC-1  14/09/1982  1200</t>
  </si>
  <si>
    <t>MC-1  14/09/1982 1130</t>
  </si>
  <si>
    <t>MC-1  25/09/1982</t>
  </si>
  <si>
    <t>MC-1  27/09/1982</t>
  </si>
  <si>
    <t>MC-1  01/10/1982</t>
  </si>
  <si>
    <t>MC-1  09/10/1982</t>
  </si>
  <si>
    <t>MC-1  18/10/1982  1200</t>
  </si>
  <si>
    <t>MC-1  21/10/1982  1200</t>
  </si>
  <si>
    <t>MC-1  23/10/1982  1200</t>
  </si>
  <si>
    <t>MC-1  24/10/1982  1200</t>
  </si>
  <si>
    <t>MC-1  25/10/1982  1200</t>
  </si>
  <si>
    <t>MC-1  28/10/1982  2400</t>
  </si>
  <si>
    <t>MC-1  29/10/1982  0800</t>
  </si>
  <si>
    <t>MC-1  29/10/1982  2400</t>
  </si>
  <si>
    <t>MC-1  29/10/1982  1600</t>
  </si>
  <si>
    <t>MC-1  30/10/1982  0800</t>
  </si>
  <si>
    <t>MC-1  30/10/1982  2400</t>
  </si>
  <si>
    <t>MC-1  30/10/1982  1600</t>
  </si>
  <si>
    <t>MC-1  31/10/1982  0830</t>
  </si>
  <si>
    <t>MC-1  06/11/1982  1200</t>
  </si>
  <si>
    <t>MC-1  07/11/1982  1200</t>
  </si>
  <si>
    <t>MC-1  08/11/1982  1200</t>
  </si>
  <si>
    <t>MC-1  09/11/1982  1200</t>
  </si>
  <si>
    <t>MC-1  10/11/1982  1213</t>
  </si>
  <si>
    <t>MC-1  11/11/1982  0715</t>
  </si>
  <si>
    <t>MC-1  11/11/1982  0945</t>
  </si>
  <si>
    <t>MC-1  15/11/1982  1200</t>
  </si>
  <si>
    <t>MC-1  19/11/1982  1100</t>
  </si>
  <si>
    <t>MC-1  20/11/1982  1100</t>
  </si>
  <si>
    <t>MC-1  21/11/1982  1100</t>
  </si>
  <si>
    <t>MC-1  23/11/1982  1100</t>
  </si>
  <si>
    <t>MC-1  23/11/1982  1400</t>
  </si>
  <si>
    <t>MC-1  24/11/1982  1100</t>
  </si>
  <si>
    <t>MC-1  28/11/1982am</t>
  </si>
  <si>
    <t>MC-1  01/12/1982pm</t>
  </si>
  <si>
    <t>MC-1  06/12/1982  1400</t>
  </si>
  <si>
    <t>MC-1  09/12/1982  1400</t>
  </si>
  <si>
    <t>MC-1  12/12/1982  1000</t>
  </si>
  <si>
    <t>MC-1  15/12/1982  0900</t>
  </si>
  <si>
    <t>MC-1  19/12/1982  0900</t>
  </si>
  <si>
    <t>MC-1  23/12/1982  0900</t>
  </si>
  <si>
    <t>MC-1  26/12/1982  1200</t>
  </si>
  <si>
    <t>MC-1  29/12/1982  1200</t>
  </si>
  <si>
    <t>MC-1  02/01/1983  1600</t>
  </si>
  <si>
    <t>MC-1  05/01/1983  1300</t>
  </si>
  <si>
    <t>MC-1  09/01/1983  0900</t>
  </si>
  <si>
    <t>MC-1  13/01/1983  1500</t>
  </si>
  <si>
    <t>MC-1  16/01/1983  1500</t>
  </si>
  <si>
    <t>MC-1  20/01/1983  1300</t>
  </si>
  <si>
    <t>MC-1  30/01/1983  0900</t>
  </si>
  <si>
    <t>MC-1  02/02/1983  1200</t>
  </si>
  <si>
    <t>MC-1  06/02/1983  1730</t>
  </si>
  <si>
    <t>MC-1  09/02/1983  1500</t>
  </si>
  <si>
    <t>MC-1  13/02/1983  2030</t>
  </si>
  <si>
    <t>MC-1  19/02/1983  1200</t>
  </si>
  <si>
    <t>MC-1  24/02/1983  0900</t>
  </si>
  <si>
    <t>MC-1  27/02/1983  0900</t>
  </si>
  <si>
    <t>MC-1  02/03/1983  1330</t>
  </si>
  <si>
    <t>MC-1  06/03/1983  0900</t>
  </si>
  <si>
    <t>MC-1  09/03/1983  0900</t>
  </si>
  <si>
    <t>MC-1  13/03/1983  0900</t>
  </si>
  <si>
    <t>MC-1  16/03/1983  0900</t>
  </si>
  <si>
    <t>MC-1  20/03/1983  0900</t>
  </si>
  <si>
    <t>MC-1  23/03/1983  0900</t>
  </si>
  <si>
    <t>MC-1  27/03/1983  0900</t>
  </si>
  <si>
    <t>MC-1  30/03/1983</t>
  </si>
  <si>
    <t>MC-1  03/04/1983</t>
  </si>
  <si>
    <t>MC-1  06/04/1983</t>
  </si>
  <si>
    <t>MC-1  10/04/1983</t>
  </si>
  <si>
    <t xml:space="preserve">MC-1  14/04/1983 </t>
  </si>
  <si>
    <t>MC-1  18/04/1983</t>
  </si>
  <si>
    <t>MC-1  21/04/1983</t>
  </si>
  <si>
    <t>MC-1  24/04/1983</t>
  </si>
  <si>
    <t>MC-1  27/04/1983</t>
  </si>
  <si>
    <t>MC-1  01/05/1983</t>
  </si>
  <si>
    <t>MC-1  04/05/1983</t>
  </si>
  <si>
    <t>MC-1  08/05/1983</t>
  </si>
  <si>
    <t>MC-1  12/05/1983  0930</t>
  </si>
  <si>
    <t>MC-1  05/06/1983  0900</t>
  </si>
  <si>
    <t>MC-1  09/06/1983  0900</t>
  </si>
  <si>
    <t>MC-1  12/06/1983  0900</t>
  </si>
  <si>
    <t>MC-1  16/06/1983</t>
  </si>
  <si>
    <t>MC-1  19/06/1983</t>
  </si>
  <si>
    <t>MC-1  22/06/1983</t>
  </si>
  <si>
    <t>MC-1  26/06/1983</t>
  </si>
  <si>
    <t>MC-1  29/06/1983</t>
  </si>
  <si>
    <t>MC-1  03/07/1983</t>
  </si>
  <si>
    <t>MC-1  04/09/1983</t>
  </si>
  <si>
    <t>MC-1  11/09/1983</t>
  </si>
  <si>
    <t>MC-1  18/09/1983</t>
  </si>
  <si>
    <t>MC-1  09/10/1983</t>
  </si>
  <si>
    <t>MC-1  16/10/1983</t>
  </si>
  <si>
    <t>MC-1  23/10/1983</t>
  </si>
  <si>
    <t>MC-1  05/12/1983  0900</t>
  </si>
  <si>
    <t>MC-1  05/12/1983</t>
  </si>
  <si>
    <t>MC-1  11/12/1983  0900</t>
  </si>
  <si>
    <t>MC-1  11/12/1983</t>
  </si>
  <si>
    <t>MC-1  18/12/1983  0900</t>
  </si>
  <si>
    <t>MC-1  18/12/1983</t>
  </si>
  <si>
    <t>MC-1  25/12/1983  0900</t>
  </si>
  <si>
    <t>MC-1  25/12/1983</t>
  </si>
  <si>
    <t>MC-1  01/01/1984  0900</t>
  </si>
  <si>
    <t>MC-1  01/01/1984</t>
  </si>
  <si>
    <t>MC-1  12/01/1984  0900</t>
  </si>
  <si>
    <t xml:space="preserve">MC-1  15/01/1984  </t>
  </si>
  <si>
    <t>MC-1  22/01/1984  0900</t>
  </si>
  <si>
    <t>MC-1  22/01/1984</t>
  </si>
  <si>
    <t>MC-1  29/01/1984  0900</t>
  </si>
  <si>
    <t>MC-1  29/01/1984</t>
  </si>
  <si>
    <t>MC-1  15/07/1984</t>
  </si>
  <si>
    <t>MC-1  25/07/1984</t>
  </si>
  <si>
    <t>MC-1  31/07/1984</t>
  </si>
  <si>
    <t>MC-1  09/08/1984</t>
  </si>
  <si>
    <t>MC-1  15/08/1984</t>
  </si>
  <si>
    <t>MC-1  23/08/1984</t>
  </si>
  <si>
    <t>MC-1  31/08/1984</t>
  </si>
  <si>
    <t>MC-1  06/09/1984</t>
  </si>
  <si>
    <t>MC-1  13/09/1984</t>
  </si>
  <si>
    <t>MC-1  20/09/1984</t>
  </si>
  <si>
    <t>MC-1  28/09/1984</t>
  </si>
  <si>
    <t>MC-1  04/10/1984</t>
  </si>
  <si>
    <t>MC-2  02/06/1982</t>
  </si>
  <si>
    <t>MC-2  03/06/1982</t>
  </si>
  <si>
    <t>MC-2  06/06/1982</t>
  </si>
  <si>
    <t>MC-2  08/06/1982</t>
  </si>
  <si>
    <t>MC-2  21/10/1982  2400</t>
  </si>
  <si>
    <t>MC-2  22/10/1982  0800</t>
  </si>
  <si>
    <t>MC-2  23/10/1982  1000</t>
  </si>
  <si>
    <t>MC-2  23/10/1982  0200</t>
  </si>
  <si>
    <t>MC-2  23/10/1982  2400</t>
  </si>
  <si>
    <t>MC-2  24/10/1982  1400</t>
  </si>
  <si>
    <t>MC-2  25/10/1982  0600</t>
  </si>
  <si>
    <t>MC-2  25/10/1982  0200</t>
  </si>
  <si>
    <t>MC-2  13/11/1982  1000</t>
  </si>
  <si>
    <t>MC-2  13/11/1982  1145</t>
  </si>
  <si>
    <t>MC-2  13/11/1982  1400</t>
  </si>
  <si>
    <t>MC-2  13/11/1982  1600</t>
  </si>
  <si>
    <t>MC-2  13/11/1982  1800</t>
  </si>
  <si>
    <t>MC-2  13/11/1982  1900</t>
  </si>
  <si>
    <t>MC-3  15/10/1982  1700</t>
  </si>
  <si>
    <t>MC-3  16/10/1982  1900</t>
  </si>
  <si>
    <t>MC-3  16/10/1982  0100</t>
  </si>
  <si>
    <t>MC-3  16/10/1982  1000</t>
  </si>
  <si>
    <t>MC-3  19/10/1982  2000</t>
  </si>
  <si>
    <t>MC-3  20/10/1982  1600</t>
  </si>
  <si>
    <t>MC-3  20/10/1982  1000</t>
  </si>
  <si>
    <t>MC-3  21/10/1982  1000</t>
  </si>
  <si>
    <t>MC-3  21/10/1982  2400</t>
  </si>
  <si>
    <t>MC-3  21/10/1982  1400</t>
  </si>
  <si>
    <t>MC-3  25/10/1982  2000</t>
  </si>
  <si>
    <t>MC-3  26/10/1982  0400</t>
  </si>
  <si>
    <t>MC-3  26/10/1982  2000</t>
  </si>
  <si>
    <t>MC-3  26/10/1982  1200</t>
  </si>
  <si>
    <t>MC-3  27/10/1982  0900</t>
  </si>
  <si>
    <t>MC-3  27/10/1982  2000</t>
  </si>
  <si>
    <t>MC-3  28/10/1982  1000</t>
  </si>
  <si>
    <t>MC-3  02/11/1982  1400</t>
  </si>
  <si>
    <t>MC-3  02/11/1982  2200</t>
  </si>
  <si>
    <t xml:space="preserve">MC-3  09/11/1982  1200 </t>
  </si>
  <si>
    <t>MC-3  09/11/1982  2000</t>
  </si>
  <si>
    <t>MC-3  09/11/1982  1600</t>
  </si>
  <si>
    <t>MC-3  11/11/1982  1436</t>
  </si>
  <si>
    <t>MC-3  11/11/1982  1834</t>
  </si>
  <si>
    <t>MC-3  11/11/1982  1248</t>
  </si>
  <si>
    <t>MC-3  11/11/1982  1634</t>
  </si>
  <si>
    <t>Geothermometers</t>
  </si>
  <si>
    <t>Temperatures in degrees C</t>
  </si>
  <si>
    <t>Amorphous Silica</t>
  </si>
  <si>
    <t>Chalcedony cond</t>
  </si>
  <si>
    <t>Quartz cond</t>
  </si>
  <si>
    <t>Quartz adiabatic</t>
  </si>
  <si>
    <t>log (Ca^.5/Na) + 2.06</t>
  </si>
  <si>
    <t>T beta = 4/3</t>
  </si>
  <si>
    <t>beta</t>
  </si>
  <si>
    <t>Na-K-Ca</t>
  </si>
  <si>
    <t>R factor Mg corr</t>
  </si>
  <si>
    <t>delta T R&lt;5</t>
  </si>
  <si>
    <t>delta T R&gt;5</t>
  </si>
  <si>
    <t>Na-K-Ca Mg corr</t>
  </si>
  <si>
    <t>Na/K  Fournier</t>
  </si>
  <si>
    <t>Na/K  Truesdell</t>
  </si>
  <si>
    <t>Na/K (Giggenbach)</t>
  </si>
  <si>
    <t>K/Mg (Giggenbach)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</si>
</sst>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009]d\-mmm\-yy;@"/>
    <numFmt numFmtId="165" formatCode="0.0"/>
    <numFmt numFmtId="166" formatCode="0.000"/>
    <numFmt numFmtId="167" formatCode="#,##0.0"/>
    <numFmt numFmtId="168" formatCode="0.0000"/>
    <numFmt numFmtId="169" formatCode="0.000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indexed="62"/>
      <name val="Arial"/>
      <family val="2"/>
    </font>
    <font>
      <b/>
      <sz val="1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b/>
      <sz val="8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sz val="8"/>
      <color indexed="62"/>
      <name val="Arial"/>
      <family val="2"/>
    </font>
    <font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18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6" fontId="0" fillId="0" borderId="0" xfId="0" applyNumberFormat="1"/>
    <xf numFmtId="166" fontId="3" fillId="0" borderId="0" xfId="0" applyNumberFormat="1" applyFont="1"/>
    <xf numFmtId="3" fontId="2" fillId="0" borderId="0" xfId="0" applyNumberFormat="1" applyFont="1"/>
    <xf numFmtId="0" fontId="5" fillId="0" borderId="0" xfId="0" applyFont="1"/>
    <xf numFmtId="10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3" fillId="0" borderId="0" xfId="2" applyNumberFormat="1" applyFont="1" applyAlignment="1">
      <alignment horizontal="right"/>
    </xf>
    <xf numFmtId="0" fontId="3" fillId="0" borderId="0" xfId="2" applyFont="1"/>
    <xf numFmtId="0" fontId="3" fillId="0" borderId="0" xfId="2" applyFont="1" applyAlignment="1">
      <alignment horizontal="center"/>
    </xf>
    <xf numFmtId="3" fontId="3" fillId="0" borderId="0" xfId="2" applyNumberFormat="1" applyFont="1"/>
    <xf numFmtId="164" fontId="3" fillId="0" borderId="0" xfId="2" applyNumberFormat="1" applyFont="1"/>
    <xf numFmtId="49" fontId="3" fillId="0" borderId="0" xfId="2" applyNumberFormat="1" applyFont="1"/>
    <xf numFmtId="165" fontId="3" fillId="0" borderId="0" xfId="2" applyNumberFormat="1" applyFont="1"/>
    <xf numFmtId="168" fontId="3" fillId="0" borderId="0" xfId="2" applyNumberFormat="1" applyFont="1"/>
    <xf numFmtId="166" fontId="3" fillId="0" borderId="0" xfId="2" applyNumberFormat="1" applyFont="1"/>
    <xf numFmtId="169" fontId="3" fillId="0" borderId="0" xfId="2" applyNumberFormat="1" applyFont="1"/>
    <xf numFmtId="169" fontId="3" fillId="0" borderId="0" xfId="0" applyNumberFormat="1" applyFont="1"/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0" fontId="7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right"/>
    </xf>
    <xf numFmtId="0" fontId="5" fillId="0" borderId="9" xfId="0" applyFont="1" applyBorder="1" applyProtection="1">
      <protection locked="0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0" fontId="5" fillId="0" borderId="10" xfId="0" applyFont="1" applyBorder="1" applyProtection="1">
      <protection locked="0"/>
    </xf>
    <xf numFmtId="0" fontId="5" fillId="0" borderId="11" xfId="0" applyFont="1" applyBorder="1" applyProtection="1">
      <protection locked="0"/>
    </xf>
    <xf numFmtId="10" fontId="6" fillId="0" borderId="0" xfId="0" applyNumberFormat="1" applyFont="1"/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7" fontId="6" fillId="0" borderId="0" xfId="2" applyNumberFormat="1" applyAlignment="1">
      <alignment horizontal="right"/>
    </xf>
    <xf numFmtId="0" fontId="6" fillId="0" borderId="0" xfId="2"/>
    <xf numFmtId="0" fontId="6" fillId="0" borderId="0" xfId="2" applyAlignment="1">
      <alignment horizontal="center"/>
    </xf>
    <xf numFmtId="3" fontId="6" fillId="0" borderId="0" xfId="2" applyNumberFormat="1"/>
    <xf numFmtId="164" fontId="6" fillId="0" borderId="0" xfId="2" applyNumberFormat="1"/>
    <xf numFmtId="49" fontId="6" fillId="0" borderId="0" xfId="2" applyNumberFormat="1"/>
    <xf numFmtId="165" fontId="6" fillId="0" borderId="0" xfId="2" applyNumberFormat="1"/>
    <xf numFmtId="168" fontId="6" fillId="0" borderId="0" xfId="2" applyNumberFormat="1"/>
    <xf numFmtId="166" fontId="6" fillId="0" borderId="0" xfId="2" applyNumberFormat="1"/>
    <xf numFmtId="169" fontId="6" fillId="0" borderId="0" xfId="2" applyNumberFormat="1"/>
    <xf numFmtId="169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2" xfId="0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3" fontId="0" fillId="0" borderId="0" xfId="0" applyNumberFormat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6" xfId="0" applyBorder="1"/>
    <xf numFmtId="0" fontId="0" fillId="0" borderId="2" xfId="0" applyBorder="1"/>
    <xf numFmtId="169" fontId="0" fillId="0" borderId="2" xfId="0" applyNumberFormat="1" applyBorder="1"/>
    <xf numFmtId="0" fontId="0" fillId="0" borderId="4" xfId="0" applyBorder="1"/>
    <xf numFmtId="10" fontId="0" fillId="0" borderId="0" xfId="0" applyNumberFormat="1"/>
    <xf numFmtId="0" fontId="7" fillId="0" borderId="1" xfId="0" applyFont="1" applyBorder="1"/>
    <xf numFmtId="0" fontId="4" fillId="0" borderId="10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164" fontId="4" fillId="0" borderId="18" xfId="0" applyNumberFormat="1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2" fontId="4" fillId="0" borderId="18" xfId="0" applyNumberFormat="1" applyFont="1" applyBorder="1" applyAlignment="1">
      <alignment horizontal="center" wrapText="1"/>
    </xf>
    <xf numFmtId="165" fontId="4" fillId="0" borderId="18" xfId="0" applyNumberFormat="1" applyFont="1" applyBorder="1" applyAlignment="1">
      <alignment horizontal="center" wrapText="1"/>
    </xf>
    <xf numFmtId="166" fontId="4" fillId="0" borderId="18" xfId="0" applyNumberFormat="1" applyFont="1" applyBorder="1" applyAlignment="1">
      <alignment horizontal="center" wrapText="1"/>
    </xf>
    <xf numFmtId="3" fontId="4" fillId="0" borderId="11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10" fontId="4" fillId="0" borderId="19" xfId="0" applyNumberFormat="1" applyFont="1" applyBorder="1" applyAlignment="1">
      <alignment horizontal="center" wrapText="1"/>
    </xf>
    <xf numFmtId="0" fontId="7" fillId="0" borderId="0" xfId="0" applyFont="1" applyAlignment="1">
      <alignment horizontal="right"/>
    </xf>
    <xf numFmtId="0" fontId="7" fillId="0" borderId="15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67" fontId="7" fillId="0" borderId="0" xfId="2" applyNumberFormat="1" applyFont="1" applyAlignment="1">
      <alignment horizontal="right" wrapText="1"/>
    </xf>
    <xf numFmtId="0" fontId="7" fillId="0" borderId="0" xfId="2" applyFont="1" applyAlignment="1">
      <alignment horizontal="center" wrapText="1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3" fontId="7" fillId="0" borderId="0" xfId="2" applyNumberFormat="1" applyFont="1" applyAlignment="1">
      <alignment horizontal="center" wrapText="1"/>
    </xf>
    <xf numFmtId="164" fontId="7" fillId="0" borderId="0" xfId="2" applyNumberFormat="1" applyFont="1" applyAlignment="1">
      <alignment wrapText="1"/>
    </xf>
    <xf numFmtId="49" fontId="7" fillId="0" borderId="0" xfId="2" applyNumberFormat="1" applyFont="1" applyAlignment="1">
      <alignment horizontal="center" wrapText="1"/>
    </xf>
    <xf numFmtId="165" fontId="7" fillId="0" borderId="0" xfId="2" applyNumberFormat="1" applyFont="1" applyAlignment="1">
      <alignment horizontal="center" wrapText="1"/>
    </xf>
    <xf numFmtId="3" fontId="7" fillId="0" borderId="0" xfId="0" applyNumberFormat="1" applyFont="1" applyAlignment="1">
      <alignment horizontal="center" wrapText="1"/>
    </xf>
    <xf numFmtId="168" fontId="7" fillId="0" borderId="0" xfId="2" applyNumberFormat="1" applyFont="1" applyAlignment="1">
      <alignment horizontal="center" wrapText="1"/>
    </xf>
    <xf numFmtId="166" fontId="7" fillId="0" borderId="0" xfId="2" applyNumberFormat="1" applyFont="1" applyAlignment="1">
      <alignment horizontal="center" wrapText="1"/>
    </xf>
    <xf numFmtId="169" fontId="7" fillId="0" borderId="0" xfId="2" applyNumberFormat="1" applyFont="1" applyAlignment="1">
      <alignment horizontal="center" wrapText="1"/>
    </xf>
    <xf numFmtId="169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6" fillId="0" borderId="0" xfId="0" applyFont="1"/>
    <xf numFmtId="0" fontId="6" fillId="0" borderId="20" xfId="0" applyFont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10" fontId="11" fillId="0" borderId="21" xfId="1" applyNumberFormat="1" applyFont="1" applyFill="1" applyBorder="1" applyAlignment="1" applyProtection="1">
      <alignment horizontal="center"/>
    </xf>
    <xf numFmtId="9" fontId="0" fillId="0" borderId="0" xfId="1" applyFont="1" applyFill="1" applyBorder="1" applyAlignment="1" applyProtection="1">
      <alignment horizontal="center"/>
    </xf>
    <xf numFmtId="166" fontId="0" fillId="0" borderId="5" xfId="0" applyNumberFormat="1" applyBorder="1"/>
    <xf numFmtId="2" fontId="0" fillId="0" borderId="0" xfId="0" applyNumberFormat="1"/>
    <xf numFmtId="165" fontId="0" fillId="0" borderId="0" xfId="0" applyNumberFormat="1"/>
    <xf numFmtId="17" fontId="6" fillId="0" borderId="0" xfId="2" applyNumberFormat="1"/>
    <xf numFmtId="49" fontId="6" fillId="0" borderId="0" xfId="2" applyNumberFormat="1" applyAlignment="1">
      <alignment horizontal="center"/>
    </xf>
    <xf numFmtId="165" fontId="6" fillId="0" borderId="0" xfId="2" applyNumberFormat="1" applyAlignment="1">
      <alignment horizontal="center"/>
    </xf>
    <xf numFmtId="168" fontId="6" fillId="0" borderId="0" xfId="2" applyNumberFormat="1" applyAlignment="1">
      <alignment horizontal="center"/>
    </xf>
    <xf numFmtId="166" fontId="6" fillId="0" borderId="0" xfId="2" applyNumberFormat="1" applyAlignment="1">
      <alignment horizontal="center"/>
    </xf>
    <xf numFmtId="169" fontId="6" fillId="0" borderId="0" xfId="2" applyNumberFormat="1" applyAlignment="1">
      <alignment horizontal="center"/>
    </xf>
    <xf numFmtId="165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 applyProtection="1">
      <alignment horizontal="left"/>
      <protection locked="0"/>
    </xf>
    <xf numFmtId="17" fontId="1" fillId="0" borderId="0" xfId="3" applyNumberFormat="1"/>
    <xf numFmtId="0" fontId="6" fillId="0" borderId="0" xfId="0" applyFont="1" applyAlignment="1">
      <alignment horizontal="center"/>
    </xf>
    <xf numFmtId="0" fontId="1" fillId="0" borderId="0" xfId="3"/>
    <xf numFmtId="15" fontId="1" fillId="0" borderId="0" xfId="3" applyNumberFormat="1"/>
    <xf numFmtId="0" fontId="1" fillId="0" borderId="0" xfId="3" applyAlignment="1">
      <alignment horizontal="center"/>
    </xf>
    <xf numFmtId="49" fontId="6" fillId="0" borderId="0" xfId="0" applyNumberFormat="1" applyFont="1"/>
    <xf numFmtId="167" fontId="0" fillId="0" borderId="0" xfId="0" applyNumberFormat="1" applyAlignment="1">
      <alignment horizontal="right"/>
    </xf>
    <xf numFmtId="49" fontId="0" fillId="0" borderId="0" xfId="0" applyNumberFormat="1"/>
    <xf numFmtId="0" fontId="1" fillId="0" borderId="0" xfId="4"/>
    <xf numFmtId="15" fontId="1" fillId="0" borderId="0" xfId="4" applyNumberFormat="1"/>
    <xf numFmtId="17" fontId="1" fillId="0" borderId="0" xfId="4" applyNumberFormat="1"/>
    <xf numFmtId="14" fontId="1" fillId="0" borderId="0" xfId="3" applyNumberFormat="1"/>
    <xf numFmtId="167" fontId="0" fillId="0" borderId="0" xfId="0" applyNumberFormat="1"/>
    <xf numFmtId="0" fontId="14" fillId="0" borderId="0" xfId="0" applyFont="1"/>
    <xf numFmtId="0" fontId="3" fillId="0" borderId="10" xfId="0" applyFont="1" applyBorder="1"/>
    <xf numFmtId="0" fontId="5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/>
    <xf numFmtId="1" fontId="0" fillId="0" borderId="0" xfId="0" applyNumberFormat="1" applyAlignment="1">
      <alignment horizontal="center"/>
    </xf>
    <xf numFmtId="1" fontId="0" fillId="0" borderId="21" xfId="0" applyNumberForma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/>
  </cellXfs>
  <cellStyles count="5">
    <cellStyle name="Normal" xfId="0" builtinId="0"/>
    <cellStyle name="Normal 2" xfId="2" xr:uid="{9DF3612C-8A50-4CAE-A1BD-312C8548A32E}"/>
    <cellStyle name="Normal 7" xfId="3" xr:uid="{5E258A28-7FED-4512-9A34-582BED42A357}"/>
    <cellStyle name="Normal 8" xfId="4" xr:uid="{C09A17FF-4077-43DD-8D83-D1DC3E19AEFC}"/>
    <cellStyle name="Percent" xfId="1" builtinId="5"/>
  </cellStyles>
  <dxfs count="2">
    <dxf>
      <font>
        <b/>
        <i val="0"/>
        <condense val="0"/>
        <extend val="0"/>
        <color indexed="10"/>
      </font>
    </dxf>
    <dxf>
      <font>
        <condense val="0"/>
        <extend val="0"/>
        <color indexed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8753-7E0F-4099-A95A-EE44C299F040}">
  <dimension ref="A1:FB795"/>
  <sheetViews>
    <sheetView tabSelected="1" workbookViewId="0">
      <selection activeCell="F17" sqref="F17"/>
    </sheetView>
  </sheetViews>
  <sheetFormatPr defaultRowHeight="14.5" x14ac:dyDescent="0.35"/>
  <cols>
    <col min="1" max="1" width="39.54296875" customWidth="1"/>
    <col min="2" max="2" width="14.26953125" customWidth="1"/>
    <col min="3" max="3" width="10.26953125" style="40" customWidth="1"/>
    <col min="4" max="7" width="10.26953125" customWidth="1"/>
    <col min="8" max="8" width="10.26953125" style="73" customWidth="1"/>
    <col min="9" max="9" width="10.1796875" style="73" customWidth="1"/>
    <col min="10" max="10" width="9.26953125" customWidth="1"/>
    <col min="11" max="13" width="9.26953125" style="73" bestFit="1" customWidth="1"/>
    <col min="14" max="14" width="11.7265625" style="153" bestFit="1" customWidth="1"/>
    <col min="16" max="16" width="9.54296875" style="145" bestFit="1" customWidth="1"/>
    <col min="18" max="18" width="8.7265625" style="153"/>
    <col min="20" max="20" width="8.7265625" style="154"/>
    <col min="22" max="22" width="10.1796875" bestFit="1" customWidth="1"/>
    <col min="23" max="23" width="9.54296875" bestFit="1" customWidth="1"/>
    <col min="25" max="25" width="10.1796875" customWidth="1"/>
    <col min="27" max="28" width="8.7265625" style="14"/>
    <col min="30" max="30" width="10.1796875" style="89" customWidth="1"/>
    <col min="31" max="48" width="9.1796875" customWidth="1"/>
    <col min="49" max="49" width="9.26953125" customWidth="1"/>
    <col min="50" max="50" width="9.1796875" customWidth="1"/>
    <col min="51" max="51" width="10.26953125" customWidth="1"/>
    <col min="52" max="52" width="11" customWidth="1"/>
    <col min="53" max="58" width="9.1796875" customWidth="1"/>
    <col min="59" max="59" width="10.1796875" customWidth="1"/>
    <col min="60" max="64" width="9.1796875" customWidth="1"/>
    <col min="65" max="65" width="9.1796875" style="101" customWidth="1"/>
    <col min="66" max="66" width="9.1796875" customWidth="1"/>
    <col min="67" max="67" width="9.54296875" customWidth="1"/>
    <col min="68" max="92" width="9.1796875" customWidth="1"/>
    <col min="93" max="93" width="10.7265625" bestFit="1" customWidth="1"/>
    <col min="94" max="94" width="10.453125" bestFit="1" customWidth="1"/>
    <col min="95" max="95" width="15.453125" bestFit="1" customWidth="1"/>
    <col min="96" max="96" width="12.7265625" bestFit="1" customWidth="1"/>
    <col min="97" max="100" width="9.1796875" customWidth="1"/>
    <col min="101" max="101" width="10.81640625" style="172" customWidth="1"/>
    <col min="103" max="103" width="17.81640625" customWidth="1"/>
    <col min="104" max="104" width="8" style="73" bestFit="1" customWidth="1"/>
    <col min="110" max="110" width="8.1796875" style="89" customWidth="1"/>
    <col min="111" max="111" width="12" style="89" customWidth="1"/>
    <col min="112" max="112" width="8.1796875" style="89" customWidth="1"/>
    <col min="113" max="113" width="10.1796875" style="40" bestFit="1" customWidth="1"/>
    <col min="115" max="115" width="8.7265625" style="173"/>
    <col min="116" max="116" width="8.7265625" style="154"/>
    <col min="117" max="117" width="9.81640625" style="154" customWidth="1"/>
    <col min="118" max="118" width="17.54296875" style="154" customWidth="1"/>
    <col min="119" max="119" width="13.81640625" customWidth="1"/>
    <col min="120" max="120" width="9.81640625" customWidth="1"/>
    <col min="121" max="121" width="8.7265625" style="72"/>
    <col min="123" max="124" width="11.54296875" style="154" customWidth="1"/>
    <col min="125" max="125" width="15" style="154" customWidth="1"/>
    <col min="126" max="130" width="9.1796875" style="14" customWidth="1"/>
    <col min="131" max="133" width="9.1796875" style="70" customWidth="1"/>
    <col min="134" max="137" width="9.1796875" style="72" customWidth="1"/>
    <col min="138" max="138" width="8.7265625" style="70"/>
    <col min="139" max="143" width="9.1796875" style="72" customWidth="1"/>
    <col min="144" max="144" width="9.1796875" style="73" customWidth="1"/>
    <col min="145" max="145" width="8.7265625" style="71"/>
    <col min="146" max="146" width="9.1796875" style="72" customWidth="1"/>
    <col min="147" max="147" width="8.7265625" style="72"/>
    <col min="148" max="153" width="8.7265625" style="73"/>
    <col min="154" max="155" width="8.7265625" style="70"/>
    <col min="156" max="157" width="8.7265625" style="74"/>
    <col min="158" max="158" width="99.81640625" bestFit="1" customWidth="1"/>
  </cols>
  <sheetData>
    <row r="1" spans="1:158" s="2" customFormat="1" ht="21.75" customHeight="1" thickBot="1" x14ac:dyDescent="0.4">
      <c r="A1" s="1" t="s">
        <v>0</v>
      </c>
      <c r="C1" s="3"/>
      <c r="H1" s="4"/>
      <c r="I1" s="4"/>
      <c r="K1" s="4"/>
      <c r="L1" s="4"/>
      <c r="M1" s="4"/>
      <c r="N1" s="5" t="s">
        <v>1</v>
      </c>
      <c r="O1" s="6"/>
      <c r="P1" s="7" t="s">
        <v>2</v>
      </c>
      <c r="Q1" s="6"/>
      <c r="R1" s="8" t="s">
        <v>3</v>
      </c>
      <c r="S1" s="9"/>
      <c r="T1" s="10" t="s">
        <v>4</v>
      </c>
      <c r="U1" s="11"/>
      <c r="V1" s="12" t="s">
        <v>5</v>
      </c>
      <c r="W1" s="9"/>
      <c r="X1" s="9"/>
      <c r="Y1" s="9"/>
      <c r="Z1" s="13"/>
      <c r="AA1" s="14"/>
      <c r="AB1" s="15"/>
      <c r="AD1" s="16" t="s">
        <v>6</v>
      </c>
      <c r="AG1" s="17" t="s">
        <v>7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M1" s="18"/>
      <c r="BO1" s="19" t="s">
        <v>1</v>
      </c>
      <c r="BP1" s="20"/>
      <c r="BQ1" s="20"/>
      <c r="BR1" s="20"/>
      <c r="BS1" s="21"/>
      <c r="BT1" s="19" t="s">
        <v>2</v>
      </c>
      <c r="BU1" s="20"/>
      <c r="BV1" s="20"/>
      <c r="BW1" s="20"/>
      <c r="BX1" s="21"/>
      <c r="BY1" s="22" t="s">
        <v>3</v>
      </c>
      <c r="BZ1" s="23"/>
      <c r="CA1" s="23"/>
      <c r="CB1" s="23"/>
      <c r="CC1" s="24"/>
      <c r="CD1" s="22" t="s">
        <v>4</v>
      </c>
      <c r="CE1" s="23"/>
      <c r="CF1" s="23"/>
      <c r="CG1" s="23"/>
      <c r="CH1" s="24"/>
      <c r="CI1" s="22" t="s">
        <v>5</v>
      </c>
      <c r="CJ1" s="23"/>
      <c r="CK1" s="23"/>
      <c r="CL1" s="23"/>
      <c r="CM1" s="24"/>
      <c r="CW1" s="25"/>
      <c r="CX1" s="26"/>
      <c r="CY1" s="26"/>
      <c r="CZ1" s="27"/>
      <c r="DA1" s="26"/>
      <c r="DB1" s="26"/>
      <c r="DC1" s="26"/>
      <c r="DD1" s="26"/>
      <c r="DE1" s="26"/>
      <c r="DF1" s="28"/>
      <c r="DG1" s="28"/>
      <c r="DH1" s="28"/>
      <c r="DI1" s="29"/>
      <c r="DJ1" s="26"/>
      <c r="DK1" s="30"/>
      <c r="DL1" s="31"/>
      <c r="DM1" s="31"/>
      <c r="DN1" s="31"/>
      <c r="DO1" s="26"/>
      <c r="DP1" s="32"/>
      <c r="DQ1" s="32"/>
      <c r="DR1" s="26"/>
      <c r="DS1" s="31"/>
      <c r="DT1" s="31"/>
      <c r="DU1" s="31"/>
      <c r="DV1" s="33"/>
      <c r="DW1" s="33"/>
      <c r="DX1" s="33"/>
      <c r="DY1" s="33"/>
      <c r="DZ1" s="33"/>
      <c r="EA1" s="34"/>
      <c r="EB1" s="34"/>
      <c r="EC1" s="34"/>
      <c r="ED1" s="32"/>
      <c r="EE1" s="32"/>
      <c r="EF1" s="32"/>
      <c r="EG1" s="32"/>
      <c r="EH1" s="35"/>
      <c r="EI1" s="32"/>
      <c r="EJ1" s="32"/>
      <c r="EK1" s="32"/>
      <c r="EL1" s="32"/>
      <c r="EM1" s="32"/>
      <c r="EN1" s="27"/>
      <c r="EO1" s="36"/>
      <c r="EP1" s="32"/>
      <c r="EQ1" s="37"/>
      <c r="ER1" s="4"/>
      <c r="ES1" s="4"/>
      <c r="ET1" s="4"/>
      <c r="EU1" s="4"/>
      <c r="EV1" s="4"/>
      <c r="EW1" s="4"/>
      <c r="EX1" s="35"/>
      <c r="EY1" s="35"/>
      <c r="EZ1" s="38"/>
      <c r="FA1" s="38"/>
    </row>
    <row r="2" spans="1:158" ht="15.75" customHeight="1" x14ac:dyDescent="0.35">
      <c r="A2" s="39" t="s">
        <v>8</v>
      </c>
      <c r="D2" s="41" t="s">
        <v>9</v>
      </c>
      <c r="E2" s="42"/>
      <c r="F2" s="42"/>
      <c r="G2" s="42"/>
      <c r="H2" s="42"/>
      <c r="I2" s="42"/>
      <c r="J2" s="42"/>
      <c r="K2" s="43"/>
      <c r="L2" s="44" t="s">
        <v>10</v>
      </c>
      <c r="M2" s="45"/>
      <c r="N2" s="46" t="s">
        <v>11</v>
      </c>
      <c r="O2" s="47">
        <v>1</v>
      </c>
      <c r="P2" s="48" t="s">
        <v>11</v>
      </c>
      <c r="Q2" s="47">
        <v>1</v>
      </c>
      <c r="R2" s="46" t="s">
        <v>12</v>
      </c>
      <c r="S2" s="47">
        <v>1</v>
      </c>
      <c r="T2" s="49" t="s">
        <v>11</v>
      </c>
      <c r="U2" s="47">
        <v>1</v>
      </c>
      <c r="V2" s="50" t="s">
        <v>13</v>
      </c>
      <c r="W2" s="47">
        <v>1</v>
      </c>
      <c r="Z2" s="51"/>
      <c r="AD2" s="52" t="s">
        <v>14</v>
      </c>
      <c r="AE2" s="53">
        <v>-10</v>
      </c>
      <c r="AF2" s="54">
        <v>-20</v>
      </c>
      <c r="BM2" s="55" t="s">
        <v>15</v>
      </c>
      <c r="BO2" s="56" t="s">
        <v>11</v>
      </c>
      <c r="BP2" s="57" t="s">
        <v>16</v>
      </c>
      <c r="BQ2" s="57" t="s">
        <v>17</v>
      </c>
      <c r="BR2" s="58"/>
      <c r="BS2" s="58"/>
      <c r="BT2" s="56" t="s">
        <v>11</v>
      </c>
      <c r="BU2" s="57" t="s">
        <v>12</v>
      </c>
      <c r="BV2" s="57" t="s">
        <v>17</v>
      </c>
      <c r="BW2" s="58"/>
      <c r="BX2" s="58"/>
      <c r="BY2" s="56" t="s">
        <v>12</v>
      </c>
      <c r="BZ2" s="57" t="s">
        <v>18</v>
      </c>
      <c r="CA2" s="57" t="s">
        <v>19</v>
      </c>
      <c r="CB2" s="58"/>
      <c r="CC2" s="59"/>
      <c r="CD2" s="56" t="s">
        <v>11</v>
      </c>
      <c r="CE2" s="57" t="s">
        <v>20</v>
      </c>
      <c r="CF2" s="57" t="s">
        <v>21</v>
      </c>
      <c r="CG2" s="58"/>
      <c r="CH2" s="59"/>
      <c r="CI2" s="56" t="s">
        <v>13</v>
      </c>
      <c r="CJ2" s="57" t="s">
        <v>22</v>
      </c>
      <c r="CK2" s="57" t="s">
        <v>23</v>
      </c>
      <c r="CL2" s="58"/>
      <c r="CM2" s="59"/>
      <c r="CW2" s="60"/>
      <c r="CX2" s="61"/>
      <c r="CY2" s="61"/>
      <c r="CZ2" s="62"/>
      <c r="DA2" s="61"/>
      <c r="DB2" s="61"/>
      <c r="DC2" s="61"/>
      <c r="DD2" s="61"/>
      <c r="DE2" s="61"/>
      <c r="DF2" s="63"/>
      <c r="DG2" s="63"/>
      <c r="DH2" s="63"/>
      <c r="DI2" s="64"/>
      <c r="DJ2" s="61"/>
      <c r="DK2" s="65"/>
      <c r="DL2" s="66"/>
      <c r="DM2" s="66"/>
      <c r="DN2" s="66"/>
      <c r="DO2" s="61"/>
      <c r="DP2" s="61"/>
      <c r="DQ2" s="67"/>
      <c r="DR2" s="61"/>
      <c r="DS2" s="66"/>
      <c r="DT2" s="66"/>
      <c r="DU2" s="66"/>
      <c r="DV2" s="68"/>
      <c r="DW2" s="68"/>
      <c r="DX2" s="68"/>
      <c r="DY2" s="68"/>
      <c r="DZ2" s="68"/>
      <c r="EA2" s="69"/>
      <c r="EB2" s="69"/>
      <c r="EC2" s="69"/>
      <c r="ED2" s="67"/>
      <c r="EE2" s="67"/>
      <c r="EF2" s="67"/>
      <c r="EG2" s="67"/>
      <c r="EI2" s="67"/>
      <c r="EJ2" s="67"/>
      <c r="EK2" s="67"/>
      <c r="EL2" s="67"/>
      <c r="EM2" s="67"/>
      <c r="EN2" s="62"/>
      <c r="EP2" s="67"/>
    </row>
    <row r="3" spans="1:158" ht="12.75" customHeight="1" thickBot="1" x14ac:dyDescent="0.4">
      <c r="D3" s="75"/>
      <c r="E3" s="76"/>
      <c r="F3" s="76"/>
      <c r="G3" s="76"/>
      <c r="H3" s="76"/>
      <c r="I3" s="76"/>
      <c r="J3" s="76"/>
      <c r="K3" s="77"/>
      <c r="L3" s="78"/>
      <c r="M3" s="79"/>
      <c r="N3" s="46" t="s">
        <v>16</v>
      </c>
      <c r="O3" s="80">
        <v>25</v>
      </c>
      <c r="P3" s="48" t="s">
        <v>12</v>
      </c>
      <c r="Q3" s="80">
        <v>100</v>
      </c>
      <c r="R3" s="46" t="s">
        <v>18</v>
      </c>
      <c r="S3" s="80">
        <v>4</v>
      </c>
      <c r="T3" s="49" t="s">
        <v>20</v>
      </c>
      <c r="U3" s="80">
        <v>1</v>
      </c>
      <c r="V3" s="50" t="s">
        <v>22</v>
      </c>
      <c r="W3" s="80">
        <v>10</v>
      </c>
      <c r="Z3" s="51"/>
      <c r="AD3" s="52" t="s">
        <v>24</v>
      </c>
      <c r="AE3" s="81">
        <v>-16</v>
      </c>
      <c r="AF3" s="82"/>
      <c r="AG3" t="s">
        <v>25</v>
      </c>
      <c r="BM3" s="55" t="s">
        <v>26</v>
      </c>
      <c r="BO3" s="83"/>
      <c r="BP3" s="84"/>
      <c r="BQ3" s="84"/>
      <c r="BT3" s="83"/>
      <c r="BU3" s="84"/>
      <c r="BV3" s="84"/>
      <c r="BY3" s="83"/>
      <c r="BZ3" s="84"/>
      <c r="CA3" s="84"/>
      <c r="CC3" s="85"/>
      <c r="CD3" s="83"/>
      <c r="CE3" s="84"/>
      <c r="CF3" s="84"/>
      <c r="CH3" s="85"/>
      <c r="CI3" s="83"/>
      <c r="CJ3" s="84"/>
      <c r="CK3" s="84"/>
      <c r="CM3" s="85"/>
      <c r="CW3" s="60"/>
      <c r="CX3" s="61"/>
      <c r="CY3" s="61"/>
      <c r="CZ3" s="62"/>
      <c r="DA3" s="61"/>
      <c r="DB3" s="61"/>
      <c r="DC3" s="61"/>
      <c r="DD3" s="61"/>
      <c r="DE3" s="61"/>
      <c r="DF3" s="63"/>
      <c r="DG3" s="63"/>
      <c r="DH3" s="63"/>
      <c r="DI3" s="64"/>
      <c r="DJ3" s="61"/>
      <c r="DK3" s="65"/>
      <c r="DL3" s="66"/>
      <c r="DM3" s="66"/>
      <c r="DN3" s="66"/>
      <c r="DO3" s="61"/>
      <c r="DP3" s="61"/>
      <c r="DQ3" s="67"/>
      <c r="DR3" s="61"/>
      <c r="DS3" s="66"/>
      <c r="DT3" s="66"/>
      <c r="DU3" s="66"/>
      <c r="DV3" s="68"/>
      <c r="DW3" s="68"/>
      <c r="DX3" s="68"/>
      <c r="DY3" s="68"/>
      <c r="DZ3" s="68"/>
      <c r="EA3" s="69"/>
      <c r="EB3" s="69"/>
      <c r="EC3" s="69"/>
      <c r="ED3" s="67"/>
      <c r="EE3" s="67"/>
      <c r="EF3" s="67"/>
      <c r="EG3" s="67"/>
      <c r="EI3" s="67"/>
      <c r="EJ3" s="67"/>
      <c r="EK3" s="67"/>
      <c r="EL3" s="67"/>
      <c r="EM3" s="67"/>
      <c r="EN3" s="62"/>
      <c r="EP3" s="67"/>
    </row>
    <row r="4" spans="1:158" ht="12.75" customHeight="1" x14ac:dyDescent="0.35">
      <c r="A4" s="39"/>
      <c r="D4" s="86"/>
      <c r="E4" s="87"/>
      <c r="F4" s="87"/>
      <c r="G4" s="87"/>
      <c r="H4" s="87"/>
      <c r="I4" s="87"/>
      <c r="J4" s="87"/>
      <c r="K4" s="88"/>
      <c r="L4" s="78"/>
      <c r="M4" s="79"/>
      <c r="N4" s="46" t="s">
        <v>17</v>
      </c>
      <c r="O4" s="80">
        <v>25</v>
      </c>
      <c r="P4" s="48" t="s">
        <v>17</v>
      </c>
      <c r="Q4" s="80">
        <v>25</v>
      </c>
      <c r="R4" s="46" t="s">
        <v>19</v>
      </c>
      <c r="S4" s="80">
        <v>10</v>
      </c>
      <c r="T4" s="49" t="s">
        <v>21</v>
      </c>
      <c r="U4" s="80">
        <v>1</v>
      </c>
      <c r="V4" s="50" t="s">
        <v>27</v>
      </c>
      <c r="W4" s="80">
        <v>1000</v>
      </c>
      <c r="Z4" s="51"/>
      <c r="AG4" s="90" t="s">
        <v>28</v>
      </c>
      <c r="AH4" s="91" t="s">
        <v>29</v>
      </c>
      <c r="AI4" s="91" t="s">
        <v>16</v>
      </c>
      <c r="AJ4" s="91" t="s">
        <v>30</v>
      </c>
      <c r="AK4" s="92" t="s">
        <v>31</v>
      </c>
      <c r="AL4" s="92" t="s">
        <v>32</v>
      </c>
      <c r="AM4" s="92" t="s">
        <v>33</v>
      </c>
      <c r="AN4" s="92" t="s">
        <v>22</v>
      </c>
      <c r="AO4" s="92" t="s">
        <v>34</v>
      </c>
      <c r="AP4" s="92" t="s">
        <v>35</v>
      </c>
      <c r="AQ4" s="92" t="s">
        <v>36</v>
      </c>
      <c r="AR4" s="92" t="s">
        <v>37</v>
      </c>
      <c r="AS4" s="92" t="s">
        <v>38</v>
      </c>
      <c r="AT4" s="92" t="s">
        <v>39</v>
      </c>
      <c r="AU4" s="92" t="s">
        <v>40</v>
      </c>
      <c r="AV4" s="92" t="s">
        <v>41</v>
      </c>
      <c r="AW4" s="92" t="s">
        <v>42</v>
      </c>
      <c r="AX4" s="92" t="s">
        <v>43</v>
      </c>
      <c r="AY4" s="92" t="s">
        <v>44</v>
      </c>
      <c r="AZ4" s="92" t="s">
        <v>45</v>
      </c>
      <c r="BA4" s="92" t="s">
        <v>46</v>
      </c>
      <c r="BB4" s="92" t="s">
        <v>47</v>
      </c>
      <c r="BC4" s="92" t="s">
        <v>48</v>
      </c>
      <c r="BD4" s="92" t="s">
        <v>49</v>
      </c>
      <c r="BE4" s="92" t="s">
        <v>50</v>
      </c>
      <c r="BF4" s="92" t="s">
        <v>51</v>
      </c>
      <c r="BG4" s="91" t="s">
        <v>52</v>
      </c>
      <c r="BH4" s="91" t="s">
        <v>53</v>
      </c>
      <c r="BI4" s="91" t="s">
        <v>54</v>
      </c>
      <c r="BJ4" s="93" t="s">
        <v>28</v>
      </c>
      <c r="BM4" s="55">
        <v>-1.5599999999999999E-2</v>
      </c>
      <c r="BO4" s="83"/>
      <c r="BP4" s="84"/>
      <c r="BQ4" s="84"/>
      <c r="BT4" s="83"/>
      <c r="BU4" s="84"/>
      <c r="BV4" s="84"/>
      <c r="BY4" s="83"/>
      <c r="BZ4" s="84"/>
      <c r="CA4" s="84"/>
      <c r="CC4" s="85"/>
      <c r="CD4" s="83"/>
      <c r="CE4" s="84"/>
      <c r="CF4" s="84"/>
      <c r="CH4" s="85"/>
      <c r="CI4" s="83"/>
      <c r="CJ4" s="84"/>
      <c r="CK4" s="84"/>
      <c r="CM4" s="85"/>
      <c r="CW4" s="60"/>
      <c r="CX4" s="61"/>
      <c r="CY4" s="61"/>
      <c r="CZ4" s="62"/>
      <c r="DA4" s="61"/>
      <c r="DB4" s="61"/>
      <c r="DC4" s="61"/>
      <c r="DD4" s="61"/>
      <c r="DE4" s="61"/>
      <c r="DF4" s="63"/>
      <c r="DG4" s="63"/>
      <c r="DH4" s="63"/>
      <c r="DI4" s="64"/>
      <c r="DJ4" s="61"/>
      <c r="DK4" s="65"/>
      <c r="DL4" s="66"/>
      <c r="DM4" s="66"/>
      <c r="DN4" s="66"/>
      <c r="DO4" s="61"/>
      <c r="DP4" s="61"/>
      <c r="DQ4" s="67"/>
      <c r="DR4" s="61"/>
      <c r="DS4" s="66"/>
      <c r="DT4" s="66"/>
      <c r="DU4" s="66"/>
      <c r="DV4" s="68"/>
      <c r="DW4" s="68"/>
      <c r="DX4" s="68"/>
      <c r="DY4" s="68"/>
      <c r="DZ4" s="68"/>
      <c r="EA4" s="69"/>
      <c r="EB4" s="69"/>
      <c r="EC4" s="69"/>
      <c r="ED4" s="67"/>
      <c r="EE4" s="67"/>
      <c r="EF4" s="67"/>
      <c r="EG4" s="67"/>
      <c r="EI4" s="67"/>
      <c r="EJ4" s="67"/>
      <c r="EK4" s="67"/>
      <c r="EL4" s="67"/>
      <c r="EM4" s="67"/>
      <c r="EN4" s="62"/>
      <c r="EP4" s="67"/>
    </row>
    <row r="5" spans="1:158" ht="12.75" customHeight="1" thickBot="1" x14ac:dyDescent="0.4">
      <c r="I5" s="94" t="s">
        <v>55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6"/>
      <c r="AK5" s="97" t="s">
        <v>56</v>
      </c>
      <c r="AL5" s="98"/>
      <c r="AM5" s="98">
        <v>0.14410999999999999</v>
      </c>
      <c r="AN5" s="99">
        <v>4.3499999999999997E-2</v>
      </c>
      <c r="AO5" s="98">
        <v>2.5569999999999999E-2</v>
      </c>
      <c r="AP5" s="99">
        <v>4.99E-2</v>
      </c>
      <c r="AQ5" s="98">
        <v>8.226E-2</v>
      </c>
      <c r="AR5" s="98"/>
      <c r="AS5" s="98"/>
      <c r="AT5" s="98">
        <v>2.8209999999999999E-2</v>
      </c>
      <c r="AU5" s="98">
        <v>5.2639999999999999E-2</v>
      </c>
      <c r="AV5" s="98">
        <v>2.0820000000000002E-2</v>
      </c>
      <c r="AW5" s="98">
        <v>1.6389999999999998E-2</v>
      </c>
      <c r="AX5" s="98">
        <v>3.3329999999999999E-2</v>
      </c>
      <c r="AY5" s="98">
        <v>5.5440000000000003E-2</v>
      </c>
      <c r="AZ5" s="98"/>
      <c r="BA5" s="99"/>
      <c r="BB5" s="98"/>
      <c r="BC5" s="98"/>
      <c r="BD5" s="98"/>
      <c r="BE5" s="98">
        <v>3.5810000000000002E-2</v>
      </c>
      <c r="BF5" s="100"/>
      <c r="BM5" s="101">
        <v>4.5900000000000003E-2</v>
      </c>
      <c r="BN5" s="84" t="s">
        <v>57</v>
      </c>
      <c r="BO5" s="102">
        <f>O2</f>
        <v>1</v>
      </c>
      <c r="BP5" s="39">
        <f>O3</f>
        <v>25</v>
      </c>
      <c r="BQ5" s="39">
        <f>O4</f>
        <v>25</v>
      </c>
      <c r="BT5" s="102">
        <f>Q2</f>
        <v>1</v>
      </c>
      <c r="BU5" s="39">
        <f>Q3</f>
        <v>100</v>
      </c>
      <c r="BV5" s="39">
        <f>Q4</f>
        <v>25</v>
      </c>
      <c r="BY5" s="102">
        <f>S2</f>
        <v>1</v>
      </c>
      <c r="BZ5" s="39">
        <f>S3</f>
        <v>4</v>
      </c>
      <c r="CA5" s="39">
        <f>S4</f>
        <v>10</v>
      </c>
      <c r="CC5" s="85"/>
      <c r="CD5" s="102">
        <f>U2</f>
        <v>1</v>
      </c>
      <c r="CE5" s="39">
        <f>U3</f>
        <v>1</v>
      </c>
      <c r="CF5" s="39">
        <f>U4</f>
        <v>1</v>
      </c>
      <c r="CH5" s="85"/>
      <c r="CI5" s="102">
        <v>1</v>
      </c>
      <c r="CJ5" s="39">
        <v>10</v>
      </c>
      <c r="CK5" s="39">
        <v>1000</v>
      </c>
      <c r="CM5" s="85"/>
      <c r="CW5" s="60"/>
      <c r="CX5" s="61"/>
      <c r="CY5" s="61"/>
      <c r="CZ5" s="62"/>
      <c r="DA5" s="61"/>
      <c r="DB5" s="61"/>
      <c r="DC5" s="61"/>
      <c r="DD5" s="61"/>
      <c r="DE5" s="61"/>
      <c r="DF5" s="63"/>
      <c r="DG5" s="63"/>
      <c r="DH5" s="63"/>
      <c r="DI5" s="64"/>
      <c r="DJ5" s="61"/>
      <c r="DK5" s="65"/>
      <c r="DL5" s="66"/>
      <c r="DM5" s="66"/>
      <c r="DN5" s="66"/>
      <c r="DO5" s="61"/>
      <c r="DP5" s="61"/>
      <c r="DQ5" s="67"/>
      <c r="DR5" s="61"/>
      <c r="DS5" s="66"/>
      <c r="DT5" s="66"/>
      <c r="DU5" s="66"/>
      <c r="DV5" s="68"/>
      <c r="DW5" s="68"/>
      <c r="DX5" s="68"/>
      <c r="DY5" s="68"/>
      <c r="DZ5" s="68"/>
      <c r="EA5" s="69"/>
      <c r="EB5" s="69"/>
      <c r="EC5" s="69"/>
      <c r="ED5" s="67"/>
      <c r="EE5" s="67"/>
      <c r="EF5" s="67"/>
      <c r="EG5" s="67"/>
      <c r="EI5" s="67"/>
      <c r="EJ5" s="67"/>
      <c r="EK5" s="67"/>
      <c r="EL5" s="67"/>
      <c r="EM5" s="67"/>
      <c r="EN5" s="62"/>
      <c r="EP5" s="67"/>
    </row>
    <row r="6" spans="1:158" s="39" customFormat="1" ht="24.75" customHeight="1" thickBot="1" x14ac:dyDescent="0.35">
      <c r="A6" s="103" t="s">
        <v>58</v>
      </c>
      <c r="B6" s="104" t="s">
        <v>59</v>
      </c>
      <c r="C6" s="105" t="s">
        <v>60</v>
      </c>
      <c r="D6" s="106" t="s">
        <v>61</v>
      </c>
      <c r="E6" s="106" t="s">
        <v>62</v>
      </c>
      <c r="F6" s="106" t="s">
        <v>63</v>
      </c>
      <c r="G6" s="106" t="s">
        <v>64</v>
      </c>
      <c r="H6" s="106" t="s">
        <v>65</v>
      </c>
      <c r="I6" s="106" t="s">
        <v>66</v>
      </c>
      <c r="J6" s="106" t="s">
        <v>12</v>
      </c>
      <c r="K6" s="106" t="s">
        <v>13</v>
      </c>
      <c r="L6" s="106" t="s">
        <v>22</v>
      </c>
      <c r="M6" s="106" t="s">
        <v>67</v>
      </c>
      <c r="N6" s="107" t="s">
        <v>68</v>
      </c>
      <c r="O6" s="106" t="s">
        <v>69</v>
      </c>
      <c r="P6" s="107" t="s">
        <v>17</v>
      </c>
      <c r="Q6" s="106" t="s">
        <v>11</v>
      </c>
      <c r="R6" s="107" t="s">
        <v>16</v>
      </c>
      <c r="S6" s="106" t="s">
        <v>20</v>
      </c>
      <c r="T6" s="108" t="s">
        <v>21</v>
      </c>
      <c r="U6" s="106" t="s">
        <v>70</v>
      </c>
      <c r="V6" s="106" t="s">
        <v>71</v>
      </c>
      <c r="W6" s="106" t="s">
        <v>72</v>
      </c>
      <c r="X6" s="106" t="s">
        <v>18</v>
      </c>
      <c r="Y6" s="106" t="s">
        <v>19</v>
      </c>
      <c r="Z6" s="106" t="s">
        <v>73</v>
      </c>
      <c r="AA6" s="109" t="s">
        <v>74</v>
      </c>
      <c r="AB6" s="109" t="s">
        <v>75</v>
      </c>
      <c r="AC6" s="106" t="s">
        <v>76</v>
      </c>
      <c r="AD6" s="110" t="s">
        <v>77</v>
      </c>
      <c r="AE6" s="111" t="s">
        <v>78</v>
      </c>
      <c r="AF6" s="112" t="s">
        <v>79</v>
      </c>
      <c r="AG6" s="113" t="s">
        <v>61</v>
      </c>
      <c r="AH6" s="114" t="s">
        <v>80</v>
      </c>
      <c r="AI6" s="114" t="s">
        <v>81</v>
      </c>
      <c r="AJ6" s="115" t="s">
        <v>64</v>
      </c>
      <c r="AK6" s="115" t="s">
        <v>65</v>
      </c>
      <c r="AL6" s="115" t="s">
        <v>66</v>
      </c>
      <c r="AM6" s="115" t="s">
        <v>12</v>
      </c>
      <c r="AN6" s="115" t="s">
        <v>13</v>
      </c>
      <c r="AO6" s="115" t="s">
        <v>22</v>
      </c>
      <c r="AP6" s="115" t="s">
        <v>67</v>
      </c>
      <c r="AQ6" s="115" t="s">
        <v>68</v>
      </c>
      <c r="AR6" s="115" t="s">
        <v>69</v>
      </c>
      <c r="AS6" s="115" t="s">
        <v>17</v>
      </c>
      <c r="AT6" s="115" t="s">
        <v>11</v>
      </c>
      <c r="AU6" s="115" t="s">
        <v>16</v>
      </c>
      <c r="AV6" s="115" t="s">
        <v>20</v>
      </c>
      <c r="AW6" s="115" t="s">
        <v>21</v>
      </c>
      <c r="AX6" s="115" t="s">
        <v>70</v>
      </c>
      <c r="AY6" s="115" t="s">
        <v>71</v>
      </c>
      <c r="AZ6" s="115" t="s">
        <v>72</v>
      </c>
      <c r="BA6" s="115" t="s">
        <v>18</v>
      </c>
      <c r="BB6" s="115" t="s">
        <v>19</v>
      </c>
      <c r="BC6" s="115" t="s">
        <v>73</v>
      </c>
      <c r="BD6" s="115" t="s">
        <v>74</v>
      </c>
      <c r="BE6" s="115" t="s">
        <v>75</v>
      </c>
      <c r="BF6" s="115" t="s">
        <v>76</v>
      </c>
      <c r="BG6" s="115" t="s">
        <v>82</v>
      </c>
      <c r="BH6" s="115" t="s">
        <v>83</v>
      </c>
      <c r="BI6" s="116" t="s">
        <v>84</v>
      </c>
      <c r="BJ6" s="116" t="s">
        <v>85</v>
      </c>
      <c r="BK6" s="117" t="s">
        <v>86</v>
      </c>
      <c r="BL6" s="117" t="s">
        <v>87</v>
      </c>
      <c r="BM6" s="118" t="s">
        <v>88</v>
      </c>
      <c r="BN6" s="119" t="s">
        <v>89</v>
      </c>
      <c r="BO6" s="120" t="str">
        <f>IF(BO5=1,BO2,CONCATENATE(BO5," ",BO2))</f>
        <v>Cl</v>
      </c>
      <c r="BP6" s="121" t="str">
        <f>IF(BP5=1,BP2,CONCATENATE(BP5," ",BP2))</f>
        <v>25 F</v>
      </c>
      <c r="BQ6" s="121" t="str">
        <f>IF(BQ5=1,BQ2,CONCATENATE(BQ5," ",BQ2))</f>
        <v>25 B</v>
      </c>
      <c r="BR6" s="121" t="s">
        <v>46</v>
      </c>
      <c r="BS6" s="121" t="s">
        <v>47</v>
      </c>
      <c r="BT6" s="120" t="str">
        <f>IF(BT5=1,BT2,CONCATENATE(BT5," ",BT2))</f>
        <v>Cl</v>
      </c>
      <c r="BU6" s="121" t="str">
        <f>IF(BU5=1,BU2,CONCATENATE(BU5," ",BU2))</f>
        <v>100 Li</v>
      </c>
      <c r="BV6" s="121" t="str">
        <f>IF(BV5=1,BV2,CONCATENATE(BV5," ",BV2))</f>
        <v>25 B</v>
      </c>
      <c r="BW6" s="121" t="s">
        <v>46</v>
      </c>
      <c r="BX6" s="121" t="s">
        <v>47</v>
      </c>
      <c r="BY6" s="120" t="str">
        <f>IF(BY5=1,BY2,CONCATENATE(BY5," ",BY2))</f>
        <v>Li</v>
      </c>
      <c r="BZ6" s="121" t="str">
        <f>IF(BZ5=1,BZ2,CONCATENATE(BZ5," ",BZ2))</f>
        <v>4 Rb</v>
      </c>
      <c r="CA6" s="121" t="str">
        <f>IF(CA5=1,CA2,CONCATENATE(CA5," ",CA2))</f>
        <v>10 Cs</v>
      </c>
      <c r="CB6" s="121" t="s">
        <v>46</v>
      </c>
      <c r="CC6" s="122" t="s">
        <v>47</v>
      </c>
      <c r="CD6" s="120" t="str">
        <f>IF(CD5=1,CD2,CONCATENATE(CD5," ",CD2))</f>
        <v>Cl</v>
      </c>
      <c r="CE6" s="121" t="str">
        <f>IF(CE5=1,CE2,CONCATENATE(CE5," ",CE2))</f>
        <v>SO4</v>
      </c>
      <c r="CF6" s="121" t="str">
        <f>IF(CF5=1,CF2,CONCATENATE(CF5," ",CF2))</f>
        <v>HCO3</v>
      </c>
      <c r="CG6" s="121" t="s">
        <v>46</v>
      </c>
      <c r="CH6" s="122" t="s">
        <v>47</v>
      </c>
      <c r="CI6" s="120" t="str">
        <f>IF(CI5=1,CI2,CONCATENATE(CI5," ",CI2))</f>
        <v>Na</v>
      </c>
      <c r="CJ6" s="121" t="str">
        <f>IF(CJ5=1,CJ2,CONCATENATE(CJ5," ",CJ2))</f>
        <v>10 K</v>
      </c>
      <c r="CK6" s="121" t="str">
        <f>IF(CK5=1,CK2,CONCATENATE(CK5," ",CK2))</f>
        <v>1000 Mg^0.5</v>
      </c>
      <c r="CL6" s="121" t="s">
        <v>46</v>
      </c>
      <c r="CM6" s="122" t="s">
        <v>47</v>
      </c>
      <c r="CO6" s="39" t="s">
        <v>90</v>
      </c>
      <c r="CP6" s="119" t="s">
        <v>91</v>
      </c>
      <c r="CQ6" s="119" t="s">
        <v>92</v>
      </c>
      <c r="CR6" s="119" t="s">
        <v>93</v>
      </c>
      <c r="CS6" s="123" t="s">
        <v>94</v>
      </c>
      <c r="CT6" s="124"/>
      <c r="CU6" s="124" t="s">
        <v>95</v>
      </c>
      <c r="CV6" s="124"/>
      <c r="CW6" s="125" t="s">
        <v>96</v>
      </c>
      <c r="CX6" s="126" t="s">
        <v>97</v>
      </c>
      <c r="CY6" s="127" t="s">
        <v>98</v>
      </c>
      <c r="CZ6" s="128" t="s">
        <v>99</v>
      </c>
      <c r="DA6" s="129" t="s">
        <v>100</v>
      </c>
      <c r="DB6" s="129" t="s">
        <v>101</v>
      </c>
      <c r="DC6" s="129" t="s">
        <v>102</v>
      </c>
      <c r="DD6" s="129" t="s">
        <v>103</v>
      </c>
      <c r="DE6" s="129" t="s">
        <v>104</v>
      </c>
      <c r="DF6" s="130" t="s">
        <v>105</v>
      </c>
      <c r="DG6" s="130" t="s">
        <v>106</v>
      </c>
      <c r="DH6" s="130" t="s">
        <v>107</v>
      </c>
      <c r="DI6" s="131" t="s">
        <v>108</v>
      </c>
      <c r="DJ6" s="126" t="s">
        <v>109</v>
      </c>
      <c r="DK6" s="132" t="s">
        <v>110</v>
      </c>
      <c r="DL6" s="133" t="s">
        <v>111</v>
      </c>
      <c r="DM6" s="134" t="s">
        <v>112</v>
      </c>
      <c r="DN6" s="133" t="s">
        <v>113</v>
      </c>
      <c r="DO6" s="126" t="s">
        <v>114</v>
      </c>
      <c r="DP6" s="135" t="s">
        <v>115</v>
      </c>
      <c r="DQ6" s="135" t="s">
        <v>116</v>
      </c>
      <c r="DR6" s="126" t="s">
        <v>117</v>
      </c>
      <c r="DS6" s="133" t="s">
        <v>118</v>
      </c>
      <c r="DT6" s="133" t="s">
        <v>119</v>
      </c>
      <c r="DU6" s="133" t="s">
        <v>120</v>
      </c>
      <c r="DV6" s="136" t="s">
        <v>121</v>
      </c>
      <c r="DW6" s="136" t="s">
        <v>122</v>
      </c>
      <c r="DX6" s="136" t="s">
        <v>123</v>
      </c>
      <c r="DY6" s="136" t="s">
        <v>124</v>
      </c>
      <c r="DZ6" s="136" t="s">
        <v>125</v>
      </c>
      <c r="EA6" s="137" t="s">
        <v>126</v>
      </c>
      <c r="EB6" s="137" t="s">
        <v>127</v>
      </c>
      <c r="EC6" s="137" t="s">
        <v>128</v>
      </c>
      <c r="ED6" s="135" t="s">
        <v>129</v>
      </c>
      <c r="EE6" s="135" t="s">
        <v>130</v>
      </c>
      <c r="EF6" s="135" t="s">
        <v>131</v>
      </c>
      <c r="EG6" s="135" t="s">
        <v>132</v>
      </c>
      <c r="EH6" s="138" t="s">
        <v>133</v>
      </c>
      <c r="EI6" s="135" t="s">
        <v>32</v>
      </c>
      <c r="EJ6" s="135" t="s">
        <v>134</v>
      </c>
      <c r="EK6" s="135" t="s">
        <v>135</v>
      </c>
      <c r="EL6" s="135" t="s">
        <v>136</v>
      </c>
      <c r="EM6" s="135" t="s">
        <v>137</v>
      </c>
      <c r="EN6" s="126" t="s">
        <v>38</v>
      </c>
      <c r="EO6" s="139" t="s">
        <v>138</v>
      </c>
      <c r="EP6" s="135" t="s">
        <v>139</v>
      </c>
      <c r="EQ6" s="139" t="s">
        <v>140</v>
      </c>
      <c r="ER6" s="123" t="s">
        <v>141</v>
      </c>
      <c r="ES6" s="123" t="s">
        <v>142</v>
      </c>
      <c r="ET6" s="123" t="s">
        <v>143</v>
      </c>
      <c r="EU6" s="123" t="s">
        <v>144</v>
      </c>
      <c r="EV6" s="123" t="s">
        <v>145</v>
      </c>
      <c r="EW6" s="123" t="s">
        <v>146</v>
      </c>
      <c r="EX6" s="138" t="s">
        <v>147</v>
      </c>
      <c r="EY6" s="138" t="s">
        <v>44</v>
      </c>
      <c r="EZ6" s="140" t="s">
        <v>148</v>
      </c>
      <c r="FA6" s="140" t="s">
        <v>149</v>
      </c>
      <c r="FB6" s="141" t="s">
        <v>150</v>
      </c>
    </row>
    <row r="7" spans="1:158" x14ac:dyDescent="0.35">
      <c r="A7" s="142" t="s">
        <v>151</v>
      </c>
      <c r="G7" s="89">
        <f t="shared" ref="G7:G70" si="0">SUM(DF7)</f>
        <v>0</v>
      </c>
      <c r="H7" s="143">
        <v>59</v>
      </c>
      <c r="I7" s="144">
        <v>6.2</v>
      </c>
      <c r="J7" s="73"/>
      <c r="N7" s="145"/>
      <c r="O7" s="73"/>
      <c r="Q7" s="73"/>
      <c r="R7" s="145"/>
      <c r="S7" s="146"/>
      <c r="T7" s="147"/>
      <c r="U7" s="147"/>
      <c r="V7" s="73"/>
      <c r="W7" s="73"/>
      <c r="X7" s="73"/>
      <c r="Y7" s="73"/>
      <c r="Z7" s="73"/>
      <c r="AA7" s="74"/>
      <c r="AB7" s="74"/>
      <c r="AC7" s="73"/>
      <c r="AD7" s="148"/>
      <c r="AG7" s="141" t="str">
        <f t="shared" ref="AG7:AG65" ca="1" si="1">IF(ISERROR(BO7),"",INDIRECT(AG$4&amp;(CELL("row", AG7))))</f>
        <v/>
      </c>
      <c r="AH7" s="141">
        <f t="shared" ref="AH7:AL22" ca="1" si="2">INDIRECT(AH$4&amp;(CELL("row", AH7)))</f>
        <v>0</v>
      </c>
      <c r="AI7" s="141">
        <f t="shared" ca="1" si="2"/>
        <v>0</v>
      </c>
      <c r="AJ7" s="141">
        <f t="shared" ca="1" si="2"/>
        <v>0</v>
      </c>
      <c r="AK7" s="141">
        <f t="shared" ca="1" si="2"/>
        <v>59</v>
      </c>
      <c r="AL7" s="141">
        <f t="shared" ca="1" si="2"/>
        <v>6.2</v>
      </c>
      <c r="AM7" s="141">
        <f t="shared" ref="AM7:BB23" ca="1" si="3">ABS(INDIRECT(AM$4&amp;(CELL("row", AM7))))</f>
        <v>0</v>
      </c>
      <c r="AN7" s="141">
        <f t="shared" ca="1" si="3"/>
        <v>0</v>
      </c>
      <c r="AO7" s="141">
        <f t="shared" ca="1" si="3"/>
        <v>0</v>
      </c>
      <c r="AP7" s="141">
        <f t="shared" ca="1" si="3"/>
        <v>0</v>
      </c>
      <c r="AQ7" s="141">
        <f t="shared" ca="1" si="3"/>
        <v>0</v>
      </c>
      <c r="AR7" s="141">
        <f t="shared" ca="1" si="3"/>
        <v>0</v>
      </c>
      <c r="AS7" s="141">
        <f t="shared" ca="1" si="3"/>
        <v>0</v>
      </c>
      <c r="AT7" s="141">
        <f t="shared" ca="1" si="3"/>
        <v>0</v>
      </c>
      <c r="AU7" s="141">
        <f t="shared" ca="1" si="3"/>
        <v>0</v>
      </c>
      <c r="AV7" s="141">
        <f t="shared" ca="1" si="3"/>
        <v>0</v>
      </c>
      <c r="AW7" s="141">
        <f t="shared" ca="1" si="3"/>
        <v>0</v>
      </c>
      <c r="AX7" s="141">
        <f t="shared" ca="1" si="3"/>
        <v>0</v>
      </c>
      <c r="AY7" s="141">
        <f t="shared" ca="1" si="3"/>
        <v>0</v>
      </c>
      <c r="AZ7" s="141">
        <f t="shared" ca="1" si="3"/>
        <v>0</v>
      </c>
      <c r="BA7" s="141">
        <f t="shared" ca="1" si="3"/>
        <v>0</v>
      </c>
      <c r="BB7" s="141">
        <f t="shared" ca="1" si="3"/>
        <v>0</v>
      </c>
      <c r="BC7" s="141">
        <f t="shared" ref="BC7:BG23" ca="1" si="4">ABS(INDIRECT(BC$4&amp;(CELL("row", BC7))))</f>
        <v>0</v>
      </c>
      <c r="BD7" s="141">
        <f t="shared" ca="1" si="4"/>
        <v>0</v>
      </c>
      <c r="BE7" s="141">
        <f t="shared" ca="1" si="4"/>
        <v>0</v>
      </c>
      <c r="BF7" s="141">
        <f t="shared" ca="1" si="4"/>
        <v>0</v>
      </c>
      <c r="BG7" s="141">
        <f t="shared" ca="1" si="4"/>
        <v>0</v>
      </c>
      <c r="BH7" s="141">
        <f t="shared" ref="BH7:BH21" ca="1" si="5">INDIRECT(BH$4&amp;(CELL("row", BH7)))</f>
        <v>0</v>
      </c>
      <c r="BI7" s="141">
        <f t="shared" ref="BI7:BI38" ca="1" si="6">IF(INDIRECT(BI$4&amp;(CELL("row", BI7)))=0,99,INDIRECT(BI$4&amp;(CELL("row", BI7))))</f>
        <v>99</v>
      </c>
      <c r="BJ7" s="141" t="str">
        <f t="shared" ref="BJ7:BJ21" ca="1" si="7">IF(BI7=99,"",INDIRECT(BJ$4&amp;(CELL("row", BJ7))))</f>
        <v/>
      </c>
      <c r="BK7" s="149">
        <f t="shared" ref="BK7:BK70" ca="1" si="8">IF(AL7=0,ABS(AM7)*0.14411+ABS(AN7)*0.0435+ABS(AO7)*0.02557+ABS(AP7)*0.0499+ABS(AQ7)*0.08226+ABS(AY7)*0.05544+ABS(BE7)*0.05372, ABS(AM7)*0.14411+ABS(AN7)*0.0435+ABS(AO7)*0.02557+ABS(AP7)*0.0499+ABS(AQ7)*0.08226+ABS(AY7)*0.05544+0.992*10^(3-AL7)+ABS(BE7)*0.05372)</f>
        <v>6.2590968572435091E-4</v>
      </c>
      <c r="BL7" s="149">
        <f ca="1">ABS(AT7)*0.02821+ABS(AU7)*0.05264+ABS(AV7)*0.02082+ABS(AW7)*0.01639+ABS(AX7)*0.03333</f>
        <v>0</v>
      </c>
      <c r="BM7" s="150">
        <f ca="1">IF(BK7=0,"",(BK7-BL7)/(BK7+BL7))</f>
        <v>1</v>
      </c>
      <c r="BO7" s="151" t="e">
        <f t="shared" ref="BO7:BO70" ca="1" si="9">(AT7*BO$5)/(AT7*BO$5+AU7*BP$5+AS7*BQ$5)</f>
        <v>#DIV/0!</v>
      </c>
      <c r="BP7" s="151" t="e">
        <f t="shared" ref="BP7:BP70" ca="1" si="10">(AU7*BP$5)/(AT7*BO$5+AU7*BP$5+AS7*BQ$5)</f>
        <v>#DIV/0!</v>
      </c>
      <c r="BQ7" s="151" t="e">
        <f t="shared" ref="BQ7:BQ70" ca="1" si="11">(AS7*BQ$5)/(AT7*BO$5+AU7*BP$5+AS7*BQ$5)</f>
        <v>#DIV/0!</v>
      </c>
      <c r="BR7" s="14" t="e">
        <f t="shared" ref="BR7:BR70" ca="1" si="12">0.5774*BO7+1.1547*BQ7</f>
        <v>#DIV/0!</v>
      </c>
      <c r="BS7" s="152">
        <f t="shared" ref="BS7:BS70" ca="1" si="13">IF(ISERROR(BO7),-1,BO7)</f>
        <v>-1</v>
      </c>
      <c r="BT7" s="151" t="e">
        <f t="shared" ref="BT7:BT70" ca="1" si="14">(AT7*BT$5)/(AT7*BT$5+AM7*BU$5+AS7*BV$5)</f>
        <v>#DIV/0!</v>
      </c>
      <c r="BU7" s="151" t="e">
        <f t="shared" ref="BU7:BU70" ca="1" si="15">(AM7*BU$5)/(AT7*BT$5+AM7*BU$5+AS7*BV$5)</f>
        <v>#DIV/0!</v>
      </c>
      <c r="BV7" s="151" t="e">
        <f t="shared" ref="BV7:BV70" ca="1" si="16">(AS7*BV$5)/(AT7*BT$5+AM7*BU$5+AS7*BV$5)</f>
        <v>#DIV/0!</v>
      </c>
      <c r="BW7" s="14" t="e">
        <f t="shared" ref="BW7:BW70" ca="1" si="17">0.5774*BT7+1.1547*BV7</f>
        <v>#DIV/0!</v>
      </c>
      <c r="BX7" s="152">
        <f t="shared" ref="BX7:BX70" ca="1" si="18">IF(ISERROR(BT7),-1,BT7)</f>
        <v>-1</v>
      </c>
      <c r="BY7" s="151" t="e">
        <f t="shared" ref="BY7:BY70" ca="1" si="19">(AM7*BY$5)/(AM7*$BY$5+BA7*$BZ$5+BB7*$CA$5)</f>
        <v>#DIV/0!</v>
      </c>
      <c r="BZ7" s="151" t="e">
        <f t="shared" ref="BZ7:BZ70" ca="1" si="20">(BA7*BZ$5)/(AM7*$BY$5+BA7*$BZ$5+BB7*$CA$5)</f>
        <v>#DIV/0!</v>
      </c>
      <c r="CA7" s="151" t="e">
        <f t="shared" ref="CA7:CA70" ca="1" si="21">(BB7*CA$5)/(AM7*$BY$5+BA7*$BZ$5+BB7*$CA$5)</f>
        <v>#DIV/0!</v>
      </c>
      <c r="CB7" s="14" t="e">
        <f ca="1">0.5774*BY7+1.1547*CA7</f>
        <v>#DIV/0!</v>
      </c>
      <c r="CC7" s="152">
        <f t="shared" ref="CC7:CC70" ca="1" si="22">IF(ISERROR(BY7),-1,BY7)</f>
        <v>-1</v>
      </c>
      <c r="CD7" s="151"/>
      <c r="CE7" s="151"/>
      <c r="CF7" s="151"/>
      <c r="CG7" s="14"/>
      <c r="CH7" s="152"/>
      <c r="CI7" s="151"/>
      <c r="CJ7" s="151"/>
      <c r="CK7" s="151"/>
      <c r="CL7" s="14"/>
      <c r="CM7" s="152"/>
      <c r="CO7" s="153"/>
      <c r="CP7" s="14"/>
      <c r="CQ7" s="153"/>
      <c r="CR7" s="153"/>
      <c r="CS7" s="147"/>
      <c r="CT7" s="154"/>
      <c r="CU7" s="147"/>
      <c r="CV7" s="147"/>
      <c r="CW7" s="60">
        <v>2021</v>
      </c>
      <c r="CX7" s="62"/>
      <c r="CY7" s="61" t="s">
        <v>152</v>
      </c>
      <c r="CZ7" s="62" t="s">
        <v>153</v>
      </c>
      <c r="DA7" s="155" t="s">
        <v>154</v>
      </c>
      <c r="DB7" s="65" t="s">
        <v>155</v>
      </c>
      <c r="DG7" s="89">
        <f t="shared" ref="DG7" si="23">SUM(DH7*0.3048)</f>
        <v>0</v>
      </c>
      <c r="DJ7" s="62"/>
      <c r="DK7" s="156"/>
      <c r="DL7" s="157"/>
      <c r="DM7" s="157"/>
      <c r="DN7" s="157"/>
      <c r="DO7" s="62"/>
      <c r="DP7" s="158"/>
      <c r="DQ7" s="158"/>
      <c r="DR7" s="62"/>
      <c r="DS7" s="157"/>
      <c r="DT7" s="157"/>
      <c r="DU7" s="157"/>
      <c r="DV7" s="159"/>
      <c r="DW7" s="159"/>
      <c r="DX7" s="159"/>
      <c r="DY7" s="159"/>
      <c r="DZ7" s="159"/>
      <c r="EA7" s="160"/>
      <c r="EB7" s="160"/>
      <c r="EC7" s="160"/>
      <c r="ED7" s="158"/>
      <c r="EE7" s="158"/>
      <c r="EF7" s="158"/>
      <c r="EG7" s="158"/>
      <c r="EI7" s="158"/>
      <c r="EJ7" s="158"/>
      <c r="EK7" s="158"/>
      <c r="EL7" s="158"/>
      <c r="EM7" s="158"/>
      <c r="EN7" s="62"/>
      <c r="EP7" s="158"/>
    </row>
    <row r="8" spans="1:158" x14ac:dyDescent="0.35">
      <c r="A8" s="142" t="s">
        <v>156</v>
      </c>
      <c r="C8" s="40">
        <v>27034</v>
      </c>
      <c r="G8" s="89">
        <f t="shared" si="0"/>
        <v>0</v>
      </c>
      <c r="H8" s="143">
        <v>59</v>
      </c>
      <c r="I8" s="144">
        <v>7.2</v>
      </c>
      <c r="J8" s="73">
        <v>1.2</v>
      </c>
      <c r="K8" s="73">
        <v>450</v>
      </c>
      <c r="L8" s="73">
        <v>47</v>
      </c>
      <c r="M8" s="73">
        <v>81</v>
      </c>
      <c r="N8" s="145">
        <v>25</v>
      </c>
      <c r="O8" s="73">
        <v>164</v>
      </c>
      <c r="P8" s="145">
        <v>2</v>
      </c>
      <c r="Q8" s="73">
        <v>675</v>
      </c>
      <c r="R8" s="145">
        <v>-1</v>
      </c>
      <c r="S8" s="146">
        <v>110</v>
      </c>
      <c r="T8" s="147">
        <v>468</v>
      </c>
      <c r="U8" s="147"/>
      <c r="V8" s="73"/>
      <c r="W8" s="73">
        <v>-0.2</v>
      </c>
      <c r="X8" s="73"/>
      <c r="Y8" s="73"/>
      <c r="Z8" s="73">
        <v>-0.05</v>
      </c>
      <c r="AA8" s="74">
        <v>0.1</v>
      </c>
      <c r="AB8" s="74"/>
      <c r="AC8" s="73">
        <v>0.2</v>
      </c>
      <c r="AD8" s="148"/>
      <c r="AG8" s="141">
        <f t="shared" ca="1" si="1"/>
        <v>0</v>
      </c>
      <c r="AH8" s="141">
        <f t="shared" ca="1" si="2"/>
        <v>0</v>
      </c>
      <c r="AI8" s="141">
        <f t="shared" ca="1" si="2"/>
        <v>0</v>
      </c>
      <c r="AJ8" s="141">
        <f t="shared" ca="1" si="2"/>
        <v>0</v>
      </c>
      <c r="AK8" s="141">
        <f t="shared" ca="1" si="2"/>
        <v>59</v>
      </c>
      <c r="AL8" s="141">
        <f t="shared" ca="1" si="2"/>
        <v>7.2</v>
      </c>
      <c r="AM8" s="141">
        <f t="shared" ca="1" si="3"/>
        <v>1.2</v>
      </c>
      <c r="AN8" s="141">
        <f t="shared" ca="1" si="3"/>
        <v>450</v>
      </c>
      <c r="AO8" s="141">
        <f t="shared" ca="1" si="3"/>
        <v>47</v>
      </c>
      <c r="AP8" s="141">
        <f t="shared" ca="1" si="3"/>
        <v>81</v>
      </c>
      <c r="AQ8" s="141">
        <f t="shared" ca="1" si="3"/>
        <v>25</v>
      </c>
      <c r="AR8" s="141">
        <f t="shared" ca="1" si="3"/>
        <v>164</v>
      </c>
      <c r="AS8" s="141">
        <f t="shared" ca="1" si="3"/>
        <v>2</v>
      </c>
      <c r="AT8" s="141">
        <f t="shared" ca="1" si="3"/>
        <v>675</v>
      </c>
      <c r="AU8" s="141">
        <f t="shared" ca="1" si="3"/>
        <v>1</v>
      </c>
      <c r="AV8" s="141">
        <f t="shared" ca="1" si="3"/>
        <v>110</v>
      </c>
      <c r="AW8" s="141">
        <f t="shared" ca="1" si="3"/>
        <v>468</v>
      </c>
      <c r="AX8" s="141">
        <f t="shared" ca="1" si="3"/>
        <v>0</v>
      </c>
      <c r="AY8" s="141">
        <f t="shared" ca="1" si="3"/>
        <v>0</v>
      </c>
      <c r="AZ8" s="141">
        <f t="shared" ca="1" si="3"/>
        <v>0.2</v>
      </c>
      <c r="BA8" s="141">
        <f t="shared" ca="1" si="3"/>
        <v>0</v>
      </c>
      <c r="BB8" s="141">
        <f t="shared" ca="1" si="3"/>
        <v>0</v>
      </c>
      <c r="BC8" s="141">
        <f t="shared" ca="1" si="4"/>
        <v>0.05</v>
      </c>
      <c r="BD8" s="141">
        <f t="shared" ca="1" si="4"/>
        <v>0.1</v>
      </c>
      <c r="BE8" s="141">
        <f t="shared" ca="1" si="4"/>
        <v>0</v>
      </c>
      <c r="BF8" s="141">
        <f t="shared" ca="1" si="4"/>
        <v>0.2</v>
      </c>
      <c r="BG8" s="141">
        <f t="shared" ca="1" si="4"/>
        <v>0</v>
      </c>
      <c r="BH8" s="141">
        <f t="shared" ca="1" si="5"/>
        <v>0</v>
      </c>
      <c r="BI8" s="141">
        <f t="shared" ca="1" si="6"/>
        <v>99</v>
      </c>
      <c r="BJ8" s="141" t="str">
        <f t="shared" ca="1" si="7"/>
        <v/>
      </c>
      <c r="BK8" s="149">
        <f t="shared" ca="1" si="8"/>
        <v>27.048184590968571</v>
      </c>
      <c r="BL8" s="149">
        <f t="shared" ref="BL8:BL71" ca="1" si="24">ABS(AT8)*0.02821+ABS(AU8)*0.05264+ABS(AV8)*0.02082+ABS(AW8)*0.01639+ABS(AX8)*0.03333</f>
        <v>29.055109999999999</v>
      </c>
      <c r="BM8" s="150">
        <f t="shared" ref="BM8:BM71" ca="1" si="25">IF(BK8=0,"",(BK8-BL8)/(BK8+BL8))</f>
        <v>-3.5771970677716668E-2</v>
      </c>
      <c r="BO8" s="151">
        <f t="shared" ca="1" si="9"/>
        <v>0.9</v>
      </c>
      <c r="BP8" s="151">
        <f t="shared" ca="1" si="10"/>
        <v>3.3333333333333333E-2</v>
      </c>
      <c r="BQ8" s="151">
        <f t="shared" ca="1" si="11"/>
        <v>6.6666666666666666E-2</v>
      </c>
      <c r="BR8" s="14">
        <f t="shared" ca="1" si="12"/>
        <v>0.59664000000000006</v>
      </c>
      <c r="BS8" s="152">
        <f t="shared" ca="1" si="13"/>
        <v>0.9</v>
      </c>
      <c r="BT8" s="151">
        <f t="shared" ca="1" si="14"/>
        <v>0.79881656804733725</v>
      </c>
      <c r="BU8" s="151">
        <f t="shared" ca="1" si="15"/>
        <v>0.14201183431952663</v>
      </c>
      <c r="BV8" s="151">
        <f t="shared" ca="1" si="16"/>
        <v>5.9171597633136092E-2</v>
      </c>
      <c r="BW8" s="14">
        <f t="shared" ca="1" si="17"/>
        <v>0.52956213017751486</v>
      </c>
      <c r="BX8" s="152">
        <f t="shared" ca="1" si="18"/>
        <v>0.79881656804733725</v>
      </c>
      <c r="BY8" s="151">
        <f t="shared" ca="1" si="19"/>
        <v>1</v>
      </c>
      <c r="BZ8" s="151">
        <f t="shared" ca="1" si="20"/>
        <v>0</v>
      </c>
      <c r="CA8" s="151">
        <f t="shared" ca="1" si="21"/>
        <v>0</v>
      </c>
      <c r="CB8" s="14">
        <f t="shared" ref="CB8:CB71" ca="1" si="26">0.5774*BY8+1.1547*CA8</f>
        <v>0.57740000000000002</v>
      </c>
      <c r="CC8" s="152">
        <f t="shared" ca="1" si="22"/>
        <v>1</v>
      </c>
      <c r="CD8" s="151">
        <f ca="1">(AT8*CD$5)/(AT8*CD$5+AV8*CE$5+AW8*CF$5)</f>
        <v>0.53870710295291302</v>
      </c>
      <c r="CE8" s="151">
        <f t="shared" ref="CE8:CE28" ca="1" si="27">(AV8*CE$5)/(AT8*CD$5+AV8*CE$5+AW8*CF$5)</f>
        <v>8.7789305666400641E-2</v>
      </c>
      <c r="CF8" s="151">
        <f t="shared" ref="CF8:CF28" ca="1" si="28">(AW8*CF$5)/(AT8*CD$5+AV8*CE$5+AW8*CF$5)</f>
        <v>0.37350359138068634</v>
      </c>
      <c r="CG8" s="14">
        <f t="shared" ref="CG8:CG28" ca="1" si="29">0.5774*CD8+1.1547*CF8</f>
        <v>0.74233407821229047</v>
      </c>
      <c r="CH8" s="152">
        <f t="shared" ref="CH8:CH28" ca="1" si="30">IF(ISERROR(CD8),-1,CD8)</f>
        <v>0.53870710295291302</v>
      </c>
      <c r="CI8" s="151">
        <f t="shared" ref="CI8:CI28" ca="1" si="31">(AN8*CI$5)/(AN8*CI$5+AO8*CJ$5+(AQ8^0.5)*CK$5)</f>
        <v>7.6013513513513514E-2</v>
      </c>
      <c r="CJ8" s="151">
        <f t="shared" ref="CJ8:CJ28" ca="1" si="32">(AO8*CJ$5)/(AN8*CI$5+AO8*CJ$5+(AQ8^0.5)*CK$5)</f>
        <v>7.9391891891891886E-2</v>
      </c>
      <c r="CK8" s="151">
        <f t="shared" ref="CK8:CK10" ca="1" si="33">((AQ8^0.5)*CK$5)/(AN8*CI$5+AO8*CJ$5+(AQ8^0.5)*CK$5)</f>
        <v>0.84459459459459463</v>
      </c>
      <c r="CL8" s="14">
        <f t="shared" ref="CL8:CL28" ca="1" si="34">0.5774*CI8+1.1547*CK8</f>
        <v>1.0191435810810812</v>
      </c>
      <c r="CM8" s="152">
        <f t="shared" ref="CM8:CM28" ca="1" si="35">IF(ISERROR(CI8),-1,CI8)</f>
        <v>7.6013513513513514E-2</v>
      </c>
      <c r="CO8" s="153">
        <f t="shared" ref="CO8:CO71" ca="1" si="36">IF(ISERROR(2*LOG(AO8)-LOG(AQ8)),-99,2*LOG(AO8)-LOG(AQ8))</f>
        <v>1.9462557071993973</v>
      </c>
      <c r="CP8" s="14">
        <f t="shared" ref="CP8:CP71" ca="1" si="37">IF(ISERROR(2*LOG(AO8)-LOG(AP8)),-99,2*LOG(AO8)-LOG(AP8))</f>
        <v>1.4357106969927853</v>
      </c>
      <c r="CQ8" s="153">
        <f t="shared" ref="CQ8:CQ71" ca="1" si="38">IF(ISERROR(10*AQ8/(10*AQ8+AP8)),-99,10*AQ8/(10*AQ8+AP8))</f>
        <v>0.75528700906344415</v>
      </c>
      <c r="CR8" s="153">
        <f t="shared" ref="CR8:CR71" ca="1" si="39">IF(ISERROR(10*AO8/(10*AO8+AN8)),-99,10*AO8/(10*AO8+AN8))</f>
        <v>0.51086956521739135</v>
      </c>
      <c r="CS8" s="147">
        <f t="shared" ref="CS8:CS71" ca="1" si="40">0.00000031665*AR8^3 - 0.00036686*AR8^2 + 0.28831*AR8 + 77.034 *LOG(AR8) - 42.198</f>
        <v>167.23277984810639</v>
      </c>
      <c r="CT8" s="154"/>
      <c r="CU8" s="147">
        <f t="shared" ref="CU8:CU71" ca="1" si="41">IF(ISERROR(CS8),-999,0.000000068133*CS8^4-0.00003873*CS8^3+0.0090986*CS8^2+3.3034*CS8+28.833)</f>
        <v>707.87930088899509</v>
      </c>
      <c r="CV8" s="147"/>
      <c r="CW8" s="60"/>
      <c r="CX8" s="62">
        <v>8</v>
      </c>
      <c r="CY8" s="61"/>
      <c r="CZ8" s="62" t="s">
        <v>153</v>
      </c>
      <c r="DA8" s="155"/>
      <c r="DB8" s="65"/>
      <c r="DJ8" s="62"/>
      <c r="DK8" s="156"/>
      <c r="DL8" s="157"/>
      <c r="DM8" s="157"/>
      <c r="DN8" s="157"/>
      <c r="DO8" s="62"/>
      <c r="DP8" s="158"/>
      <c r="DQ8" s="158"/>
      <c r="DR8" s="62"/>
      <c r="DS8" s="157"/>
      <c r="DT8" s="157"/>
      <c r="DU8" s="157"/>
      <c r="DV8" s="159"/>
      <c r="DW8" s="159">
        <v>-1E-3</v>
      </c>
      <c r="DX8" s="159">
        <v>-0.01</v>
      </c>
      <c r="DY8" s="159"/>
      <c r="DZ8" s="159"/>
      <c r="EA8" s="160">
        <v>-0.05</v>
      </c>
      <c r="EB8" s="160">
        <v>-0.02</v>
      </c>
      <c r="EC8" s="160">
        <v>-0.02</v>
      </c>
      <c r="ED8" s="158">
        <v>2E-3</v>
      </c>
      <c r="EE8" s="158">
        <v>-5.0000000000000001E-3</v>
      </c>
      <c r="EF8" s="158">
        <v>-0.05</v>
      </c>
      <c r="EG8" s="158">
        <v>-0.5</v>
      </c>
      <c r="EH8" s="70">
        <v>-1</v>
      </c>
      <c r="EI8" s="158"/>
      <c r="EJ8" s="158">
        <v>-0.02</v>
      </c>
      <c r="EK8" s="158">
        <v>-0.02</v>
      </c>
      <c r="EL8" s="158">
        <v>-0.1</v>
      </c>
      <c r="EM8" s="158">
        <v>-0.1</v>
      </c>
      <c r="EN8" s="62"/>
      <c r="EO8" s="71">
        <v>-0.01</v>
      </c>
      <c r="EP8" s="158">
        <v>-0.1</v>
      </c>
      <c r="ES8" s="73">
        <v>-0.05</v>
      </c>
      <c r="ET8" s="73">
        <v>-0.5</v>
      </c>
      <c r="EU8" s="73">
        <v>-0.05</v>
      </c>
      <c r="EV8" s="73">
        <v>-0.2</v>
      </c>
      <c r="EW8" s="73">
        <v>-0.01</v>
      </c>
      <c r="EY8" s="70">
        <v>0.05</v>
      </c>
      <c r="EZ8" s="74">
        <v>-0.1</v>
      </c>
      <c r="FA8" s="74">
        <v>-0.05</v>
      </c>
      <c r="FB8" t="s">
        <v>157</v>
      </c>
    </row>
    <row r="9" spans="1:158" x14ac:dyDescent="0.35">
      <c r="A9" s="142" t="s">
        <v>156</v>
      </c>
      <c r="C9" s="40">
        <v>27117</v>
      </c>
      <c r="D9" s="141" t="s">
        <v>158</v>
      </c>
      <c r="G9" s="89">
        <f t="shared" si="0"/>
        <v>0</v>
      </c>
      <c r="H9" s="143"/>
      <c r="I9" s="144"/>
      <c r="J9" s="73"/>
      <c r="K9" s="73">
        <v>430</v>
      </c>
      <c r="L9" s="73">
        <v>27</v>
      </c>
      <c r="M9" s="73">
        <v>85</v>
      </c>
      <c r="N9" s="145"/>
      <c r="O9" s="73"/>
      <c r="Q9" s="73">
        <v>650</v>
      </c>
      <c r="R9" s="145"/>
      <c r="S9" s="146"/>
      <c r="T9" s="147">
        <v>513</v>
      </c>
      <c r="U9" s="147"/>
      <c r="V9" s="73"/>
      <c r="W9" s="73"/>
      <c r="X9" s="73"/>
      <c r="Y9" s="73"/>
      <c r="Z9" s="73"/>
      <c r="AA9" s="74"/>
      <c r="AB9" s="74"/>
      <c r="AC9" s="73"/>
      <c r="AD9" s="148"/>
      <c r="AG9" s="141" t="str">
        <f t="shared" ca="1" si="1"/>
        <v>MDH-1</v>
      </c>
      <c r="AH9" s="141">
        <f t="shared" ca="1" si="2"/>
        <v>0</v>
      </c>
      <c r="AI9" s="141">
        <f t="shared" ca="1" si="2"/>
        <v>0</v>
      </c>
      <c r="AJ9" s="141">
        <f t="shared" ca="1" si="2"/>
        <v>0</v>
      </c>
      <c r="AK9" s="141">
        <f t="shared" ca="1" si="2"/>
        <v>0</v>
      </c>
      <c r="AL9" s="141">
        <f t="shared" ca="1" si="2"/>
        <v>0</v>
      </c>
      <c r="AM9" s="141">
        <f t="shared" ca="1" si="3"/>
        <v>0</v>
      </c>
      <c r="AN9" s="141">
        <f t="shared" ca="1" si="3"/>
        <v>430</v>
      </c>
      <c r="AO9" s="141">
        <f t="shared" ca="1" si="3"/>
        <v>27</v>
      </c>
      <c r="AP9" s="141">
        <f t="shared" ca="1" si="3"/>
        <v>85</v>
      </c>
      <c r="AQ9" s="141">
        <f t="shared" ca="1" si="3"/>
        <v>0</v>
      </c>
      <c r="AR9" s="141">
        <f t="shared" ca="1" si="3"/>
        <v>0</v>
      </c>
      <c r="AS9" s="141">
        <f t="shared" ca="1" si="3"/>
        <v>0</v>
      </c>
      <c r="AT9" s="141">
        <f t="shared" ca="1" si="3"/>
        <v>650</v>
      </c>
      <c r="AU9" s="141">
        <f t="shared" ca="1" si="3"/>
        <v>0</v>
      </c>
      <c r="AV9" s="141">
        <f t="shared" ca="1" si="3"/>
        <v>0</v>
      </c>
      <c r="AW9" s="141">
        <f t="shared" ca="1" si="3"/>
        <v>513</v>
      </c>
      <c r="AX9" s="141">
        <f t="shared" ca="1" si="3"/>
        <v>0</v>
      </c>
      <c r="AY9" s="141">
        <f t="shared" ca="1" si="3"/>
        <v>0</v>
      </c>
      <c r="AZ9" s="141">
        <f t="shared" ca="1" si="3"/>
        <v>0</v>
      </c>
      <c r="BA9" s="141">
        <f t="shared" ca="1" si="3"/>
        <v>0</v>
      </c>
      <c r="BB9" s="141">
        <f t="shared" ca="1" si="3"/>
        <v>0</v>
      </c>
      <c r="BC9" s="141">
        <f t="shared" ca="1" si="4"/>
        <v>0</v>
      </c>
      <c r="BD9" s="141">
        <f t="shared" ca="1" si="4"/>
        <v>0</v>
      </c>
      <c r="BE9" s="141">
        <f t="shared" ca="1" si="4"/>
        <v>0</v>
      </c>
      <c r="BF9" s="141">
        <f t="shared" ca="1" si="4"/>
        <v>0</v>
      </c>
      <c r="BG9" s="141">
        <f t="shared" ca="1" si="4"/>
        <v>0</v>
      </c>
      <c r="BH9" s="141">
        <f t="shared" ca="1" si="5"/>
        <v>0</v>
      </c>
      <c r="BI9" s="141">
        <f t="shared" ca="1" si="6"/>
        <v>99</v>
      </c>
      <c r="BJ9" s="141" t="str">
        <f t="shared" ca="1" si="7"/>
        <v/>
      </c>
      <c r="BK9" s="149">
        <f t="shared" ca="1" si="8"/>
        <v>23.636890000000001</v>
      </c>
      <c r="BL9" s="149">
        <f t="shared" ca="1" si="24"/>
        <v>26.74457</v>
      </c>
      <c r="BM9" s="150">
        <f t="shared" ca="1" si="25"/>
        <v>-6.1683007995401447E-2</v>
      </c>
      <c r="BO9" s="151">
        <f t="shared" ca="1" si="9"/>
        <v>1</v>
      </c>
      <c r="BP9" s="151">
        <f t="shared" ca="1" si="10"/>
        <v>0</v>
      </c>
      <c r="BQ9" s="151">
        <f t="shared" ca="1" si="11"/>
        <v>0</v>
      </c>
      <c r="BR9" s="14">
        <f t="shared" ca="1" si="12"/>
        <v>0.57740000000000002</v>
      </c>
      <c r="BS9" s="152">
        <f t="shared" ca="1" si="13"/>
        <v>1</v>
      </c>
      <c r="BT9" s="151">
        <f t="shared" ca="1" si="14"/>
        <v>1</v>
      </c>
      <c r="BU9" s="151">
        <f t="shared" ca="1" si="15"/>
        <v>0</v>
      </c>
      <c r="BV9" s="151">
        <f t="shared" ca="1" si="16"/>
        <v>0</v>
      </c>
      <c r="BW9" s="14">
        <f t="shared" ca="1" si="17"/>
        <v>0.57740000000000002</v>
      </c>
      <c r="BX9" s="152">
        <f t="shared" ca="1" si="18"/>
        <v>1</v>
      </c>
      <c r="BY9" s="151" t="e">
        <f t="shared" ca="1" si="19"/>
        <v>#DIV/0!</v>
      </c>
      <c r="BZ9" s="151" t="e">
        <f t="shared" ca="1" si="20"/>
        <v>#DIV/0!</v>
      </c>
      <c r="CA9" s="151" t="e">
        <f t="shared" ca="1" si="21"/>
        <v>#DIV/0!</v>
      </c>
      <c r="CB9" s="14" t="e">
        <f t="shared" ca="1" si="26"/>
        <v>#DIV/0!</v>
      </c>
      <c r="CC9" s="152">
        <f t="shared" ca="1" si="22"/>
        <v>-1</v>
      </c>
      <c r="CD9" s="151">
        <f t="shared" ref="CD9:CD28" ca="1" si="42">(AT9*CD$5)/(AT9*CD$5+AV9*CE$5+AW9*CF$5)</f>
        <v>0.55889939810834055</v>
      </c>
      <c r="CE9" s="151">
        <f t="shared" ca="1" si="27"/>
        <v>0</v>
      </c>
      <c r="CF9" s="151">
        <f t="shared" ca="1" si="28"/>
        <v>0.44110060189165951</v>
      </c>
      <c r="CG9" s="14">
        <f t="shared" ca="1" si="29"/>
        <v>0.83204737747205515</v>
      </c>
      <c r="CH9" s="152">
        <f t="shared" ca="1" si="30"/>
        <v>0.55889939810834055</v>
      </c>
      <c r="CI9" s="151">
        <f t="shared" ca="1" si="31"/>
        <v>0.61428571428571432</v>
      </c>
      <c r="CJ9" s="151">
        <f t="shared" ca="1" si="32"/>
        <v>0.38571428571428573</v>
      </c>
      <c r="CK9" s="151">
        <f t="shared" ca="1" si="33"/>
        <v>0</v>
      </c>
      <c r="CL9" s="14">
        <f t="shared" ca="1" si="34"/>
        <v>0.35468857142857146</v>
      </c>
      <c r="CM9" s="152">
        <f t="shared" ca="1" si="35"/>
        <v>0.61428571428571432</v>
      </c>
      <c r="CO9" s="153">
        <f t="shared" ca="1" si="36"/>
        <v>-99</v>
      </c>
      <c r="CP9" s="14">
        <f t="shared" ca="1" si="37"/>
        <v>0.93330860260368209</v>
      </c>
      <c r="CQ9" s="153">
        <f t="shared" ca="1" si="38"/>
        <v>0</v>
      </c>
      <c r="CR9" s="153">
        <f t="shared" ca="1" si="39"/>
        <v>0.38571428571428573</v>
      </c>
      <c r="CS9" s="147" t="e">
        <f t="shared" ca="1" si="40"/>
        <v>#NUM!</v>
      </c>
      <c r="CT9" s="154"/>
      <c r="CU9" s="147">
        <f t="shared" ca="1" si="41"/>
        <v>-999</v>
      </c>
      <c r="CV9" s="147"/>
      <c r="CW9" s="60"/>
      <c r="CX9" s="62"/>
      <c r="CY9" s="61"/>
      <c r="CZ9" s="62" t="s">
        <v>153</v>
      </c>
      <c r="DA9" s="155"/>
      <c r="DB9" s="65"/>
      <c r="DJ9" s="62"/>
      <c r="DK9" s="156"/>
      <c r="DL9" s="157"/>
      <c r="DM9" s="157"/>
      <c r="DN9" s="157"/>
      <c r="DO9" s="62"/>
      <c r="DP9" s="158"/>
      <c r="DQ9" s="158"/>
      <c r="DR9" s="62"/>
      <c r="DS9" s="157"/>
      <c r="DT9" s="157"/>
      <c r="DU9" s="157"/>
      <c r="DV9" s="159"/>
      <c r="DW9" s="159"/>
      <c r="DX9" s="159"/>
      <c r="DY9" s="159"/>
      <c r="DZ9" s="159"/>
      <c r="EA9" s="160"/>
      <c r="EB9" s="160"/>
      <c r="EC9" s="160"/>
      <c r="ED9" s="158"/>
      <c r="EE9" s="158"/>
      <c r="EF9" s="158"/>
      <c r="EG9" s="158"/>
      <c r="EI9" s="158"/>
      <c r="EJ9" s="158"/>
      <c r="EK9" s="158"/>
      <c r="EL9" s="158"/>
      <c r="EM9" s="158"/>
      <c r="EN9" s="62"/>
      <c r="EP9" s="158"/>
    </row>
    <row r="10" spans="1:158" x14ac:dyDescent="0.35">
      <c r="A10" s="142" t="s">
        <v>156</v>
      </c>
      <c r="C10" s="40">
        <v>27117</v>
      </c>
      <c r="D10" s="141" t="s">
        <v>159</v>
      </c>
      <c r="G10" s="89">
        <f t="shared" si="0"/>
        <v>0</v>
      </c>
      <c r="H10" s="143"/>
      <c r="I10" s="144"/>
      <c r="J10" s="73"/>
      <c r="K10" s="73">
        <v>440</v>
      </c>
      <c r="L10" s="73">
        <v>27</v>
      </c>
      <c r="M10" s="73">
        <v>85</v>
      </c>
      <c r="N10" s="145"/>
      <c r="O10" s="73"/>
      <c r="Q10" s="73"/>
      <c r="R10" s="145"/>
      <c r="S10" s="146"/>
      <c r="T10" s="147"/>
      <c r="U10" s="147"/>
      <c r="V10" s="73"/>
      <c r="W10" s="73"/>
      <c r="X10" s="73"/>
      <c r="Y10" s="73"/>
      <c r="Z10" s="73"/>
      <c r="AA10" s="74"/>
      <c r="AB10" s="74"/>
      <c r="AC10" s="73"/>
      <c r="AD10" s="148"/>
      <c r="AG10" s="141" t="str">
        <f t="shared" ca="1" si="1"/>
        <v/>
      </c>
      <c r="AH10" s="141">
        <f t="shared" ca="1" si="2"/>
        <v>0</v>
      </c>
      <c r="AI10" s="141">
        <f t="shared" ca="1" si="2"/>
        <v>0</v>
      </c>
      <c r="AJ10" s="141">
        <f t="shared" ca="1" si="2"/>
        <v>0</v>
      </c>
      <c r="AK10" s="141">
        <f t="shared" ca="1" si="2"/>
        <v>0</v>
      </c>
      <c r="AL10" s="141">
        <f t="shared" ca="1" si="2"/>
        <v>0</v>
      </c>
      <c r="AM10" s="141">
        <f t="shared" ca="1" si="3"/>
        <v>0</v>
      </c>
      <c r="AN10" s="141">
        <f t="shared" ca="1" si="3"/>
        <v>440</v>
      </c>
      <c r="AO10" s="141">
        <f t="shared" ca="1" si="3"/>
        <v>27</v>
      </c>
      <c r="AP10" s="141">
        <f t="shared" ca="1" si="3"/>
        <v>85</v>
      </c>
      <c r="AQ10" s="141">
        <f t="shared" ca="1" si="3"/>
        <v>0</v>
      </c>
      <c r="AR10" s="141">
        <f t="shared" ca="1" si="3"/>
        <v>0</v>
      </c>
      <c r="AS10" s="141">
        <f t="shared" ca="1" si="3"/>
        <v>0</v>
      </c>
      <c r="AT10" s="141">
        <f t="shared" ca="1" si="3"/>
        <v>0</v>
      </c>
      <c r="AU10" s="141">
        <f t="shared" ca="1" si="3"/>
        <v>0</v>
      </c>
      <c r="AV10" s="141">
        <f t="shared" ca="1" si="3"/>
        <v>0</v>
      </c>
      <c r="AW10" s="141">
        <f t="shared" ca="1" si="3"/>
        <v>0</v>
      </c>
      <c r="AX10" s="141">
        <f t="shared" ca="1" si="3"/>
        <v>0</v>
      </c>
      <c r="AY10" s="141">
        <f t="shared" ca="1" si="3"/>
        <v>0</v>
      </c>
      <c r="AZ10" s="141">
        <f t="shared" ca="1" si="3"/>
        <v>0</v>
      </c>
      <c r="BA10" s="141">
        <f t="shared" ca="1" si="3"/>
        <v>0</v>
      </c>
      <c r="BB10" s="141">
        <f t="shared" ca="1" si="3"/>
        <v>0</v>
      </c>
      <c r="BC10" s="141">
        <f t="shared" ca="1" si="4"/>
        <v>0</v>
      </c>
      <c r="BD10" s="141">
        <f t="shared" ca="1" si="4"/>
        <v>0</v>
      </c>
      <c r="BE10" s="141">
        <f t="shared" ca="1" si="4"/>
        <v>0</v>
      </c>
      <c r="BF10" s="141">
        <f t="shared" ca="1" si="4"/>
        <v>0</v>
      </c>
      <c r="BG10" s="141">
        <f t="shared" ca="1" si="4"/>
        <v>0</v>
      </c>
      <c r="BH10" s="141">
        <f t="shared" ca="1" si="5"/>
        <v>0</v>
      </c>
      <c r="BI10" s="141">
        <f t="shared" ca="1" si="6"/>
        <v>99</v>
      </c>
      <c r="BJ10" s="141" t="str">
        <f t="shared" ca="1" si="7"/>
        <v/>
      </c>
      <c r="BK10" s="149">
        <f t="shared" ca="1" si="8"/>
        <v>24.071889999999996</v>
      </c>
      <c r="BL10" s="149">
        <f t="shared" ca="1" si="24"/>
        <v>0</v>
      </c>
      <c r="BM10" s="150">
        <f t="shared" ca="1" si="25"/>
        <v>1</v>
      </c>
      <c r="BO10" s="151" t="e">
        <f t="shared" ca="1" si="9"/>
        <v>#DIV/0!</v>
      </c>
      <c r="BP10" s="151" t="e">
        <f t="shared" ca="1" si="10"/>
        <v>#DIV/0!</v>
      </c>
      <c r="BQ10" s="151" t="e">
        <f t="shared" ca="1" si="11"/>
        <v>#DIV/0!</v>
      </c>
      <c r="BR10" s="14" t="e">
        <f t="shared" ca="1" si="12"/>
        <v>#DIV/0!</v>
      </c>
      <c r="BS10" s="152">
        <f t="shared" ca="1" si="13"/>
        <v>-1</v>
      </c>
      <c r="BT10" s="151" t="e">
        <f t="shared" ca="1" si="14"/>
        <v>#DIV/0!</v>
      </c>
      <c r="BU10" s="151" t="e">
        <f t="shared" ca="1" si="15"/>
        <v>#DIV/0!</v>
      </c>
      <c r="BV10" s="151" t="e">
        <f t="shared" ca="1" si="16"/>
        <v>#DIV/0!</v>
      </c>
      <c r="BW10" s="14" t="e">
        <f t="shared" ca="1" si="17"/>
        <v>#DIV/0!</v>
      </c>
      <c r="BX10" s="152">
        <f t="shared" ca="1" si="18"/>
        <v>-1</v>
      </c>
      <c r="BY10" s="151" t="e">
        <f t="shared" ca="1" si="19"/>
        <v>#DIV/0!</v>
      </c>
      <c r="BZ10" s="151" t="e">
        <f t="shared" ca="1" si="20"/>
        <v>#DIV/0!</v>
      </c>
      <c r="CA10" s="151" t="e">
        <f t="shared" ca="1" si="21"/>
        <v>#DIV/0!</v>
      </c>
      <c r="CB10" s="14" t="e">
        <f t="shared" ca="1" si="26"/>
        <v>#DIV/0!</v>
      </c>
      <c r="CC10" s="152">
        <f t="shared" ca="1" si="22"/>
        <v>-1</v>
      </c>
      <c r="CD10" s="151"/>
      <c r="CE10" s="151"/>
      <c r="CF10" s="151"/>
      <c r="CG10" s="14"/>
      <c r="CH10" s="152"/>
      <c r="CI10" s="151">
        <f t="shared" ca="1" si="31"/>
        <v>0.61971830985915488</v>
      </c>
      <c r="CJ10" s="151">
        <f t="shared" ca="1" si="32"/>
        <v>0.38028169014084506</v>
      </c>
      <c r="CK10" s="151">
        <f t="shared" ca="1" si="33"/>
        <v>0</v>
      </c>
      <c r="CL10" s="14">
        <f t="shared" ca="1" si="34"/>
        <v>0.35782535211267602</v>
      </c>
      <c r="CM10" s="152">
        <f t="shared" ca="1" si="35"/>
        <v>0.61971830985915488</v>
      </c>
      <c r="CO10" s="153">
        <f t="shared" ca="1" si="36"/>
        <v>-99</v>
      </c>
      <c r="CP10" s="14">
        <f t="shared" ca="1" si="37"/>
        <v>0.93330860260368209</v>
      </c>
      <c r="CQ10" s="153">
        <f t="shared" ca="1" si="38"/>
        <v>0</v>
      </c>
      <c r="CR10" s="153">
        <f t="shared" ca="1" si="39"/>
        <v>0.38028169014084506</v>
      </c>
      <c r="CS10" s="147" t="e">
        <f t="shared" ca="1" si="40"/>
        <v>#NUM!</v>
      </c>
      <c r="CT10" s="154"/>
      <c r="CU10" s="147">
        <f t="shared" ca="1" si="41"/>
        <v>-999</v>
      </c>
      <c r="CV10" s="147"/>
      <c r="CW10" s="60"/>
      <c r="CX10" s="62"/>
      <c r="CY10" s="61"/>
      <c r="CZ10" s="62" t="s">
        <v>153</v>
      </c>
      <c r="DA10" s="155"/>
      <c r="DB10" s="65"/>
      <c r="DJ10" s="62"/>
      <c r="DK10" s="156"/>
      <c r="DL10" s="157"/>
      <c r="DM10" s="157"/>
      <c r="DN10" s="157"/>
      <c r="DO10" s="62"/>
      <c r="DP10" s="158"/>
      <c r="DQ10" s="158"/>
      <c r="DR10" s="62"/>
      <c r="DS10" s="157"/>
      <c r="DT10" s="157"/>
      <c r="DU10" s="157"/>
      <c r="DV10" s="159"/>
      <c r="DW10" s="159"/>
      <c r="DX10" s="159"/>
      <c r="DY10" s="159"/>
      <c r="DZ10" s="159"/>
      <c r="EA10" s="160"/>
      <c r="EB10" s="160"/>
      <c r="EC10" s="160"/>
      <c r="ED10" s="158"/>
      <c r="EE10" s="158"/>
      <c r="EF10" s="158"/>
      <c r="EG10" s="158"/>
      <c r="EI10" s="158"/>
      <c r="EJ10" s="158"/>
      <c r="EK10" s="158"/>
      <c r="EL10" s="158"/>
      <c r="EM10" s="158"/>
      <c r="EN10" s="62"/>
      <c r="EP10" s="158"/>
    </row>
    <row r="11" spans="1:158" x14ac:dyDescent="0.35">
      <c r="A11" s="142" t="s">
        <v>156</v>
      </c>
      <c r="C11" s="40">
        <v>27117</v>
      </c>
      <c r="D11" s="141" t="s">
        <v>160</v>
      </c>
      <c r="G11" s="89">
        <f t="shared" si="0"/>
        <v>0</v>
      </c>
      <c r="H11" s="143"/>
      <c r="I11" s="144"/>
      <c r="J11" s="73"/>
      <c r="N11" s="145"/>
      <c r="O11" s="73">
        <v>151</v>
      </c>
      <c r="Q11" s="73"/>
      <c r="R11" s="145"/>
      <c r="S11" s="146"/>
      <c r="T11" s="147"/>
      <c r="U11" s="147"/>
      <c r="V11" s="73"/>
      <c r="W11" s="73"/>
      <c r="X11" s="73"/>
      <c r="Y11" s="73"/>
      <c r="Z11" s="73"/>
      <c r="AA11" s="74"/>
      <c r="AB11" s="74"/>
      <c r="AC11" s="73"/>
      <c r="AD11" s="148"/>
      <c r="AG11" s="141" t="str">
        <f t="shared" ca="1" si="1"/>
        <v/>
      </c>
      <c r="AH11" s="141">
        <f t="shared" ca="1" si="2"/>
        <v>0</v>
      </c>
      <c r="AI11" s="141">
        <f t="shared" ca="1" si="2"/>
        <v>0</v>
      </c>
      <c r="AJ11" s="141">
        <f t="shared" ca="1" si="2"/>
        <v>0</v>
      </c>
      <c r="AK11" s="141">
        <f t="shared" ca="1" si="2"/>
        <v>0</v>
      </c>
      <c r="AL11" s="141">
        <f t="shared" ca="1" si="2"/>
        <v>0</v>
      </c>
      <c r="AM11" s="141">
        <f t="shared" ca="1" si="3"/>
        <v>0</v>
      </c>
      <c r="AN11" s="141">
        <f t="shared" ca="1" si="3"/>
        <v>0</v>
      </c>
      <c r="AO11" s="141">
        <f t="shared" ca="1" si="3"/>
        <v>0</v>
      </c>
      <c r="AP11" s="141">
        <f t="shared" ca="1" si="3"/>
        <v>0</v>
      </c>
      <c r="AQ11" s="141">
        <f t="shared" ca="1" si="3"/>
        <v>0</v>
      </c>
      <c r="AR11" s="141">
        <f t="shared" ca="1" si="3"/>
        <v>151</v>
      </c>
      <c r="AS11" s="141">
        <f t="shared" ca="1" si="3"/>
        <v>0</v>
      </c>
      <c r="AT11" s="141">
        <f t="shared" ca="1" si="3"/>
        <v>0</v>
      </c>
      <c r="AU11" s="141">
        <f t="shared" ca="1" si="3"/>
        <v>0</v>
      </c>
      <c r="AV11" s="141">
        <f t="shared" ca="1" si="3"/>
        <v>0</v>
      </c>
      <c r="AW11" s="141">
        <f t="shared" ca="1" si="3"/>
        <v>0</v>
      </c>
      <c r="AX11" s="141">
        <f t="shared" ca="1" si="3"/>
        <v>0</v>
      </c>
      <c r="AY11" s="141">
        <f t="shared" ca="1" si="3"/>
        <v>0</v>
      </c>
      <c r="AZ11" s="141">
        <f t="shared" ca="1" si="3"/>
        <v>0</v>
      </c>
      <c r="BA11" s="141">
        <f t="shared" ca="1" si="3"/>
        <v>0</v>
      </c>
      <c r="BB11" s="141">
        <f t="shared" ca="1" si="3"/>
        <v>0</v>
      </c>
      <c r="BC11" s="141">
        <f t="shared" ca="1" si="4"/>
        <v>0</v>
      </c>
      <c r="BD11" s="141">
        <f t="shared" ca="1" si="4"/>
        <v>0</v>
      </c>
      <c r="BE11" s="141">
        <f t="shared" ca="1" si="4"/>
        <v>0</v>
      </c>
      <c r="BF11" s="141">
        <f t="shared" ca="1" si="4"/>
        <v>0</v>
      </c>
      <c r="BG11" s="141">
        <f t="shared" ca="1" si="4"/>
        <v>0</v>
      </c>
      <c r="BH11" s="141">
        <f t="shared" ca="1" si="5"/>
        <v>0</v>
      </c>
      <c r="BI11" s="141">
        <f t="shared" ca="1" si="6"/>
        <v>99</v>
      </c>
      <c r="BJ11" s="141" t="str">
        <f t="shared" ca="1" si="7"/>
        <v/>
      </c>
      <c r="BK11" s="149">
        <f t="shared" ca="1" si="8"/>
        <v>0</v>
      </c>
      <c r="BL11" s="149">
        <f t="shared" ca="1" si="24"/>
        <v>0</v>
      </c>
      <c r="BM11" s="150" t="str">
        <f t="shared" ca="1" si="25"/>
        <v/>
      </c>
      <c r="BO11" s="151" t="e">
        <f t="shared" ca="1" si="9"/>
        <v>#DIV/0!</v>
      </c>
      <c r="BP11" s="151" t="e">
        <f t="shared" ca="1" si="10"/>
        <v>#DIV/0!</v>
      </c>
      <c r="BQ11" s="151" t="e">
        <f t="shared" ca="1" si="11"/>
        <v>#DIV/0!</v>
      </c>
      <c r="BR11" s="14" t="e">
        <f t="shared" ca="1" si="12"/>
        <v>#DIV/0!</v>
      </c>
      <c r="BS11" s="152">
        <f t="shared" ca="1" si="13"/>
        <v>-1</v>
      </c>
      <c r="BT11" s="151" t="e">
        <f t="shared" ca="1" si="14"/>
        <v>#DIV/0!</v>
      </c>
      <c r="BU11" s="151" t="e">
        <f t="shared" ca="1" si="15"/>
        <v>#DIV/0!</v>
      </c>
      <c r="BV11" s="151" t="e">
        <f t="shared" ca="1" si="16"/>
        <v>#DIV/0!</v>
      </c>
      <c r="BW11" s="14" t="e">
        <f t="shared" ca="1" si="17"/>
        <v>#DIV/0!</v>
      </c>
      <c r="BX11" s="152">
        <f t="shared" ca="1" si="18"/>
        <v>-1</v>
      </c>
      <c r="BY11" s="151" t="e">
        <f t="shared" ca="1" si="19"/>
        <v>#DIV/0!</v>
      </c>
      <c r="BZ11" s="151" t="e">
        <f t="shared" ca="1" si="20"/>
        <v>#DIV/0!</v>
      </c>
      <c r="CA11" s="151" t="e">
        <f t="shared" ca="1" si="21"/>
        <v>#DIV/0!</v>
      </c>
      <c r="CB11" s="14" t="e">
        <f t="shared" ca="1" si="26"/>
        <v>#DIV/0!</v>
      </c>
      <c r="CC11" s="152">
        <f t="shared" ca="1" si="22"/>
        <v>-1</v>
      </c>
      <c r="CD11" s="151"/>
      <c r="CE11" s="151"/>
      <c r="CF11" s="151"/>
      <c r="CG11" s="14"/>
      <c r="CH11" s="152"/>
      <c r="CI11" s="151"/>
      <c r="CJ11" s="151"/>
      <c r="CK11" s="151"/>
      <c r="CL11" s="14"/>
      <c r="CM11" s="152"/>
      <c r="CO11" s="153">
        <f t="shared" ca="1" si="36"/>
        <v>-99</v>
      </c>
      <c r="CP11" s="14">
        <f t="shared" ca="1" si="37"/>
        <v>-99</v>
      </c>
      <c r="CQ11" s="153">
        <f t="shared" ca="1" si="38"/>
        <v>-99</v>
      </c>
      <c r="CR11" s="153">
        <f t="shared" ca="1" si="39"/>
        <v>-99</v>
      </c>
      <c r="CS11" s="147">
        <f t="shared" ca="1" si="40"/>
        <v>161.917555731932</v>
      </c>
      <c r="CT11" s="154"/>
      <c r="CU11" s="147">
        <f t="shared" ca="1" si="41"/>
        <v>684.67270417455563</v>
      </c>
      <c r="CV11" s="147"/>
      <c r="CW11" s="60"/>
      <c r="CX11" s="62"/>
      <c r="CY11" s="61"/>
      <c r="CZ11" s="62" t="s">
        <v>153</v>
      </c>
      <c r="DA11" s="155"/>
      <c r="DB11" s="65"/>
      <c r="DJ11" s="62"/>
      <c r="DK11" s="156"/>
      <c r="DL11" s="157"/>
      <c r="DM11" s="157"/>
      <c r="DN11" s="157"/>
      <c r="DO11" s="62"/>
      <c r="DP11" s="158"/>
      <c r="DQ11" s="158"/>
      <c r="DR11" s="62"/>
      <c r="DS11" s="157"/>
      <c r="DT11" s="157"/>
      <c r="DU11" s="157"/>
      <c r="DV11" s="159"/>
      <c r="DW11" s="159"/>
      <c r="DX11" s="159"/>
      <c r="DY11" s="159"/>
      <c r="DZ11" s="159"/>
      <c r="EA11" s="160"/>
      <c r="EB11" s="160"/>
      <c r="EC11" s="160"/>
      <c r="ED11" s="158"/>
      <c r="EE11" s="158"/>
      <c r="EF11" s="158"/>
      <c r="EG11" s="158"/>
      <c r="EI11" s="158"/>
      <c r="EJ11" s="158"/>
      <c r="EK11" s="158"/>
      <c r="EL11" s="158"/>
      <c r="EM11" s="158"/>
      <c r="EN11" s="62"/>
      <c r="EP11" s="158"/>
    </row>
    <row r="12" spans="1:158" x14ac:dyDescent="0.35">
      <c r="A12" s="142" t="s">
        <v>161</v>
      </c>
      <c r="D12" s="141"/>
      <c r="G12" s="89">
        <f t="shared" si="0"/>
        <v>0</v>
      </c>
      <c r="H12" s="161">
        <v>56</v>
      </c>
      <c r="I12" s="144"/>
      <c r="J12" s="73"/>
      <c r="K12" s="147">
        <v>410</v>
      </c>
      <c r="L12" s="147">
        <v>84</v>
      </c>
      <c r="M12" s="147">
        <v>78</v>
      </c>
      <c r="N12" s="145">
        <v>24.5</v>
      </c>
      <c r="O12" s="147">
        <v>201</v>
      </c>
      <c r="Q12" s="73"/>
      <c r="R12" s="145"/>
      <c r="S12" s="146"/>
      <c r="T12" s="147"/>
      <c r="U12" s="147"/>
      <c r="V12" s="73"/>
      <c r="W12" s="73"/>
      <c r="X12" s="73"/>
      <c r="Y12" s="73"/>
      <c r="Z12" s="73"/>
      <c r="AA12" s="74"/>
      <c r="AB12" s="74"/>
      <c r="AC12" s="73"/>
      <c r="AD12" s="148"/>
      <c r="AG12" s="141" t="str">
        <f t="shared" ca="1" si="1"/>
        <v/>
      </c>
      <c r="AH12" s="141">
        <f t="shared" ca="1" si="2"/>
        <v>0</v>
      </c>
      <c r="AI12" s="141">
        <f t="shared" ca="1" si="2"/>
        <v>0</v>
      </c>
      <c r="AJ12" s="141">
        <f t="shared" ca="1" si="2"/>
        <v>0</v>
      </c>
      <c r="AK12" s="141">
        <f t="shared" ca="1" si="2"/>
        <v>56</v>
      </c>
      <c r="AL12" s="141">
        <f t="shared" ca="1" si="2"/>
        <v>0</v>
      </c>
      <c r="AM12" s="141">
        <f t="shared" ca="1" si="3"/>
        <v>0</v>
      </c>
      <c r="AN12" s="141">
        <f t="shared" ca="1" si="3"/>
        <v>410</v>
      </c>
      <c r="AO12" s="141">
        <f t="shared" ca="1" si="3"/>
        <v>84</v>
      </c>
      <c r="AP12" s="141">
        <f t="shared" ca="1" si="3"/>
        <v>78</v>
      </c>
      <c r="AQ12" s="141">
        <f t="shared" ca="1" si="3"/>
        <v>24.5</v>
      </c>
      <c r="AR12" s="141">
        <f t="shared" ca="1" si="3"/>
        <v>201</v>
      </c>
      <c r="AS12" s="141">
        <f t="shared" ca="1" si="3"/>
        <v>0</v>
      </c>
      <c r="AT12" s="141">
        <f t="shared" ca="1" si="3"/>
        <v>0</v>
      </c>
      <c r="AU12" s="141">
        <f t="shared" ca="1" si="3"/>
        <v>0</v>
      </c>
      <c r="AV12" s="141">
        <f t="shared" ca="1" si="3"/>
        <v>0</v>
      </c>
      <c r="AW12" s="141">
        <f t="shared" ca="1" si="3"/>
        <v>0</v>
      </c>
      <c r="AX12" s="141">
        <f t="shared" ca="1" si="3"/>
        <v>0</v>
      </c>
      <c r="AY12" s="141">
        <f t="shared" ca="1" si="3"/>
        <v>0</v>
      </c>
      <c r="AZ12" s="141">
        <f t="shared" ca="1" si="3"/>
        <v>0</v>
      </c>
      <c r="BA12" s="141">
        <f t="shared" ca="1" si="3"/>
        <v>0</v>
      </c>
      <c r="BB12" s="141">
        <f t="shared" ca="1" si="3"/>
        <v>0</v>
      </c>
      <c r="BC12" s="141">
        <f t="shared" ca="1" si="4"/>
        <v>0</v>
      </c>
      <c r="BD12" s="141">
        <f t="shared" ca="1" si="4"/>
        <v>0</v>
      </c>
      <c r="BE12" s="141">
        <f t="shared" ca="1" si="4"/>
        <v>0</v>
      </c>
      <c r="BF12" s="141">
        <f t="shared" ca="1" si="4"/>
        <v>0</v>
      </c>
      <c r="BG12" s="141">
        <f t="shared" ca="1" si="4"/>
        <v>0</v>
      </c>
      <c r="BH12" s="141">
        <f t="shared" ca="1" si="5"/>
        <v>0</v>
      </c>
      <c r="BI12" s="141">
        <f t="shared" ca="1" si="6"/>
        <v>99</v>
      </c>
      <c r="BJ12" s="141" t="str">
        <f t="shared" ca="1" si="7"/>
        <v/>
      </c>
      <c r="BK12" s="149">
        <f t="shared" ca="1" si="8"/>
        <v>25.890449999999998</v>
      </c>
      <c r="BL12" s="149">
        <f t="shared" ca="1" si="24"/>
        <v>0</v>
      </c>
      <c r="BM12" s="150">
        <f t="shared" ca="1" si="25"/>
        <v>1</v>
      </c>
      <c r="BO12" s="151" t="e">
        <f t="shared" ca="1" si="9"/>
        <v>#DIV/0!</v>
      </c>
      <c r="BP12" s="151" t="e">
        <f t="shared" ca="1" si="10"/>
        <v>#DIV/0!</v>
      </c>
      <c r="BQ12" s="151" t="e">
        <f t="shared" ca="1" si="11"/>
        <v>#DIV/0!</v>
      </c>
      <c r="BR12" s="14" t="e">
        <f t="shared" ca="1" si="12"/>
        <v>#DIV/0!</v>
      </c>
      <c r="BS12" s="152">
        <f t="shared" ca="1" si="13"/>
        <v>-1</v>
      </c>
      <c r="BT12" s="151" t="e">
        <f t="shared" ca="1" si="14"/>
        <v>#DIV/0!</v>
      </c>
      <c r="BU12" s="151" t="e">
        <f t="shared" ca="1" si="15"/>
        <v>#DIV/0!</v>
      </c>
      <c r="BV12" s="151" t="e">
        <f t="shared" ca="1" si="16"/>
        <v>#DIV/0!</v>
      </c>
      <c r="BW12" s="14" t="e">
        <f t="shared" ca="1" si="17"/>
        <v>#DIV/0!</v>
      </c>
      <c r="BX12" s="152">
        <f t="shared" ca="1" si="18"/>
        <v>-1</v>
      </c>
      <c r="BY12" s="151" t="e">
        <f t="shared" ca="1" si="19"/>
        <v>#DIV/0!</v>
      </c>
      <c r="BZ12" s="151" t="e">
        <f t="shared" ca="1" si="20"/>
        <v>#DIV/0!</v>
      </c>
      <c r="CA12" s="151" t="e">
        <f t="shared" ca="1" si="21"/>
        <v>#DIV/0!</v>
      </c>
      <c r="CB12" s="14" t="e">
        <f t="shared" ca="1" si="26"/>
        <v>#DIV/0!</v>
      </c>
      <c r="CC12" s="152">
        <f t="shared" ca="1" si="22"/>
        <v>-1</v>
      </c>
      <c r="CD12" s="151"/>
      <c r="CE12" s="151"/>
      <c r="CF12" s="151"/>
      <c r="CG12" s="14"/>
      <c r="CH12" s="152"/>
      <c r="CI12" s="151">
        <f t="shared" ca="1" si="31"/>
        <v>6.6131725863995267E-2</v>
      </c>
      <c r="CJ12" s="151">
        <f t="shared" ca="1" si="32"/>
        <v>0.13548938957501469</v>
      </c>
      <c r="CK12" s="151">
        <f t="shared" ref="CK12:CK28" ca="1" si="43">((AQ12^0.5)*CK$5)/(AN12*CI$5+AO12*CJ$5+(AQ12^0.5)*CK$5)</f>
        <v>0.79837888456099004</v>
      </c>
      <c r="CL12" s="14">
        <f t="shared" ca="1" si="34"/>
        <v>0.96007255651644607</v>
      </c>
      <c r="CM12" s="152">
        <f t="shared" ca="1" si="35"/>
        <v>6.6131725863995267E-2</v>
      </c>
      <c r="CO12" s="153">
        <f t="shared" ca="1" si="36"/>
        <v>2.4593924877592306</v>
      </c>
      <c r="CP12" s="14">
        <f t="shared" ca="1" si="37"/>
        <v>1.9564639694332828</v>
      </c>
      <c r="CQ12" s="153">
        <f t="shared" ca="1" si="38"/>
        <v>0.75851393188854488</v>
      </c>
      <c r="CR12" s="153">
        <f t="shared" ca="1" si="39"/>
        <v>0.67200000000000004</v>
      </c>
      <c r="CS12" s="147">
        <f t="shared" ca="1" si="40"/>
        <v>180.92659253397997</v>
      </c>
      <c r="CT12" s="154"/>
      <c r="CU12" s="147">
        <f t="shared" ca="1" si="41"/>
        <v>767.97129238087416</v>
      </c>
      <c r="CV12" s="147"/>
      <c r="CW12" s="60"/>
      <c r="CX12" s="62">
        <v>6.3</v>
      </c>
      <c r="CY12" s="61"/>
      <c r="CZ12" s="62" t="s">
        <v>153</v>
      </c>
      <c r="DA12" s="155"/>
      <c r="DB12" s="65"/>
      <c r="DJ12" s="62"/>
      <c r="DK12" s="156"/>
      <c r="DL12" s="157"/>
      <c r="DM12" s="157"/>
      <c r="DN12" s="157"/>
      <c r="DO12" s="62"/>
      <c r="DP12" s="158"/>
      <c r="DQ12" s="158"/>
      <c r="DR12" s="62"/>
      <c r="DS12" s="157"/>
      <c r="DT12" s="157"/>
      <c r="DU12" s="157"/>
      <c r="DV12" s="159"/>
      <c r="DW12" s="159"/>
      <c r="DX12" s="159"/>
      <c r="DY12" s="159"/>
      <c r="DZ12" s="159"/>
      <c r="EA12" s="160"/>
      <c r="EB12" s="160"/>
      <c r="EC12" s="160"/>
      <c r="ED12" s="158"/>
      <c r="EE12" s="158"/>
      <c r="EF12" s="158"/>
      <c r="EG12" s="158"/>
      <c r="EI12" s="158"/>
      <c r="EJ12" s="158"/>
      <c r="EK12" s="158"/>
      <c r="EL12" s="158"/>
      <c r="EM12" s="158"/>
      <c r="EN12" s="62"/>
      <c r="EP12" s="158"/>
      <c r="FB12" s="141" t="s">
        <v>162</v>
      </c>
    </row>
    <row r="13" spans="1:158" x14ac:dyDescent="0.35">
      <c r="A13" s="142" t="s">
        <v>161</v>
      </c>
      <c r="D13" s="141"/>
      <c r="G13" s="89">
        <f t="shared" si="0"/>
        <v>0</v>
      </c>
      <c r="H13" s="161">
        <v>58</v>
      </c>
      <c r="I13" s="144"/>
      <c r="J13" s="73"/>
      <c r="K13" s="147">
        <v>440</v>
      </c>
      <c r="L13" s="147">
        <v>91</v>
      </c>
      <c r="M13" s="147">
        <v>89</v>
      </c>
      <c r="N13" s="145">
        <v>27.3</v>
      </c>
      <c r="O13" s="147">
        <v>220</v>
      </c>
      <c r="Q13" s="73"/>
      <c r="R13" s="145"/>
      <c r="S13" s="146"/>
      <c r="T13" s="147"/>
      <c r="U13" s="147"/>
      <c r="V13" s="73"/>
      <c r="W13" s="73"/>
      <c r="X13" s="73"/>
      <c r="Y13" s="73"/>
      <c r="Z13" s="73"/>
      <c r="AA13" s="74"/>
      <c r="AB13" s="74"/>
      <c r="AC13" s="73"/>
      <c r="AD13" s="148"/>
      <c r="AG13" s="141" t="str">
        <f t="shared" ca="1" si="1"/>
        <v/>
      </c>
      <c r="AH13" s="141">
        <f t="shared" ca="1" si="2"/>
        <v>0</v>
      </c>
      <c r="AI13" s="141">
        <f t="shared" ca="1" si="2"/>
        <v>0</v>
      </c>
      <c r="AJ13" s="141">
        <f t="shared" ca="1" si="2"/>
        <v>0</v>
      </c>
      <c r="AK13" s="141">
        <f t="shared" ca="1" si="2"/>
        <v>58</v>
      </c>
      <c r="AL13" s="141">
        <f t="shared" ca="1" si="2"/>
        <v>0</v>
      </c>
      <c r="AM13" s="141">
        <f t="shared" ca="1" si="3"/>
        <v>0</v>
      </c>
      <c r="AN13" s="141">
        <f t="shared" ca="1" si="3"/>
        <v>440</v>
      </c>
      <c r="AO13" s="141">
        <f t="shared" ca="1" si="3"/>
        <v>91</v>
      </c>
      <c r="AP13" s="141">
        <f t="shared" ca="1" si="3"/>
        <v>89</v>
      </c>
      <c r="AQ13" s="141">
        <f t="shared" ca="1" si="3"/>
        <v>27.3</v>
      </c>
      <c r="AR13" s="141">
        <f t="shared" ca="1" si="3"/>
        <v>220</v>
      </c>
      <c r="AS13" s="141">
        <f t="shared" ca="1" si="3"/>
        <v>0</v>
      </c>
      <c r="AT13" s="141">
        <f t="shared" ca="1" si="3"/>
        <v>0</v>
      </c>
      <c r="AU13" s="141">
        <f t="shared" ca="1" si="3"/>
        <v>0</v>
      </c>
      <c r="AV13" s="141">
        <f t="shared" ca="1" si="3"/>
        <v>0</v>
      </c>
      <c r="AW13" s="141">
        <f t="shared" ca="1" si="3"/>
        <v>0</v>
      </c>
      <c r="AX13" s="141">
        <f t="shared" ca="1" si="3"/>
        <v>0</v>
      </c>
      <c r="AY13" s="141">
        <f t="shared" ca="1" si="3"/>
        <v>0</v>
      </c>
      <c r="AZ13" s="141">
        <f t="shared" ca="1" si="3"/>
        <v>0</v>
      </c>
      <c r="BA13" s="141">
        <f t="shared" ca="1" si="3"/>
        <v>0</v>
      </c>
      <c r="BB13" s="141">
        <f t="shared" ca="1" si="3"/>
        <v>0</v>
      </c>
      <c r="BC13" s="141">
        <f t="shared" ca="1" si="4"/>
        <v>0</v>
      </c>
      <c r="BD13" s="141">
        <f t="shared" ca="1" si="4"/>
        <v>0</v>
      </c>
      <c r="BE13" s="141">
        <f t="shared" ca="1" si="4"/>
        <v>0</v>
      </c>
      <c r="BF13" s="141">
        <f t="shared" ca="1" si="4"/>
        <v>0</v>
      </c>
      <c r="BG13" s="141">
        <f t="shared" ca="1" si="4"/>
        <v>0</v>
      </c>
      <c r="BH13" s="141">
        <f t="shared" ca="1" si="5"/>
        <v>0</v>
      </c>
      <c r="BI13" s="141">
        <f t="shared" ca="1" si="6"/>
        <v>99</v>
      </c>
      <c r="BJ13" s="141" t="str">
        <f t="shared" ca="1" si="7"/>
        <v/>
      </c>
      <c r="BK13" s="149">
        <f t="shared" ca="1" si="8"/>
        <v>28.153667999999996</v>
      </c>
      <c r="BL13" s="149">
        <f t="shared" ca="1" si="24"/>
        <v>0</v>
      </c>
      <c r="BM13" s="150">
        <f t="shared" ca="1" si="25"/>
        <v>1</v>
      </c>
      <c r="BO13" s="151" t="e">
        <f t="shared" ca="1" si="9"/>
        <v>#DIV/0!</v>
      </c>
      <c r="BP13" s="151" t="e">
        <f t="shared" ca="1" si="10"/>
        <v>#DIV/0!</v>
      </c>
      <c r="BQ13" s="151" t="e">
        <f t="shared" ca="1" si="11"/>
        <v>#DIV/0!</v>
      </c>
      <c r="BR13" s="14" t="e">
        <f t="shared" ca="1" si="12"/>
        <v>#DIV/0!</v>
      </c>
      <c r="BS13" s="152">
        <f t="shared" ca="1" si="13"/>
        <v>-1</v>
      </c>
      <c r="BT13" s="151" t="e">
        <f t="shared" ca="1" si="14"/>
        <v>#DIV/0!</v>
      </c>
      <c r="BU13" s="151" t="e">
        <f t="shared" ca="1" si="15"/>
        <v>#DIV/0!</v>
      </c>
      <c r="BV13" s="151" t="e">
        <f t="shared" ca="1" si="16"/>
        <v>#DIV/0!</v>
      </c>
      <c r="BW13" s="14" t="e">
        <f t="shared" ca="1" si="17"/>
        <v>#DIV/0!</v>
      </c>
      <c r="BX13" s="152">
        <f t="shared" ca="1" si="18"/>
        <v>-1</v>
      </c>
      <c r="BY13" s="151" t="e">
        <f t="shared" ca="1" si="19"/>
        <v>#DIV/0!</v>
      </c>
      <c r="BZ13" s="151" t="e">
        <f t="shared" ca="1" si="20"/>
        <v>#DIV/0!</v>
      </c>
      <c r="CA13" s="151" t="e">
        <f t="shared" ca="1" si="21"/>
        <v>#DIV/0!</v>
      </c>
      <c r="CB13" s="14" t="e">
        <f t="shared" ca="1" si="26"/>
        <v>#DIV/0!</v>
      </c>
      <c r="CC13" s="152">
        <f t="shared" ca="1" si="22"/>
        <v>-1</v>
      </c>
      <c r="CD13" s="151"/>
      <c r="CE13" s="151"/>
      <c r="CF13" s="151"/>
      <c r="CG13" s="14"/>
      <c r="CH13" s="152"/>
      <c r="CI13" s="151">
        <f t="shared" ca="1" si="31"/>
        <v>6.6920760830533263E-2</v>
      </c>
      <c r="CJ13" s="151">
        <f t="shared" ca="1" si="32"/>
        <v>0.13840430080860289</v>
      </c>
      <c r="CK13" s="151">
        <f t="shared" ca="1" si="43"/>
        <v>0.79467493836086389</v>
      </c>
      <c r="CL13" s="14">
        <f t="shared" ca="1" si="34"/>
        <v>0.95625119862883945</v>
      </c>
      <c r="CM13" s="152">
        <f t="shared" ca="1" si="35"/>
        <v>6.6920760830533263E-2</v>
      </c>
      <c r="CO13" s="153">
        <f t="shared" ca="1" si="36"/>
        <v>2.4819201376014313</v>
      </c>
      <c r="CP13" s="14">
        <f t="shared" ca="1" si="37"/>
        <v>1.9686927779972745</v>
      </c>
      <c r="CQ13" s="153">
        <f t="shared" ca="1" si="38"/>
        <v>0.7541436464088398</v>
      </c>
      <c r="CR13" s="153">
        <f t="shared" ca="1" si="39"/>
        <v>0.67407407407407405</v>
      </c>
      <c r="CS13" s="147">
        <f t="shared" ca="1" si="40"/>
        <v>187.29205399445783</v>
      </c>
      <c r="CT13" s="154"/>
      <c r="CU13" s="147">
        <f t="shared" ca="1" si="41"/>
        <v>796.0821426025085</v>
      </c>
      <c r="CV13" s="147"/>
      <c r="CW13" s="60"/>
      <c r="CX13" s="62">
        <v>19</v>
      </c>
      <c r="CY13" s="61"/>
      <c r="CZ13" s="62" t="s">
        <v>153</v>
      </c>
      <c r="DA13" s="155"/>
      <c r="DB13" s="65"/>
      <c r="DJ13" s="62"/>
      <c r="DK13" s="156"/>
      <c r="DL13" s="157"/>
      <c r="DM13" s="157"/>
      <c r="DN13" s="157"/>
      <c r="DO13" s="62"/>
      <c r="DP13" s="158"/>
      <c r="DQ13" s="158"/>
      <c r="DR13" s="62"/>
      <c r="DS13" s="157"/>
      <c r="DT13" s="157"/>
      <c r="DU13" s="157"/>
      <c r="DV13" s="159"/>
      <c r="DW13" s="159"/>
      <c r="DX13" s="159"/>
      <c r="DY13" s="159"/>
      <c r="DZ13" s="159"/>
      <c r="EA13" s="160"/>
      <c r="EB13" s="160"/>
      <c r="EC13" s="160"/>
      <c r="ED13" s="158"/>
      <c r="EE13" s="158"/>
      <c r="EF13" s="158"/>
      <c r="EG13" s="158"/>
      <c r="EI13" s="158"/>
      <c r="EJ13" s="158"/>
      <c r="EK13" s="158"/>
      <c r="EL13" s="158"/>
      <c r="EM13" s="158"/>
      <c r="EN13" s="62"/>
      <c r="EP13" s="158"/>
      <c r="FB13" s="141" t="s">
        <v>163</v>
      </c>
    </row>
    <row r="14" spans="1:158" x14ac:dyDescent="0.35">
      <c r="A14" s="142" t="s">
        <v>161</v>
      </c>
      <c r="D14" s="141"/>
      <c r="G14" s="89">
        <f t="shared" si="0"/>
        <v>0</v>
      </c>
      <c r="H14" s="161">
        <v>55</v>
      </c>
      <c r="I14" s="144"/>
      <c r="J14" s="73"/>
      <c r="K14" s="147">
        <v>450</v>
      </c>
      <c r="L14" s="147">
        <v>47</v>
      </c>
      <c r="M14" s="147">
        <v>81</v>
      </c>
      <c r="N14" s="145">
        <v>25</v>
      </c>
      <c r="O14" s="147">
        <v>164</v>
      </c>
      <c r="Q14" s="147">
        <v>675</v>
      </c>
      <c r="R14" s="145"/>
      <c r="S14" s="146">
        <v>110</v>
      </c>
      <c r="T14" s="147">
        <v>468</v>
      </c>
      <c r="U14" s="147"/>
      <c r="V14" s="73"/>
      <c r="W14" s="73"/>
      <c r="X14" s="73"/>
      <c r="Y14" s="73"/>
      <c r="Z14" s="73"/>
      <c r="AA14" s="74"/>
      <c r="AB14" s="74"/>
      <c r="AC14" s="73"/>
      <c r="AD14" s="148"/>
      <c r="AG14" s="141">
        <f t="shared" ca="1" si="1"/>
        <v>0</v>
      </c>
      <c r="AH14" s="141">
        <f t="shared" ca="1" si="2"/>
        <v>0</v>
      </c>
      <c r="AI14" s="141">
        <f t="shared" ca="1" si="2"/>
        <v>0</v>
      </c>
      <c r="AJ14" s="141">
        <f t="shared" ca="1" si="2"/>
        <v>0</v>
      </c>
      <c r="AK14" s="141">
        <f t="shared" ca="1" si="2"/>
        <v>55</v>
      </c>
      <c r="AL14" s="141">
        <f t="shared" ca="1" si="2"/>
        <v>0</v>
      </c>
      <c r="AM14" s="141">
        <f t="shared" ca="1" si="3"/>
        <v>0</v>
      </c>
      <c r="AN14" s="141">
        <f t="shared" ca="1" si="3"/>
        <v>450</v>
      </c>
      <c r="AO14" s="141">
        <f t="shared" ca="1" si="3"/>
        <v>47</v>
      </c>
      <c r="AP14" s="141">
        <f t="shared" ca="1" si="3"/>
        <v>81</v>
      </c>
      <c r="AQ14" s="141">
        <f t="shared" ca="1" si="3"/>
        <v>25</v>
      </c>
      <c r="AR14" s="141">
        <f t="shared" ca="1" si="3"/>
        <v>164</v>
      </c>
      <c r="AS14" s="141">
        <f t="shared" ca="1" si="3"/>
        <v>0</v>
      </c>
      <c r="AT14" s="141">
        <f t="shared" ca="1" si="3"/>
        <v>675</v>
      </c>
      <c r="AU14" s="141">
        <f t="shared" ca="1" si="3"/>
        <v>0</v>
      </c>
      <c r="AV14" s="141">
        <f t="shared" ca="1" si="3"/>
        <v>110</v>
      </c>
      <c r="AW14" s="141">
        <f t="shared" ca="1" si="3"/>
        <v>468</v>
      </c>
      <c r="AX14" s="141">
        <f t="shared" ca="1" si="3"/>
        <v>0</v>
      </c>
      <c r="AY14" s="141">
        <f t="shared" ca="1" si="3"/>
        <v>0</v>
      </c>
      <c r="AZ14" s="141">
        <f t="shared" ca="1" si="3"/>
        <v>0</v>
      </c>
      <c r="BA14" s="141">
        <f t="shared" ca="1" si="3"/>
        <v>0</v>
      </c>
      <c r="BB14" s="141">
        <f t="shared" ca="1" si="3"/>
        <v>0</v>
      </c>
      <c r="BC14" s="141">
        <f t="shared" ca="1" si="4"/>
        <v>0</v>
      </c>
      <c r="BD14" s="141">
        <f t="shared" ca="1" si="4"/>
        <v>0</v>
      </c>
      <c r="BE14" s="141">
        <f t="shared" ca="1" si="4"/>
        <v>0</v>
      </c>
      <c r="BF14" s="141">
        <f t="shared" ca="1" si="4"/>
        <v>0</v>
      </c>
      <c r="BG14" s="141">
        <f t="shared" ca="1" si="4"/>
        <v>0</v>
      </c>
      <c r="BH14" s="141">
        <f t="shared" ca="1" si="5"/>
        <v>0</v>
      </c>
      <c r="BI14" s="141">
        <f t="shared" ca="1" si="6"/>
        <v>99</v>
      </c>
      <c r="BJ14" s="141" t="str">
        <f t="shared" ca="1" si="7"/>
        <v/>
      </c>
      <c r="BK14" s="149">
        <f t="shared" ca="1" si="8"/>
        <v>26.875189999999996</v>
      </c>
      <c r="BL14" s="149">
        <f t="shared" ca="1" si="24"/>
        <v>29.002469999999999</v>
      </c>
      <c r="BM14" s="150">
        <f t="shared" ca="1" si="25"/>
        <v>-3.8070312894276585E-2</v>
      </c>
      <c r="BO14" s="151">
        <f t="shared" ca="1" si="9"/>
        <v>1</v>
      </c>
      <c r="BP14" s="151">
        <f t="shared" ca="1" si="10"/>
        <v>0</v>
      </c>
      <c r="BQ14" s="151">
        <f t="shared" ca="1" si="11"/>
        <v>0</v>
      </c>
      <c r="BR14" s="14">
        <f t="shared" ca="1" si="12"/>
        <v>0.57740000000000002</v>
      </c>
      <c r="BS14" s="152">
        <f t="shared" ca="1" si="13"/>
        <v>1</v>
      </c>
      <c r="BT14" s="151">
        <f t="shared" ca="1" si="14"/>
        <v>1</v>
      </c>
      <c r="BU14" s="151">
        <f t="shared" ca="1" si="15"/>
        <v>0</v>
      </c>
      <c r="BV14" s="151">
        <f t="shared" ca="1" si="16"/>
        <v>0</v>
      </c>
      <c r="BW14" s="14">
        <f t="shared" ca="1" si="17"/>
        <v>0.57740000000000002</v>
      </c>
      <c r="BX14" s="152">
        <f t="shared" ca="1" si="18"/>
        <v>1</v>
      </c>
      <c r="BY14" s="151" t="e">
        <f t="shared" ca="1" si="19"/>
        <v>#DIV/0!</v>
      </c>
      <c r="BZ14" s="151" t="e">
        <f t="shared" ca="1" si="20"/>
        <v>#DIV/0!</v>
      </c>
      <c r="CA14" s="151" t="e">
        <f t="shared" ca="1" si="21"/>
        <v>#DIV/0!</v>
      </c>
      <c r="CB14" s="14" t="e">
        <f t="shared" ca="1" si="26"/>
        <v>#DIV/0!</v>
      </c>
      <c r="CC14" s="152">
        <f t="shared" ca="1" si="22"/>
        <v>-1</v>
      </c>
      <c r="CD14" s="151">
        <f t="shared" ca="1" si="42"/>
        <v>0.53870710295291302</v>
      </c>
      <c r="CE14" s="151">
        <f t="shared" ca="1" si="27"/>
        <v>8.7789305666400641E-2</v>
      </c>
      <c r="CF14" s="151">
        <f t="shared" ca="1" si="28"/>
        <v>0.37350359138068634</v>
      </c>
      <c r="CG14" s="14">
        <f t="shared" ca="1" si="29"/>
        <v>0.74233407821229047</v>
      </c>
      <c r="CH14" s="152">
        <f t="shared" ca="1" si="30"/>
        <v>0.53870710295291302</v>
      </c>
      <c r="CI14" s="151">
        <f t="shared" ca="1" si="31"/>
        <v>7.6013513513513514E-2</v>
      </c>
      <c r="CJ14" s="151">
        <f t="shared" ca="1" si="32"/>
        <v>7.9391891891891886E-2</v>
      </c>
      <c r="CK14" s="151">
        <f t="shared" ca="1" si="43"/>
        <v>0.84459459459459463</v>
      </c>
      <c r="CL14" s="14">
        <f t="shared" ca="1" si="34"/>
        <v>1.0191435810810812</v>
      </c>
      <c r="CM14" s="152">
        <f t="shared" ca="1" si="35"/>
        <v>7.6013513513513514E-2</v>
      </c>
      <c r="CO14" s="153">
        <f t="shared" ca="1" si="36"/>
        <v>1.9462557071993973</v>
      </c>
      <c r="CP14" s="14">
        <f t="shared" ca="1" si="37"/>
        <v>1.4357106969927853</v>
      </c>
      <c r="CQ14" s="153">
        <f t="shared" ca="1" si="38"/>
        <v>0.75528700906344415</v>
      </c>
      <c r="CR14" s="153">
        <f t="shared" ca="1" si="39"/>
        <v>0.51086956521739135</v>
      </c>
      <c r="CS14" s="147">
        <f t="shared" ca="1" si="40"/>
        <v>167.23277984810639</v>
      </c>
      <c r="CT14" s="154"/>
      <c r="CU14" s="147">
        <f t="shared" ca="1" si="41"/>
        <v>707.87930088899509</v>
      </c>
      <c r="CV14" s="147"/>
      <c r="CW14" s="60"/>
      <c r="CX14" s="62">
        <v>12.6</v>
      </c>
      <c r="CY14" s="61"/>
      <c r="CZ14" s="62" t="s">
        <v>153</v>
      </c>
      <c r="DA14" s="155"/>
      <c r="DB14" s="65"/>
      <c r="DJ14" s="62"/>
      <c r="DK14" s="156"/>
      <c r="DL14" s="157"/>
      <c r="DM14" s="157"/>
      <c r="DN14" s="157"/>
      <c r="DO14" s="62"/>
      <c r="DP14" s="158"/>
      <c r="DQ14" s="158"/>
      <c r="DR14" s="62"/>
      <c r="DS14" s="157"/>
      <c r="DT14" s="157"/>
      <c r="DU14" s="157"/>
      <c r="DV14" s="159"/>
      <c r="DW14" s="159"/>
      <c r="DX14" s="159"/>
      <c r="DY14" s="159"/>
      <c r="DZ14" s="159"/>
      <c r="EA14" s="160"/>
      <c r="EB14" s="160"/>
      <c r="EC14" s="160"/>
      <c r="ED14" s="158"/>
      <c r="EE14" s="158"/>
      <c r="EF14" s="158"/>
      <c r="EG14" s="158"/>
      <c r="EI14" s="158"/>
      <c r="EJ14" s="158"/>
      <c r="EK14" s="158"/>
      <c r="EL14" s="158"/>
      <c r="EM14" s="158"/>
      <c r="EN14" s="62"/>
      <c r="EP14" s="158"/>
      <c r="FB14" s="141" t="s">
        <v>164</v>
      </c>
    </row>
    <row r="15" spans="1:158" x14ac:dyDescent="0.35">
      <c r="A15" s="142" t="s">
        <v>165</v>
      </c>
      <c r="C15" s="40">
        <v>27974</v>
      </c>
      <c r="D15" s="162" t="s">
        <v>166</v>
      </c>
      <c r="G15" s="89">
        <f t="shared" si="0"/>
        <v>0</v>
      </c>
      <c r="H15" s="143">
        <v>31.4</v>
      </c>
      <c r="I15" s="144">
        <v>6.5</v>
      </c>
      <c r="J15" s="73"/>
      <c r="K15" s="73">
        <v>165</v>
      </c>
      <c r="L15" s="73">
        <v>23.7</v>
      </c>
      <c r="M15" s="73">
        <v>92</v>
      </c>
      <c r="N15" s="145">
        <v>15.4</v>
      </c>
      <c r="O15" s="73">
        <v>56</v>
      </c>
      <c r="Q15" s="73">
        <v>133</v>
      </c>
      <c r="R15" s="145"/>
      <c r="S15" s="146">
        <v>25</v>
      </c>
      <c r="T15" s="147">
        <v>503</v>
      </c>
      <c r="U15" s="147"/>
      <c r="V15" s="73"/>
      <c r="W15" s="73"/>
      <c r="X15" s="73"/>
      <c r="Y15" s="73"/>
      <c r="Z15" s="73"/>
      <c r="AA15" s="74"/>
      <c r="AB15" s="74">
        <v>0.45</v>
      </c>
      <c r="AC15" s="73">
        <v>0.45</v>
      </c>
      <c r="AD15" s="148"/>
      <c r="AG15" s="141" t="str">
        <f t="shared" ca="1" si="1"/>
        <v>01</v>
      </c>
      <c r="AH15" s="141">
        <f t="shared" ca="1" si="2"/>
        <v>0</v>
      </c>
      <c r="AI15" s="141">
        <f t="shared" ca="1" si="2"/>
        <v>0</v>
      </c>
      <c r="AJ15" s="141">
        <f t="shared" ca="1" si="2"/>
        <v>0</v>
      </c>
      <c r="AK15" s="141">
        <f t="shared" ca="1" si="2"/>
        <v>31.4</v>
      </c>
      <c r="AL15" s="141">
        <f t="shared" ca="1" si="2"/>
        <v>6.5</v>
      </c>
      <c r="AM15" s="141">
        <f t="shared" ca="1" si="3"/>
        <v>0</v>
      </c>
      <c r="AN15" s="141">
        <f t="shared" ca="1" si="3"/>
        <v>165</v>
      </c>
      <c r="AO15" s="141">
        <f t="shared" ca="1" si="3"/>
        <v>23.7</v>
      </c>
      <c r="AP15" s="141">
        <f t="shared" ca="1" si="3"/>
        <v>92</v>
      </c>
      <c r="AQ15" s="141">
        <f t="shared" ca="1" si="3"/>
        <v>15.4</v>
      </c>
      <c r="AR15" s="141">
        <f t="shared" ca="1" si="3"/>
        <v>56</v>
      </c>
      <c r="AS15" s="141">
        <f t="shared" ca="1" si="3"/>
        <v>0</v>
      </c>
      <c r="AT15" s="141">
        <f t="shared" ca="1" si="3"/>
        <v>133</v>
      </c>
      <c r="AU15" s="141">
        <f t="shared" ca="1" si="3"/>
        <v>0</v>
      </c>
      <c r="AV15" s="141">
        <f t="shared" ca="1" si="3"/>
        <v>25</v>
      </c>
      <c r="AW15" s="141">
        <f t="shared" ca="1" si="3"/>
        <v>503</v>
      </c>
      <c r="AX15" s="141">
        <f t="shared" ca="1" si="3"/>
        <v>0</v>
      </c>
      <c r="AY15" s="141">
        <f t="shared" ca="1" si="3"/>
        <v>0</v>
      </c>
      <c r="AZ15" s="141">
        <f t="shared" ca="1" si="3"/>
        <v>0</v>
      </c>
      <c r="BA15" s="141">
        <f t="shared" ca="1" si="3"/>
        <v>0</v>
      </c>
      <c r="BB15" s="141">
        <f t="shared" ca="1" si="3"/>
        <v>0</v>
      </c>
      <c r="BC15" s="141">
        <f t="shared" ca="1" si="4"/>
        <v>0</v>
      </c>
      <c r="BD15" s="141">
        <f t="shared" ca="1" si="4"/>
        <v>0</v>
      </c>
      <c r="BE15" s="141">
        <f t="shared" ca="1" si="4"/>
        <v>0.45</v>
      </c>
      <c r="BF15" s="141">
        <f t="shared" ca="1" si="4"/>
        <v>0.45</v>
      </c>
      <c r="BG15" s="141">
        <f t="shared" ca="1" si="4"/>
        <v>0</v>
      </c>
      <c r="BH15" s="141">
        <f t="shared" ca="1" si="5"/>
        <v>0</v>
      </c>
      <c r="BI15" s="141">
        <f t="shared" ca="1" si="6"/>
        <v>99</v>
      </c>
      <c r="BJ15" s="141" t="str">
        <f t="shared" ca="1" si="7"/>
        <v/>
      </c>
      <c r="BK15" s="149">
        <f t="shared" ca="1" si="8"/>
        <v>13.665600697943891</v>
      </c>
      <c r="BL15" s="149">
        <f t="shared" ca="1" si="24"/>
        <v>12.516599999999999</v>
      </c>
      <c r="BM15" s="150">
        <f t="shared" ca="1" si="25"/>
        <v>4.3884802167685012E-2</v>
      </c>
      <c r="BO15" s="151">
        <f t="shared" ca="1" si="9"/>
        <v>1</v>
      </c>
      <c r="BP15" s="151">
        <f t="shared" ca="1" si="10"/>
        <v>0</v>
      </c>
      <c r="BQ15" s="151">
        <f t="shared" ca="1" si="11"/>
        <v>0</v>
      </c>
      <c r="BR15" s="14">
        <f t="shared" ca="1" si="12"/>
        <v>0.57740000000000002</v>
      </c>
      <c r="BS15" s="152">
        <f t="shared" ca="1" si="13"/>
        <v>1</v>
      </c>
      <c r="BT15" s="151">
        <f t="shared" ca="1" si="14"/>
        <v>1</v>
      </c>
      <c r="BU15" s="151">
        <f t="shared" ca="1" si="15"/>
        <v>0</v>
      </c>
      <c r="BV15" s="151">
        <f t="shared" ca="1" si="16"/>
        <v>0</v>
      </c>
      <c r="BW15" s="14">
        <f t="shared" ca="1" si="17"/>
        <v>0.57740000000000002</v>
      </c>
      <c r="BX15" s="152">
        <f t="shared" ca="1" si="18"/>
        <v>1</v>
      </c>
      <c r="BY15" s="151" t="e">
        <f t="shared" ca="1" si="19"/>
        <v>#DIV/0!</v>
      </c>
      <c r="BZ15" s="151" t="e">
        <f t="shared" ca="1" si="20"/>
        <v>#DIV/0!</v>
      </c>
      <c r="CA15" s="151" t="e">
        <f t="shared" ca="1" si="21"/>
        <v>#DIV/0!</v>
      </c>
      <c r="CB15" s="14" t="e">
        <f t="shared" ca="1" si="26"/>
        <v>#DIV/0!</v>
      </c>
      <c r="CC15" s="152">
        <f t="shared" ca="1" si="22"/>
        <v>-1</v>
      </c>
      <c r="CD15" s="151">
        <f t="shared" ca="1" si="42"/>
        <v>0.20121028744326777</v>
      </c>
      <c r="CE15" s="151">
        <f t="shared" ca="1" si="27"/>
        <v>3.7821482602118005E-2</v>
      </c>
      <c r="CF15" s="151">
        <f t="shared" ca="1" si="28"/>
        <v>0.76096822995461422</v>
      </c>
      <c r="CG15" s="14">
        <f t="shared" ca="1" si="29"/>
        <v>0.9948688350983359</v>
      </c>
      <c r="CH15" s="152">
        <f t="shared" ca="1" si="30"/>
        <v>0.20121028744326777</v>
      </c>
      <c r="CI15" s="151">
        <f t="shared" ca="1" si="31"/>
        <v>3.813897189189093E-2</v>
      </c>
      <c r="CJ15" s="151">
        <f t="shared" ca="1" si="32"/>
        <v>5.4781432353806975E-2</v>
      </c>
      <c r="CK15" s="151">
        <f t="shared" ca="1" si="43"/>
        <v>0.90707959575430208</v>
      </c>
      <c r="CL15" s="14">
        <f t="shared" ca="1" si="34"/>
        <v>1.0694262515878703</v>
      </c>
      <c r="CM15" s="152">
        <f t="shared" ca="1" si="35"/>
        <v>3.813897189189093E-2</v>
      </c>
      <c r="CO15" s="153">
        <f t="shared" ca="1" si="36"/>
        <v>1.5619759711837444</v>
      </c>
      <c r="CP15" s="14">
        <f t="shared" ca="1" si="37"/>
        <v>0.78570886467465217</v>
      </c>
      <c r="CQ15" s="153">
        <f t="shared" ca="1" si="38"/>
        <v>0.62601626016260159</v>
      </c>
      <c r="CR15" s="153">
        <f t="shared" ca="1" si="39"/>
        <v>0.58955223880597019</v>
      </c>
      <c r="CS15" s="147">
        <f t="shared" ca="1" si="40"/>
        <v>107.52241231879566</v>
      </c>
      <c r="CT15" s="154"/>
      <c r="CU15" s="147">
        <f t="shared" ca="1" si="41"/>
        <v>450.17436521296599</v>
      </c>
      <c r="CV15" s="147"/>
      <c r="CW15" s="60"/>
      <c r="CX15" s="62"/>
      <c r="CY15" s="61"/>
      <c r="CZ15" s="62" t="s">
        <v>153</v>
      </c>
      <c r="DA15" s="155"/>
      <c r="DB15" s="65"/>
      <c r="DJ15" s="62"/>
      <c r="DK15" s="156"/>
      <c r="DL15" s="157"/>
      <c r="DM15" s="157"/>
      <c r="DN15" s="157"/>
      <c r="DO15" s="62"/>
      <c r="DP15" s="158"/>
      <c r="DQ15" s="158"/>
      <c r="DR15" s="62"/>
      <c r="DS15" s="157"/>
      <c r="DT15" s="157"/>
      <c r="DU15" s="157"/>
      <c r="DV15" s="159"/>
      <c r="DW15" s="159"/>
      <c r="DX15" s="159"/>
      <c r="DY15" s="159"/>
      <c r="DZ15" s="159"/>
      <c r="EA15" s="160"/>
      <c r="EB15" s="160"/>
      <c r="EC15" s="160"/>
      <c r="ED15" s="158"/>
      <c r="EE15" s="158"/>
      <c r="EF15" s="158"/>
      <c r="EG15" s="158"/>
      <c r="EI15" s="158"/>
      <c r="EJ15" s="158"/>
      <c r="EK15" s="158"/>
      <c r="EL15" s="158"/>
      <c r="EM15" s="158"/>
      <c r="EN15" s="62"/>
      <c r="EP15" s="158"/>
    </row>
    <row r="16" spans="1:158" x14ac:dyDescent="0.35">
      <c r="A16" s="142" t="s">
        <v>165</v>
      </c>
      <c r="C16" s="40">
        <v>27974</v>
      </c>
      <c r="D16" s="162" t="s">
        <v>167</v>
      </c>
      <c r="G16" s="89">
        <f t="shared" si="0"/>
        <v>0</v>
      </c>
      <c r="H16" s="143">
        <v>30</v>
      </c>
      <c r="I16" s="144">
        <v>6.8</v>
      </c>
      <c r="J16" s="73"/>
      <c r="K16" s="73">
        <v>248</v>
      </c>
      <c r="L16" s="73">
        <v>27</v>
      </c>
      <c r="M16" s="73">
        <v>83.5</v>
      </c>
      <c r="N16" s="145">
        <v>17.100000000000001</v>
      </c>
      <c r="O16" s="73">
        <v>54</v>
      </c>
      <c r="Q16" s="73">
        <v>295</v>
      </c>
      <c r="R16" s="145"/>
      <c r="S16" s="146">
        <v>50</v>
      </c>
      <c r="T16" s="147">
        <v>260</v>
      </c>
      <c r="U16" s="147"/>
      <c r="V16" s="73"/>
      <c r="W16" s="73"/>
      <c r="X16" s="73"/>
      <c r="Y16" s="73"/>
      <c r="Z16" s="73"/>
      <c r="AA16" s="74"/>
      <c r="AB16" s="74">
        <v>0.5</v>
      </c>
      <c r="AC16" s="73">
        <v>0.95</v>
      </c>
      <c r="AD16" s="148"/>
      <c r="AG16" s="141" t="str">
        <f t="shared" ca="1" si="1"/>
        <v>03</v>
      </c>
      <c r="AH16" s="141">
        <f t="shared" ca="1" si="2"/>
        <v>0</v>
      </c>
      <c r="AI16" s="141">
        <f t="shared" ca="1" si="2"/>
        <v>0</v>
      </c>
      <c r="AJ16" s="141">
        <f t="shared" ca="1" si="2"/>
        <v>0</v>
      </c>
      <c r="AK16" s="141">
        <f t="shared" ca="1" si="2"/>
        <v>30</v>
      </c>
      <c r="AL16" s="141">
        <f t="shared" ca="1" si="2"/>
        <v>6.8</v>
      </c>
      <c r="AM16" s="141">
        <f t="shared" ca="1" si="3"/>
        <v>0</v>
      </c>
      <c r="AN16" s="141">
        <f t="shared" ca="1" si="3"/>
        <v>248</v>
      </c>
      <c r="AO16" s="141">
        <f t="shared" ca="1" si="3"/>
        <v>27</v>
      </c>
      <c r="AP16" s="141">
        <f t="shared" ca="1" si="3"/>
        <v>83.5</v>
      </c>
      <c r="AQ16" s="141">
        <f t="shared" ca="1" si="3"/>
        <v>17.100000000000001</v>
      </c>
      <c r="AR16" s="141">
        <f t="shared" ca="1" si="3"/>
        <v>54</v>
      </c>
      <c r="AS16" s="141">
        <f t="shared" ca="1" si="3"/>
        <v>0</v>
      </c>
      <c r="AT16" s="141">
        <f t="shared" ca="1" si="3"/>
        <v>295</v>
      </c>
      <c r="AU16" s="141">
        <f t="shared" ca="1" si="3"/>
        <v>0</v>
      </c>
      <c r="AV16" s="141">
        <f t="shared" ca="1" si="3"/>
        <v>50</v>
      </c>
      <c r="AW16" s="141">
        <f t="shared" ca="1" si="3"/>
        <v>260</v>
      </c>
      <c r="AX16" s="141">
        <f t="shared" ca="1" si="3"/>
        <v>0</v>
      </c>
      <c r="AY16" s="141">
        <f t="shared" ca="1" si="3"/>
        <v>0</v>
      </c>
      <c r="AZ16" s="141">
        <f t="shared" ca="1" si="3"/>
        <v>0</v>
      </c>
      <c r="BA16" s="141">
        <f t="shared" ca="1" si="3"/>
        <v>0</v>
      </c>
      <c r="BB16" s="141">
        <f t="shared" ca="1" si="3"/>
        <v>0</v>
      </c>
      <c r="BC16" s="141">
        <f t="shared" ca="1" si="4"/>
        <v>0</v>
      </c>
      <c r="BD16" s="141">
        <f t="shared" ca="1" si="4"/>
        <v>0</v>
      </c>
      <c r="BE16" s="141">
        <f t="shared" ca="1" si="4"/>
        <v>0.5</v>
      </c>
      <c r="BF16" s="141">
        <f t="shared" ca="1" si="4"/>
        <v>0.95</v>
      </c>
      <c r="BG16" s="141">
        <f t="shared" ca="1" si="4"/>
        <v>0</v>
      </c>
      <c r="BH16" s="141">
        <f t="shared" ca="1" si="5"/>
        <v>0</v>
      </c>
      <c r="BI16" s="141">
        <f t="shared" ca="1" si="6"/>
        <v>99</v>
      </c>
      <c r="BJ16" s="141" t="str">
        <f t="shared" ca="1" si="7"/>
        <v/>
      </c>
      <c r="BK16" s="149">
        <f t="shared" ca="1" si="8"/>
        <v>17.078703221404687</v>
      </c>
      <c r="BL16" s="149">
        <f t="shared" ca="1" si="24"/>
        <v>13.62435</v>
      </c>
      <c r="BM16" s="150">
        <f t="shared" ca="1" si="25"/>
        <v>0.11250845954943918</v>
      </c>
      <c r="BO16" s="151">
        <f t="shared" ca="1" si="9"/>
        <v>1</v>
      </c>
      <c r="BP16" s="151">
        <f t="shared" ca="1" si="10"/>
        <v>0</v>
      </c>
      <c r="BQ16" s="151">
        <f t="shared" ca="1" si="11"/>
        <v>0</v>
      </c>
      <c r="BR16" s="14">
        <f t="shared" ca="1" si="12"/>
        <v>0.57740000000000002</v>
      </c>
      <c r="BS16" s="152">
        <f t="shared" ca="1" si="13"/>
        <v>1</v>
      </c>
      <c r="BT16" s="151">
        <f t="shared" ca="1" si="14"/>
        <v>1</v>
      </c>
      <c r="BU16" s="151">
        <f t="shared" ca="1" si="15"/>
        <v>0</v>
      </c>
      <c r="BV16" s="151">
        <f t="shared" ca="1" si="16"/>
        <v>0</v>
      </c>
      <c r="BW16" s="14">
        <f t="shared" ca="1" si="17"/>
        <v>0.57740000000000002</v>
      </c>
      <c r="BX16" s="152">
        <f t="shared" ca="1" si="18"/>
        <v>1</v>
      </c>
      <c r="BY16" s="151" t="e">
        <f t="shared" ca="1" si="19"/>
        <v>#DIV/0!</v>
      </c>
      <c r="BZ16" s="151" t="e">
        <f t="shared" ca="1" si="20"/>
        <v>#DIV/0!</v>
      </c>
      <c r="CA16" s="151" t="e">
        <f t="shared" ca="1" si="21"/>
        <v>#DIV/0!</v>
      </c>
      <c r="CB16" s="14" t="e">
        <f t="shared" ca="1" si="26"/>
        <v>#DIV/0!</v>
      </c>
      <c r="CC16" s="152">
        <f t="shared" ca="1" si="22"/>
        <v>-1</v>
      </c>
      <c r="CD16" s="151">
        <f t="shared" ca="1" si="42"/>
        <v>0.48760330578512395</v>
      </c>
      <c r="CE16" s="151">
        <f t="shared" ca="1" si="27"/>
        <v>8.2644628099173556E-2</v>
      </c>
      <c r="CF16" s="151">
        <f t="shared" ca="1" si="28"/>
        <v>0.42975206611570249</v>
      </c>
      <c r="CG16" s="14">
        <f t="shared" ca="1" si="29"/>
        <v>0.77777685950413233</v>
      </c>
      <c r="CH16" s="152">
        <f t="shared" ca="1" si="30"/>
        <v>0.48760330578512395</v>
      </c>
      <c r="CI16" s="151">
        <f t="shared" ca="1" si="31"/>
        <v>5.3296488546684978E-2</v>
      </c>
      <c r="CJ16" s="151">
        <f t="shared" ca="1" si="32"/>
        <v>5.8024402853245741E-2</v>
      </c>
      <c r="CK16" s="151">
        <f t="shared" ca="1" si="43"/>
        <v>0.88867910860006927</v>
      </c>
      <c r="CL16" s="14">
        <f t="shared" ca="1" si="34"/>
        <v>1.0569311591873558</v>
      </c>
      <c r="CM16" s="152">
        <f t="shared" ca="1" si="35"/>
        <v>5.3296488546684978E-2</v>
      </c>
      <c r="CO16" s="153">
        <f t="shared" ca="1" si="36"/>
        <v>1.6297314179258209</v>
      </c>
      <c r="CP16" s="14">
        <f t="shared" ca="1" si="37"/>
        <v>0.94104105283437267</v>
      </c>
      <c r="CQ16" s="153">
        <f t="shared" ca="1" si="38"/>
        <v>0.67190569744597251</v>
      </c>
      <c r="CR16" s="153">
        <f t="shared" ca="1" si="39"/>
        <v>0.52123552123552119</v>
      </c>
      <c r="CS16" s="147">
        <f t="shared" ca="1" si="40"/>
        <v>105.80405810980258</v>
      </c>
      <c r="CT16" s="154"/>
      <c r="CU16" s="147">
        <f t="shared" ca="1" si="41"/>
        <v>442.86588319362977</v>
      </c>
      <c r="CV16" s="147"/>
      <c r="CW16" s="60"/>
      <c r="CX16" s="62"/>
      <c r="CY16" s="61"/>
      <c r="CZ16" s="62" t="s">
        <v>153</v>
      </c>
      <c r="DA16" s="155"/>
      <c r="DB16" s="65"/>
      <c r="DJ16" s="62"/>
      <c r="DK16" s="156"/>
      <c r="DL16" s="157"/>
      <c r="DM16" s="157"/>
      <c r="DN16" s="157"/>
      <c r="DO16" s="62"/>
      <c r="DP16" s="158"/>
      <c r="DQ16" s="158"/>
      <c r="DR16" s="62"/>
      <c r="DS16" s="157"/>
      <c r="DT16" s="157"/>
      <c r="DU16" s="157"/>
      <c r="DV16" s="159"/>
      <c r="DW16" s="159"/>
      <c r="DX16" s="159"/>
      <c r="DY16" s="159"/>
      <c r="DZ16" s="159"/>
      <c r="EA16" s="160"/>
      <c r="EB16" s="160"/>
      <c r="EC16" s="160"/>
      <c r="ED16" s="158"/>
      <c r="EE16" s="158"/>
      <c r="EF16" s="158"/>
      <c r="EG16" s="158"/>
      <c r="EI16" s="158"/>
      <c r="EJ16" s="158"/>
      <c r="EK16" s="158"/>
      <c r="EL16" s="158"/>
      <c r="EM16" s="158"/>
      <c r="EN16" s="62"/>
      <c r="EP16" s="158"/>
    </row>
    <row r="17" spans="1:158" x14ac:dyDescent="0.35">
      <c r="A17" s="142" t="s">
        <v>165</v>
      </c>
      <c r="C17" s="40">
        <v>27975</v>
      </c>
      <c r="D17" s="162" t="s">
        <v>168</v>
      </c>
      <c r="G17" s="89">
        <f t="shared" si="0"/>
        <v>0</v>
      </c>
      <c r="H17" s="143">
        <v>48.5</v>
      </c>
      <c r="I17" s="144">
        <v>6.4</v>
      </c>
      <c r="J17" s="73"/>
      <c r="K17" s="73">
        <v>347</v>
      </c>
      <c r="L17" s="73">
        <v>44</v>
      </c>
      <c r="M17" s="73">
        <v>92</v>
      </c>
      <c r="N17" s="145">
        <v>24.8</v>
      </c>
      <c r="O17" s="73">
        <v>80.5</v>
      </c>
      <c r="Q17" s="73">
        <v>428</v>
      </c>
      <c r="R17" s="145"/>
      <c r="S17" s="146">
        <v>65</v>
      </c>
      <c r="T17" s="147">
        <v>450</v>
      </c>
      <c r="U17" s="147"/>
      <c r="V17" s="73"/>
      <c r="W17" s="73"/>
      <c r="X17" s="73"/>
      <c r="Y17" s="73"/>
      <c r="Z17" s="73"/>
      <c r="AA17" s="74"/>
      <c r="AB17" s="163" t="s">
        <v>169</v>
      </c>
      <c r="AC17" s="73">
        <v>0.92</v>
      </c>
      <c r="AD17" s="148"/>
      <c r="AG17" s="141" t="str">
        <f t="shared" ca="1" si="1"/>
        <v>05</v>
      </c>
      <c r="AH17" s="141">
        <f t="shared" ca="1" si="2"/>
        <v>0</v>
      </c>
      <c r="AI17" s="141">
        <f t="shared" ca="1" si="2"/>
        <v>0</v>
      </c>
      <c r="AJ17" s="141">
        <f t="shared" ca="1" si="2"/>
        <v>0</v>
      </c>
      <c r="AK17" s="141">
        <f t="shared" ca="1" si="2"/>
        <v>48.5</v>
      </c>
      <c r="AL17" s="141">
        <f t="shared" ca="1" si="2"/>
        <v>6.4</v>
      </c>
      <c r="AM17" s="141">
        <f t="shared" ca="1" si="3"/>
        <v>0</v>
      </c>
      <c r="AN17" s="141">
        <f t="shared" ca="1" si="3"/>
        <v>347</v>
      </c>
      <c r="AO17" s="141">
        <f t="shared" ca="1" si="3"/>
        <v>44</v>
      </c>
      <c r="AP17" s="141">
        <f t="shared" ca="1" si="3"/>
        <v>92</v>
      </c>
      <c r="AQ17" s="141">
        <f t="shared" ca="1" si="3"/>
        <v>24.8</v>
      </c>
      <c r="AR17" s="141">
        <f t="shared" ca="1" si="3"/>
        <v>80.5</v>
      </c>
      <c r="AS17" s="141">
        <f t="shared" ca="1" si="3"/>
        <v>0</v>
      </c>
      <c r="AT17" s="141">
        <f t="shared" ca="1" si="3"/>
        <v>428</v>
      </c>
      <c r="AU17" s="141">
        <f t="shared" ca="1" si="3"/>
        <v>0</v>
      </c>
      <c r="AV17" s="141">
        <f t="shared" ca="1" si="3"/>
        <v>65</v>
      </c>
      <c r="AW17" s="141">
        <f t="shared" ca="1" si="3"/>
        <v>450</v>
      </c>
      <c r="AX17" s="141">
        <f t="shared" ca="1" si="3"/>
        <v>0</v>
      </c>
      <c r="AY17" s="141">
        <f t="shared" ca="1" si="3"/>
        <v>0</v>
      </c>
      <c r="AZ17" s="141">
        <f t="shared" ca="1" si="3"/>
        <v>0</v>
      </c>
      <c r="BA17" s="141">
        <f t="shared" ca="1" si="3"/>
        <v>0</v>
      </c>
      <c r="BB17" s="141">
        <f t="shared" ca="1" si="3"/>
        <v>0</v>
      </c>
      <c r="BC17" s="141">
        <f t="shared" ca="1" si="4"/>
        <v>0</v>
      </c>
      <c r="BD17" s="141">
        <f t="shared" ca="1" si="4"/>
        <v>0</v>
      </c>
      <c r="BE17" s="141">
        <f t="shared" ca="1" si="4"/>
        <v>0</v>
      </c>
      <c r="BF17" s="141">
        <f t="shared" ca="1" si="4"/>
        <v>0.92</v>
      </c>
      <c r="BG17" s="141">
        <f t="shared" ca="1" si="4"/>
        <v>0</v>
      </c>
      <c r="BH17" s="141">
        <f t="shared" ca="1" si="5"/>
        <v>0</v>
      </c>
      <c r="BI17" s="141">
        <f t="shared" ca="1" si="6"/>
        <v>99</v>
      </c>
      <c r="BJ17" s="141" t="str">
        <f t="shared" ca="1" si="7"/>
        <v/>
      </c>
      <c r="BK17" s="149">
        <f t="shared" ca="1" si="8"/>
        <v>22.850822922313181</v>
      </c>
      <c r="BL17" s="149">
        <f t="shared" ca="1" si="24"/>
        <v>20.802679999999999</v>
      </c>
      <c r="BM17" s="150">
        <f t="shared" ca="1" si="25"/>
        <v>4.6918180333846447E-2</v>
      </c>
      <c r="BO17" s="151">
        <f t="shared" ca="1" si="9"/>
        <v>1</v>
      </c>
      <c r="BP17" s="151">
        <f t="shared" ca="1" si="10"/>
        <v>0</v>
      </c>
      <c r="BQ17" s="151">
        <f t="shared" ca="1" si="11"/>
        <v>0</v>
      </c>
      <c r="BR17" s="14">
        <f t="shared" ca="1" si="12"/>
        <v>0.57740000000000002</v>
      </c>
      <c r="BS17" s="152">
        <f t="shared" ca="1" si="13"/>
        <v>1</v>
      </c>
      <c r="BT17" s="151">
        <f t="shared" ca="1" si="14"/>
        <v>1</v>
      </c>
      <c r="BU17" s="151">
        <f t="shared" ca="1" si="15"/>
        <v>0</v>
      </c>
      <c r="BV17" s="151">
        <f t="shared" ca="1" si="16"/>
        <v>0</v>
      </c>
      <c r="BW17" s="14">
        <f t="shared" ca="1" si="17"/>
        <v>0.57740000000000002</v>
      </c>
      <c r="BX17" s="152">
        <f t="shared" ca="1" si="18"/>
        <v>1</v>
      </c>
      <c r="BY17" s="151" t="e">
        <f t="shared" ca="1" si="19"/>
        <v>#DIV/0!</v>
      </c>
      <c r="BZ17" s="151" t="e">
        <f t="shared" ca="1" si="20"/>
        <v>#DIV/0!</v>
      </c>
      <c r="CA17" s="151" t="e">
        <f t="shared" ca="1" si="21"/>
        <v>#DIV/0!</v>
      </c>
      <c r="CB17" s="14" t="e">
        <f t="shared" ca="1" si="26"/>
        <v>#DIV/0!</v>
      </c>
      <c r="CC17" s="152">
        <f t="shared" ca="1" si="22"/>
        <v>-1</v>
      </c>
      <c r="CD17" s="151">
        <f t="shared" ca="1" si="42"/>
        <v>0.45387062566277836</v>
      </c>
      <c r="CE17" s="151">
        <f t="shared" ca="1" si="27"/>
        <v>6.8928950159066804E-2</v>
      </c>
      <c r="CF17" s="151">
        <f t="shared" ca="1" si="28"/>
        <v>0.47720042417815484</v>
      </c>
      <c r="CG17" s="14">
        <f t="shared" ca="1" si="29"/>
        <v>0.81308822905620359</v>
      </c>
      <c r="CH17" s="152">
        <f t="shared" ca="1" si="30"/>
        <v>0.45387062566277836</v>
      </c>
      <c r="CI17" s="151">
        <f t="shared" ca="1" si="31"/>
        <v>6.0170351394090431E-2</v>
      </c>
      <c r="CJ17" s="151">
        <f t="shared" ca="1" si="32"/>
        <v>7.6296699174062788E-2</v>
      </c>
      <c r="CK17" s="151">
        <f t="shared" ca="1" si="43"/>
        <v>0.86353294943184677</v>
      </c>
      <c r="CL17" s="14">
        <f t="shared" ca="1" si="34"/>
        <v>1.0318638576039014</v>
      </c>
      <c r="CM17" s="152">
        <f t="shared" ca="1" si="35"/>
        <v>6.0170351394090431E-2</v>
      </c>
      <c r="CO17" s="153">
        <f t="shared" ca="1" si="36"/>
        <v>1.8924536721461587</v>
      </c>
      <c r="CP17" s="14">
        <f t="shared" ca="1" si="37"/>
        <v>1.3231175256268195</v>
      </c>
      <c r="CQ17" s="153">
        <f t="shared" ca="1" si="38"/>
        <v>0.72941176470588232</v>
      </c>
      <c r="CR17" s="153">
        <f t="shared" ca="1" si="39"/>
        <v>0.55908513341804322</v>
      </c>
      <c r="CS17" s="147">
        <f t="shared" ca="1" si="40"/>
        <v>125.60987401183965</v>
      </c>
      <c r="CT17" s="154"/>
      <c r="CU17" s="147">
        <f t="shared" ca="1" si="41"/>
        <v>527.53281362340442</v>
      </c>
      <c r="CV17" s="147"/>
      <c r="CW17" s="60"/>
      <c r="CX17" s="62"/>
      <c r="CY17" s="61"/>
      <c r="CZ17" s="62" t="s">
        <v>153</v>
      </c>
      <c r="DA17" s="155"/>
      <c r="DB17" s="65"/>
      <c r="DJ17" s="62"/>
      <c r="DK17" s="156"/>
      <c r="DL17" s="157"/>
      <c r="DM17" s="157"/>
      <c r="DN17" s="157"/>
      <c r="DO17" s="62"/>
      <c r="DP17" s="158"/>
      <c r="DQ17" s="158"/>
      <c r="DR17" s="62"/>
      <c r="DS17" s="157"/>
      <c r="DT17" s="157"/>
      <c r="DU17" s="157"/>
      <c r="DV17" s="159"/>
      <c r="DW17" s="159"/>
      <c r="DX17" s="159"/>
      <c r="DY17" s="159"/>
      <c r="DZ17" s="159"/>
      <c r="EA17" s="160"/>
      <c r="EB17" s="160"/>
      <c r="EC17" s="160"/>
      <c r="ED17" s="158"/>
      <c r="EE17" s="158"/>
      <c r="EF17" s="158"/>
      <c r="EG17" s="158"/>
      <c r="EI17" s="158"/>
      <c r="EJ17" s="158"/>
      <c r="EK17" s="158"/>
      <c r="EL17" s="158"/>
      <c r="EM17" s="158"/>
      <c r="EN17" s="62"/>
      <c r="EP17" s="158"/>
    </row>
    <row r="18" spans="1:158" x14ac:dyDescent="0.35">
      <c r="A18" s="142" t="s">
        <v>165</v>
      </c>
      <c r="C18" s="40">
        <v>27975</v>
      </c>
      <c r="D18" s="162" t="s">
        <v>170</v>
      </c>
      <c r="G18" s="89">
        <f t="shared" si="0"/>
        <v>0</v>
      </c>
      <c r="H18" s="143">
        <v>56</v>
      </c>
      <c r="I18" s="144">
        <v>6.05</v>
      </c>
      <c r="J18" s="73"/>
      <c r="K18" s="73">
        <v>377</v>
      </c>
      <c r="L18" s="73">
        <v>46.2</v>
      </c>
      <c r="M18" s="73">
        <v>94</v>
      </c>
      <c r="N18" s="145">
        <v>34.1</v>
      </c>
      <c r="O18" s="73">
        <v>92</v>
      </c>
      <c r="Q18" s="73">
        <v>466</v>
      </c>
      <c r="R18" s="145"/>
      <c r="S18" s="146">
        <v>170</v>
      </c>
      <c r="T18" s="147">
        <v>458</v>
      </c>
      <c r="U18" s="147"/>
      <c r="V18" s="73"/>
      <c r="W18" s="73"/>
      <c r="X18" s="73"/>
      <c r="Y18" s="73"/>
      <c r="Z18" s="73"/>
      <c r="AA18" s="74"/>
      <c r="AB18" s="74">
        <v>0.15</v>
      </c>
      <c r="AC18" s="73">
        <v>0.65</v>
      </c>
      <c r="AD18" s="148"/>
      <c r="AG18" s="141" t="str">
        <f t="shared" ca="1" si="1"/>
        <v>06 (GSC1)</v>
      </c>
      <c r="AH18" s="141">
        <f t="shared" ca="1" si="2"/>
        <v>0</v>
      </c>
      <c r="AI18" s="141">
        <f t="shared" ca="1" si="2"/>
        <v>0</v>
      </c>
      <c r="AJ18" s="141">
        <f t="shared" ca="1" si="2"/>
        <v>0</v>
      </c>
      <c r="AK18" s="141">
        <f t="shared" ca="1" si="2"/>
        <v>56</v>
      </c>
      <c r="AL18" s="141">
        <f t="shared" ca="1" si="2"/>
        <v>6.05</v>
      </c>
      <c r="AM18" s="141">
        <f t="shared" ca="1" si="3"/>
        <v>0</v>
      </c>
      <c r="AN18" s="141">
        <f t="shared" ca="1" si="3"/>
        <v>377</v>
      </c>
      <c r="AO18" s="141">
        <f t="shared" ca="1" si="3"/>
        <v>46.2</v>
      </c>
      <c r="AP18" s="141">
        <f t="shared" ca="1" si="3"/>
        <v>94</v>
      </c>
      <c r="AQ18" s="141">
        <f t="shared" ca="1" si="3"/>
        <v>34.1</v>
      </c>
      <c r="AR18" s="141">
        <f t="shared" ca="1" si="3"/>
        <v>92</v>
      </c>
      <c r="AS18" s="141">
        <f t="shared" ca="1" si="3"/>
        <v>0</v>
      </c>
      <c r="AT18" s="141">
        <f t="shared" ca="1" si="3"/>
        <v>466</v>
      </c>
      <c r="AU18" s="141">
        <f t="shared" ca="1" si="3"/>
        <v>0</v>
      </c>
      <c r="AV18" s="141">
        <f t="shared" ca="1" si="3"/>
        <v>170</v>
      </c>
      <c r="AW18" s="141">
        <f t="shared" ca="1" si="3"/>
        <v>458</v>
      </c>
      <c r="AX18" s="141">
        <f t="shared" ca="1" si="3"/>
        <v>0</v>
      </c>
      <c r="AY18" s="141">
        <f t="shared" ca="1" si="3"/>
        <v>0</v>
      </c>
      <c r="AZ18" s="141">
        <f t="shared" ca="1" si="3"/>
        <v>0</v>
      </c>
      <c r="BA18" s="141">
        <f t="shared" ca="1" si="3"/>
        <v>0</v>
      </c>
      <c r="BB18" s="141">
        <f t="shared" ca="1" si="3"/>
        <v>0</v>
      </c>
      <c r="BC18" s="141">
        <f t="shared" ca="1" si="4"/>
        <v>0</v>
      </c>
      <c r="BD18" s="141">
        <f t="shared" ca="1" si="4"/>
        <v>0</v>
      </c>
      <c r="BE18" s="141">
        <f t="shared" ca="1" si="4"/>
        <v>0.15</v>
      </c>
      <c r="BF18" s="141">
        <f t="shared" ca="1" si="4"/>
        <v>0.65</v>
      </c>
      <c r="BG18" s="141">
        <f t="shared" ca="1" si="4"/>
        <v>0</v>
      </c>
      <c r="BH18" s="141">
        <f t="shared" ca="1" si="5"/>
        <v>0</v>
      </c>
      <c r="BI18" s="141">
        <f t="shared" ca="1" si="6"/>
        <v>99</v>
      </c>
      <c r="BJ18" s="141" t="str">
        <f t="shared" ca="1" si="7"/>
        <v/>
      </c>
      <c r="BK18" s="149">
        <f t="shared" ca="1" si="8"/>
        <v>25.085442120930626</v>
      </c>
      <c r="BL18" s="149">
        <f t="shared" ca="1" si="24"/>
        <v>24.191879999999998</v>
      </c>
      <c r="BM18" s="150">
        <f t="shared" ca="1" si="25"/>
        <v>1.8133333599941837E-2</v>
      </c>
      <c r="BO18" s="151">
        <f t="shared" ca="1" si="9"/>
        <v>1</v>
      </c>
      <c r="BP18" s="151">
        <f t="shared" ca="1" si="10"/>
        <v>0</v>
      </c>
      <c r="BQ18" s="151">
        <f t="shared" ca="1" si="11"/>
        <v>0</v>
      </c>
      <c r="BR18" s="14">
        <f t="shared" ca="1" si="12"/>
        <v>0.57740000000000002</v>
      </c>
      <c r="BS18" s="152">
        <f t="shared" ca="1" si="13"/>
        <v>1</v>
      </c>
      <c r="BT18" s="151">
        <f t="shared" ca="1" si="14"/>
        <v>1</v>
      </c>
      <c r="BU18" s="151">
        <f t="shared" ca="1" si="15"/>
        <v>0</v>
      </c>
      <c r="BV18" s="151">
        <f t="shared" ca="1" si="16"/>
        <v>0</v>
      </c>
      <c r="BW18" s="14">
        <f t="shared" ca="1" si="17"/>
        <v>0.57740000000000002</v>
      </c>
      <c r="BX18" s="152">
        <f t="shared" ca="1" si="18"/>
        <v>1</v>
      </c>
      <c r="BY18" s="151" t="e">
        <f t="shared" ca="1" si="19"/>
        <v>#DIV/0!</v>
      </c>
      <c r="BZ18" s="151" t="e">
        <f t="shared" ca="1" si="20"/>
        <v>#DIV/0!</v>
      </c>
      <c r="CA18" s="151" t="e">
        <f t="shared" ca="1" si="21"/>
        <v>#DIV/0!</v>
      </c>
      <c r="CB18" s="14" t="e">
        <f t="shared" ca="1" si="26"/>
        <v>#DIV/0!</v>
      </c>
      <c r="CC18" s="152">
        <f t="shared" ca="1" si="22"/>
        <v>-1</v>
      </c>
      <c r="CD18" s="151">
        <f t="shared" ca="1" si="42"/>
        <v>0.42595978062157219</v>
      </c>
      <c r="CE18" s="151">
        <f t="shared" ca="1" si="27"/>
        <v>0.15539305301645337</v>
      </c>
      <c r="CF18" s="151">
        <f t="shared" ca="1" si="28"/>
        <v>0.41864716636197441</v>
      </c>
      <c r="CG18" s="14">
        <f t="shared" ca="1" si="29"/>
        <v>0.72936106032906767</v>
      </c>
      <c r="CH18" s="152">
        <f t="shared" ca="1" si="30"/>
        <v>0.42595978062157219</v>
      </c>
      <c r="CI18" s="151">
        <f t="shared" ca="1" si="31"/>
        <v>5.6449628088225262E-2</v>
      </c>
      <c r="CJ18" s="151">
        <f t="shared" ca="1" si="32"/>
        <v>6.9176997816339708E-2</v>
      </c>
      <c r="CK18" s="151">
        <f t="shared" ca="1" si="43"/>
        <v>0.87437337409543503</v>
      </c>
      <c r="CL18" s="14">
        <f t="shared" ca="1" si="34"/>
        <v>1.0422329503261401</v>
      </c>
      <c r="CM18" s="152">
        <f t="shared" ca="1" si="35"/>
        <v>5.6449628088225262E-2</v>
      </c>
      <c r="CO18" s="153">
        <f t="shared" ca="1" si="36"/>
        <v>1.7965295721197532</v>
      </c>
      <c r="CP18" s="14">
        <f t="shared" ca="1" si="37"/>
        <v>1.3561560975125524</v>
      </c>
      <c r="CQ18" s="153">
        <f t="shared" ca="1" si="38"/>
        <v>0.78390804597701147</v>
      </c>
      <c r="CR18" s="153">
        <f t="shared" ca="1" si="39"/>
        <v>0.55065554231227654</v>
      </c>
      <c r="CS18" s="147">
        <f t="shared" ca="1" si="40"/>
        <v>132.74642000693754</v>
      </c>
      <c r="CT18" s="154"/>
      <c r="CU18" s="147">
        <f t="shared" ca="1" si="41"/>
        <v>558.23881970910259</v>
      </c>
      <c r="CV18" s="147"/>
      <c r="CW18" s="60"/>
      <c r="CX18" s="62"/>
      <c r="CY18" s="61"/>
      <c r="CZ18" s="62" t="s">
        <v>153</v>
      </c>
      <c r="DA18" s="155"/>
      <c r="DB18" s="65"/>
      <c r="DJ18" s="62"/>
      <c r="DK18" s="156"/>
      <c r="DL18" s="157"/>
      <c r="DM18" s="157"/>
      <c r="DN18" s="157"/>
      <c r="DO18" s="62"/>
      <c r="DP18" s="158"/>
      <c r="DQ18" s="158"/>
      <c r="DR18" s="62"/>
      <c r="DS18" s="157"/>
      <c r="DT18" s="157"/>
      <c r="DU18" s="157"/>
      <c r="DV18" s="159"/>
      <c r="DW18" s="159"/>
      <c r="DX18" s="159"/>
      <c r="DY18" s="159"/>
      <c r="DZ18" s="159"/>
      <c r="EA18" s="160"/>
      <c r="EB18" s="160"/>
      <c r="EC18" s="160"/>
      <c r="ED18" s="158"/>
      <c r="EE18" s="158"/>
      <c r="EF18" s="158"/>
      <c r="EG18" s="158"/>
      <c r="EI18" s="158"/>
      <c r="EJ18" s="158"/>
      <c r="EK18" s="158"/>
      <c r="EL18" s="158"/>
      <c r="EM18" s="158"/>
      <c r="EN18" s="62"/>
      <c r="EP18" s="158"/>
    </row>
    <row r="19" spans="1:158" x14ac:dyDescent="0.35">
      <c r="A19" s="142" t="s">
        <v>165</v>
      </c>
      <c r="C19" s="40">
        <v>28094</v>
      </c>
      <c r="D19" s="162" t="s">
        <v>171</v>
      </c>
      <c r="G19" s="89">
        <f t="shared" si="0"/>
        <v>0</v>
      </c>
      <c r="H19" s="143">
        <v>56.5</v>
      </c>
      <c r="I19" s="144">
        <v>6.15</v>
      </c>
      <c r="J19" s="73"/>
      <c r="K19" s="73">
        <v>410</v>
      </c>
      <c r="L19" s="73">
        <v>52</v>
      </c>
      <c r="M19" s="73">
        <v>105</v>
      </c>
      <c r="N19" s="145">
        <v>40.5</v>
      </c>
      <c r="O19" s="73">
        <v>96</v>
      </c>
      <c r="Q19" s="73">
        <v>500</v>
      </c>
      <c r="R19" s="145"/>
      <c r="S19" s="146">
        <v>180</v>
      </c>
      <c r="T19" s="147">
        <v>686</v>
      </c>
      <c r="U19" s="147"/>
      <c r="V19" s="73"/>
      <c r="W19" s="73"/>
      <c r="X19" s="73"/>
      <c r="Y19" s="73"/>
      <c r="Z19" s="73"/>
      <c r="AA19" s="74"/>
      <c r="AB19" s="74">
        <v>0.3</v>
      </c>
      <c r="AC19" s="73">
        <v>0.65</v>
      </c>
      <c r="AD19" s="148"/>
      <c r="AG19" s="141" t="str">
        <f t="shared" ca="1" si="1"/>
        <v>17 (GSC1)</v>
      </c>
      <c r="AH19" s="141">
        <f t="shared" ca="1" si="2"/>
        <v>0</v>
      </c>
      <c r="AI19" s="141">
        <f t="shared" ca="1" si="2"/>
        <v>0</v>
      </c>
      <c r="AJ19" s="141">
        <f t="shared" ca="1" si="2"/>
        <v>0</v>
      </c>
      <c r="AK19" s="141">
        <f t="shared" ca="1" si="2"/>
        <v>56.5</v>
      </c>
      <c r="AL19" s="141">
        <f t="shared" ca="1" si="2"/>
        <v>6.15</v>
      </c>
      <c r="AM19" s="141">
        <f t="shared" ca="1" si="3"/>
        <v>0</v>
      </c>
      <c r="AN19" s="141">
        <f t="shared" ca="1" si="3"/>
        <v>410</v>
      </c>
      <c r="AO19" s="141">
        <f t="shared" ca="1" si="3"/>
        <v>52</v>
      </c>
      <c r="AP19" s="141">
        <f t="shared" ca="1" si="3"/>
        <v>105</v>
      </c>
      <c r="AQ19" s="141">
        <f t="shared" ca="1" si="3"/>
        <v>40.5</v>
      </c>
      <c r="AR19" s="141">
        <f t="shared" ca="1" si="3"/>
        <v>96</v>
      </c>
      <c r="AS19" s="141">
        <f t="shared" ca="1" si="3"/>
        <v>0</v>
      </c>
      <c r="AT19" s="141">
        <f t="shared" ca="1" si="3"/>
        <v>500</v>
      </c>
      <c r="AU19" s="141">
        <f t="shared" ca="1" si="3"/>
        <v>0</v>
      </c>
      <c r="AV19" s="141">
        <f t="shared" ca="1" si="3"/>
        <v>180</v>
      </c>
      <c r="AW19" s="141">
        <f t="shared" ca="1" si="3"/>
        <v>686</v>
      </c>
      <c r="AX19" s="141">
        <f t="shared" ca="1" si="3"/>
        <v>0</v>
      </c>
      <c r="AY19" s="141">
        <f t="shared" ca="1" si="3"/>
        <v>0</v>
      </c>
      <c r="AZ19" s="141">
        <f t="shared" ca="1" si="3"/>
        <v>0</v>
      </c>
      <c r="BA19" s="141">
        <f t="shared" ca="1" si="3"/>
        <v>0</v>
      </c>
      <c r="BB19" s="141">
        <f t="shared" ca="1" si="3"/>
        <v>0</v>
      </c>
      <c r="BC19" s="141">
        <f t="shared" ca="1" si="4"/>
        <v>0</v>
      </c>
      <c r="BD19" s="141">
        <f t="shared" ca="1" si="4"/>
        <v>0</v>
      </c>
      <c r="BE19" s="141">
        <f t="shared" ca="1" si="4"/>
        <v>0.3</v>
      </c>
      <c r="BF19" s="141">
        <f t="shared" ca="1" si="4"/>
        <v>0.65</v>
      </c>
      <c r="BG19" s="141">
        <f t="shared" ca="1" si="4"/>
        <v>0</v>
      </c>
      <c r="BH19" s="141">
        <f t="shared" ca="1" si="5"/>
        <v>0</v>
      </c>
      <c r="BI19" s="141">
        <f t="shared" ca="1" si="6"/>
        <v>99</v>
      </c>
      <c r="BJ19" s="141" t="str">
        <f t="shared" ca="1" si="7"/>
        <v/>
      </c>
      <c r="BK19" s="149">
        <f t="shared" ca="1" si="8"/>
        <v>27.75248828221811</v>
      </c>
      <c r="BL19" s="149">
        <f t="shared" ca="1" si="24"/>
        <v>29.096139999999998</v>
      </c>
      <c r="BM19" s="150">
        <f t="shared" ca="1" si="25"/>
        <v>-2.3635604910491295E-2</v>
      </c>
      <c r="BO19" s="151">
        <f t="shared" ca="1" si="9"/>
        <v>1</v>
      </c>
      <c r="BP19" s="151">
        <f t="shared" ca="1" si="10"/>
        <v>0</v>
      </c>
      <c r="BQ19" s="151">
        <f t="shared" ca="1" si="11"/>
        <v>0</v>
      </c>
      <c r="BR19" s="14">
        <f t="shared" ca="1" si="12"/>
        <v>0.57740000000000002</v>
      </c>
      <c r="BS19" s="152">
        <f t="shared" ca="1" si="13"/>
        <v>1</v>
      </c>
      <c r="BT19" s="151">
        <f t="shared" ca="1" si="14"/>
        <v>1</v>
      </c>
      <c r="BU19" s="151">
        <f t="shared" ca="1" si="15"/>
        <v>0</v>
      </c>
      <c r="BV19" s="151">
        <f t="shared" ca="1" si="16"/>
        <v>0</v>
      </c>
      <c r="BW19" s="14">
        <f t="shared" ca="1" si="17"/>
        <v>0.57740000000000002</v>
      </c>
      <c r="BX19" s="152">
        <f t="shared" ca="1" si="18"/>
        <v>1</v>
      </c>
      <c r="BY19" s="151" t="e">
        <f t="shared" ca="1" si="19"/>
        <v>#DIV/0!</v>
      </c>
      <c r="BZ19" s="151" t="e">
        <f t="shared" ca="1" si="20"/>
        <v>#DIV/0!</v>
      </c>
      <c r="CA19" s="151" t="e">
        <f t="shared" ca="1" si="21"/>
        <v>#DIV/0!</v>
      </c>
      <c r="CB19" s="14" t="e">
        <f t="shared" ca="1" si="26"/>
        <v>#DIV/0!</v>
      </c>
      <c r="CC19" s="152">
        <f t="shared" ca="1" si="22"/>
        <v>-1</v>
      </c>
      <c r="CD19" s="151">
        <f t="shared" ca="1" si="42"/>
        <v>0.36603221083455345</v>
      </c>
      <c r="CE19" s="151">
        <f t="shared" ca="1" si="27"/>
        <v>0.13177159590043924</v>
      </c>
      <c r="CF19" s="151">
        <f t="shared" ca="1" si="28"/>
        <v>0.50219619326500731</v>
      </c>
      <c r="CG19" s="14">
        <f t="shared" ca="1" si="29"/>
        <v>0.79123294289897506</v>
      </c>
      <c r="CH19" s="152">
        <f t="shared" ca="1" si="30"/>
        <v>0.36603221083455345</v>
      </c>
      <c r="CI19" s="151">
        <f t="shared" ca="1" si="31"/>
        <v>5.6210884357005796E-2</v>
      </c>
      <c r="CJ19" s="151">
        <f t="shared" ca="1" si="32"/>
        <v>7.1291853330836624E-2</v>
      </c>
      <c r="CK19" s="151">
        <f t="shared" ca="1" si="43"/>
        <v>0.87249726231215763</v>
      </c>
      <c r="CL19" s="14">
        <f t="shared" ca="1" si="34"/>
        <v>1.0399287534195838</v>
      </c>
      <c r="CM19" s="152">
        <f t="shared" ca="1" si="35"/>
        <v>5.6210884357005796E-2</v>
      </c>
      <c r="CO19" s="153">
        <f t="shared" ca="1" si="36"/>
        <v>1.82455166405493</v>
      </c>
      <c r="CP19" s="14">
        <f t="shared" ca="1" si="37"/>
        <v>1.4108173881996602</v>
      </c>
      <c r="CQ19" s="153">
        <f t="shared" ca="1" si="38"/>
        <v>0.79411764705882348</v>
      </c>
      <c r="CR19" s="153">
        <f t="shared" ca="1" si="39"/>
        <v>0.55913978494623651</v>
      </c>
      <c r="CS19" s="147">
        <f t="shared" ca="1" si="40"/>
        <v>135.08121206037012</v>
      </c>
      <c r="CT19" s="154"/>
      <c r="CU19" s="147">
        <f t="shared" ca="1" si="41"/>
        <v>568.30435229387615</v>
      </c>
      <c r="CV19" s="147"/>
      <c r="CW19" s="60"/>
      <c r="CX19" s="62"/>
      <c r="CY19" s="61"/>
      <c r="CZ19" s="62" t="s">
        <v>153</v>
      </c>
      <c r="DA19" s="155"/>
      <c r="DB19" s="65"/>
      <c r="DJ19" s="62"/>
      <c r="DK19" s="156"/>
      <c r="DL19" s="157"/>
      <c r="DM19" s="157"/>
      <c r="DN19" s="157"/>
      <c r="DO19" s="62"/>
      <c r="DP19" s="158"/>
      <c r="DQ19" s="158"/>
      <c r="DR19" s="62"/>
      <c r="DS19" s="157"/>
      <c r="DT19" s="157"/>
      <c r="DU19" s="157"/>
      <c r="DV19" s="159"/>
      <c r="DW19" s="159"/>
      <c r="DX19" s="159"/>
      <c r="DY19" s="159"/>
      <c r="DZ19" s="159"/>
      <c r="EA19" s="160"/>
      <c r="EB19" s="160"/>
      <c r="EC19" s="160"/>
      <c r="ED19" s="158"/>
      <c r="EE19" s="158"/>
      <c r="EF19" s="158"/>
      <c r="EG19" s="158"/>
      <c r="EI19" s="158"/>
      <c r="EJ19" s="158"/>
      <c r="EK19" s="158"/>
      <c r="EL19" s="158"/>
      <c r="EM19" s="158"/>
      <c r="EN19" s="62"/>
      <c r="EP19" s="158"/>
    </row>
    <row r="20" spans="1:158" x14ac:dyDescent="0.35">
      <c r="A20" s="142" t="s">
        <v>165</v>
      </c>
      <c r="C20" s="40">
        <v>28094</v>
      </c>
      <c r="D20" s="162" t="s">
        <v>172</v>
      </c>
      <c r="G20" s="89">
        <f t="shared" si="0"/>
        <v>0</v>
      </c>
      <c r="H20" s="143">
        <v>50</v>
      </c>
      <c r="I20" s="144">
        <v>6.6</v>
      </c>
      <c r="J20" s="73"/>
      <c r="K20" s="73">
        <v>390</v>
      </c>
      <c r="L20" s="73">
        <v>48.5</v>
      </c>
      <c r="M20" s="73">
        <v>92</v>
      </c>
      <c r="N20" s="145">
        <v>31</v>
      </c>
      <c r="O20" s="73">
        <v>102</v>
      </c>
      <c r="Q20" s="73">
        <v>500</v>
      </c>
      <c r="R20" s="145"/>
      <c r="S20" s="146">
        <v>145</v>
      </c>
      <c r="T20" s="147">
        <v>595</v>
      </c>
      <c r="U20" s="147"/>
      <c r="V20" s="73"/>
      <c r="W20" s="73"/>
      <c r="X20" s="73"/>
      <c r="Y20" s="73"/>
      <c r="Z20" s="73"/>
      <c r="AA20" s="74"/>
      <c r="AB20" s="163" t="s">
        <v>169</v>
      </c>
      <c r="AC20" s="73">
        <v>0.34</v>
      </c>
      <c r="AD20" s="148"/>
      <c r="AG20" s="141" t="str">
        <f t="shared" ca="1" si="1"/>
        <v>18</v>
      </c>
      <c r="AH20" s="141">
        <f t="shared" ca="1" si="2"/>
        <v>0</v>
      </c>
      <c r="AI20" s="141">
        <f t="shared" ca="1" si="2"/>
        <v>0</v>
      </c>
      <c r="AJ20" s="141">
        <f t="shared" ca="1" si="2"/>
        <v>0</v>
      </c>
      <c r="AK20" s="141">
        <f t="shared" ca="1" si="2"/>
        <v>50</v>
      </c>
      <c r="AL20" s="141">
        <f t="shared" ca="1" si="2"/>
        <v>6.6</v>
      </c>
      <c r="AM20" s="141">
        <f t="shared" ca="1" si="3"/>
        <v>0</v>
      </c>
      <c r="AN20" s="141">
        <f t="shared" ca="1" si="3"/>
        <v>390</v>
      </c>
      <c r="AO20" s="141">
        <f t="shared" ca="1" si="3"/>
        <v>48.5</v>
      </c>
      <c r="AP20" s="141">
        <f t="shared" ca="1" si="3"/>
        <v>92</v>
      </c>
      <c r="AQ20" s="141">
        <f t="shared" ca="1" si="3"/>
        <v>31</v>
      </c>
      <c r="AR20" s="141">
        <f t="shared" ca="1" si="3"/>
        <v>102</v>
      </c>
      <c r="AS20" s="141">
        <f t="shared" ca="1" si="3"/>
        <v>0</v>
      </c>
      <c r="AT20" s="141">
        <f t="shared" ca="1" si="3"/>
        <v>500</v>
      </c>
      <c r="AU20" s="141">
        <f t="shared" ca="1" si="3"/>
        <v>0</v>
      </c>
      <c r="AV20" s="141">
        <f t="shared" ca="1" si="3"/>
        <v>145</v>
      </c>
      <c r="AW20" s="141">
        <f t="shared" ca="1" si="3"/>
        <v>595</v>
      </c>
      <c r="AX20" s="141">
        <f t="shared" ca="1" si="3"/>
        <v>0</v>
      </c>
      <c r="AY20" s="141">
        <f t="shared" ca="1" si="3"/>
        <v>0</v>
      </c>
      <c r="AZ20" s="141">
        <f t="shared" ca="1" si="3"/>
        <v>0</v>
      </c>
      <c r="BA20" s="141">
        <f t="shared" ca="1" si="3"/>
        <v>0</v>
      </c>
      <c r="BB20" s="141">
        <f t="shared" ca="1" si="3"/>
        <v>0</v>
      </c>
      <c r="BC20" s="141">
        <f t="shared" ca="1" si="4"/>
        <v>0</v>
      </c>
      <c r="BD20" s="141">
        <f t="shared" ca="1" si="4"/>
        <v>0</v>
      </c>
      <c r="BE20" s="141">
        <f t="shared" ca="1" si="4"/>
        <v>0</v>
      </c>
      <c r="BF20" s="141">
        <f t="shared" ca="1" si="4"/>
        <v>0.34</v>
      </c>
      <c r="BG20" s="141">
        <f t="shared" ca="1" si="4"/>
        <v>0</v>
      </c>
      <c r="BH20" s="141">
        <f t="shared" ca="1" si="5"/>
        <v>0</v>
      </c>
      <c r="BI20" s="141">
        <f t="shared" ca="1" si="6"/>
        <v>99</v>
      </c>
      <c r="BJ20" s="141" t="str">
        <f t="shared" ca="1" si="7"/>
        <v/>
      </c>
      <c r="BK20" s="149">
        <f t="shared" ca="1" si="8"/>
        <v>25.346254179134011</v>
      </c>
      <c r="BL20" s="149">
        <f t="shared" ca="1" si="24"/>
        <v>26.875949999999996</v>
      </c>
      <c r="BM20" s="150">
        <f t="shared" ca="1" si="25"/>
        <v>-2.9292057754184052E-2</v>
      </c>
      <c r="BO20" s="151">
        <f t="shared" ca="1" si="9"/>
        <v>1</v>
      </c>
      <c r="BP20" s="151">
        <f t="shared" ca="1" si="10"/>
        <v>0</v>
      </c>
      <c r="BQ20" s="151">
        <f t="shared" ca="1" si="11"/>
        <v>0</v>
      </c>
      <c r="BR20" s="14">
        <f t="shared" ca="1" si="12"/>
        <v>0.57740000000000002</v>
      </c>
      <c r="BS20" s="152">
        <f t="shared" ca="1" si="13"/>
        <v>1</v>
      </c>
      <c r="BT20" s="151">
        <f t="shared" ca="1" si="14"/>
        <v>1</v>
      </c>
      <c r="BU20" s="151">
        <f t="shared" ca="1" si="15"/>
        <v>0</v>
      </c>
      <c r="BV20" s="151">
        <f t="shared" ca="1" si="16"/>
        <v>0</v>
      </c>
      <c r="BW20" s="14">
        <f t="shared" ca="1" si="17"/>
        <v>0.57740000000000002</v>
      </c>
      <c r="BX20" s="152">
        <f t="shared" ca="1" si="18"/>
        <v>1</v>
      </c>
      <c r="BY20" s="151" t="e">
        <f t="shared" ca="1" si="19"/>
        <v>#DIV/0!</v>
      </c>
      <c r="BZ20" s="151" t="e">
        <f t="shared" ca="1" si="20"/>
        <v>#DIV/0!</v>
      </c>
      <c r="CA20" s="151" t="e">
        <f t="shared" ca="1" si="21"/>
        <v>#DIV/0!</v>
      </c>
      <c r="CB20" s="14" t="e">
        <f t="shared" ca="1" si="26"/>
        <v>#DIV/0!</v>
      </c>
      <c r="CC20" s="152">
        <f t="shared" ca="1" si="22"/>
        <v>-1</v>
      </c>
      <c r="CD20" s="151">
        <f t="shared" ca="1" si="42"/>
        <v>0.40322580645161288</v>
      </c>
      <c r="CE20" s="151">
        <f t="shared" ca="1" si="27"/>
        <v>0.11693548387096774</v>
      </c>
      <c r="CF20" s="151">
        <f t="shared" ca="1" si="28"/>
        <v>0.47983870967741937</v>
      </c>
      <c r="CG20" s="14">
        <f t="shared" ca="1" si="29"/>
        <v>0.78689233870967745</v>
      </c>
      <c r="CH20" s="152">
        <f t="shared" ca="1" si="30"/>
        <v>0.40322580645161288</v>
      </c>
      <c r="CI20" s="151">
        <f t="shared" ca="1" si="31"/>
        <v>6.053302247867564E-2</v>
      </c>
      <c r="CJ20" s="151">
        <f t="shared" ca="1" si="32"/>
        <v>7.527824590296843E-2</v>
      </c>
      <c r="CK20" s="151">
        <f t="shared" ca="1" si="43"/>
        <v>0.86418873161835597</v>
      </c>
      <c r="CL20" s="14">
        <f t="shared" ca="1" si="34"/>
        <v>1.0328304955789029</v>
      </c>
      <c r="CM20" s="152">
        <f t="shared" ca="1" si="35"/>
        <v>6.053302247867564E-2</v>
      </c>
      <c r="CO20" s="153">
        <f t="shared" ca="1" si="36"/>
        <v>1.8801217833702548</v>
      </c>
      <c r="CP20" s="14">
        <f t="shared" ca="1" si="37"/>
        <v>1.4076956498589721</v>
      </c>
      <c r="CQ20" s="153">
        <f t="shared" ca="1" si="38"/>
        <v>0.77114427860696522</v>
      </c>
      <c r="CR20" s="153">
        <f t="shared" ca="1" si="39"/>
        <v>0.55428571428571427</v>
      </c>
      <c r="CS20" s="147">
        <f t="shared" ca="1" si="40"/>
        <v>138.45934570470754</v>
      </c>
      <c r="CT20" s="154"/>
      <c r="CU20" s="147">
        <f t="shared" ca="1" si="41"/>
        <v>582.88446441724852</v>
      </c>
      <c r="CV20" s="147"/>
      <c r="CW20" s="60"/>
      <c r="CX20" s="62"/>
      <c r="CY20" s="61"/>
      <c r="CZ20" s="62" t="s">
        <v>153</v>
      </c>
      <c r="DA20" s="155"/>
      <c r="DB20" s="65"/>
      <c r="DJ20" s="62"/>
      <c r="DK20" s="156"/>
      <c r="DL20" s="157"/>
      <c r="DM20" s="157"/>
      <c r="DN20" s="157"/>
      <c r="DO20" s="62"/>
      <c r="DP20" s="158"/>
      <c r="DQ20" s="158"/>
      <c r="DR20" s="62"/>
      <c r="DS20" s="157"/>
      <c r="DT20" s="157"/>
      <c r="DU20" s="157"/>
      <c r="DV20" s="159"/>
      <c r="DW20" s="159"/>
      <c r="DX20" s="159"/>
      <c r="DY20" s="159"/>
      <c r="DZ20" s="159"/>
      <c r="EA20" s="160"/>
      <c r="EB20" s="160"/>
      <c r="EC20" s="160"/>
      <c r="ED20" s="158"/>
      <c r="EE20" s="158"/>
      <c r="EF20" s="158"/>
      <c r="EG20" s="158"/>
      <c r="EI20" s="158"/>
      <c r="EJ20" s="158"/>
      <c r="EK20" s="158"/>
      <c r="EL20" s="158"/>
      <c r="EM20" s="158"/>
      <c r="EN20" s="62"/>
      <c r="EP20" s="158"/>
    </row>
    <row r="21" spans="1:158" x14ac:dyDescent="0.35">
      <c r="A21" s="142" t="s">
        <v>173</v>
      </c>
      <c r="D21" s="162"/>
      <c r="E21">
        <v>466958</v>
      </c>
      <c r="F21">
        <v>5602533</v>
      </c>
      <c r="G21" s="89">
        <f t="shared" si="0"/>
        <v>0</v>
      </c>
      <c r="H21" s="143">
        <v>47</v>
      </c>
      <c r="I21" s="144">
        <v>7.2</v>
      </c>
      <c r="J21" s="73">
        <v>1.1499999999999999</v>
      </c>
      <c r="K21" s="73">
        <v>419</v>
      </c>
      <c r="L21" s="73">
        <v>44.6</v>
      </c>
      <c r="M21" s="73">
        <v>77.5</v>
      </c>
      <c r="N21" s="145">
        <v>24.7</v>
      </c>
      <c r="O21" s="73">
        <v>172</v>
      </c>
      <c r="Q21" s="73">
        <v>543</v>
      </c>
      <c r="R21" s="145"/>
      <c r="S21" s="146">
        <v>125</v>
      </c>
      <c r="T21" s="147">
        <v>445</v>
      </c>
      <c r="U21" s="147"/>
      <c r="V21" s="73"/>
      <c r="W21" s="73"/>
      <c r="X21" s="73"/>
      <c r="Y21" s="73"/>
      <c r="Z21" s="73">
        <v>2.4</v>
      </c>
      <c r="AA21" s="74"/>
      <c r="AB21" s="163" t="s">
        <v>174</v>
      </c>
      <c r="AC21" s="73">
        <v>0.25700000000000001</v>
      </c>
      <c r="AD21" s="148"/>
      <c r="AG21" s="141">
        <f t="shared" ca="1" si="1"/>
        <v>0</v>
      </c>
      <c r="AH21" s="141">
        <f t="shared" ca="1" si="2"/>
        <v>466958</v>
      </c>
      <c r="AI21" s="141">
        <f t="shared" ca="1" si="2"/>
        <v>5602533</v>
      </c>
      <c r="AJ21" s="141">
        <f t="shared" ca="1" si="2"/>
        <v>0</v>
      </c>
      <c r="AK21" s="141">
        <f t="shared" ca="1" si="2"/>
        <v>47</v>
      </c>
      <c r="AL21" s="141">
        <f t="shared" ca="1" si="2"/>
        <v>7.2</v>
      </c>
      <c r="AM21" s="141">
        <f t="shared" ca="1" si="3"/>
        <v>1.1499999999999999</v>
      </c>
      <c r="AN21" s="141">
        <f t="shared" ca="1" si="3"/>
        <v>419</v>
      </c>
      <c r="AO21" s="141">
        <f t="shared" ca="1" si="3"/>
        <v>44.6</v>
      </c>
      <c r="AP21" s="141">
        <f t="shared" ca="1" si="3"/>
        <v>77.5</v>
      </c>
      <c r="AQ21" s="141">
        <f t="shared" ca="1" si="3"/>
        <v>24.7</v>
      </c>
      <c r="AR21" s="141">
        <f t="shared" ca="1" si="3"/>
        <v>172</v>
      </c>
      <c r="AS21" s="141">
        <f t="shared" ca="1" si="3"/>
        <v>0</v>
      </c>
      <c r="AT21" s="141">
        <f t="shared" ca="1" si="3"/>
        <v>543</v>
      </c>
      <c r="AU21" s="141">
        <f t="shared" ca="1" si="3"/>
        <v>0</v>
      </c>
      <c r="AV21" s="141">
        <f t="shared" ca="1" si="3"/>
        <v>125</v>
      </c>
      <c r="AW21" s="141">
        <f t="shared" ca="1" si="3"/>
        <v>445</v>
      </c>
      <c r="AX21" s="141">
        <f t="shared" ca="1" si="3"/>
        <v>0</v>
      </c>
      <c r="AY21" s="141">
        <f t="shared" ca="1" si="3"/>
        <v>0</v>
      </c>
      <c r="AZ21" s="141">
        <f t="shared" ca="1" si="3"/>
        <v>0</v>
      </c>
      <c r="BA21" s="141">
        <f t="shared" ca="1" si="3"/>
        <v>0</v>
      </c>
      <c r="BB21" s="141">
        <f t="shared" ca="1" si="3"/>
        <v>0</v>
      </c>
      <c r="BC21" s="141">
        <f t="shared" ca="1" si="4"/>
        <v>2.4</v>
      </c>
      <c r="BD21" s="141">
        <f t="shared" ca="1" si="4"/>
        <v>0</v>
      </c>
      <c r="BE21" s="141">
        <f t="shared" ca="1" si="4"/>
        <v>0.05</v>
      </c>
      <c r="BF21" s="141">
        <f t="shared" ca="1" si="4"/>
        <v>0.25700000000000001</v>
      </c>
      <c r="BG21" s="141">
        <f t="shared" ca="1" si="4"/>
        <v>0</v>
      </c>
      <c r="BH21" s="141">
        <f t="shared" ca="1" si="5"/>
        <v>0</v>
      </c>
      <c r="BI21" s="141">
        <f t="shared" ca="1" si="6"/>
        <v>99</v>
      </c>
      <c r="BJ21" s="141" t="str">
        <f t="shared" ca="1" si="7"/>
        <v/>
      </c>
      <c r="BK21" s="149">
        <f t="shared" ca="1" si="8"/>
        <v>25.43446909096857</v>
      </c>
      <c r="BL21" s="149">
        <f t="shared" ca="1" si="24"/>
        <v>25.214079999999999</v>
      </c>
      <c r="BM21" s="150">
        <f t="shared" ca="1" si="25"/>
        <v>4.3513406587962697E-3</v>
      </c>
      <c r="BO21" s="151">
        <f t="shared" ca="1" si="9"/>
        <v>1</v>
      </c>
      <c r="BP21" s="151">
        <f t="shared" ca="1" si="10"/>
        <v>0</v>
      </c>
      <c r="BQ21" s="151">
        <f t="shared" ca="1" si="11"/>
        <v>0</v>
      </c>
      <c r="BR21" s="14">
        <f t="shared" ca="1" si="12"/>
        <v>0.57740000000000002</v>
      </c>
      <c r="BS21" s="152">
        <f t="shared" ca="1" si="13"/>
        <v>1</v>
      </c>
      <c r="BT21" s="151">
        <f t="shared" ca="1" si="14"/>
        <v>0.82522796352583583</v>
      </c>
      <c r="BU21" s="151">
        <f t="shared" ca="1" si="15"/>
        <v>0.17477203647416412</v>
      </c>
      <c r="BV21" s="151">
        <f t="shared" ca="1" si="16"/>
        <v>0</v>
      </c>
      <c r="BW21" s="14">
        <f t="shared" ca="1" si="17"/>
        <v>0.47648662613981763</v>
      </c>
      <c r="BX21" s="152">
        <f t="shared" ca="1" si="18"/>
        <v>0.82522796352583583</v>
      </c>
      <c r="BY21" s="151">
        <f t="shared" ca="1" si="19"/>
        <v>1</v>
      </c>
      <c r="BZ21" s="151">
        <f t="shared" ca="1" si="20"/>
        <v>0</v>
      </c>
      <c r="CA21" s="151">
        <f t="shared" ca="1" si="21"/>
        <v>0</v>
      </c>
      <c r="CB21" s="14">
        <f t="shared" ca="1" si="26"/>
        <v>0.57740000000000002</v>
      </c>
      <c r="CC21" s="152">
        <f t="shared" ca="1" si="22"/>
        <v>1</v>
      </c>
      <c r="CD21" s="151">
        <f t="shared" ca="1" si="42"/>
        <v>0.48787061994609165</v>
      </c>
      <c r="CE21" s="151">
        <f t="shared" ca="1" si="27"/>
        <v>0.11230907457322552</v>
      </c>
      <c r="CF21" s="151">
        <f t="shared" ca="1" si="28"/>
        <v>0.39982030548068281</v>
      </c>
      <c r="CG21" s="14">
        <f t="shared" ca="1" si="29"/>
        <v>0.74336900269541784</v>
      </c>
      <c r="CH21" s="152">
        <f t="shared" ca="1" si="30"/>
        <v>0.48787061994609165</v>
      </c>
      <c r="CI21" s="151">
        <f t="shared" ca="1" si="31"/>
        <v>7.1809169133755887E-2</v>
      </c>
      <c r="CJ21" s="151">
        <f t="shared" ca="1" si="32"/>
        <v>7.6436490295119633E-2</v>
      </c>
      <c r="CK21" s="151">
        <f t="shared" ca="1" si="43"/>
        <v>0.85175434057112442</v>
      </c>
      <c r="CL21" s="14">
        <f t="shared" ca="1" si="34"/>
        <v>1.0249833513153082</v>
      </c>
      <c r="CM21" s="152">
        <f t="shared" ca="1" si="35"/>
        <v>7.1809169133755887E-2</v>
      </c>
      <c r="CO21" s="153">
        <f t="shared" ca="1" si="36"/>
        <v>1.905972764164618</v>
      </c>
      <c r="CP21" s="14">
        <f t="shared" ca="1" si="37"/>
        <v>1.4093680149179735</v>
      </c>
      <c r="CQ21" s="153">
        <f t="shared" ca="1" si="38"/>
        <v>0.76117103235747308</v>
      </c>
      <c r="CR21" s="153">
        <f t="shared" ca="1" si="39"/>
        <v>0.51560693641618494</v>
      </c>
      <c r="CS21" s="147">
        <f t="shared" ca="1" si="40"/>
        <v>170.36108919827612</v>
      </c>
      <c r="CT21" s="154"/>
      <c r="CU21" s="147">
        <f t="shared" ca="1" si="41"/>
        <v>721.56640687835716</v>
      </c>
      <c r="CV21" s="147"/>
      <c r="CW21" s="60">
        <v>1853</v>
      </c>
      <c r="CX21" s="62"/>
      <c r="CY21" s="61"/>
      <c r="CZ21" s="62" t="s">
        <v>153</v>
      </c>
      <c r="DA21" s="155"/>
      <c r="DB21" s="65"/>
      <c r="DJ21" s="62"/>
      <c r="DK21" s="156"/>
      <c r="DL21" s="157"/>
      <c r="DM21" s="157"/>
      <c r="DN21" s="157"/>
      <c r="DO21" s="62"/>
      <c r="DP21" s="158">
        <v>9.6999999999999993</v>
      </c>
      <c r="DQ21" s="158"/>
      <c r="DR21" s="62"/>
      <c r="DS21" s="157"/>
      <c r="DT21" s="157"/>
      <c r="DU21" s="157"/>
      <c r="DV21" s="159"/>
      <c r="DW21" s="159"/>
      <c r="DX21" s="159"/>
      <c r="DY21" s="159"/>
      <c r="DZ21" s="159"/>
      <c r="EA21" s="160"/>
      <c r="EB21" s="160"/>
      <c r="EC21" s="160"/>
      <c r="ED21" s="158">
        <v>5.0000000000000001E-3</v>
      </c>
      <c r="EE21" s="158"/>
      <c r="EF21" s="158"/>
      <c r="EG21" s="158"/>
      <c r="EI21" s="158"/>
      <c r="EJ21" s="158"/>
      <c r="EK21" s="158"/>
      <c r="EL21" s="158"/>
      <c r="EM21" s="158"/>
      <c r="EN21" s="62"/>
      <c r="EP21" s="158"/>
      <c r="EZ21" s="164" t="s">
        <v>175</v>
      </c>
    </row>
    <row r="22" spans="1:158" x14ac:dyDescent="0.35">
      <c r="A22" s="165" t="s">
        <v>176</v>
      </c>
      <c r="C22" s="166">
        <v>29007</v>
      </c>
      <c r="D22" s="162"/>
      <c r="E22">
        <v>467136</v>
      </c>
      <c r="F22">
        <v>5602816</v>
      </c>
      <c r="G22" s="89">
        <f t="shared" si="0"/>
        <v>0</v>
      </c>
      <c r="H22" s="143">
        <v>49.8</v>
      </c>
      <c r="I22" s="144">
        <v>6.24</v>
      </c>
      <c r="J22" s="73"/>
      <c r="K22" s="167">
        <v>440</v>
      </c>
      <c r="L22" s="73">
        <v>50</v>
      </c>
      <c r="M22" s="73">
        <v>78</v>
      </c>
      <c r="N22" s="145">
        <v>24.5</v>
      </c>
      <c r="O22" s="73">
        <v>142</v>
      </c>
      <c r="Q22" s="73">
        <v>605</v>
      </c>
      <c r="R22" s="145"/>
      <c r="S22" s="146">
        <v>130</v>
      </c>
      <c r="T22" s="147">
        <v>437</v>
      </c>
      <c r="U22" s="147"/>
      <c r="V22" s="73"/>
      <c r="W22" s="73"/>
      <c r="X22" s="73"/>
      <c r="Y22" s="73"/>
      <c r="Z22" s="73"/>
      <c r="AA22" s="74"/>
      <c r="AB22" s="163"/>
      <c r="AC22" s="73"/>
      <c r="AD22" s="148"/>
      <c r="AG22" s="141">
        <f t="shared" ca="1" si="1"/>
        <v>0</v>
      </c>
      <c r="AH22" s="141">
        <f t="shared" ca="1" si="2"/>
        <v>467136</v>
      </c>
      <c r="AI22" s="141">
        <f t="shared" ca="1" si="2"/>
        <v>5602816</v>
      </c>
      <c r="AJ22" s="141"/>
      <c r="AK22" s="141">
        <f t="shared" ca="1" si="2"/>
        <v>49.8</v>
      </c>
      <c r="AL22" s="141">
        <f t="shared" ca="1" si="2"/>
        <v>6.24</v>
      </c>
      <c r="AM22" s="141">
        <f t="shared" ca="1" si="3"/>
        <v>0</v>
      </c>
      <c r="AN22" s="141">
        <f t="shared" ca="1" si="3"/>
        <v>440</v>
      </c>
      <c r="AO22" s="141">
        <f t="shared" ca="1" si="3"/>
        <v>50</v>
      </c>
      <c r="AP22" s="141">
        <f t="shared" ca="1" si="3"/>
        <v>78</v>
      </c>
      <c r="AQ22" s="141">
        <f t="shared" ca="1" si="3"/>
        <v>24.5</v>
      </c>
      <c r="AR22" s="141">
        <f t="shared" ca="1" si="3"/>
        <v>142</v>
      </c>
      <c r="AS22" s="141">
        <f t="shared" ca="1" si="3"/>
        <v>0</v>
      </c>
      <c r="AT22" s="141">
        <f t="shared" ca="1" si="3"/>
        <v>605</v>
      </c>
      <c r="AU22" s="141">
        <f t="shared" ca="1" si="3"/>
        <v>0</v>
      </c>
      <c r="AV22" s="141">
        <f t="shared" ca="1" si="3"/>
        <v>130</v>
      </c>
      <c r="AW22" s="141">
        <f t="shared" ca="1" si="3"/>
        <v>437</v>
      </c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9">
        <f t="shared" ca="1" si="8"/>
        <v>26.326640836417837</v>
      </c>
      <c r="BL22" s="149">
        <f t="shared" ca="1" si="24"/>
        <v>26.93608</v>
      </c>
      <c r="BM22" s="150">
        <f t="shared" ca="1" si="25"/>
        <v>-1.1442133522504266E-2</v>
      </c>
      <c r="BO22" s="151">
        <f t="shared" ca="1" si="9"/>
        <v>1</v>
      </c>
      <c r="BP22" s="151">
        <f t="shared" ca="1" si="10"/>
        <v>0</v>
      </c>
      <c r="BQ22" s="151">
        <f t="shared" ca="1" si="11"/>
        <v>0</v>
      </c>
      <c r="BR22" s="14">
        <f t="shared" ca="1" si="12"/>
        <v>0.57740000000000002</v>
      </c>
      <c r="BS22" s="152">
        <f t="shared" ca="1" si="13"/>
        <v>1</v>
      </c>
      <c r="BT22" s="151">
        <f t="shared" ca="1" si="14"/>
        <v>1</v>
      </c>
      <c r="BU22" s="151">
        <f t="shared" ca="1" si="15"/>
        <v>0</v>
      </c>
      <c r="BV22" s="151">
        <f t="shared" ca="1" si="16"/>
        <v>0</v>
      </c>
      <c r="BW22" s="14">
        <f t="shared" ca="1" si="17"/>
        <v>0.57740000000000002</v>
      </c>
      <c r="BX22" s="152">
        <f t="shared" ca="1" si="18"/>
        <v>1</v>
      </c>
      <c r="BY22" s="151" t="e">
        <f t="shared" ca="1" si="19"/>
        <v>#DIV/0!</v>
      </c>
      <c r="BZ22" s="151" t="e">
        <f t="shared" ca="1" si="20"/>
        <v>#DIV/0!</v>
      </c>
      <c r="CA22" s="151" t="e">
        <f t="shared" ca="1" si="21"/>
        <v>#DIV/0!</v>
      </c>
      <c r="CB22" s="14" t="e">
        <f t="shared" ca="1" si="26"/>
        <v>#DIV/0!</v>
      </c>
      <c r="CC22" s="152">
        <f t="shared" ca="1" si="22"/>
        <v>-1</v>
      </c>
      <c r="CD22" s="151">
        <f t="shared" ca="1" si="42"/>
        <v>0.5162116040955631</v>
      </c>
      <c r="CE22" s="151">
        <f t="shared" ca="1" si="27"/>
        <v>0.11092150170648464</v>
      </c>
      <c r="CF22" s="151">
        <f t="shared" ca="1" si="28"/>
        <v>0.37286689419795221</v>
      </c>
      <c r="CG22" s="14">
        <f t="shared" ca="1" si="29"/>
        <v>0.72860998293515356</v>
      </c>
      <c r="CH22" s="152">
        <f t="shared" ca="1" si="30"/>
        <v>0.5162116040955631</v>
      </c>
      <c r="CI22" s="151">
        <f t="shared" ca="1" si="31"/>
        <v>7.4706089245378901E-2</v>
      </c>
      <c r="CJ22" s="151">
        <f t="shared" ca="1" si="32"/>
        <v>8.4893283233385117E-2</v>
      </c>
      <c r="CK22" s="151">
        <f t="shared" ca="1" si="43"/>
        <v>0.84040062752123601</v>
      </c>
      <c r="CL22" s="14">
        <f t="shared" ca="1" si="34"/>
        <v>1.013545900529053</v>
      </c>
      <c r="CM22" s="152">
        <f t="shared" ca="1" si="35"/>
        <v>7.4706089245378901E-2</v>
      </c>
      <c r="CO22" s="153">
        <f t="shared" ca="1" si="36"/>
        <v>2.0087739243075049</v>
      </c>
      <c r="CP22" s="14">
        <f t="shared" ca="1" si="37"/>
        <v>1.5058454059815571</v>
      </c>
      <c r="CQ22" s="153">
        <f t="shared" ca="1" si="38"/>
        <v>0.75851393188854488</v>
      </c>
      <c r="CR22" s="153">
        <f t="shared" ca="1" si="39"/>
        <v>0.53191489361702127</v>
      </c>
      <c r="CS22" s="147">
        <f t="shared" ca="1" si="40"/>
        <v>158.05069542640439</v>
      </c>
      <c r="CT22" s="154"/>
      <c r="CU22" s="147">
        <f t="shared" ca="1" si="41"/>
        <v>667.82569720617641</v>
      </c>
      <c r="CV22" s="147"/>
      <c r="CW22" s="60"/>
      <c r="CX22" s="62"/>
      <c r="CY22" s="61"/>
      <c r="CZ22" s="62"/>
      <c r="DA22" s="155"/>
      <c r="DB22" s="65"/>
      <c r="DJ22" s="62"/>
      <c r="DK22" s="156"/>
      <c r="DL22" s="157"/>
      <c r="DM22" s="157"/>
      <c r="DN22" s="157"/>
      <c r="DO22" s="62"/>
      <c r="DP22" s="158"/>
      <c r="DQ22" s="158"/>
      <c r="DR22" s="62"/>
      <c r="DS22" s="157"/>
      <c r="DT22" s="157"/>
      <c r="DU22" s="157"/>
      <c r="DV22" s="159"/>
      <c r="DW22" s="159"/>
      <c r="DX22" s="159"/>
      <c r="DY22" s="159"/>
      <c r="DZ22" s="159"/>
      <c r="EA22" s="160"/>
      <c r="EB22" s="160"/>
      <c r="EC22" s="160"/>
      <c r="ED22" s="158"/>
      <c r="EE22" s="158"/>
      <c r="EF22" s="158"/>
      <c r="EG22" s="158"/>
      <c r="EI22" s="158"/>
      <c r="EJ22" s="158"/>
      <c r="EK22" s="158"/>
      <c r="EL22" s="158"/>
      <c r="EM22" s="158"/>
      <c r="EN22" s="62"/>
      <c r="EP22" s="158"/>
      <c r="EZ22" s="164"/>
    </row>
    <row r="23" spans="1:158" x14ac:dyDescent="0.35">
      <c r="A23" s="168" t="s">
        <v>177</v>
      </c>
      <c r="C23" s="169">
        <v>27332</v>
      </c>
      <c r="E23">
        <v>466958</v>
      </c>
      <c r="F23">
        <v>5602533</v>
      </c>
      <c r="G23" s="89">
        <f t="shared" si="0"/>
        <v>0</v>
      </c>
      <c r="H23" s="170">
        <v>57.5</v>
      </c>
      <c r="I23" s="170">
        <v>6.6</v>
      </c>
      <c r="J23" s="168"/>
      <c r="K23" s="170">
        <v>330</v>
      </c>
      <c r="L23" s="170">
        <v>54</v>
      </c>
      <c r="M23" s="170">
        <v>51</v>
      </c>
      <c r="N23" s="170">
        <v>15</v>
      </c>
      <c r="O23" s="170">
        <v>150</v>
      </c>
      <c r="Q23" s="170">
        <v>600</v>
      </c>
      <c r="R23" s="145"/>
      <c r="S23" s="170">
        <v>190</v>
      </c>
      <c r="T23" s="170">
        <v>504</v>
      </c>
      <c r="U23" s="147"/>
      <c r="V23" s="73"/>
      <c r="W23" s="73"/>
      <c r="X23" s="73"/>
      <c r="Y23" s="73"/>
      <c r="Z23" s="73"/>
      <c r="AA23" s="74"/>
      <c r="AB23" s="74"/>
      <c r="AC23" s="73"/>
      <c r="AD23" s="148"/>
      <c r="AG23" s="141">
        <f t="shared" ca="1" si="1"/>
        <v>0</v>
      </c>
      <c r="AH23" s="141">
        <f t="shared" ref="AH23:AL39" ca="1" si="44">INDIRECT(AH$4&amp;(CELL("row", AH23)))</f>
        <v>466958</v>
      </c>
      <c r="AI23" s="141">
        <f t="shared" ca="1" si="44"/>
        <v>5602533</v>
      </c>
      <c r="AK23" s="141">
        <f t="shared" ca="1" si="44"/>
        <v>57.5</v>
      </c>
      <c r="AM23" s="141">
        <f t="shared" ca="1" si="3"/>
        <v>0</v>
      </c>
      <c r="AN23" s="141">
        <f t="shared" ca="1" si="3"/>
        <v>330</v>
      </c>
      <c r="AO23" s="141">
        <f t="shared" ca="1" si="3"/>
        <v>54</v>
      </c>
      <c r="AP23" s="141">
        <f t="shared" ca="1" si="3"/>
        <v>51</v>
      </c>
      <c r="AQ23" s="141">
        <f t="shared" ref="AQ23:BF37" ca="1" si="45">ABS(INDIRECT(AQ$4&amp;(CELL("row", AQ23))))</f>
        <v>15</v>
      </c>
      <c r="AR23" s="141">
        <f t="shared" ca="1" si="45"/>
        <v>150</v>
      </c>
      <c r="AS23" s="141">
        <f t="shared" ca="1" si="45"/>
        <v>0</v>
      </c>
      <c r="AT23" s="141">
        <f t="shared" ca="1" si="45"/>
        <v>600</v>
      </c>
      <c r="AU23" s="141">
        <f t="shared" ca="1" si="45"/>
        <v>0</v>
      </c>
      <c r="AV23" s="141">
        <f t="shared" ca="1" si="45"/>
        <v>190</v>
      </c>
      <c r="AW23" s="141">
        <f t="shared" ca="1" si="45"/>
        <v>504</v>
      </c>
      <c r="AX23" s="141">
        <f t="shared" ca="1" si="45"/>
        <v>0</v>
      </c>
      <c r="AY23" s="141">
        <f t="shared" ca="1" si="45"/>
        <v>0</v>
      </c>
      <c r="AZ23" s="141">
        <f t="shared" ca="1" si="45"/>
        <v>0</v>
      </c>
      <c r="BA23" s="141">
        <f t="shared" ca="1" si="45"/>
        <v>0</v>
      </c>
      <c r="BB23" s="141">
        <f t="shared" ca="1" si="45"/>
        <v>0</v>
      </c>
      <c r="BC23" s="141">
        <f t="shared" ca="1" si="4"/>
        <v>0</v>
      </c>
      <c r="BD23" s="141">
        <f t="shared" ca="1" si="4"/>
        <v>0</v>
      </c>
      <c r="BE23" s="141">
        <f t="shared" ca="1" si="4"/>
        <v>0</v>
      </c>
      <c r="BF23" s="141">
        <f t="shared" ca="1" si="4"/>
        <v>0</v>
      </c>
      <c r="BI23" s="141">
        <f t="shared" ca="1" si="6"/>
        <v>99</v>
      </c>
      <c r="BK23" s="149">
        <f t="shared" ca="1" si="8"/>
        <v>19.514579999999995</v>
      </c>
      <c r="BL23" s="149">
        <f t="shared" ca="1" si="24"/>
        <v>29.142359999999996</v>
      </c>
      <c r="BM23" s="150">
        <f t="shared" ca="1" si="25"/>
        <v>-0.19787064291342618</v>
      </c>
      <c r="BO23" s="151">
        <f t="shared" ca="1" si="9"/>
        <v>1</v>
      </c>
      <c r="BP23" s="151">
        <f t="shared" ca="1" si="10"/>
        <v>0</v>
      </c>
      <c r="BQ23" s="151">
        <f t="shared" ca="1" si="11"/>
        <v>0</v>
      </c>
      <c r="BR23" s="14">
        <f t="shared" ca="1" si="12"/>
        <v>0.57740000000000002</v>
      </c>
      <c r="BS23" s="152">
        <f t="shared" ca="1" si="13"/>
        <v>1</v>
      </c>
      <c r="BT23" s="151">
        <f t="shared" ca="1" si="14"/>
        <v>1</v>
      </c>
      <c r="BU23" s="151">
        <f t="shared" ca="1" si="15"/>
        <v>0</v>
      </c>
      <c r="BV23" s="151">
        <f t="shared" ca="1" si="16"/>
        <v>0</v>
      </c>
      <c r="BW23" s="14">
        <f t="shared" ca="1" si="17"/>
        <v>0.57740000000000002</v>
      </c>
      <c r="BX23" s="152">
        <f t="shared" ca="1" si="18"/>
        <v>1</v>
      </c>
      <c r="BY23" s="151" t="e">
        <f t="shared" ca="1" si="19"/>
        <v>#DIV/0!</v>
      </c>
      <c r="BZ23" s="151" t="e">
        <f t="shared" ca="1" si="20"/>
        <v>#DIV/0!</v>
      </c>
      <c r="CA23" s="151" t="e">
        <f t="shared" ca="1" si="21"/>
        <v>#DIV/0!</v>
      </c>
      <c r="CB23" s="14" t="e">
        <f t="shared" ca="1" si="26"/>
        <v>#DIV/0!</v>
      </c>
      <c r="CC23" s="152">
        <f t="shared" ca="1" si="22"/>
        <v>-1</v>
      </c>
      <c r="CD23" s="151">
        <f t="shared" ca="1" si="42"/>
        <v>0.46367851622874806</v>
      </c>
      <c r="CE23" s="151">
        <f t="shared" ca="1" si="27"/>
        <v>0.14683153013910355</v>
      </c>
      <c r="CF23" s="151">
        <f t="shared" ca="1" si="28"/>
        <v>0.38948995363214839</v>
      </c>
      <c r="CG23" s="14">
        <f t="shared" ca="1" si="29"/>
        <v>0.71747202472952099</v>
      </c>
      <c r="CH23" s="152">
        <f t="shared" ca="1" si="30"/>
        <v>0.46367851622874806</v>
      </c>
      <c r="CI23" s="151">
        <f t="shared" ca="1" si="31"/>
        <v>6.9576461883188889E-2</v>
      </c>
      <c r="CJ23" s="151">
        <f t="shared" ca="1" si="32"/>
        <v>0.11385239217249091</v>
      </c>
      <c r="CK23" s="151">
        <f t="shared" ca="1" si="43"/>
        <v>0.81657114594432034</v>
      </c>
      <c r="CL23" s="14">
        <f t="shared" ca="1" si="34"/>
        <v>0.98306815131325997</v>
      </c>
      <c r="CM23" s="152">
        <f t="shared" ca="1" si="35"/>
        <v>6.9576461883188889E-2</v>
      </c>
      <c r="CO23" s="153">
        <f t="shared" ca="1" si="36"/>
        <v>2.2886962605902559</v>
      </c>
      <c r="CP23" s="14">
        <f t="shared" ca="1" si="37"/>
        <v>1.757217343548001</v>
      </c>
      <c r="CQ23" s="153">
        <f t="shared" ca="1" si="38"/>
        <v>0.74626865671641796</v>
      </c>
      <c r="CR23" s="153">
        <f t="shared" ca="1" si="39"/>
        <v>0.62068965517241381</v>
      </c>
      <c r="CS23" s="147">
        <f t="shared" ca="1" si="40"/>
        <v>161.49585780009537</v>
      </c>
      <c r="CT23" s="154"/>
      <c r="CU23" s="147">
        <f t="shared" ca="1" si="41"/>
        <v>682.83403963196281</v>
      </c>
      <c r="CW23" s="60"/>
      <c r="CX23" s="62"/>
      <c r="CY23" s="61"/>
      <c r="CZ23" s="62"/>
      <c r="DA23" s="61"/>
      <c r="DB23" s="61"/>
      <c r="DG23" s="89">
        <f t="shared" ref="DG23:DG28" si="46">SUM(DH23*0.3048)</f>
        <v>0</v>
      </c>
      <c r="DJ23" s="62"/>
      <c r="DK23" s="156"/>
      <c r="DL23" s="157"/>
      <c r="DM23" s="157"/>
      <c r="DN23" s="157"/>
      <c r="DO23" s="62"/>
      <c r="DP23" s="158"/>
      <c r="DQ23" s="158"/>
      <c r="DR23" s="62"/>
      <c r="DS23" s="157"/>
      <c r="DT23" s="157"/>
      <c r="DU23" s="157"/>
      <c r="DV23" s="159"/>
      <c r="DW23" s="159"/>
      <c r="DX23" s="159"/>
      <c r="DY23" s="159"/>
      <c r="DZ23" s="159"/>
      <c r="EA23" s="160"/>
      <c r="EB23" s="160"/>
      <c r="EC23" s="160"/>
      <c r="ED23" s="158"/>
      <c r="EE23" s="158"/>
      <c r="EF23" s="158"/>
      <c r="EG23" s="158"/>
      <c r="EI23" s="158"/>
      <c r="EJ23" s="158"/>
      <c r="EK23" s="158"/>
      <c r="EL23" s="158"/>
      <c r="EM23" s="158"/>
      <c r="EN23" s="62"/>
      <c r="EP23" s="158"/>
    </row>
    <row r="24" spans="1:158" x14ac:dyDescent="0.35">
      <c r="A24" s="165" t="s">
        <v>178</v>
      </c>
      <c r="C24" s="169">
        <v>28836</v>
      </c>
      <c r="E24">
        <v>466958</v>
      </c>
      <c r="F24">
        <v>5602533</v>
      </c>
      <c r="G24" s="89">
        <f t="shared" si="0"/>
        <v>0</v>
      </c>
      <c r="H24" s="170"/>
      <c r="I24" s="170"/>
      <c r="J24" s="73"/>
      <c r="K24" s="170">
        <v>435</v>
      </c>
      <c r="L24" s="170">
        <v>55.7</v>
      </c>
      <c r="M24" s="170">
        <v>85</v>
      </c>
      <c r="N24" s="170">
        <v>26</v>
      </c>
      <c r="O24" s="170">
        <v>189</v>
      </c>
      <c r="Q24" s="170">
        <v>661</v>
      </c>
      <c r="R24" s="145"/>
      <c r="S24" s="170">
        <v>152</v>
      </c>
      <c r="T24" s="170">
        <v>330</v>
      </c>
      <c r="U24" s="147"/>
      <c r="V24" s="73"/>
      <c r="W24" s="73"/>
      <c r="X24" s="73"/>
      <c r="Y24" s="73"/>
      <c r="Z24" s="73"/>
      <c r="AA24" s="74"/>
      <c r="AB24" s="74"/>
      <c r="AC24" s="73"/>
      <c r="AD24" s="148"/>
      <c r="AG24" s="141">
        <f t="shared" ca="1" si="1"/>
        <v>0</v>
      </c>
      <c r="AH24" s="141">
        <f t="shared" ca="1" si="44"/>
        <v>466958</v>
      </c>
      <c r="AI24" s="141">
        <f t="shared" ca="1" si="44"/>
        <v>5602533</v>
      </c>
      <c r="AK24" s="141">
        <f t="shared" ca="1" si="44"/>
        <v>0</v>
      </c>
      <c r="AM24" s="141">
        <f t="shared" ref="AM24:BB39" ca="1" si="47">ABS(INDIRECT(AM$4&amp;(CELL("row", AM24))))</f>
        <v>0</v>
      </c>
      <c r="AN24" s="141">
        <f t="shared" ca="1" si="47"/>
        <v>435</v>
      </c>
      <c r="AO24" s="141">
        <f t="shared" ca="1" si="47"/>
        <v>55.7</v>
      </c>
      <c r="AP24" s="141">
        <f t="shared" ca="1" si="47"/>
        <v>85</v>
      </c>
      <c r="AQ24" s="141">
        <f t="shared" ca="1" si="47"/>
        <v>26</v>
      </c>
      <c r="AR24" s="141">
        <f t="shared" ca="1" si="47"/>
        <v>189</v>
      </c>
      <c r="AS24" s="141">
        <f t="shared" ca="1" si="47"/>
        <v>0</v>
      </c>
      <c r="AT24" s="141">
        <f t="shared" ca="1" si="47"/>
        <v>661</v>
      </c>
      <c r="AU24" s="141">
        <f t="shared" ca="1" si="47"/>
        <v>0</v>
      </c>
      <c r="AV24" s="141">
        <f t="shared" ca="1" si="47"/>
        <v>152</v>
      </c>
      <c r="AW24" s="141">
        <f t="shared" ca="1" si="47"/>
        <v>330</v>
      </c>
      <c r="AX24" s="141">
        <f t="shared" ca="1" si="47"/>
        <v>0</v>
      </c>
      <c r="AY24" s="141">
        <f t="shared" ca="1" si="47"/>
        <v>0</v>
      </c>
      <c r="AZ24" s="141">
        <f t="shared" ca="1" si="47"/>
        <v>0</v>
      </c>
      <c r="BA24" s="141">
        <f t="shared" ca="1" si="47"/>
        <v>0</v>
      </c>
      <c r="BB24" s="141">
        <f t="shared" ca="1" si="47"/>
        <v>0</v>
      </c>
      <c r="BC24" s="141">
        <f t="shared" ref="BC24:BG41" ca="1" si="48">ABS(INDIRECT(BC$4&amp;(CELL("row", BC24))))</f>
        <v>0</v>
      </c>
      <c r="BD24" s="141">
        <f t="shared" ca="1" si="48"/>
        <v>0</v>
      </c>
      <c r="BE24" s="141">
        <f t="shared" ca="1" si="48"/>
        <v>0</v>
      </c>
      <c r="BF24" s="141">
        <f t="shared" ca="1" si="48"/>
        <v>0</v>
      </c>
      <c r="BI24" s="141">
        <f t="shared" ca="1" si="6"/>
        <v>99</v>
      </c>
      <c r="BK24" s="149">
        <f t="shared" ca="1" si="8"/>
        <v>26.727008999999999</v>
      </c>
      <c r="BL24" s="149">
        <f t="shared" ca="1" si="24"/>
        <v>27.22015</v>
      </c>
      <c r="BM24" s="150">
        <f t="shared" ca="1" si="25"/>
        <v>-9.1411857295395551E-3</v>
      </c>
      <c r="BO24" s="151">
        <f t="shared" ca="1" si="9"/>
        <v>1</v>
      </c>
      <c r="BP24" s="151">
        <f t="shared" ca="1" si="10"/>
        <v>0</v>
      </c>
      <c r="BQ24" s="151">
        <f t="shared" ca="1" si="11"/>
        <v>0</v>
      </c>
      <c r="BR24" s="14">
        <f t="shared" ca="1" si="12"/>
        <v>0.57740000000000002</v>
      </c>
      <c r="BS24" s="152">
        <f t="shared" ca="1" si="13"/>
        <v>1</v>
      </c>
      <c r="BT24" s="151">
        <f t="shared" ca="1" si="14"/>
        <v>1</v>
      </c>
      <c r="BU24" s="151">
        <f t="shared" ca="1" si="15"/>
        <v>0</v>
      </c>
      <c r="BV24" s="151">
        <f t="shared" ca="1" si="16"/>
        <v>0</v>
      </c>
      <c r="BW24" s="14">
        <f t="shared" ca="1" si="17"/>
        <v>0.57740000000000002</v>
      </c>
      <c r="BX24" s="152">
        <f t="shared" ca="1" si="18"/>
        <v>1</v>
      </c>
      <c r="BY24" s="151" t="e">
        <f t="shared" ca="1" si="19"/>
        <v>#DIV/0!</v>
      </c>
      <c r="BZ24" s="151" t="e">
        <f t="shared" ca="1" si="20"/>
        <v>#DIV/0!</v>
      </c>
      <c r="CA24" s="151" t="e">
        <f t="shared" ca="1" si="21"/>
        <v>#DIV/0!</v>
      </c>
      <c r="CB24" s="14" t="e">
        <f t="shared" ca="1" si="26"/>
        <v>#DIV/0!</v>
      </c>
      <c r="CC24" s="152">
        <f t="shared" ca="1" si="22"/>
        <v>-1</v>
      </c>
      <c r="CD24" s="151">
        <f t="shared" ca="1" si="42"/>
        <v>0.57830271216097984</v>
      </c>
      <c r="CE24" s="151">
        <f t="shared" ca="1" si="27"/>
        <v>0.13298337707786526</v>
      </c>
      <c r="CF24" s="151">
        <f t="shared" ca="1" si="28"/>
        <v>0.28871391076115488</v>
      </c>
      <c r="CG24" s="14">
        <f t="shared" ca="1" si="29"/>
        <v>0.6672899387576553</v>
      </c>
      <c r="CH24" s="152">
        <f t="shared" ca="1" si="30"/>
        <v>0.57830271216097984</v>
      </c>
      <c r="CI24" s="151">
        <f t="shared" ca="1" si="31"/>
        <v>7.1416615728984181E-2</v>
      </c>
      <c r="CJ24" s="151">
        <f t="shared" ca="1" si="32"/>
        <v>9.1446103358722275E-2</v>
      </c>
      <c r="CK24" s="151">
        <f t="shared" ca="1" si="43"/>
        <v>0.83713728091229356</v>
      </c>
      <c r="CL24" s="14">
        <f t="shared" ca="1" si="34"/>
        <v>1.0078783721913409</v>
      </c>
      <c r="CM24" s="152">
        <f t="shared" ca="1" si="35"/>
        <v>7.1416615728984181E-2</v>
      </c>
      <c r="CO24" s="153">
        <f t="shared" ca="1" si="36"/>
        <v>2.0767370423766396</v>
      </c>
      <c r="CP24" s="14">
        <f t="shared" ca="1" si="37"/>
        <v>1.5622914646331652</v>
      </c>
      <c r="CQ24" s="153">
        <f t="shared" ca="1" si="38"/>
        <v>0.75362318840579712</v>
      </c>
      <c r="CR24" s="153">
        <f t="shared" ca="1" si="39"/>
        <v>0.561491935483871</v>
      </c>
      <c r="CS24" s="147">
        <f t="shared" ca="1" si="40"/>
        <v>176.69073189153173</v>
      </c>
      <c r="CT24" s="154"/>
      <c r="CU24" s="147">
        <f t="shared" ca="1" si="41"/>
        <v>749.3316881074561</v>
      </c>
      <c r="CW24" s="60"/>
      <c r="CX24" s="62"/>
      <c r="CY24" s="61"/>
      <c r="CZ24" s="62"/>
      <c r="DA24" s="61"/>
      <c r="DB24" s="61"/>
      <c r="DG24" s="89">
        <f t="shared" si="46"/>
        <v>0</v>
      </c>
      <c r="DJ24" s="62"/>
      <c r="DK24" s="156"/>
      <c r="DL24" s="157"/>
      <c r="DM24" s="157"/>
      <c r="DN24" s="157"/>
      <c r="DO24" s="62"/>
      <c r="DP24" s="158"/>
      <c r="DQ24" s="158"/>
      <c r="DR24" s="62"/>
      <c r="DS24" s="157"/>
      <c r="DT24" s="157"/>
      <c r="DU24" s="157"/>
      <c r="DV24" s="159"/>
      <c r="DW24" s="159"/>
      <c r="DX24" s="159"/>
      <c r="DY24" s="159"/>
      <c r="DZ24" s="159"/>
      <c r="EA24" s="160"/>
      <c r="EB24" s="160"/>
      <c r="EC24" s="160"/>
      <c r="ED24" s="158"/>
      <c r="EE24" s="158"/>
      <c r="EF24" s="158"/>
      <c r="EG24" s="158"/>
      <c r="EI24" s="158"/>
      <c r="EJ24" s="158"/>
      <c r="EK24" s="158"/>
      <c r="EL24" s="158"/>
      <c r="EM24" s="158"/>
      <c r="EN24" s="62"/>
      <c r="EP24" s="158"/>
    </row>
    <row r="25" spans="1:158" x14ac:dyDescent="0.35">
      <c r="A25" s="168" t="s">
        <v>179</v>
      </c>
      <c r="C25" s="169">
        <v>29031</v>
      </c>
      <c r="E25">
        <v>466958</v>
      </c>
      <c r="F25">
        <v>5602533</v>
      </c>
      <c r="G25" s="89">
        <f t="shared" si="0"/>
        <v>0</v>
      </c>
      <c r="H25" s="170">
        <v>50.1</v>
      </c>
      <c r="I25" s="170">
        <v>6.54</v>
      </c>
      <c r="J25" s="73"/>
      <c r="K25" s="170">
        <v>439</v>
      </c>
      <c r="L25" s="170">
        <v>45.5</v>
      </c>
      <c r="M25" s="170">
        <v>81.900000000000006</v>
      </c>
      <c r="N25" s="170">
        <v>26.2</v>
      </c>
      <c r="O25" s="170">
        <v>162</v>
      </c>
      <c r="Q25" s="170">
        <v>528</v>
      </c>
      <c r="R25" s="145"/>
      <c r="S25" s="170">
        <v>122</v>
      </c>
      <c r="T25" s="170">
        <v>464</v>
      </c>
      <c r="U25" s="147"/>
      <c r="V25" s="73"/>
      <c r="W25" s="73"/>
      <c r="X25" s="73"/>
      <c r="Y25" s="73"/>
      <c r="Z25" s="73"/>
      <c r="AA25" s="74"/>
      <c r="AB25" s="170">
        <v>0.12</v>
      </c>
      <c r="AC25" s="170">
        <v>0.64</v>
      </c>
      <c r="AD25" s="148"/>
      <c r="AG25" s="141">
        <f t="shared" ca="1" si="1"/>
        <v>0</v>
      </c>
      <c r="AH25" s="141">
        <f t="shared" ca="1" si="44"/>
        <v>466958</v>
      </c>
      <c r="AI25" s="141">
        <f t="shared" ca="1" si="44"/>
        <v>5602533</v>
      </c>
      <c r="AK25" s="141">
        <f t="shared" ca="1" si="44"/>
        <v>50.1</v>
      </c>
      <c r="AM25" s="141">
        <f t="shared" ca="1" si="47"/>
        <v>0</v>
      </c>
      <c r="AN25" s="141">
        <f t="shared" ca="1" si="47"/>
        <v>439</v>
      </c>
      <c r="AO25" s="141">
        <f t="shared" ca="1" si="47"/>
        <v>45.5</v>
      </c>
      <c r="AP25" s="141">
        <f t="shared" ca="1" si="47"/>
        <v>81.900000000000006</v>
      </c>
      <c r="AQ25" s="141">
        <f t="shared" ca="1" si="47"/>
        <v>26.2</v>
      </c>
      <c r="AR25" s="141">
        <f t="shared" ca="1" si="47"/>
        <v>162</v>
      </c>
      <c r="AS25" s="141">
        <f t="shared" ca="1" si="47"/>
        <v>0</v>
      </c>
      <c r="AT25" s="141">
        <f t="shared" ca="1" si="47"/>
        <v>528</v>
      </c>
      <c r="AU25" s="141">
        <f t="shared" ca="1" si="47"/>
        <v>0</v>
      </c>
      <c r="AV25" s="141">
        <f t="shared" ca="1" si="47"/>
        <v>122</v>
      </c>
      <c r="AW25" s="141">
        <f t="shared" ca="1" si="47"/>
        <v>464</v>
      </c>
      <c r="AX25" s="141">
        <f t="shared" ca="1" si="47"/>
        <v>0</v>
      </c>
      <c r="AY25" s="141">
        <f t="shared" ca="1" si="47"/>
        <v>0</v>
      </c>
      <c r="AZ25" s="141">
        <f t="shared" ca="1" si="47"/>
        <v>0</v>
      </c>
      <c r="BA25" s="141">
        <f t="shared" ca="1" si="47"/>
        <v>0</v>
      </c>
      <c r="BB25" s="141">
        <f t="shared" ca="1" si="47"/>
        <v>0</v>
      </c>
      <c r="BC25" s="141">
        <f t="shared" ca="1" si="48"/>
        <v>0</v>
      </c>
      <c r="BD25" s="141">
        <f t="shared" ca="1" si="48"/>
        <v>0</v>
      </c>
      <c r="BE25" s="141">
        <f t="shared" ca="1" si="48"/>
        <v>0.12</v>
      </c>
      <c r="BF25" s="141">
        <f t="shared" ca="1" si="48"/>
        <v>0.64</v>
      </c>
      <c r="BI25" s="141">
        <f t="shared" ca="1" si="6"/>
        <v>99</v>
      </c>
      <c r="BK25" s="149">
        <f t="shared" ca="1" si="8"/>
        <v>26.508403399999999</v>
      </c>
      <c r="BL25" s="149">
        <f t="shared" ca="1" si="24"/>
        <v>25.039879999999997</v>
      </c>
      <c r="BM25" s="150">
        <f t="shared" ca="1" si="25"/>
        <v>2.8488308497194349E-2</v>
      </c>
      <c r="BO25" s="151">
        <f t="shared" ca="1" si="9"/>
        <v>1</v>
      </c>
      <c r="BP25" s="151">
        <f t="shared" ca="1" si="10"/>
        <v>0</v>
      </c>
      <c r="BQ25" s="151">
        <f t="shared" ca="1" si="11"/>
        <v>0</v>
      </c>
      <c r="BR25" s="14">
        <f t="shared" ca="1" si="12"/>
        <v>0.57740000000000002</v>
      </c>
      <c r="BS25" s="152">
        <f t="shared" ca="1" si="13"/>
        <v>1</v>
      </c>
      <c r="BT25" s="151">
        <f t="shared" ca="1" si="14"/>
        <v>1</v>
      </c>
      <c r="BU25" s="151">
        <f t="shared" ca="1" si="15"/>
        <v>0</v>
      </c>
      <c r="BV25" s="151">
        <f t="shared" ca="1" si="16"/>
        <v>0</v>
      </c>
      <c r="BW25" s="14">
        <f t="shared" ca="1" si="17"/>
        <v>0.57740000000000002</v>
      </c>
      <c r="BX25" s="152">
        <f t="shared" ca="1" si="18"/>
        <v>1</v>
      </c>
      <c r="BY25" s="151" t="e">
        <f t="shared" ca="1" si="19"/>
        <v>#DIV/0!</v>
      </c>
      <c r="BZ25" s="151" t="e">
        <f t="shared" ca="1" si="20"/>
        <v>#DIV/0!</v>
      </c>
      <c r="CA25" s="151" t="e">
        <f t="shared" ca="1" si="21"/>
        <v>#DIV/0!</v>
      </c>
      <c r="CB25" s="14" t="e">
        <f t="shared" ca="1" si="26"/>
        <v>#DIV/0!</v>
      </c>
      <c r="CC25" s="152">
        <f t="shared" ca="1" si="22"/>
        <v>-1</v>
      </c>
      <c r="CD25" s="151">
        <f t="shared" ca="1" si="42"/>
        <v>0.47396768402154399</v>
      </c>
      <c r="CE25" s="151">
        <f t="shared" ca="1" si="27"/>
        <v>0.10951526032315978</v>
      </c>
      <c r="CF25" s="151">
        <f t="shared" ca="1" si="28"/>
        <v>0.41651705565529623</v>
      </c>
      <c r="CG25" s="14">
        <f t="shared" ca="1" si="29"/>
        <v>0.75462118491921015</v>
      </c>
      <c r="CH25" s="152">
        <f t="shared" ca="1" si="30"/>
        <v>0.47396768402154399</v>
      </c>
      <c r="CI25" s="151">
        <f t="shared" ca="1" si="31"/>
        <v>7.30134168975171E-2</v>
      </c>
      <c r="CJ25" s="151">
        <f t="shared" ca="1" si="32"/>
        <v>7.5674498151185154E-2</v>
      </c>
      <c r="CK25" s="151">
        <f t="shared" ca="1" si="43"/>
        <v>0.85131208495129773</v>
      </c>
      <c r="CL25" s="14">
        <f t="shared" ca="1" si="34"/>
        <v>1.02516801140989</v>
      </c>
      <c r="CM25" s="152">
        <f t="shared" ca="1" si="35"/>
        <v>7.30134168975171E-2</v>
      </c>
      <c r="CO25" s="153">
        <f t="shared" ca="1" si="36"/>
        <v>1.8977215019944793</v>
      </c>
      <c r="CP25" s="14">
        <f t="shared" ca="1" si="37"/>
        <v>1.4027388915538064</v>
      </c>
      <c r="CQ25" s="153">
        <f t="shared" ca="1" si="38"/>
        <v>0.7618493748182612</v>
      </c>
      <c r="CR25" s="153">
        <f t="shared" ca="1" si="39"/>
        <v>0.50894854586129756</v>
      </c>
      <c r="CS25" s="147">
        <f t="shared" ca="1" si="40"/>
        <v>166.43437213147703</v>
      </c>
      <c r="CT25" s="154"/>
      <c r="CU25" s="147">
        <f t="shared" ca="1" si="41"/>
        <v>704.38957725923296</v>
      </c>
      <c r="CW25" s="60"/>
      <c r="CX25" s="62"/>
      <c r="CY25" s="61"/>
      <c r="CZ25" s="62"/>
      <c r="DA25" s="61"/>
      <c r="DB25" s="61"/>
      <c r="DG25" s="89">
        <f t="shared" si="46"/>
        <v>0</v>
      </c>
      <c r="DJ25" s="62"/>
      <c r="DK25" s="156"/>
      <c r="DL25" s="157"/>
      <c r="DM25" s="157"/>
      <c r="DN25" s="157"/>
      <c r="DO25" s="62"/>
      <c r="DP25" s="158"/>
      <c r="DQ25" s="158"/>
      <c r="DR25" s="62"/>
      <c r="DS25" s="157"/>
      <c r="DT25" s="157"/>
      <c r="DU25" s="157"/>
      <c r="DV25" s="159"/>
      <c r="DW25" s="159"/>
      <c r="DX25" s="159"/>
      <c r="DY25" s="159"/>
      <c r="DZ25" s="159"/>
      <c r="EA25" s="160"/>
      <c r="EB25" s="160"/>
      <c r="EC25" s="160"/>
      <c r="ED25" s="158"/>
      <c r="EE25" s="158"/>
      <c r="EF25" s="158"/>
      <c r="EG25" s="158"/>
      <c r="EI25" s="158"/>
      <c r="EJ25" s="158"/>
      <c r="EK25" s="158"/>
      <c r="EL25" s="158"/>
      <c r="EM25" s="158"/>
      <c r="EN25" s="62"/>
      <c r="EP25" s="158"/>
    </row>
    <row r="26" spans="1:158" x14ac:dyDescent="0.35">
      <c r="A26" s="168" t="s">
        <v>180</v>
      </c>
      <c r="C26" s="166">
        <v>29160</v>
      </c>
      <c r="E26">
        <v>466958</v>
      </c>
      <c r="F26">
        <v>5602533</v>
      </c>
      <c r="G26" s="89">
        <f t="shared" si="0"/>
        <v>0</v>
      </c>
      <c r="H26" s="170">
        <v>57</v>
      </c>
      <c r="I26" s="170">
        <v>6.6</v>
      </c>
      <c r="J26" s="73">
        <v>1.2</v>
      </c>
      <c r="K26" s="170">
        <v>400</v>
      </c>
      <c r="L26" s="170">
        <v>43</v>
      </c>
      <c r="M26" s="170">
        <v>80</v>
      </c>
      <c r="N26" s="170">
        <v>24</v>
      </c>
      <c r="O26" s="170">
        <v>170</v>
      </c>
      <c r="P26" s="170">
        <v>3.3</v>
      </c>
      <c r="Q26" s="170">
        <v>560</v>
      </c>
      <c r="R26" s="145">
        <v>0.3</v>
      </c>
      <c r="S26" s="170">
        <v>110</v>
      </c>
      <c r="T26" s="170">
        <v>350</v>
      </c>
      <c r="U26" s="147"/>
      <c r="V26" s="73"/>
      <c r="W26" s="73"/>
      <c r="X26" s="73"/>
      <c r="Y26" s="73"/>
      <c r="Z26" s="73"/>
      <c r="AA26" s="74"/>
      <c r="AB26" s="74"/>
      <c r="AC26" s="73"/>
      <c r="AD26" s="148"/>
      <c r="AG26" s="141">
        <f t="shared" ca="1" si="1"/>
        <v>0</v>
      </c>
      <c r="AH26" s="141">
        <f t="shared" ca="1" si="44"/>
        <v>466958</v>
      </c>
      <c r="AI26" s="141">
        <f t="shared" ca="1" si="44"/>
        <v>5602533</v>
      </c>
      <c r="AK26" s="141">
        <f t="shared" ca="1" si="44"/>
        <v>57</v>
      </c>
      <c r="AM26" s="141">
        <f t="shared" ca="1" si="47"/>
        <v>1.2</v>
      </c>
      <c r="AN26" s="141">
        <f t="shared" ca="1" si="47"/>
        <v>400</v>
      </c>
      <c r="AO26" s="141">
        <f t="shared" ca="1" si="47"/>
        <v>43</v>
      </c>
      <c r="AP26" s="141">
        <f t="shared" ca="1" si="47"/>
        <v>80</v>
      </c>
      <c r="AQ26" s="141">
        <f t="shared" ca="1" si="47"/>
        <v>24</v>
      </c>
      <c r="AR26" s="141">
        <f t="shared" ca="1" si="47"/>
        <v>170</v>
      </c>
      <c r="AS26" s="141">
        <f t="shared" ca="1" si="47"/>
        <v>3.3</v>
      </c>
      <c r="AT26" s="141">
        <f t="shared" ca="1" si="47"/>
        <v>560</v>
      </c>
      <c r="AU26" s="141">
        <f t="shared" ca="1" si="47"/>
        <v>0.3</v>
      </c>
      <c r="AV26" s="141">
        <f t="shared" ca="1" si="47"/>
        <v>110</v>
      </c>
      <c r="AW26" s="141">
        <f t="shared" ca="1" si="47"/>
        <v>350</v>
      </c>
      <c r="AX26" s="141">
        <f t="shared" ca="1" si="47"/>
        <v>0</v>
      </c>
      <c r="AY26" s="141">
        <f t="shared" ca="1" si="47"/>
        <v>0</v>
      </c>
      <c r="AZ26" s="141">
        <f t="shared" ca="1" si="47"/>
        <v>0</v>
      </c>
      <c r="BA26" s="141">
        <f t="shared" ca="1" si="47"/>
        <v>0</v>
      </c>
      <c r="BB26" s="141">
        <f t="shared" ca="1" si="47"/>
        <v>0</v>
      </c>
      <c r="BC26" s="141">
        <f t="shared" ca="1" si="48"/>
        <v>0</v>
      </c>
      <c r="BD26" s="141">
        <f t="shared" ca="1" si="48"/>
        <v>0</v>
      </c>
      <c r="BE26" s="141">
        <f t="shared" ca="1" si="48"/>
        <v>0</v>
      </c>
      <c r="BF26" s="141">
        <f t="shared" ca="1" si="48"/>
        <v>0</v>
      </c>
      <c r="BI26" s="141">
        <f t="shared" ca="1" si="6"/>
        <v>99</v>
      </c>
      <c r="BK26" s="149">
        <f t="shared" ca="1" si="8"/>
        <v>24.638681999999996</v>
      </c>
      <c r="BL26" s="149">
        <f t="shared" ca="1" si="24"/>
        <v>23.840091999999999</v>
      </c>
      <c r="BM26" s="150">
        <f t="shared" ca="1" si="25"/>
        <v>1.6472982588214738E-2</v>
      </c>
      <c r="BO26" s="151">
        <f t="shared" ca="1" si="9"/>
        <v>0.86153846153846159</v>
      </c>
      <c r="BP26" s="151">
        <f t="shared" ca="1" si="10"/>
        <v>1.1538461538461539E-2</v>
      </c>
      <c r="BQ26" s="151">
        <f t="shared" ca="1" si="11"/>
        <v>0.12692307692307692</v>
      </c>
      <c r="BR26" s="14">
        <f t="shared" ca="1" si="12"/>
        <v>0.64401038461538462</v>
      </c>
      <c r="BS26" s="152">
        <f t="shared" ca="1" si="13"/>
        <v>0.86153846153846159</v>
      </c>
      <c r="BT26" s="151">
        <f t="shared" ca="1" si="14"/>
        <v>0.73442622950819669</v>
      </c>
      <c r="BU26" s="151">
        <f t="shared" ca="1" si="15"/>
        <v>0.15737704918032788</v>
      </c>
      <c r="BV26" s="151">
        <f t="shared" ca="1" si="16"/>
        <v>0.10819672131147541</v>
      </c>
      <c r="BW26" s="14">
        <f t="shared" ca="1" si="17"/>
        <v>0.54899245901639349</v>
      </c>
      <c r="BX26" s="152">
        <f t="shared" ca="1" si="18"/>
        <v>0.73442622950819669</v>
      </c>
      <c r="BY26" s="151">
        <f t="shared" ca="1" si="19"/>
        <v>1</v>
      </c>
      <c r="BZ26" s="151">
        <f t="shared" ca="1" si="20"/>
        <v>0</v>
      </c>
      <c r="CA26" s="151">
        <f t="shared" ca="1" si="21"/>
        <v>0</v>
      </c>
      <c r="CB26" s="14">
        <f t="shared" ca="1" si="26"/>
        <v>0.57740000000000002</v>
      </c>
      <c r="CC26" s="152">
        <f t="shared" ca="1" si="22"/>
        <v>1</v>
      </c>
      <c r="CD26" s="151">
        <f t="shared" ca="1" si="42"/>
        <v>0.5490196078431373</v>
      </c>
      <c r="CE26" s="151">
        <f t="shared" ca="1" si="27"/>
        <v>0.10784313725490197</v>
      </c>
      <c r="CF26" s="151">
        <f t="shared" ca="1" si="28"/>
        <v>0.34313725490196079</v>
      </c>
      <c r="CG26" s="14">
        <f t="shared" ca="1" si="29"/>
        <v>0.7132245098039216</v>
      </c>
      <c r="CH26" s="152">
        <f t="shared" ca="1" si="30"/>
        <v>0.5490196078431373</v>
      </c>
      <c r="CI26" s="151">
        <f t="shared" ca="1" si="31"/>
        <v>6.9820462965134319E-2</v>
      </c>
      <c r="CJ26" s="151">
        <f t="shared" ca="1" si="32"/>
        <v>7.5056997687519389E-2</v>
      </c>
      <c r="CK26" s="151">
        <f t="shared" ca="1" si="43"/>
        <v>0.85512253934734628</v>
      </c>
      <c r="CL26" s="14">
        <f t="shared" ca="1" si="34"/>
        <v>1.0277243315004494</v>
      </c>
      <c r="CM26" s="152">
        <f t="shared" ca="1" si="35"/>
        <v>6.9820462965134319E-2</v>
      </c>
      <c r="CO26" s="153">
        <f t="shared" ca="1" si="36"/>
        <v>1.8867256694475669</v>
      </c>
      <c r="CP26" s="14">
        <f t="shared" ca="1" si="37"/>
        <v>1.3638469241672293</v>
      </c>
      <c r="CQ26" s="153">
        <f t="shared" ca="1" si="38"/>
        <v>0.75</v>
      </c>
      <c r="CR26" s="153">
        <f t="shared" ca="1" si="39"/>
        <v>0.51807228915662651</v>
      </c>
      <c r="CS26" s="147">
        <f t="shared" ca="1" si="40"/>
        <v>169.58854965945397</v>
      </c>
      <c r="CT26" s="154"/>
      <c r="CU26" s="147">
        <f t="shared" ca="1" si="41"/>
        <v>718.18428639632077</v>
      </c>
      <c r="CW26" s="60"/>
      <c r="CX26" s="62"/>
      <c r="CY26" s="61"/>
      <c r="CZ26" s="62"/>
      <c r="DA26" s="61"/>
      <c r="DB26" s="61"/>
      <c r="DG26" s="89">
        <f t="shared" si="46"/>
        <v>0</v>
      </c>
      <c r="DJ26" s="62"/>
      <c r="DK26" s="156"/>
      <c r="DL26" s="157"/>
      <c r="DM26" s="157"/>
      <c r="DN26" s="157"/>
      <c r="DO26" s="62"/>
      <c r="DP26" s="158"/>
      <c r="DQ26" s="158"/>
      <c r="DR26" s="62"/>
      <c r="DS26" s="157"/>
      <c r="DT26" s="157"/>
      <c r="DU26" s="157"/>
      <c r="DV26" s="159"/>
      <c r="DW26" s="159"/>
      <c r="DX26" s="159"/>
      <c r="DY26" s="159"/>
      <c r="DZ26" s="159"/>
      <c r="EA26" s="160"/>
      <c r="EB26" s="160"/>
      <c r="EC26" s="160"/>
      <c r="ED26" s="158"/>
      <c r="EE26" s="158"/>
      <c r="EF26" s="158"/>
      <c r="EG26" s="158"/>
      <c r="EI26" s="158"/>
      <c r="EJ26" s="158"/>
      <c r="EK26" s="158"/>
      <c r="EL26" s="158"/>
      <c r="EM26" s="158"/>
      <c r="EN26" s="62"/>
      <c r="EP26" s="158"/>
    </row>
    <row r="27" spans="1:158" x14ac:dyDescent="0.35">
      <c r="A27" s="168" t="s">
        <v>180</v>
      </c>
      <c r="C27" s="166">
        <v>29160</v>
      </c>
      <c r="E27">
        <v>466958</v>
      </c>
      <c r="F27">
        <v>5602533</v>
      </c>
      <c r="G27" s="89">
        <f t="shared" si="0"/>
        <v>0</v>
      </c>
      <c r="H27" s="170">
        <v>47.5</v>
      </c>
      <c r="I27" s="170">
        <v>6.5</v>
      </c>
      <c r="J27" s="73"/>
      <c r="K27" s="170">
        <v>440</v>
      </c>
      <c r="L27" s="170">
        <v>46</v>
      </c>
      <c r="M27" s="170">
        <v>86</v>
      </c>
      <c r="N27" s="170">
        <v>24</v>
      </c>
      <c r="O27" s="170">
        <v>180</v>
      </c>
      <c r="Q27" s="170">
        <v>600</v>
      </c>
      <c r="R27" s="145">
        <v>0.3</v>
      </c>
      <c r="S27" s="170">
        <v>120</v>
      </c>
      <c r="T27" s="170">
        <v>400</v>
      </c>
      <c r="U27" s="147"/>
      <c r="V27" s="73"/>
      <c r="W27" s="73"/>
      <c r="X27" s="73"/>
      <c r="Y27" s="73"/>
      <c r="Z27" s="73"/>
      <c r="AA27" s="74"/>
      <c r="AB27" s="74"/>
      <c r="AC27" s="73"/>
      <c r="AD27" s="148"/>
      <c r="AG27" s="141">
        <f t="shared" ca="1" si="1"/>
        <v>0</v>
      </c>
      <c r="AH27" s="141">
        <f t="shared" ca="1" si="44"/>
        <v>466958</v>
      </c>
      <c r="AI27" s="141">
        <f t="shared" ca="1" si="44"/>
        <v>5602533</v>
      </c>
      <c r="AK27" s="141">
        <f t="shared" ca="1" si="44"/>
        <v>47.5</v>
      </c>
      <c r="AM27" s="141">
        <f t="shared" ca="1" si="47"/>
        <v>0</v>
      </c>
      <c r="AN27" s="141">
        <f t="shared" ca="1" si="47"/>
        <v>440</v>
      </c>
      <c r="AO27" s="141">
        <f t="shared" ca="1" si="47"/>
        <v>46</v>
      </c>
      <c r="AP27" s="141">
        <f t="shared" ca="1" si="47"/>
        <v>86</v>
      </c>
      <c r="AQ27" s="141">
        <f t="shared" ca="1" si="47"/>
        <v>24</v>
      </c>
      <c r="AR27" s="141">
        <f t="shared" ca="1" si="47"/>
        <v>180</v>
      </c>
      <c r="AS27" s="141">
        <f t="shared" ca="1" si="47"/>
        <v>0</v>
      </c>
      <c r="AT27" s="141">
        <f t="shared" ca="1" si="47"/>
        <v>600</v>
      </c>
      <c r="AU27" s="141">
        <f t="shared" ca="1" si="47"/>
        <v>0.3</v>
      </c>
      <c r="AV27" s="141">
        <f t="shared" ca="1" si="47"/>
        <v>120</v>
      </c>
      <c r="AW27" s="141">
        <f t="shared" ca="1" si="47"/>
        <v>400</v>
      </c>
      <c r="AX27" s="141">
        <f t="shared" ca="1" si="47"/>
        <v>0</v>
      </c>
      <c r="AY27" s="141">
        <f t="shared" ca="1" si="47"/>
        <v>0</v>
      </c>
      <c r="AZ27" s="141">
        <f t="shared" ca="1" si="47"/>
        <v>0</v>
      </c>
      <c r="BA27" s="141">
        <f t="shared" ca="1" si="47"/>
        <v>0</v>
      </c>
      <c r="BB27" s="141">
        <f t="shared" ca="1" si="47"/>
        <v>0</v>
      </c>
      <c r="BC27" s="141">
        <f t="shared" ca="1" si="48"/>
        <v>0</v>
      </c>
      <c r="BD27" s="141">
        <f t="shared" ca="1" si="48"/>
        <v>0</v>
      </c>
      <c r="BE27" s="141">
        <f t="shared" ca="1" si="48"/>
        <v>0</v>
      </c>
      <c r="BF27" s="141">
        <f t="shared" ca="1" si="48"/>
        <v>0</v>
      </c>
      <c r="BI27" s="141">
        <f t="shared" ca="1" si="6"/>
        <v>99</v>
      </c>
      <c r="BK27" s="149">
        <f t="shared" ca="1" si="8"/>
        <v>26.581859999999999</v>
      </c>
      <c r="BL27" s="149">
        <f t="shared" ca="1" si="24"/>
        <v>25.996192000000001</v>
      </c>
      <c r="BM27" s="150">
        <f t="shared" ca="1" si="25"/>
        <v>1.1139020517534546E-2</v>
      </c>
      <c r="BO27" s="151">
        <f t="shared" ca="1" si="9"/>
        <v>0.98765432098765427</v>
      </c>
      <c r="BP27" s="151">
        <f t="shared" ca="1" si="10"/>
        <v>1.2345679012345678E-2</v>
      </c>
      <c r="BQ27" s="151">
        <f t="shared" ca="1" si="11"/>
        <v>0</v>
      </c>
      <c r="BR27" s="14">
        <f t="shared" ca="1" si="12"/>
        <v>0.57027160493827156</v>
      </c>
      <c r="BS27" s="152">
        <f t="shared" ca="1" si="13"/>
        <v>0.98765432098765427</v>
      </c>
      <c r="BT27" s="151">
        <f t="shared" ca="1" si="14"/>
        <v>1</v>
      </c>
      <c r="BU27" s="151">
        <f t="shared" ca="1" si="15"/>
        <v>0</v>
      </c>
      <c r="BV27" s="151">
        <f t="shared" ca="1" si="16"/>
        <v>0</v>
      </c>
      <c r="BW27" s="14">
        <f t="shared" ca="1" si="17"/>
        <v>0.57740000000000002</v>
      </c>
      <c r="BX27" s="152">
        <f t="shared" ca="1" si="18"/>
        <v>1</v>
      </c>
      <c r="BY27" s="151" t="e">
        <f t="shared" ca="1" si="19"/>
        <v>#DIV/0!</v>
      </c>
      <c r="BZ27" s="151" t="e">
        <f t="shared" ca="1" si="20"/>
        <v>#DIV/0!</v>
      </c>
      <c r="CA27" s="151" t="e">
        <f t="shared" ca="1" si="21"/>
        <v>#DIV/0!</v>
      </c>
      <c r="CB27" s="14" t="e">
        <f t="shared" ca="1" si="26"/>
        <v>#DIV/0!</v>
      </c>
      <c r="CC27" s="152">
        <f t="shared" ca="1" si="22"/>
        <v>-1</v>
      </c>
      <c r="CD27" s="151">
        <f t="shared" ca="1" si="42"/>
        <v>0.5357142857142857</v>
      </c>
      <c r="CE27" s="151">
        <f t="shared" ca="1" si="27"/>
        <v>0.10714285714285714</v>
      </c>
      <c r="CF27" s="151">
        <f t="shared" ca="1" si="28"/>
        <v>0.35714285714285715</v>
      </c>
      <c r="CG27" s="14">
        <f t="shared" ca="1" si="29"/>
        <v>0.72171428571428575</v>
      </c>
      <c r="CH27" s="152">
        <f t="shared" ca="1" si="30"/>
        <v>0.5357142857142857</v>
      </c>
      <c r="CI27" s="151">
        <f t="shared" ca="1" si="31"/>
        <v>7.5875419303544495E-2</v>
      </c>
      <c r="CJ27" s="151">
        <f t="shared" ca="1" si="32"/>
        <v>7.9324301999160157E-2</v>
      </c>
      <c r="CK27" s="151">
        <f t="shared" ca="1" si="43"/>
        <v>0.84480027869729535</v>
      </c>
      <c r="CL27" s="14">
        <f t="shared" ca="1" si="34"/>
        <v>1.0193013489176337</v>
      </c>
      <c r="CM27" s="152">
        <f t="shared" ca="1" si="35"/>
        <v>7.5875419303544495E-2</v>
      </c>
      <c r="CO27" s="153">
        <f t="shared" ca="1" si="36"/>
        <v>1.9453044216515423</v>
      </c>
      <c r="CP27" s="14">
        <f t="shared" ca="1" si="37"/>
        <v>1.3910172121195805</v>
      </c>
      <c r="CQ27" s="153">
        <f t="shared" ca="1" si="38"/>
        <v>0.73619631901840488</v>
      </c>
      <c r="CR27" s="153">
        <f t="shared" ca="1" si="39"/>
        <v>0.51111111111111107</v>
      </c>
      <c r="CS27" s="147">
        <f t="shared" ca="1" si="40"/>
        <v>173.39090095812807</v>
      </c>
      <c r="CT27" s="154"/>
      <c r="CU27" s="147">
        <f t="shared" ca="1" si="41"/>
        <v>734.84436844697768</v>
      </c>
      <c r="CW27" s="60"/>
      <c r="CX27" s="62"/>
      <c r="CY27" s="61"/>
      <c r="CZ27" s="62"/>
      <c r="DA27" s="61"/>
      <c r="DB27" s="61"/>
      <c r="DG27" s="89">
        <f t="shared" si="46"/>
        <v>0</v>
      </c>
      <c r="DJ27" s="62"/>
      <c r="DK27" s="156"/>
      <c r="DL27" s="157"/>
      <c r="DM27" s="157"/>
      <c r="DN27" s="157"/>
      <c r="DO27" s="62"/>
      <c r="DP27" s="158"/>
      <c r="DQ27" s="158"/>
      <c r="DR27" s="62"/>
      <c r="DS27" s="157"/>
      <c r="DT27" s="157"/>
      <c r="DU27" s="157"/>
      <c r="DV27" s="159"/>
      <c r="DW27" s="159"/>
      <c r="DX27" s="159"/>
      <c r="DY27" s="159"/>
      <c r="DZ27" s="159"/>
      <c r="EA27" s="160"/>
      <c r="EB27" s="160"/>
      <c r="EC27" s="160"/>
      <c r="ED27" s="158"/>
      <c r="EE27" s="158"/>
      <c r="EF27" s="158"/>
      <c r="EG27" s="158"/>
      <c r="EI27" s="158"/>
      <c r="EJ27" s="158"/>
      <c r="EK27" s="158"/>
      <c r="EL27" s="158"/>
      <c r="EM27" s="158"/>
      <c r="EN27" s="62"/>
      <c r="EP27" s="158"/>
    </row>
    <row r="28" spans="1:158" x14ac:dyDescent="0.35">
      <c r="A28" s="168" t="s">
        <v>181</v>
      </c>
      <c r="C28" s="169">
        <v>27332</v>
      </c>
      <c r="E28">
        <v>466958</v>
      </c>
      <c r="F28">
        <v>5602533</v>
      </c>
      <c r="G28" s="89">
        <f t="shared" si="0"/>
        <v>0</v>
      </c>
      <c r="H28" s="170">
        <v>33</v>
      </c>
      <c r="I28" s="170">
        <v>6.7</v>
      </c>
      <c r="J28" s="73"/>
      <c r="K28" s="170">
        <v>150</v>
      </c>
      <c r="L28" s="170">
        <v>32</v>
      </c>
      <c r="M28" s="170">
        <v>40</v>
      </c>
      <c r="N28" s="145"/>
      <c r="O28" s="170">
        <v>108</v>
      </c>
      <c r="Q28" s="170">
        <v>275</v>
      </c>
      <c r="R28" s="145"/>
      <c r="S28" s="170">
        <v>76</v>
      </c>
      <c r="T28" s="170">
        <v>387</v>
      </c>
      <c r="U28" s="147"/>
      <c r="V28" s="73"/>
      <c r="W28" s="73"/>
      <c r="X28" s="73"/>
      <c r="Y28" s="73"/>
      <c r="Z28" s="73"/>
      <c r="AA28" s="74"/>
      <c r="AB28" s="74"/>
      <c r="AC28" s="73"/>
      <c r="AD28" s="148"/>
      <c r="AG28" s="141">
        <f t="shared" ca="1" si="1"/>
        <v>0</v>
      </c>
      <c r="AH28" s="141">
        <f t="shared" ca="1" si="44"/>
        <v>466958</v>
      </c>
      <c r="AI28" s="141">
        <f t="shared" ca="1" si="44"/>
        <v>5602533</v>
      </c>
      <c r="AK28" s="141">
        <f t="shared" ca="1" si="44"/>
        <v>33</v>
      </c>
      <c r="AM28" s="141">
        <f t="shared" ca="1" si="47"/>
        <v>0</v>
      </c>
      <c r="AN28" s="141">
        <f t="shared" ca="1" si="47"/>
        <v>150</v>
      </c>
      <c r="AO28" s="141">
        <f t="shared" ca="1" si="47"/>
        <v>32</v>
      </c>
      <c r="AP28" s="141">
        <f t="shared" ca="1" si="47"/>
        <v>40</v>
      </c>
      <c r="AQ28" s="141">
        <f t="shared" ca="1" si="47"/>
        <v>0</v>
      </c>
      <c r="AR28" s="141">
        <f t="shared" ca="1" si="47"/>
        <v>108</v>
      </c>
      <c r="AS28" s="141">
        <f t="shared" ca="1" si="47"/>
        <v>0</v>
      </c>
      <c r="AT28" s="141">
        <f t="shared" ca="1" si="47"/>
        <v>275</v>
      </c>
      <c r="AU28" s="141">
        <f t="shared" ca="1" si="47"/>
        <v>0</v>
      </c>
      <c r="AV28" s="141">
        <f t="shared" ca="1" si="47"/>
        <v>76</v>
      </c>
      <c r="AW28" s="141">
        <f t="shared" ca="1" si="47"/>
        <v>387</v>
      </c>
      <c r="AX28" s="141">
        <f t="shared" ca="1" si="47"/>
        <v>0</v>
      </c>
      <c r="AY28" s="141">
        <f t="shared" ca="1" si="47"/>
        <v>0</v>
      </c>
      <c r="AZ28" s="141">
        <f t="shared" ca="1" si="47"/>
        <v>0</v>
      </c>
      <c r="BA28" s="141">
        <f t="shared" ca="1" si="47"/>
        <v>0</v>
      </c>
      <c r="BB28" s="141">
        <f t="shared" ca="1" si="47"/>
        <v>0</v>
      </c>
      <c r="BC28" s="141">
        <f t="shared" ca="1" si="48"/>
        <v>0</v>
      </c>
      <c r="BD28" s="141">
        <f t="shared" ca="1" si="48"/>
        <v>0</v>
      </c>
      <c r="BE28" s="141">
        <f t="shared" ca="1" si="48"/>
        <v>0</v>
      </c>
      <c r="BF28" s="141">
        <f t="shared" ca="1" si="48"/>
        <v>0</v>
      </c>
      <c r="BI28" s="141">
        <f t="shared" ca="1" si="6"/>
        <v>99</v>
      </c>
      <c r="BK28" s="149">
        <f t="shared" ca="1" si="8"/>
        <v>9.3392400000000002</v>
      </c>
      <c r="BL28" s="149">
        <f t="shared" ca="1" si="24"/>
        <v>15.683</v>
      </c>
      <c r="BM28" s="150">
        <f t="shared" ca="1" si="25"/>
        <v>-0.25352486428073584</v>
      </c>
      <c r="BO28" s="151">
        <f t="shared" ca="1" si="9"/>
        <v>1</v>
      </c>
      <c r="BP28" s="151">
        <f t="shared" ca="1" si="10"/>
        <v>0</v>
      </c>
      <c r="BQ28" s="151">
        <f t="shared" ca="1" si="11"/>
        <v>0</v>
      </c>
      <c r="BR28" s="14">
        <f t="shared" ca="1" si="12"/>
        <v>0.57740000000000002</v>
      </c>
      <c r="BS28" s="152">
        <f t="shared" ca="1" si="13"/>
        <v>1</v>
      </c>
      <c r="BT28" s="151">
        <f t="shared" ca="1" si="14"/>
        <v>1</v>
      </c>
      <c r="BU28" s="151">
        <f t="shared" ca="1" si="15"/>
        <v>0</v>
      </c>
      <c r="BV28" s="151">
        <f t="shared" ca="1" si="16"/>
        <v>0</v>
      </c>
      <c r="BW28" s="14">
        <f t="shared" ca="1" si="17"/>
        <v>0.57740000000000002</v>
      </c>
      <c r="BX28" s="152">
        <f t="shared" ca="1" si="18"/>
        <v>1</v>
      </c>
      <c r="BY28" s="151" t="e">
        <f t="shared" ca="1" si="19"/>
        <v>#DIV/0!</v>
      </c>
      <c r="BZ28" s="151" t="e">
        <f t="shared" ca="1" si="20"/>
        <v>#DIV/0!</v>
      </c>
      <c r="CA28" s="151" t="e">
        <f t="shared" ca="1" si="21"/>
        <v>#DIV/0!</v>
      </c>
      <c r="CB28" s="14" t="e">
        <f t="shared" ca="1" si="26"/>
        <v>#DIV/0!</v>
      </c>
      <c r="CC28" s="152">
        <f t="shared" ca="1" si="22"/>
        <v>-1</v>
      </c>
      <c r="CD28" s="151">
        <f t="shared" ca="1" si="42"/>
        <v>0.37262872628726285</v>
      </c>
      <c r="CE28" s="151">
        <f t="shared" ca="1" si="27"/>
        <v>0.10298102981029811</v>
      </c>
      <c r="CF28" s="151">
        <f t="shared" ca="1" si="28"/>
        <v>0.52439024390243905</v>
      </c>
      <c r="CG28" s="14">
        <f t="shared" ca="1" si="29"/>
        <v>0.82066924119241202</v>
      </c>
      <c r="CH28" s="152">
        <f t="shared" ca="1" si="30"/>
        <v>0.37262872628726285</v>
      </c>
      <c r="CI28" s="151">
        <f t="shared" ca="1" si="31"/>
        <v>0.31914893617021278</v>
      </c>
      <c r="CJ28" s="151">
        <f t="shared" ca="1" si="32"/>
        <v>0.68085106382978722</v>
      </c>
      <c r="CK28" s="151">
        <f t="shared" ca="1" si="43"/>
        <v>0</v>
      </c>
      <c r="CL28" s="14">
        <f t="shared" ca="1" si="34"/>
        <v>0.18427659574468086</v>
      </c>
      <c r="CM28" s="152">
        <f t="shared" ca="1" si="35"/>
        <v>0.31914893617021278</v>
      </c>
      <c r="CO28" s="153">
        <f t="shared" ca="1" si="36"/>
        <v>-99</v>
      </c>
      <c r="CP28" s="14">
        <f t="shared" ca="1" si="37"/>
        <v>1.4082399653118498</v>
      </c>
      <c r="CQ28" s="153">
        <f t="shared" ca="1" si="38"/>
        <v>0</v>
      </c>
      <c r="CR28" s="153">
        <f t="shared" ca="1" si="39"/>
        <v>0.68085106382978722</v>
      </c>
      <c r="CS28" s="147">
        <f t="shared" ca="1" si="40"/>
        <v>141.70207834498169</v>
      </c>
      <c r="CT28" s="154"/>
      <c r="CU28" s="147">
        <f t="shared" ca="1" si="41"/>
        <v>596.89840908460121</v>
      </c>
      <c r="CW28" s="60"/>
      <c r="CX28" s="62"/>
      <c r="CY28" s="61"/>
      <c r="CZ28" s="62"/>
      <c r="DA28" s="61"/>
      <c r="DB28" s="61"/>
      <c r="DG28" s="89">
        <f t="shared" si="46"/>
        <v>0</v>
      </c>
      <c r="DJ28" s="62"/>
      <c r="DK28" s="156"/>
      <c r="DL28" s="157"/>
      <c r="DM28" s="157"/>
      <c r="DN28" s="157"/>
      <c r="DO28" s="62"/>
      <c r="DP28" s="158"/>
      <c r="DQ28" s="158"/>
      <c r="DR28" s="62"/>
      <c r="DS28" s="157"/>
      <c r="DT28" s="157"/>
      <c r="DU28" s="157"/>
      <c r="DV28" s="159"/>
      <c r="DW28" s="159"/>
      <c r="DX28" s="159"/>
      <c r="DY28" s="159"/>
      <c r="DZ28" s="159"/>
      <c r="EA28" s="160"/>
      <c r="EB28" s="160"/>
      <c r="EC28" s="160"/>
      <c r="ED28" s="158"/>
      <c r="EE28" s="158"/>
      <c r="EF28" s="158"/>
      <c r="EG28" s="158"/>
      <c r="EI28" s="158"/>
      <c r="EJ28" s="158"/>
      <c r="EK28" s="158"/>
      <c r="EL28" s="158"/>
      <c r="EM28" s="158"/>
      <c r="EN28" s="62"/>
      <c r="EP28" s="158"/>
    </row>
    <row r="29" spans="1:158" x14ac:dyDescent="0.35">
      <c r="A29" s="142" t="s">
        <v>182</v>
      </c>
      <c r="G29" s="89">
        <f t="shared" si="0"/>
        <v>0</v>
      </c>
      <c r="H29" s="143">
        <v>60</v>
      </c>
      <c r="I29" s="144">
        <v>6.5</v>
      </c>
      <c r="J29" s="73"/>
      <c r="N29" s="145"/>
      <c r="O29" s="73"/>
      <c r="Q29" s="73"/>
      <c r="R29" s="145"/>
      <c r="S29" s="146"/>
      <c r="T29" s="147"/>
      <c r="U29" s="147"/>
      <c r="V29" s="73"/>
      <c r="W29" s="73"/>
      <c r="X29" s="73"/>
      <c r="Y29" s="73"/>
      <c r="Z29" s="73"/>
      <c r="AA29" s="74"/>
      <c r="AB29" s="74"/>
      <c r="AC29" s="73"/>
      <c r="AD29" s="148"/>
      <c r="AG29" s="141" t="str">
        <f t="shared" ca="1" si="1"/>
        <v/>
      </c>
      <c r="AH29" s="141">
        <f t="shared" ca="1" si="44"/>
        <v>0</v>
      </c>
      <c r="AI29" s="141">
        <f t="shared" ca="1" si="44"/>
        <v>0</v>
      </c>
      <c r="AJ29" s="141">
        <f t="shared" ca="1" si="44"/>
        <v>0</v>
      </c>
      <c r="AK29" s="141">
        <f t="shared" ca="1" si="44"/>
        <v>60</v>
      </c>
      <c r="AL29" s="141">
        <f t="shared" ca="1" si="44"/>
        <v>6.5</v>
      </c>
      <c r="AM29" s="141">
        <f t="shared" ca="1" si="47"/>
        <v>0</v>
      </c>
      <c r="AN29" s="141">
        <f t="shared" ca="1" si="47"/>
        <v>0</v>
      </c>
      <c r="AO29" s="141">
        <f t="shared" ca="1" si="47"/>
        <v>0</v>
      </c>
      <c r="AP29" s="141">
        <f t="shared" ca="1" si="47"/>
        <v>0</v>
      </c>
      <c r="AQ29" s="141">
        <f t="shared" ca="1" si="47"/>
        <v>0</v>
      </c>
      <c r="AR29" s="141">
        <f t="shared" ca="1" si="47"/>
        <v>0</v>
      </c>
      <c r="AS29" s="141">
        <f t="shared" ca="1" si="47"/>
        <v>0</v>
      </c>
      <c r="AT29" s="141">
        <f t="shared" ca="1" si="47"/>
        <v>0</v>
      </c>
      <c r="AU29" s="141">
        <f t="shared" ca="1" si="47"/>
        <v>0</v>
      </c>
      <c r="AV29" s="141">
        <f t="shared" ca="1" si="47"/>
        <v>0</v>
      </c>
      <c r="AW29" s="141">
        <f t="shared" ca="1" si="47"/>
        <v>0</v>
      </c>
      <c r="AX29" s="141">
        <f t="shared" ca="1" si="47"/>
        <v>0</v>
      </c>
      <c r="AY29" s="141">
        <f t="shared" ca="1" si="47"/>
        <v>0</v>
      </c>
      <c r="AZ29" s="141">
        <f t="shared" ca="1" si="47"/>
        <v>0</v>
      </c>
      <c r="BA29" s="141">
        <f t="shared" ca="1" si="47"/>
        <v>0</v>
      </c>
      <c r="BB29" s="141">
        <f t="shared" ca="1" si="47"/>
        <v>0</v>
      </c>
      <c r="BC29" s="141">
        <f t="shared" ca="1" si="48"/>
        <v>0</v>
      </c>
      <c r="BD29" s="141">
        <f t="shared" ca="1" si="48"/>
        <v>0</v>
      </c>
      <c r="BE29" s="141">
        <f t="shared" ca="1" si="48"/>
        <v>0</v>
      </c>
      <c r="BF29" s="141">
        <f t="shared" ca="1" si="48"/>
        <v>0</v>
      </c>
      <c r="BG29" s="141">
        <f t="shared" ca="1" si="48"/>
        <v>0</v>
      </c>
      <c r="BH29" s="141">
        <f t="shared" ref="BH29:BH39" ca="1" si="49">INDIRECT(BH$4&amp;(CELL("row", BH29)))</f>
        <v>0</v>
      </c>
      <c r="BI29" s="141">
        <f t="shared" ca="1" si="6"/>
        <v>99</v>
      </c>
      <c r="BJ29" s="141" t="str">
        <f t="shared" ref="BJ29:BJ39" ca="1" si="50">IF(BI29=99,"",INDIRECT(BJ$4&amp;(CELL("row", BJ29))))</f>
        <v/>
      </c>
      <c r="BK29" s="149">
        <f t="shared" ca="1" si="8"/>
        <v>3.1369794388870313E-4</v>
      </c>
      <c r="BL29" s="149">
        <f t="shared" ca="1" si="24"/>
        <v>0</v>
      </c>
      <c r="BM29" s="150">
        <f t="shared" ca="1" si="25"/>
        <v>1</v>
      </c>
      <c r="BO29" s="151" t="e">
        <f t="shared" ca="1" si="9"/>
        <v>#DIV/0!</v>
      </c>
      <c r="BP29" s="151" t="e">
        <f t="shared" ca="1" si="10"/>
        <v>#DIV/0!</v>
      </c>
      <c r="BQ29" s="151" t="e">
        <f t="shared" ca="1" si="11"/>
        <v>#DIV/0!</v>
      </c>
      <c r="BR29" s="14" t="e">
        <f t="shared" ca="1" si="12"/>
        <v>#DIV/0!</v>
      </c>
      <c r="BS29" s="152">
        <f t="shared" ca="1" si="13"/>
        <v>-1</v>
      </c>
      <c r="BT29" s="151" t="e">
        <f t="shared" ca="1" si="14"/>
        <v>#DIV/0!</v>
      </c>
      <c r="BU29" s="151" t="e">
        <f t="shared" ca="1" si="15"/>
        <v>#DIV/0!</v>
      </c>
      <c r="BV29" s="151" t="e">
        <f t="shared" ca="1" si="16"/>
        <v>#DIV/0!</v>
      </c>
      <c r="BW29" s="14" t="e">
        <f t="shared" ca="1" si="17"/>
        <v>#DIV/0!</v>
      </c>
      <c r="BX29" s="152">
        <f t="shared" ca="1" si="18"/>
        <v>-1</v>
      </c>
      <c r="BY29" s="151" t="e">
        <f t="shared" ca="1" si="19"/>
        <v>#DIV/0!</v>
      </c>
      <c r="BZ29" s="151" t="e">
        <f t="shared" ca="1" si="20"/>
        <v>#DIV/0!</v>
      </c>
      <c r="CA29" s="151" t="e">
        <f t="shared" ca="1" si="21"/>
        <v>#DIV/0!</v>
      </c>
      <c r="CB29" s="14" t="e">
        <f t="shared" ca="1" si="26"/>
        <v>#DIV/0!</v>
      </c>
      <c r="CC29" s="152">
        <f t="shared" ca="1" si="22"/>
        <v>-1</v>
      </c>
      <c r="CD29" s="151"/>
      <c r="CE29" s="151"/>
      <c r="CF29" s="151"/>
      <c r="CG29" s="14"/>
      <c r="CH29" s="152"/>
      <c r="CI29" s="151"/>
      <c r="CJ29" s="151"/>
      <c r="CK29" s="151"/>
      <c r="CL29" s="14"/>
      <c r="CM29" s="152"/>
      <c r="CO29" s="153">
        <f t="shared" ca="1" si="36"/>
        <v>-99</v>
      </c>
      <c r="CP29" s="14">
        <f t="shared" ca="1" si="37"/>
        <v>-99</v>
      </c>
      <c r="CQ29" s="153">
        <f t="shared" ca="1" si="38"/>
        <v>-99</v>
      </c>
      <c r="CR29" s="153">
        <f t="shared" ca="1" si="39"/>
        <v>-99</v>
      </c>
      <c r="CS29" s="147" t="e">
        <f t="shared" ca="1" si="40"/>
        <v>#NUM!</v>
      </c>
      <c r="CT29" s="154"/>
      <c r="CU29" s="147">
        <f t="shared" ca="1" si="41"/>
        <v>-999</v>
      </c>
      <c r="CV29" s="147"/>
      <c r="CW29" s="60">
        <v>1408</v>
      </c>
      <c r="CX29" s="62">
        <v>500</v>
      </c>
      <c r="CY29" s="61" t="s">
        <v>183</v>
      </c>
      <c r="CZ29" s="62" t="s">
        <v>153</v>
      </c>
      <c r="DA29" s="155" t="s">
        <v>154</v>
      </c>
      <c r="DB29" s="65" t="s">
        <v>155</v>
      </c>
      <c r="DG29" s="89">
        <f t="shared" ref="DG29" si="51">SUM(DH29*0.3048)</f>
        <v>0</v>
      </c>
      <c r="DJ29" s="62"/>
      <c r="DK29" s="156"/>
      <c r="DL29" s="157"/>
      <c r="DM29" s="157"/>
      <c r="DN29" s="157"/>
      <c r="DO29" s="62"/>
      <c r="DP29" s="158"/>
      <c r="DQ29" s="158"/>
      <c r="DR29" s="62"/>
      <c r="DS29" s="157"/>
      <c r="DT29" s="157"/>
      <c r="DU29" s="157"/>
      <c r="DV29" s="159"/>
      <c r="DW29" s="159"/>
      <c r="DX29" s="159"/>
      <c r="DY29" s="159"/>
      <c r="DZ29" s="159"/>
      <c r="EA29" s="160"/>
      <c r="EB29" s="160"/>
      <c r="EC29" s="160"/>
      <c r="ED29" s="158"/>
      <c r="EE29" s="158"/>
      <c r="EF29" s="158"/>
      <c r="EG29" s="158"/>
      <c r="EI29" s="158"/>
      <c r="EJ29" s="158"/>
      <c r="EK29" s="158"/>
      <c r="EL29" s="158"/>
      <c r="EM29" s="158"/>
      <c r="EN29" s="62"/>
      <c r="EP29" s="158"/>
    </row>
    <row r="30" spans="1:158" x14ac:dyDescent="0.35">
      <c r="A30" s="142" t="s">
        <v>184</v>
      </c>
      <c r="G30" s="89">
        <f t="shared" si="0"/>
        <v>0</v>
      </c>
      <c r="H30" s="143">
        <v>59.5</v>
      </c>
      <c r="I30" s="144">
        <v>7.9</v>
      </c>
      <c r="J30" s="73"/>
      <c r="K30" s="73">
        <v>415</v>
      </c>
      <c r="L30" s="147">
        <v>10</v>
      </c>
      <c r="M30" s="147">
        <v>54</v>
      </c>
      <c r="N30" s="145">
        <v>5.3</v>
      </c>
      <c r="O30" s="147">
        <v>99</v>
      </c>
      <c r="Q30" s="73"/>
      <c r="R30" s="145"/>
      <c r="S30" s="146"/>
      <c r="T30" s="147"/>
      <c r="U30" s="147"/>
      <c r="V30" s="73"/>
      <c r="W30" s="73"/>
      <c r="X30" s="73"/>
      <c r="Y30" s="73"/>
      <c r="Z30" s="73"/>
      <c r="AA30" s="74"/>
      <c r="AB30" s="74"/>
      <c r="AC30" s="73"/>
      <c r="AD30" s="148"/>
      <c r="AG30" s="141" t="str">
        <f t="shared" ca="1" si="1"/>
        <v/>
      </c>
      <c r="AH30" s="141">
        <f t="shared" ca="1" si="44"/>
        <v>0</v>
      </c>
      <c r="AI30" s="141">
        <f t="shared" ca="1" si="44"/>
        <v>0</v>
      </c>
      <c r="AJ30" s="141">
        <f ca="1">INDIRECT(AJ$4&amp;(CELL("row", AJ30)))</f>
        <v>0</v>
      </c>
      <c r="AK30" s="141">
        <f ca="1">INDIRECT(AK$4&amp;(CELL("row", AK30)))</f>
        <v>59.5</v>
      </c>
      <c r="AL30" s="141">
        <f ca="1">INDIRECT(AL$4&amp;(CELL("row", AL30)))</f>
        <v>7.9</v>
      </c>
      <c r="AM30" s="141">
        <f t="shared" ca="1" si="47"/>
        <v>0</v>
      </c>
      <c r="AN30" s="141">
        <f t="shared" ca="1" si="47"/>
        <v>415</v>
      </c>
      <c r="AO30" s="141">
        <f ca="1">ABS(INDIRECT(AO$4&amp;(CELL("row", AO30))))</f>
        <v>10</v>
      </c>
      <c r="AP30" s="141">
        <f ca="1">ABS(INDIRECT(AP$4&amp;(CELL("row", AP30))))</f>
        <v>54</v>
      </c>
      <c r="AQ30" s="141">
        <f ca="1">ABS(INDIRECT(AQ$4&amp;(CELL("row", AQ30))))</f>
        <v>5.3</v>
      </c>
      <c r="AR30" s="141">
        <f ca="1">ABS(INDIRECT(AR$4&amp;(CELL("row", AR30))))</f>
        <v>99</v>
      </c>
      <c r="AS30" s="141">
        <f t="shared" ca="1" si="47"/>
        <v>0</v>
      </c>
      <c r="AT30" s="141">
        <f t="shared" ca="1" si="47"/>
        <v>0</v>
      </c>
      <c r="AU30" s="141">
        <f t="shared" ca="1" si="47"/>
        <v>0</v>
      </c>
      <c r="AV30" s="141">
        <f t="shared" ca="1" si="47"/>
        <v>0</v>
      </c>
      <c r="AW30" s="141">
        <f t="shared" ca="1" si="47"/>
        <v>0</v>
      </c>
      <c r="AX30" s="141">
        <f t="shared" ca="1" si="47"/>
        <v>0</v>
      </c>
      <c r="AY30" s="141">
        <f t="shared" ca="1" si="47"/>
        <v>0</v>
      </c>
      <c r="AZ30" s="141">
        <f t="shared" ca="1" si="47"/>
        <v>0</v>
      </c>
      <c r="BA30" s="141">
        <f t="shared" ca="1" si="47"/>
        <v>0</v>
      </c>
      <c r="BB30" s="141">
        <f t="shared" ca="1" si="47"/>
        <v>0</v>
      </c>
      <c r="BC30" s="141">
        <f t="shared" ca="1" si="48"/>
        <v>0</v>
      </c>
      <c r="BD30" s="141">
        <f t="shared" ca="1" si="48"/>
        <v>0</v>
      </c>
      <c r="BE30" s="141">
        <f t="shared" ca="1" si="48"/>
        <v>0</v>
      </c>
      <c r="BF30" s="141">
        <f t="shared" ca="1" si="48"/>
        <v>0</v>
      </c>
      <c r="BG30" s="141">
        <f ca="1">ABS(INDIRECT(BG$4&amp;(CELL("row", BG30))))</f>
        <v>0</v>
      </c>
      <c r="BH30" s="141">
        <f ca="1">INDIRECT(BH$4&amp;(CELL("row", BH30)))</f>
        <v>0</v>
      </c>
      <c r="BI30" s="141">
        <f ca="1">IF(INDIRECT(BI$4&amp;(CELL("row", BI30)))=0,99,INDIRECT(BI$4&amp;(CELL("row", BI30))))</f>
        <v>99</v>
      </c>
      <c r="BJ30" s="141" t="str">
        <f ca="1">IF(BI30=99,"",INDIRECT(BJ$4&amp;(CELL("row", BJ30))))</f>
        <v/>
      </c>
      <c r="BK30" s="149">
        <f ca="1">IF(AL30=0,ABS(AM30)*0.14411+ABS(AN30)*0.0435+ABS(AO30)*0.02557+ABS(AP30)*0.0499+ABS(AQ30)*0.08226+ABS(AY30)*0.05544+ABS(BE30)*0.05372, ABS(AM30)*0.14411+ABS(AN30)*0.0435+ABS(AO30)*0.02557+ABS(AP30)*0.0499+ABS(AQ30)*0.08226+ABS(AY30)*0.05544+0.992*10^(3-AL30)+ABS(BE30)*0.05372)</f>
        <v>21.438790488540086</v>
      </c>
      <c r="BL30" s="149">
        <f ca="1">ABS(AT30)*0.02821+ABS(AU30)*0.05264+ABS(AV30)*0.02082+ABS(AW30)*0.01639+ABS(AX30)*0.03333</f>
        <v>0</v>
      </c>
      <c r="BM30" s="150">
        <f ca="1">IF(BK30=0,"",(BK30-BL30)/(BK30+BL30))</f>
        <v>1</v>
      </c>
      <c r="BO30" s="151" t="e">
        <f ca="1">(AT30*BO$5)/(AT30*BO$5+AU30*BP$5+AS30*BQ$5)</f>
        <v>#DIV/0!</v>
      </c>
      <c r="BP30" s="151" t="e">
        <f ca="1">(AU30*BP$5)/(AT30*BO$5+AU30*BP$5+AS30*BQ$5)</f>
        <v>#DIV/0!</v>
      </c>
      <c r="BQ30" s="151" t="e">
        <f ca="1">(AS30*BQ$5)/(AT30*BO$5+AU30*BP$5+AS30*BQ$5)</f>
        <v>#DIV/0!</v>
      </c>
      <c r="BR30" s="14" t="e">
        <f ca="1">0.5774*BO30+1.1547*BQ30</f>
        <v>#DIV/0!</v>
      </c>
      <c r="BS30" s="152">
        <f ca="1">IF(ISERROR(BO30),-1,BO30)</f>
        <v>-1</v>
      </c>
      <c r="BT30" s="151" t="e">
        <f ca="1">(AT30*BT$5)/(AT30*BT$5+AM30*BU$5+AS30*BV$5)</f>
        <v>#DIV/0!</v>
      </c>
      <c r="BU30" s="151" t="e">
        <f ca="1">(AM30*BU$5)/(AT30*BT$5+AM30*BU$5+AS30*BV$5)</f>
        <v>#DIV/0!</v>
      </c>
      <c r="BV30" s="151" t="e">
        <f ca="1">(AS30*BV$5)/(AT30*BT$5+AM30*BU$5+AS30*BV$5)</f>
        <v>#DIV/0!</v>
      </c>
      <c r="BW30" s="14" t="e">
        <f ca="1">0.5774*BT30+1.1547*BV30</f>
        <v>#DIV/0!</v>
      </c>
      <c r="BX30" s="152">
        <f ca="1">IF(ISERROR(BT30),-1,BT30)</f>
        <v>-1</v>
      </c>
      <c r="BY30" s="151" t="e">
        <f ca="1">(AM30*BY$5)/(AM30*$BY$5+BA30*$BZ$5+BB30*$CA$5)</f>
        <v>#DIV/0!</v>
      </c>
      <c r="BZ30" s="151" t="e">
        <f ca="1">(BA30*BZ$5)/(AM30*$BY$5+BA30*$BZ$5+BB30*$CA$5)</f>
        <v>#DIV/0!</v>
      </c>
      <c r="CA30" s="151" t="e">
        <f ca="1">(BB30*CA$5)/(AM30*$BY$5+BA30*$BZ$5+BB30*$CA$5)</f>
        <v>#DIV/0!</v>
      </c>
      <c r="CB30" s="14" t="e">
        <f ca="1">0.5774*BY30+1.1547*CA30</f>
        <v>#DIV/0!</v>
      </c>
      <c r="CC30" s="152">
        <f ca="1">IF(ISERROR(BY30),-1,BY30)</f>
        <v>-1</v>
      </c>
      <c r="CD30" s="151"/>
      <c r="CE30" s="151"/>
      <c r="CF30" s="151"/>
      <c r="CG30" s="14"/>
      <c r="CH30" s="152"/>
      <c r="CI30" s="151">
        <f ca="1">(AN30*CI$5)/(AN30*CI$5+AO30*CJ$5+(AQ30^0.5)*CK$5)</f>
        <v>0.14731080295690893</v>
      </c>
      <c r="CJ30" s="151">
        <f ca="1">(AO30*CJ$5)/(AN30*CI$5+AO30*CJ$5+(AQ30^0.5)*CK$5)</f>
        <v>3.5496579025761192E-2</v>
      </c>
      <c r="CK30" s="151">
        <f ca="1">((AQ30^0.5)*CK$5)/(AN30*CI$5+AO30*CJ$5+(AQ30^0.5)*CK$5)</f>
        <v>0.8171926180173299</v>
      </c>
      <c r="CL30" s="14">
        <f ca="1">0.5774*CI30+1.1547*CK30</f>
        <v>1.0286695736519302</v>
      </c>
      <c r="CM30" s="152">
        <f ca="1">IF(ISERROR(CI30),-1,CI30)</f>
        <v>0.14731080295690893</v>
      </c>
      <c r="CO30" s="153">
        <f t="shared" ca="1" si="36"/>
        <v>1.2757241303992108</v>
      </c>
      <c r="CP30" s="14">
        <f t="shared" ca="1" si="37"/>
        <v>0.26760624017703138</v>
      </c>
      <c r="CQ30" s="153">
        <f t="shared" ca="1" si="38"/>
        <v>0.49532710280373832</v>
      </c>
      <c r="CR30" s="153">
        <f t="shared" ca="1" si="39"/>
        <v>0.1941747572815534</v>
      </c>
      <c r="CS30" s="147">
        <f t="shared" ca="1" si="40"/>
        <v>136.78810189897766</v>
      </c>
      <c r="CT30" s="154"/>
      <c r="CU30" s="147">
        <f t="shared" ca="1" si="41"/>
        <v>575.66889552691418</v>
      </c>
      <c r="CV30" s="147"/>
      <c r="CW30" s="60"/>
      <c r="CX30" s="62">
        <v>1</v>
      </c>
      <c r="CY30" s="61"/>
      <c r="CZ30" s="62" t="s">
        <v>153</v>
      </c>
      <c r="DA30" s="155"/>
      <c r="DB30" s="65"/>
      <c r="DJ30" s="62"/>
      <c r="DK30" s="156"/>
      <c r="DL30" s="157"/>
      <c r="DM30" s="157"/>
      <c r="DN30" s="157"/>
      <c r="DO30" s="62"/>
      <c r="DP30" s="158"/>
      <c r="DQ30" s="158"/>
      <c r="DR30" s="62"/>
      <c r="DS30" s="157"/>
      <c r="DT30" s="157"/>
      <c r="DU30" s="157"/>
      <c r="DV30" s="159"/>
      <c r="DW30" s="159"/>
      <c r="DX30" s="159"/>
      <c r="DY30" s="159"/>
      <c r="DZ30" s="159"/>
      <c r="EA30" s="160"/>
      <c r="EB30" s="160"/>
      <c r="EC30" s="160"/>
      <c r="ED30" s="158"/>
      <c r="EE30" s="158"/>
      <c r="EF30" s="158"/>
      <c r="EG30" s="158"/>
      <c r="EI30" s="158"/>
      <c r="EJ30" s="158"/>
      <c r="EK30" s="158"/>
      <c r="EL30" s="158"/>
      <c r="EM30" s="158"/>
      <c r="EN30" s="62"/>
      <c r="EP30" s="158"/>
    </row>
    <row r="31" spans="1:158" x14ac:dyDescent="0.35">
      <c r="A31" s="142" t="s">
        <v>185</v>
      </c>
      <c r="C31" s="40">
        <v>27034</v>
      </c>
      <c r="G31" s="89">
        <f t="shared" si="0"/>
        <v>0</v>
      </c>
      <c r="H31" s="143">
        <v>60</v>
      </c>
      <c r="I31" s="144">
        <v>8</v>
      </c>
      <c r="J31" s="73">
        <v>1.2</v>
      </c>
      <c r="K31" s="73">
        <v>425</v>
      </c>
      <c r="L31" s="73">
        <v>14.5</v>
      </c>
      <c r="M31" s="73">
        <v>30</v>
      </c>
      <c r="N31" s="145">
        <v>4.7</v>
      </c>
      <c r="O31" s="73">
        <v>75.5</v>
      </c>
      <c r="P31" s="145">
        <v>1</v>
      </c>
      <c r="Q31" s="73">
        <v>100</v>
      </c>
      <c r="R31" s="145">
        <v>5</v>
      </c>
      <c r="S31" s="146">
        <v>-1</v>
      </c>
      <c r="T31" s="147">
        <v>757</v>
      </c>
      <c r="U31" s="147"/>
      <c r="V31" s="73"/>
      <c r="W31" s="73">
        <v>-0.2</v>
      </c>
      <c r="X31" s="73"/>
      <c r="Y31" s="73"/>
      <c r="Z31" s="73">
        <v>-0.05</v>
      </c>
      <c r="AA31" s="74">
        <v>0.01</v>
      </c>
      <c r="AB31" s="74"/>
      <c r="AC31" s="73">
        <v>0.01</v>
      </c>
      <c r="AD31" s="148"/>
      <c r="AG31" s="141">
        <f t="shared" ca="1" si="1"/>
        <v>0</v>
      </c>
      <c r="AH31" s="141">
        <f t="shared" ca="1" si="44"/>
        <v>0</v>
      </c>
      <c r="AI31" s="141">
        <f t="shared" ca="1" si="44"/>
        <v>0</v>
      </c>
      <c r="AJ31" s="141">
        <f t="shared" ca="1" si="44"/>
        <v>0</v>
      </c>
      <c r="AK31" s="141">
        <f t="shared" ca="1" si="44"/>
        <v>60</v>
      </c>
      <c r="AL31" s="141">
        <f t="shared" ca="1" si="44"/>
        <v>8</v>
      </c>
      <c r="AM31" s="141">
        <f t="shared" ca="1" si="47"/>
        <v>1.2</v>
      </c>
      <c r="AN31" s="141">
        <f t="shared" ca="1" si="47"/>
        <v>425</v>
      </c>
      <c r="AO31" s="141">
        <f t="shared" ca="1" si="47"/>
        <v>14.5</v>
      </c>
      <c r="AP31" s="141">
        <f t="shared" ca="1" si="47"/>
        <v>30</v>
      </c>
      <c r="AQ31" s="141">
        <f t="shared" ca="1" si="47"/>
        <v>4.7</v>
      </c>
      <c r="AR31" s="141">
        <f t="shared" ca="1" si="47"/>
        <v>75.5</v>
      </c>
      <c r="AS31" s="141">
        <f t="shared" ca="1" si="47"/>
        <v>1</v>
      </c>
      <c r="AT31" s="141">
        <f t="shared" ca="1" si="47"/>
        <v>100</v>
      </c>
      <c r="AU31" s="141">
        <f t="shared" ca="1" si="47"/>
        <v>5</v>
      </c>
      <c r="AV31" s="141">
        <f t="shared" ca="1" si="47"/>
        <v>1</v>
      </c>
      <c r="AW31" s="141">
        <f t="shared" ca="1" si="47"/>
        <v>757</v>
      </c>
      <c r="AX31" s="141">
        <f t="shared" ca="1" si="47"/>
        <v>0</v>
      </c>
      <c r="AY31" s="141">
        <f t="shared" ca="1" si="47"/>
        <v>0</v>
      </c>
      <c r="AZ31" s="141">
        <f t="shared" ca="1" si="47"/>
        <v>0.2</v>
      </c>
      <c r="BA31" s="141">
        <f t="shared" ca="1" si="47"/>
        <v>0</v>
      </c>
      <c r="BB31" s="141">
        <f t="shared" ca="1" si="47"/>
        <v>0</v>
      </c>
      <c r="BC31" s="141">
        <f t="shared" ca="1" si="48"/>
        <v>0.05</v>
      </c>
      <c r="BD31" s="141">
        <f t="shared" ca="1" si="48"/>
        <v>0.01</v>
      </c>
      <c r="BE31" s="141">
        <f t="shared" ca="1" si="48"/>
        <v>0</v>
      </c>
      <c r="BF31" s="141">
        <f t="shared" ca="1" si="48"/>
        <v>0.01</v>
      </c>
      <c r="BG31" s="141">
        <f t="shared" ca="1" si="48"/>
        <v>0</v>
      </c>
      <c r="BH31" s="141">
        <f t="shared" ca="1" si="49"/>
        <v>0</v>
      </c>
      <c r="BI31" s="141">
        <f t="shared" ca="1" si="6"/>
        <v>99</v>
      </c>
      <c r="BJ31" s="141" t="str">
        <f t="shared" ca="1" si="50"/>
        <v/>
      </c>
      <c r="BK31" s="149">
        <f t="shared" ca="1" si="8"/>
        <v>20.914828919999994</v>
      </c>
      <c r="BL31" s="149">
        <f t="shared" ca="1" si="24"/>
        <v>15.512249999999998</v>
      </c>
      <c r="BM31" s="150">
        <f t="shared" ca="1" si="25"/>
        <v>0.14831216447151777</v>
      </c>
      <c r="BO31" s="151">
        <f t="shared" ca="1" si="9"/>
        <v>0.4</v>
      </c>
      <c r="BP31" s="151">
        <f t="shared" ca="1" si="10"/>
        <v>0.5</v>
      </c>
      <c r="BQ31" s="151">
        <f t="shared" ca="1" si="11"/>
        <v>0.1</v>
      </c>
      <c r="BR31" s="14">
        <f t="shared" ca="1" si="12"/>
        <v>0.34643000000000002</v>
      </c>
      <c r="BS31" s="152">
        <f t="shared" ca="1" si="13"/>
        <v>0.4</v>
      </c>
      <c r="BT31" s="151">
        <f t="shared" ca="1" si="14"/>
        <v>0.40816326530612246</v>
      </c>
      <c r="BU31" s="151">
        <f t="shared" ca="1" si="15"/>
        <v>0.48979591836734693</v>
      </c>
      <c r="BV31" s="151">
        <f t="shared" ca="1" si="16"/>
        <v>0.10204081632653061</v>
      </c>
      <c r="BW31" s="14">
        <f t="shared" ca="1" si="17"/>
        <v>0.35350000000000004</v>
      </c>
      <c r="BX31" s="152">
        <f t="shared" ca="1" si="18"/>
        <v>0.40816326530612246</v>
      </c>
      <c r="BY31" s="151">
        <f t="shared" ca="1" si="19"/>
        <v>1</v>
      </c>
      <c r="BZ31" s="151">
        <f t="shared" ca="1" si="20"/>
        <v>0</v>
      </c>
      <c r="CA31" s="151">
        <f t="shared" ca="1" si="21"/>
        <v>0</v>
      </c>
      <c r="CB31" s="14">
        <f t="shared" ca="1" si="26"/>
        <v>0.57740000000000002</v>
      </c>
      <c r="CC31" s="152">
        <f t="shared" ca="1" si="22"/>
        <v>1</v>
      </c>
      <c r="CD31" s="151">
        <f t="shared" ref="CD31:CD94" ca="1" si="52">(AT31*CD$5)/(AT31*CD$5+AV31*CE$5+AW31*CF$5)</f>
        <v>0.11655011655011654</v>
      </c>
      <c r="CE31" s="151">
        <f t="shared" ref="CE31:CE94" ca="1" si="53">(AV31*CE$5)/(AT31*CD$5+AV31*CE$5+AW31*CF$5)</f>
        <v>1.1655011655011655E-3</v>
      </c>
      <c r="CF31" s="151">
        <f t="shared" ref="CF31:CF94" ca="1" si="54">(AW31*CF$5)/(AT31*CD$5+AV31*CE$5+AW31*CF$5)</f>
        <v>0.88228438228438233</v>
      </c>
      <c r="CG31" s="14">
        <f t="shared" ref="CG31:CG39" ca="1" si="55">0.5774*CD31+1.1547*CF31</f>
        <v>1.0860698135198137</v>
      </c>
      <c r="CH31" s="152">
        <f t="shared" ref="CH31:CH94" ca="1" si="56">IF(ISERROR(CD31),-1,CD31)</f>
        <v>0.11655011655011654</v>
      </c>
      <c r="CI31" s="151">
        <f t="shared" ref="CI31:CI94" ca="1" si="57">(AN31*CI$5)/(AN31*CI$5+AO31*CJ$5+(AQ31^0.5)*CK$5)</f>
        <v>0.15522571918786976</v>
      </c>
      <c r="CJ31" s="151">
        <f t="shared" ref="CJ31:CJ94" ca="1" si="58">(AO31*CJ$5)/(AN31*CI$5+AO31*CJ$5+(AQ31^0.5)*CK$5)</f>
        <v>5.2959363017037915E-2</v>
      </c>
      <c r="CK31" s="151">
        <f t="shared" ref="CK31:CK94" ca="1" si="59">((AQ31^0.5)*CK$5)/(AN31*CI$5+AO31*CJ$5+(AQ31^0.5)*CK$5)</f>
        <v>0.79181491779509228</v>
      </c>
      <c r="CL31" s="14">
        <f t="shared" ref="CL31:CL94" ca="1" si="60">0.5774*CI31+1.1547*CK31</f>
        <v>1.0039360158370692</v>
      </c>
      <c r="CM31" s="152">
        <f t="shared" ref="CM31:CM94" ca="1" si="61">IF(ISERROR(CI31),-1,CI31)</f>
        <v>0.15522571918786976</v>
      </c>
      <c r="CO31" s="153">
        <f t="shared" ca="1" si="36"/>
        <v>1.6506381465342321</v>
      </c>
      <c r="CP31" s="14">
        <f t="shared" ca="1" si="37"/>
        <v>0.84561474975028728</v>
      </c>
      <c r="CQ31" s="153">
        <f t="shared" ca="1" si="38"/>
        <v>0.61038961038961037</v>
      </c>
      <c r="CR31" s="153">
        <f t="shared" ca="1" si="39"/>
        <v>0.25438596491228072</v>
      </c>
      <c r="CS31" s="147">
        <f t="shared" ca="1" si="40"/>
        <v>122.28025306107165</v>
      </c>
      <c r="CT31" s="154"/>
      <c r="CU31" s="147">
        <f t="shared" ca="1" si="41"/>
        <v>513.23938241033568</v>
      </c>
      <c r="CV31" s="147"/>
      <c r="CW31" s="60"/>
      <c r="CX31" s="62">
        <v>2</v>
      </c>
      <c r="CY31" s="61"/>
      <c r="CZ31" s="62" t="s">
        <v>153</v>
      </c>
      <c r="DA31" s="155"/>
      <c r="DB31" s="65"/>
      <c r="DJ31" s="62"/>
      <c r="DK31" s="156"/>
      <c r="DL31" s="157"/>
      <c r="DM31" s="157"/>
      <c r="DN31" s="157"/>
      <c r="DO31" s="62"/>
      <c r="DP31" s="158"/>
      <c r="DQ31" s="158"/>
      <c r="DR31" s="62"/>
      <c r="DS31" s="157"/>
      <c r="DT31" s="157"/>
      <c r="DU31" s="157"/>
      <c r="DV31" s="159"/>
      <c r="DW31" s="159">
        <v>-1E-3</v>
      </c>
      <c r="DX31" s="159">
        <v>-0.01</v>
      </c>
      <c r="DY31" s="159">
        <v>-0.01</v>
      </c>
      <c r="DZ31" s="159"/>
      <c r="EA31" s="160">
        <v>-0.05</v>
      </c>
      <c r="EB31" s="160">
        <v>-0.02</v>
      </c>
      <c r="EC31" s="160">
        <v>-0.02</v>
      </c>
      <c r="ED31" s="158">
        <v>-1E-3</v>
      </c>
      <c r="EE31" s="158">
        <v>-5.0000000000000001E-3</v>
      </c>
      <c r="EF31" s="158">
        <v>-0.05</v>
      </c>
      <c r="EG31" s="158">
        <v>-0.5</v>
      </c>
      <c r="EH31" s="70">
        <v>-1</v>
      </c>
      <c r="EI31" s="158"/>
      <c r="EJ31" s="158">
        <v>-0.02</v>
      </c>
      <c r="EK31" s="158">
        <v>-0.02</v>
      </c>
      <c r="EL31" s="158">
        <v>-0.01</v>
      </c>
      <c r="EM31" s="158">
        <v>-0.1</v>
      </c>
      <c r="EN31" s="62"/>
      <c r="EO31" s="71">
        <v>-0.01</v>
      </c>
      <c r="EP31" s="158">
        <v>-0.1</v>
      </c>
      <c r="ES31" s="73">
        <v>-0.05</v>
      </c>
      <c r="EU31" s="73">
        <v>-0.05</v>
      </c>
      <c r="EV31" s="73">
        <v>-0.2</v>
      </c>
      <c r="EW31" s="73">
        <v>-0.01</v>
      </c>
      <c r="EY31" s="70">
        <v>-0.02</v>
      </c>
      <c r="EZ31" s="74">
        <v>-0.1</v>
      </c>
      <c r="FA31" s="74">
        <v>-0.05</v>
      </c>
      <c r="FB31" t="s">
        <v>157</v>
      </c>
    </row>
    <row r="32" spans="1:158" x14ac:dyDescent="0.35">
      <c r="A32" s="142" t="s">
        <v>186</v>
      </c>
      <c r="C32" s="40">
        <v>28004</v>
      </c>
      <c r="D32" s="171" t="s">
        <v>187</v>
      </c>
      <c r="G32" s="89">
        <f t="shared" si="0"/>
        <v>0</v>
      </c>
      <c r="H32" s="143">
        <v>59</v>
      </c>
      <c r="I32" s="144">
        <v>6.85</v>
      </c>
      <c r="J32" s="73"/>
      <c r="K32" s="73">
        <v>396</v>
      </c>
      <c r="L32" s="73">
        <v>18.2</v>
      </c>
      <c r="M32" s="73">
        <v>42</v>
      </c>
      <c r="N32" s="145">
        <v>6.1</v>
      </c>
      <c r="O32" s="73">
        <v>43</v>
      </c>
      <c r="Q32" s="73">
        <v>67</v>
      </c>
      <c r="R32" s="145"/>
      <c r="S32" s="146">
        <v>278</v>
      </c>
      <c r="T32" s="147">
        <v>992</v>
      </c>
      <c r="U32" s="147"/>
      <c r="V32" s="73"/>
      <c r="W32" s="73"/>
      <c r="X32" s="73"/>
      <c r="Y32" s="73"/>
      <c r="Z32" s="73"/>
      <c r="AA32" s="74"/>
      <c r="AB32" s="73">
        <v>0.15</v>
      </c>
      <c r="AC32" s="74">
        <v>0.1</v>
      </c>
      <c r="AD32" s="148"/>
      <c r="AG32" s="141" t="str">
        <f t="shared" ca="1" si="1"/>
        <v>08</v>
      </c>
      <c r="AH32" s="141">
        <f t="shared" ca="1" si="44"/>
        <v>0</v>
      </c>
      <c r="AI32" s="141">
        <f t="shared" ca="1" si="44"/>
        <v>0</v>
      </c>
      <c r="AJ32" s="141">
        <f t="shared" ca="1" si="44"/>
        <v>0</v>
      </c>
      <c r="AK32" s="141">
        <f t="shared" ca="1" si="44"/>
        <v>59</v>
      </c>
      <c r="AL32" s="141">
        <f t="shared" ca="1" si="44"/>
        <v>6.85</v>
      </c>
      <c r="AM32" s="141">
        <f t="shared" ca="1" si="47"/>
        <v>0</v>
      </c>
      <c r="AN32" s="141">
        <f t="shared" ca="1" si="47"/>
        <v>396</v>
      </c>
      <c r="AO32" s="141">
        <f t="shared" ca="1" si="47"/>
        <v>18.2</v>
      </c>
      <c r="AP32" s="141">
        <f t="shared" ca="1" si="47"/>
        <v>42</v>
      </c>
      <c r="AQ32" s="141">
        <f t="shared" ca="1" si="47"/>
        <v>6.1</v>
      </c>
      <c r="AR32" s="141">
        <f t="shared" ca="1" si="47"/>
        <v>43</v>
      </c>
      <c r="AS32" s="141">
        <f t="shared" ca="1" si="47"/>
        <v>0</v>
      </c>
      <c r="AT32" s="141">
        <f t="shared" ca="1" si="47"/>
        <v>67</v>
      </c>
      <c r="AU32" s="141">
        <f t="shared" ca="1" si="47"/>
        <v>0</v>
      </c>
      <c r="AV32" s="141">
        <f t="shared" ca="1" si="47"/>
        <v>278</v>
      </c>
      <c r="AW32" s="141">
        <f t="shared" ca="1" si="47"/>
        <v>992</v>
      </c>
      <c r="AX32" s="141">
        <f t="shared" ca="1" si="47"/>
        <v>0</v>
      </c>
      <c r="AY32" s="141">
        <f t="shared" ca="1" si="47"/>
        <v>0</v>
      </c>
      <c r="AZ32" s="141">
        <f t="shared" ca="1" si="47"/>
        <v>0</v>
      </c>
      <c r="BA32" s="141">
        <f t="shared" ca="1" si="47"/>
        <v>0</v>
      </c>
      <c r="BB32" s="141">
        <f t="shared" ca="1" si="47"/>
        <v>0</v>
      </c>
      <c r="BC32" s="141">
        <f t="shared" ca="1" si="48"/>
        <v>0</v>
      </c>
      <c r="BD32" s="141">
        <f t="shared" ca="1" si="48"/>
        <v>0</v>
      </c>
      <c r="BE32" s="141">
        <f t="shared" ca="1" si="48"/>
        <v>0.15</v>
      </c>
      <c r="BF32" s="141">
        <f t="shared" ca="1" si="48"/>
        <v>0.1</v>
      </c>
      <c r="BG32" s="141">
        <f t="shared" ca="1" si="48"/>
        <v>0</v>
      </c>
      <c r="BH32" s="141">
        <f ca="1">INDIRECT(BH$4&amp;(CELL("row", BH32)))</f>
        <v>0</v>
      </c>
      <c r="BI32" s="141">
        <f ca="1">IF(INDIRECT(BI$4&amp;(CELL("row", BI32)))=0,99,INDIRECT(BI$4&amp;(CELL("row", BI32))))</f>
        <v>99</v>
      </c>
      <c r="BJ32" s="141" t="str">
        <f ca="1">IF(BI32=99,"",INDIRECT(BJ$4&amp;(CELL("row", BJ32))))</f>
        <v/>
      </c>
      <c r="BK32" s="149">
        <f ca="1">IF(AL32=0,ABS(AM32)*0.14411+ABS(AN32)*0.0435+ABS(AO32)*0.02557+ABS(AP32)*0.0499+ABS(AQ32)*0.08226+ABS(AY32)*0.05544+ABS(BE32)*0.05372, ABS(AM32)*0.14411+ABS(AN32)*0.0435+ABS(AO32)*0.02557+ABS(AP32)*0.0499+ABS(AQ32)*0.08226+ABS(AY32)*0.05544+0.992*10^(3-AL32)+ABS(BE32)*0.05372)</f>
        <v>20.297158123724426</v>
      </c>
      <c r="BL32" s="149">
        <f ca="1">ABS(AT32)*0.02821+ABS(AU32)*0.05264+ABS(AV32)*0.02082+ABS(AW32)*0.01639+ABS(AX32)*0.03333</f>
        <v>23.936909999999997</v>
      </c>
      <c r="BM32" s="150">
        <f ca="1">IF(BK32=0,"",(BK32-BL32)/(BK32+BL32))</f>
        <v>-8.2283905384760062E-2</v>
      </c>
      <c r="BO32" s="151">
        <f ca="1">(AT32*BO$5)/(AT32*BO$5+AU32*BP$5+AS32*BQ$5)</f>
        <v>1</v>
      </c>
      <c r="BP32" s="151">
        <f ca="1">(AU32*BP$5)/(AT32*BO$5+AU32*BP$5+AS32*BQ$5)</f>
        <v>0</v>
      </c>
      <c r="BQ32" s="151">
        <f ca="1">(AS32*BQ$5)/(AT32*BO$5+AU32*BP$5+AS32*BQ$5)</f>
        <v>0</v>
      </c>
      <c r="BR32" s="14">
        <f ca="1">0.5774*BO32+1.1547*BQ32</f>
        <v>0.57740000000000002</v>
      </c>
      <c r="BS32" s="152">
        <f ca="1">IF(ISERROR(BO32),-1,BO32)</f>
        <v>1</v>
      </c>
      <c r="BT32" s="151">
        <f ca="1">(AT32*BT$5)/(AT32*BT$5+AM32*BU$5+AS32*BV$5)</f>
        <v>1</v>
      </c>
      <c r="BU32" s="151">
        <f ca="1">(AM32*BU$5)/(AT32*BT$5+AM32*BU$5+AS32*BV$5)</f>
        <v>0</v>
      </c>
      <c r="BV32" s="151">
        <f ca="1">(AS32*BV$5)/(AT32*BT$5+AM32*BU$5+AS32*BV$5)</f>
        <v>0</v>
      </c>
      <c r="BW32" s="14">
        <f ca="1">0.5774*BT32+1.1547*BV32</f>
        <v>0.57740000000000002</v>
      </c>
      <c r="BX32" s="152">
        <f ca="1">IF(ISERROR(BT32),-1,BT32)</f>
        <v>1</v>
      </c>
      <c r="BY32" s="151" t="e">
        <f ca="1">(AM32*BY$5)/(AM32*$BY$5+BA32*$BZ$5+BB32*$CA$5)</f>
        <v>#DIV/0!</v>
      </c>
      <c r="BZ32" s="151" t="e">
        <f ca="1">(BA32*BZ$5)/(AM32*$BY$5+BA32*$BZ$5+BB32*$CA$5)</f>
        <v>#DIV/0!</v>
      </c>
      <c r="CA32" s="151" t="e">
        <f ca="1">(BB32*CA$5)/(AM32*$BY$5+BA32*$BZ$5+BB32*$CA$5)</f>
        <v>#DIV/0!</v>
      </c>
      <c r="CB32" s="14" t="e">
        <f ca="1">0.5774*BY32+1.1547*CA32</f>
        <v>#DIV/0!</v>
      </c>
      <c r="CC32" s="152">
        <f ca="1">IF(ISERROR(BY32),-1,BY32)</f>
        <v>-1</v>
      </c>
      <c r="CD32" s="151">
        <f ca="1">(AT32*CD$5)/(AT32*CD$5+AV32*CE$5+AW32*CF$5)</f>
        <v>5.0112191473448017E-2</v>
      </c>
      <c r="CE32" s="151">
        <f ca="1">(AV32*CE$5)/(AT32*CD$5+AV32*CE$5+AW32*CF$5)</f>
        <v>0.20792819745699326</v>
      </c>
      <c r="CF32" s="151">
        <f ca="1">(AW32*CF$5)/(AT32*CD$5+AV32*CE$5+AW32*CF$5)</f>
        <v>0.74195961106955877</v>
      </c>
      <c r="CG32" s="14">
        <f ca="1">0.5774*CD32+1.1547*CF32</f>
        <v>0.88567554225878842</v>
      </c>
      <c r="CH32" s="152">
        <f ca="1">IF(ISERROR(CD32),-1,CD32)</f>
        <v>5.0112191473448017E-2</v>
      </c>
      <c r="CI32" s="151">
        <f ca="1">(AN32*CI$5)/(AN32*CI$5+AO32*CJ$5+(AQ32^0.5)*CK$5)</f>
        <v>0.12992902629696559</v>
      </c>
      <c r="CJ32" s="151">
        <f ca="1">(AO32*CJ$5)/(AN32*CI$5+AO32*CJ$5+(AQ32^0.5)*CK$5)</f>
        <v>5.9714855520322574E-2</v>
      </c>
      <c r="CK32" s="151">
        <f ca="1">((AQ32^0.5)*CK$5)/(AN32*CI$5+AO32*CJ$5+(AQ32^0.5)*CK$5)</f>
        <v>0.8103561181827118</v>
      </c>
      <c r="CL32" s="14">
        <f ca="1">0.5774*CI32+1.1547*CK32</f>
        <v>1.0107392294494453</v>
      </c>
      <c r="CM32" s="152">
        <f ca="1">IF(ISERROR(CI32),-1,CI32)</f>
        <v>0.12992902629696559</v>
      </c>
      <c r="CO32" s="153">
        <f t="shared" ca="1" si="36"/>
        <v>1.7348129409593822</v>
      </c>
      <c r="CP32" s="14">
        <f t="shared" ca="1" si="37"/>
        <v>0.89689348557224879</v>
      </c>
      <c r="CQ32" s="153">
        <f t="shared" ca="1" si="38"/>
        <v>0.59223300970873782</v>
      </c>
      <c r="CR32" s="153">
        <f t="shared" ca="1" si="39"/>
        <v>0.31487889273356401</v>
      </c>
      <c r="CS32" s="147">
        <f t="shared" ca="1" si="40"/>
        <v>95.378790758667861</v>
      </c>
      <c r="CT32" s="154"/>
      <c r="CU32" s="147">
        <f t="shared" ca="1" si="41"/>
        <v>398.711886405987</v>
      </c>
      <c r="CV32" s="147"/>
      <c r="CW32" s="60"/>
      <c r="CX32" s="62"/>
      <c r="CY32" s="61"/>
      <c r="CZ32" s="62" t="s">
        <v>153</v>
      </c>
      <c r="DA32" s="155"/>
      <c r="DB32" s="65"/>
      <c r="DJ32" s="62"/>
      <c r="DK32" s="156"/>
      <c r="DL32" s="157"/>
      <c r="DM32" s="157"/>
      <c r="DN32" s="157"/>
      <c r="DO32" s="62"/>
      <c r="DP32" s="158"/>
      <c r="DQ32" s="158"/>
      <c r="DR32" s="62"/>
      <c r="DS32" s="157"/>
      <c r="DT32" s="157"/>
      <c r="DU32" s="157"/>
      <c r="DV32" s="159"/>
      <c r="DW32" s="159"/>
      <c r="DX32" s="159"/>
      <c r="DY32" s="159"/>
      <c r="DZ32" s="159"/>
      <c r="EA32" s="160"/>
      <c r="EB32" s="160"/>
      <c r="EC32" s="160"/>
      <c r="ED32" s="158"/>
      <c r="EE32" s="158"/>
      <c r="EF32" s="158"/>
      <c r="EG32" s="158"/>
      <c r="EI32" s="158"/>
      <c r="EJ32" s="158"/>
      <c r="EK32" s="158"/>
      <c r="EL32" s="158"/>
      <c r="EM32" s="158"/>
      <c r="EN32" s="62"/>
      <c r="EP32" s="158"/>
    </row>
    <row r="33" spans="1:146" x14ac:dyDescent="0.35">
      <c r="A33" s="142" t="s">
        <v>186</v>
      </c>
      <c r="C33" s="40">
        <v>28094</v>
      </c>
      <c r="D33" s="171" t="s">
        <v>188</v>
      </c>
      <c r="G33" s="89">
        <f t="shared" si="0"/>
        <v>0</v>
      </c>
      <c r="H33" s="143">
        <v>59</v>
      </c>
      <c r="I33" s="144">
        <v>6.7</v>
      </c>
      <c r="J33" s="73"/>
      <c r="K33" s="73">
        <v>405</v>
      </c>
      <c r="L33" s="73">
        <v>18.899999999999999</v>
      </c>
      <c r="M33" s="73">
        <v>32.5</v>
      </c>
      <c r="N33" s="145">
        <v>7</v>
      </c>
      <c r="O33" s="73">
        <v>60</v>
      </c>
      <c r="Q33" s="73">
        <v>71</v>
      </c>
      <c r="R33" s="145"/>
      <c r="S33" s="146">
        <v>385</v>
      </c>
      <c r="T33" s="147">
        <v>1053</v>
      </c>
      <c r="U33" s="147"/>
      <c r="V33" s="73"/>
      <c r="W33" s="73"/>
      <c r="X33" s="73"/>
      <c r="Y33" s="73"/>
      <c r="Z33" s="73"/>
      <c r="AA33" s="74"/>
      <c r="AB33" s="73">
        <v>0.15</v>
      </c>
      <c r="AC33" s="74">
        <v>0.11</v>
      </c>
      <c r="AD33" s="148"/>
      <c r="AG33" s="141" t="str">
        <f t="shared" ca="1" si="1"/>
        <v>13</v>
      </c>
      <c r="AH33" s="141">
        <f t="shared" ca="1" si="44"/>
        <v>0</v>
      </c>
      <c r="AI33" s="141">
        <f t="shared" ca="1" si="44"/>
        <v>0</v>
      </c>
      <c r="AJ33" s="141">
        <f t="shared" ca="1" si="44"/>
        <v>0</v>
      </c>
      <c r="AK33" s="141">
        <f t="shared" ca="1" si="44"/>
        <v>59</v>
      </c>
      <c r="AL33" s="141">
        <f t="shared" ca="1" si="44"/>
        <v>6.7</v>
      </c>
      <c r="AM33" s="141">
        <f t="shared" ca="1" si="47"/>
        <v>0</v>
      </c>
      <c r="AN33" s="141">
        <f t="shared" ca="1" si="47"/>
        <v>405</v>
      </c>
      <c r="AO33" s="141">
        <f t="shared" ca="1" si="47"/>
        <v>18.899999999999999</v>
      </c>
      <c r="AP33" s="141">
        <f t="shared" ca="1" si="47"/>
        <v>32.5</v>
      </c>
      <c r="AQ33" s="141">
        <f t="shared" ca="1" si="47"/>
        <v>7</v>
      </c>
      <c r="AR33" s="141">
        <f t="shared" ca="1" si="47"/>
        <v>60</v>
      </c>
      <c r="AS33" s="141">
        <f t="shared" ca="1" si="47"/>
        <v>0</v>
      </c>
      <c r="AT33" s="141">
        <f t="shared" ca="1" si="47"/>
        <v>71</v>
      </c>
      <c r="AU33" s="141">
        <f t="shared" ca="1" si="47"/>
        <v>0</v>
      </c>
      <c r="AV33" s="141">
        <f t="shared" ca="1" si="47"/>
        <v>385</v>
      </c>
      <c r="AW33" s="141">
        <f t="shared" ca="1" si="47"/>
        <v>1053</v>
      </c>
      <c r="AX33" s="141">
        <f t="shared" ca="1" si="47"/>
        <v>0</v>
      </c>
      <c r="AY33" s="141">
        <f t="shared" ca="1" si="47"/>
        <v>0</v>
      </c>
      <c r="AZ33" s="141">
        <f t="shared" ca="1" si="47"/>
        <v>0</v>
      </c>
      <c r="BA33" s="141">
        <f t="shared" ca="1" si="47"/>
        <v>0</v>
      </c>
      <c r="BB33" s="141">
        <f t="shared" ca="1" si="47"/>
        <v>0</v>
      </c>
      <c r="BC33" s="141">
        <f t="shared" ca="1" si="48"/>
        <v>0</v>
      </c>
      <c r="BD33" s="141">
        <f t="shared" ca="1" si="48"/>
        <v>0</v>
      </c>
      <c r="BE33" s="141">
        <f t="shared" ca="1" si="48"/>
        <v>0.15</v>
      </c>
      <c r="BF33" s="141">
        <f t="shared" ca="1" si="48"/>
        <v>0.11</v>
      </c>
      <c r="BG33" s="141">
        <f t="shared" ca="1" si="48"/>
        <v>0</v>
      </c>
      <c r="BH33" s="141">
        <f ca="1">INDIRECT(BH$4&amp;(CELL("row", BH33)))</f>
        <v>0</v>
      </c>
      <c r="BI33" s="141">
        <f ca="1">IF(INDIRECT(BI$4&amp;(CELL("row", BI33)))=0,99,INDIRECT(BI$4&amp;(CELL("row", BI33))))</f>
        <v>99</v>
      </c>
      <c r="BJ33" s="141" t="str">
        <f ca="1">IF(BI33=99,"",INDIRECT(BJ$4&amp;(CELL("row", BJ33))))</f>
        <v/>
      </c>
      <c r="BK33" s="149">
        <f ca="1">IF(AL33=0,ABS(AM33)*0.14411+ABS(AN33)*0.0435+ABS(AO33)*0.02557+ABS(AP33)*0.0499+ABS(AQ33)*0.08226+ABS(AY33)*0.05544+ABS(BE33)*0.05372, ABS(AM33)*0.14411+ABS(AN33)*0.0435+ABS(AO33)*0.02557+ABS(AP33)*0.0499+ABS(AQ33)*0.08226+ABS(AY33)*0.05544+0.992*10^(3-AL33)+ABS(BE33)*0.05372)</f>
        <v>20.306598930021643</v>
      </c>
      <c r="BL33" s="149">
        <f ca="1">ABS(AT33)*0.02821+ABS(AU33)*0.05264+ABS(AV33)*0.02082+ABS(AW33)*0.01639+ABS(AX33)*0.03333</f>
        <v>27.277279999999998</v>
      </c>
      <c r="BM33" s="150">
        <f ca="1">IF(BK33=0,"",(BK33-BL33)/(BK33+BL33))</f>
        <v>-0.14649249339738904</v>
      </c>
      <c r="BO33" s="151">
        <f ca="1">(AT33*BO$5)/(AT33*BO$5+AU33*BP$5+AS33*BQ$5)</f>
        <v>1</v>
      </c>
      <c r="BP33" s="151">
        <f ca="1">(AU33*BP$5)/(AT33*BO$5+AU33*BP$5+AS33*BQ$5)</f>
        <v>0</v>
      </c>
      <c r="BQ33" s="151">
        <f ca="1">(AS33*BQ$5)/(AT33*BO$5+AU33*BP$5+AS33*BQ$5)</f>
        <v>0</v>
      </c>
      <c r="BR33" s="14">
        <f ca="1">0.5774*BO33+1.1547*BQ33</f>
        <v>0.57740000000000002</v>
      </c>
      <c r="BS33" s="152">
        <f ca="1">IF(ISERROR(BO33),-1,BO33)</f>
        <v>1</v>
      </c>
      <c r="BT33" s="151">
        <f ca="1">(AT33*BT$5)/(AT33*BT$5+AM33*BU$5+AS33*BV$5)</f>
        <v>1</v>
      </c>
      <c r="BU33" s="151">
        <f ca="1">(AM33*BU$5)/(AT33*BT$5+AM33*BU$5+AS33*BV$5)</f>
        <v>0</v>
      </c>
      <c r="BV33" s="151">
        <f ca="1">(AS33*BV$5)/(AT33*BT$5+AM33*BU$5+AS33*BV$5)</f>
        <v>0</v>
      </c>
      <c r="BW33" s="14">
        <f ca="1">0.5774*BT33+1.1547*BV33</f>
        <v>0.57740000000000002</v>
      </c>
      <c r="BX33" s="152">
        <f ca="1">IF(ISERROR(BT33),-1,BT33)</f>
        <v>1</v>
      </c>
      <c r="BY33" s="151" t="e">
        <f ca="1">(AM33*BY$5)/(AM33*$BY$5+BA33*$BZ$5+BB33*$CA$5)</f>
        <v>#DIV/0!</v>
      </c>
      <c r="BZ33" s="151" t="e">
        <f ca="1">(BA33*BZ$5)/(AM33*$BY$5+BA33*$BZ$5+BB33*$CA$5)</f>
        <v>#DIV/0!</v>
      </c>
      <c r="CA33" s="151" t="e">
        <f ca="1">(BB33*CA$5)/(AM33*$BY$5+BA33*$BZ$5+BB33*$CA$5)</f>
        <v>#DIV/0!</v>
      </c>
      <c r="CB33" s="14" t="e">
        <f ca="1">0.5774*BY33+1.1547*CA33</f>
        <v>#DIV/0!</v>
      </c>
      <c r="CC33" s="152">
        <f ca="1">IF(ISERROR(BY33),-1,BY33)</f>
        <v>-1</v>
      </c>
      <c r="CD33" s="151">
        <f ca="1">(AT33*CD$5)/(AT33*CD$5+AV33*CE$5+AW33*CF$5)</f>
        <v>4.7051027170311462E-2</v>
      </c>
      <c r="CE33" s="151">
        <f ca="1">(AV33*CE$5)/(AT33*CD$5+AV33*CE$5+AW33*CF$5)</f>
        <v>0.25513585155732271</v>
      </c>
      <c r="CF33" s="151">
        <f ca="1">(AW33*CF$5)/(AT33*CD$5+AV33*CE$5+AW33*CF$5)</f>
        <v>0.69781312127236583</v>
      </c>
      <c r="CG33" s="14">
        <f ca="1">0.5774*CD33+1.1547*CF33</f>
        <v>0.83293207422133875</v>
      </c>
      <c r="CH33" s="152">
        <f ca="1">IF(ISERROR(CD33),-1,CD33)</f>
        <v>4.7051027170311462E-2</v>
      </c>
      <c r="CI33" s="151">
        <f ca="1">(AN33*CI$5)/(AN33*CI$5+AO33*CJ$5+(AQ33^0.5)*CK$5)</f>
        <v>0.12500959521702174</v>
      </c>
      <c r="CJ33" s="151">
        <f ca="1">(AO33*CJ$5)/(AN33*CI$5+AO33*CJ$5+(AQ33^0.5)*CK$5)</f>
        <v>5.833781110127681E-2</v>
      </c>
      <c r="CK33" s="151">
        <f ca="1">((AQ33^0.5)*CK$5)/(AN33*CI$5+AO33*CJ$5+(AQ33^0.5)*CK$5)</f>
        <v>0.8166525936817014</v>
      </c>
      <c r="CL33" s="14">
        <f ca="1">0.5774*CI33+1.1547*CK33</f>
        <v>1.0151692902025691</v>
      </c>
      <c r="CM33" s="152">
        <f ca="1">IF(ISERROR(CI33),-1,CI33)</f>
        <v>0.12500959521702174</v>
      </c>
      <c r="CO33" s="153">
        <f t="shared" ca="1" si="36"/>
        <v>1.7078255683322312</v>
      </c>
      <c r="CP33" s="14">
        <f t="shared" ca="1" si="37"/>
        <v>1.0410402473676137</v>
      </c>
      <c r="CQ33" s="153">
        <f t="shared" ca="1" si="38"/>
        <v>0.68292682926829273</v>
      </c>
      <c r="CR33" s="153">
        <f t="shared" ca="1" si="39"/>
        <v>0.31818181818181818</v>
      </c>
      <c r="CS33" s="147">
        <f t="shared" ca="1" si="40"/>
        <v>110.82640382205361</v>
      </c>
      <c r="CT33" s="154"/>
      <c r="CU33" s="147">
        <f t="shared" ca="1" si="41"/>
        <v>464.24871876582745</v>
      </c>
      <c r="CV33" s="147"/>
      <c r="CW33" s="60"/>
      <c r="CX33" s="62"/>
      <c r="CY33" s="61"/>
      <c r="CZ33" s="62" t="s">
        <v>153</v>
      </c>
      <c r="DA33" s="155"/>
      <c r="DB33" s="65"/>
      <c r="DJ33" s="62"/>
      <c r="DK33" s="156"/>
      <c r="DL33" s="157"/>
      <c r="DM33" s="157"/>
      <c r="DN33" s="157"/>
      <c r="DO33" s="62"/>
      <c r="DP33" s="158"/>
      <c r="DQ33" s="158"/>
      <c r="DR33" s="62"/>
      <c r="DS33" s="157"/>
      <c r="DT33" s="157"/>
      <c r="DU33" s="157"/>
      <c r="DV33" s="159"/>
      <c r="DW33" s="159"/>
      <c r="DX33" s="159"/>
      <c r="DY33" s="159"/>
      <c r="DZ33" s="159"/>
      <c r="EA33" s="160"/>
      <c r="EB33" s="160"/>
      <c r="EC33" s="160"/>
      <c r="ED33" s="158"/>
      <c r="EE33" s="158"/>
      <c r="EF33" s="158"/>
      <c r="EG33" s="158"/>
      <c r="EI33" s="158"/>
      <c r="EJ33" s="158"/>
      <c r="EK33" s="158"/>
      <c r="EL33" s="158"/>
      <c r="EM33" s="158"/>
      <c r="EN33" s="62"/>
      <c r="EP33" s="158"/>
    </row>
    <row r="34" spans="1:146" x14ac:dyDescent="0.35">
      <c r="A34" s="142" t="s">
        <v>189</v>
      </c>
      <c r="C34" s="169">
        <v>28772</v>
      </c>
      <c r="D34" s="171"/>
      <c r="G34" s="89">
        <f t="shared" si="0"/>
        <v>0</v>
      </c>
      <c r="H34" s="170"/>
      <c r="I34" s="170"/>
      <c r="J34" s="73"/>
      <c r="K34" s="170">
        <v>423</v>
      </c>
      <c r="L34" s="170">
        <v>17.3</v>
      </c>
      <c r="M34" s="170">
        <v>33.299999999999997</v>
      </c>
      <c r="N34" s="170">
        <v>4.7</v>
      </c>
      <c r="O34" s="170">
        <v>84.9</v>
      </c>
      <c r="Q34" s="170">
        <v>81.8</v>
      </c>
      <c r="R34" s="145"/>
      <c r="S34" s="170">
        <v>329</v>
      </c>
      <c r="T34" s="170">
        <v>724</v>
      </c>
      <c r="U34" s="147"/>
      <c r="V34" s="73"/>
      <c r="W34" s="73"/>
      <c r="X34" s="73"/>
      <c r="Y34" s="73"/>
      <c r="Z34" s="73"/>
      <c r="AA34" s="74"/>
      <c r="AB34" s="73"/>
      <c r="AC34" s="74"/>
      <c r="AD34" s="148"/>
      <c r="AG34" s="141">
        <f t="shared" ca="1" si="1"/>
        <v>0</v>
      </c>
      <c r="AH34" s="141">
        <f t="shared" ca="1" si="44"/>
        <v>0</v>
      </c>
      <c r="AI34" s="141">
        <f t="shared" ca="1" si="44"/>
        <v>0</v>
      </c>
      <c r="AJ34" s="141"/>
      <c r="AK34" s="141">
        <f t="shared" ca="1" si="44"/>
        <v>0</v>
      </c>
      <c r="AL34" s="141">
        <f t="shared" ca="1" si="44"/>
        <v>0</v>
      </c>
      <c r="AM34" s="141">
        <f t="shared" ca="1" si="47"/>
        <v>0</v>
      </c>
      <c r="AN34" s="141">
        <f t="shared" ca="1" si="47"/>
        <v>423</v>
      </c>
      <c r="AO34" s="141">
        <f t="shared" ca="1" si="47"/>
        <v>17.3</v>
      </c>
      <c r="AP34" s="141">
        <f t="shared" ca="1" si="47"/>
        <v>33.299999999999997</v>
      </c>
      <c r="AQ34" s="141">
        <f t="shared" ca="1" si="47"/>
        <v>4.7</v>
      </c>
      <c r="AR34" s="141">
        <f t="shared" ca="1" si="47"/>
        <v>84.9</v>
      </c>
      <c r="AS34" s="141">
        <f t="shared" ca="1" si="47"/>
        <v>0</v>
      </c>
      <c r="AT34" s="141">
        <f t="shared" ca="1" si="47"/>
        <v>81.8</v>
      </c>
      <c r="AU34" s="141">
        <f t="shared" ca="1" si="47"/>
        <v>0</v>
      </c>
      <c r="AV34" s="141">
        <f t="shared" ca="1" si="47"/>
        <v>329</v>
      </c>
      <c r="AW34" s="141">
        <f t="shared" ca="1" si="47"/>
        <v>724</v>
      </c>
      <c r="AX34" s="141">
        <f t="shared" ca="1" si="47"/>
        <v>0</v>
      </c>
      <c r="AY34" s="141">
        <f t="shared" ca="1" si="47"/>
        <v>0</v>
      </c>
      <c r="AZ34" s="141">
        <f t="shared" ca="1" si="47"/>
        <v>0</v>
      </c>
      <c r="BA34" s="141">
        <f t="shared" ca="1" si="47"/>
        <v>0</v>
      </c>
      <c r="BB34" s="141">
        <f t="shared" ca="1" si="47"/>
        <v>0</v>
      </c>
      <c r="BC34" s="141">
        <f t="shared" ca="1" si="48"/>
        <v>0</v>
      </c>
      <c r="BD34" s="141">
        <f t="shared" ca="1" si="48"/>
        <v>0</v>
      </c>
      <c r="BE34" s="141">
        <f t="shared" ca="1" si="48"/>
        <v>0</v>
      </c>
      <c r="BF34" s="141">
        <f t="shared" ca="1" si="48"/>
        <v>0</v>
      </c>
      <c r="BG34" s="141"/>
      <c r="BH34" s="141"/>
      <c r="BI34" s="141">
        <f t="shared" ref="BI34:BI37" ca="1" si="62">IF(INDIRECT(BI$4&amp;(CELL("row", BI34)))=0,99,INDIRECT(BI$4&amp;(CELL("row", BI34))))</f>
        <v>99</v>
      </c>
      <c r="BJ34" s="141"/>
      <c r="BK34" s="149">
        <f t="shared" ref="BK34:BK37" ca="1" si="63">IF(AL34=0,ABS(AM34)*0.14411+ABS(AN34)*0.0435+ABS(AO34)*0.02557+ABS(AP34)*0.0499+ABS(AQ34)*0.08226+ABS(AY34)*0.05544+ABS(BE34)*0.05372, ABS(AM34)*0.14411+ABS(AN34)*0.0435+ABS(AO34)*0.02557+ABS(AP34)*0.0499+ABS(AQ34)*0.08226+ABS(AY34)*0.05544+0.992*10^(3-AL34)+ABS(BE34)*0.05372)</f>
        <v>20.891152999999999</v>
      </c>
      <c r="BL34" s="149">
        <f t="shared" ref="BL34:BL37" ca="1" si="64">ABS(AT34)*0.02821+ABS(AU34)*0.05264+ABS(AV34)*0.02082+ABS(AW34)*0.01639+ABS(AX34)*0.03333</f>
        <v>21.023717999999999</v>
      </c>
      <c r="BM34" s="150">
        <f t="shared" ref="BM34:BM37" ca="1" si="65">IF(BK34=0,"",(BK34-BL34)/(BK34+BL34))</f>
        <v>-3.1627199806961021E-3</v>
      </c>
      <c r="BO34" s="151">
        <f t="shared" ref="BO34:BO37" ca="1" si="66">(AT34*BO$5)/(AT34*BO$5+AU34*BP$5+AS34*BQ$5)</f>
        <v>1</v>
      </c>
      <c r="BP34" s="151">
        <f t="shared" ref="BP34:BP37" ca="1" si="67">(AU34*BP$5)/(AT34*BO$5+AU34*BP$5+AS34*BQ$5)</f>
        <v>0</v>
      </c>
      <c r="BQ34" s="151">
        <f t="shared" ref="BQ34:BQ37" ca="1" si="68">(AS34*BQ$5)/(AT34*BO$5+AU34*BP$5+AS34*BQ$5)</f>
        <v>0</v>
      </c>
      <c r="BR34" s="14">
        <f t="shared" ref="BR34:BR37" ca="1" si="69">0.5774*BO34+1.1547*BQ34</f>
        <v>0.57740000000000002</v>
      </c>
      <c r="BS34" s="152">
        <f t="shared" ref="BS34:BS37" ca="1" si="70">IF(ISERROR(BO34),-1,BO34)</f>
        <v>1</v>
      </c>
      <c r="BT34" s="151">
        <f t="shared" ref="BT34:BT37" ca="1" si="71">(AT34*BT$5)/(AT34*BT$5+AM34*BU$5+AS34*BV$5)</f>
        <v>1</v>
      </c>
      <c r="BU34" s="151">
        <f t="shared" ref="BU34:BU37" ca="1" si="72">(AM34*BU$5)/(AT34*BT$5+AM34*BU$5+AS34*BV$5)</f>
        <v>0</v>
      </c>
      <c r="BV34" s="151">
        <f t="shared" ref="BV34:BV37" ca="1" si="73">(AS34*BV$5)/(AT34*BT$5+AM34*BU$5+AS34*BV$5)</f>
        <v>0</v>
      </c>
      <c r="BW34" s="14">
        <f t="shared" ref="BW34:BW37" ca="1" si="74">0.5774*BT34+1.1547*BV34</f>
        <v>0.57740000000000002</v>
      </c>
      <c r="BX34" s="152">
        <f t="shared" ref="BX34:BX37" ca="1" si="75">IF(ISERROR(BT34),-1,BT34)</f>
        <v>1</v>
      </c>
      <c r="BY34" s="151" t="e">
        <f t="shared" ref="BY34:BY37" ca="1" si="76">(AM34*BY$5)/(AM34*$BY$5+BA34*$BZ$5+BB34*$CA$5)</f>
        <v>#DIV/0!</v>
      </c>
      <c r="BZ34" s="151" t="e">
        <f t="shared" ref="BZ34:BZ37" ca="1" si="77">(BA34*BZ$5)/(AM34*$BY$5+BA34*$BZ$5+BB34*$CA$5)</f>
        <v>#DIV/0!</v>
      </c>
      <c r="CA34" s="151" t="e">
        <f t="shared" ref="CA34:CA37" ca="1" si="78">(BB34*CA$5)/(AM34*$BY$5+BA34*$BZ$5+BB34*$CA$5)</f>
        <v>#DIV/0!</v>
      </c>
      <c r="CB34" s="14" t="e">
        <f t="shared" ref="CB34:CB37" ca="1" si="79">0.5774*BY34+1.1547*CA34</f>
        <v>#DIV/0!</v>
      </c>
      <c r="CC34" s="152">
        <f t="shared" ref="CC34:CC37" ca="1" si="80">IF(ISERROR(BY34),-1,BY34)</f>
        <v>-1</v>
      </c>
      <c r="CD34" s="151">
        <f t="shared" ref="CD34:CD37" ca="1" si="81">(AT34*CD$5)/(AT34*CD$5+AV34*CE$5+AW34*CF$5)</f>
        <v>7.2083186464575261E-2</v>
      </c>
      <c r="CE34" s="151">
        <f t="shared" ref="CE34:CE37" ca="1" si="82">(AV34*CE$5)/(AT34*CD$5+AV34*CE$5+AW34*CF$5)</f>
        <v>0.28991892844554107</v>
      </c>
      <c r="CF34" s="151">
        <f t="shared" ref="CF34:CF37" ca="1" si="83">(AW34*CF$5)/(AT34*CD$5+AV34*CE$5+AW34*CF$5)</f>
        <v>0.63799788508988375</v>
      </c>
      <c r="CG34" s="14">
        <f t="shared" ref="CG34:CG37" ca="1" si="84">0.5774*CD34+1.1547*CF34</f>
        <v>0.77831698977793451</v>
      </c>
      <c r="CH34" s="152">
        <f t="shared" ref="CH34:CH37" ca="1" si="85">IF(ISERROR(CD34),-1,CD34)</f>
        <v>7.2083186464575261E-2</v>
      </c>
      <c r="CI34" s="151">
        <f t="shared" ref="CI34:CI37" ca="1" si="86">(AN34*CI$5)/(AN34*CI$5+AO34*CJ$5+(AQ34^0.5)*CK$5)</f>
        <v>0.15304193426902538</v>
      </c>
      <c r="CJ34" s="151">
        <f t="shared" ref="CJ34:CJ37" ca="1" si="87">(AO34*CJ$5)/(AN34*CI$5+AO34*CJ$5+(AQ34^0.5)*CK$5)</f>
        <v>6.2591618507190055E-2</v>
      </c>
      <c r="CK34" s="151">
        <f t="shared" ref="CK34:CK37" ca="1" si="88">((AQ34^0.5)*CK$5)/(AN34*CI$5+AO34*CJ$5+(AQ34^0.5)*CK$5)</f>
        <v>0.78436644722378457</v>
      </c>
      <c r="CL34" s="14">
        <f t="shared" ref="CL34:CL37" ca="1" si="89">0.5774*CI34+1.1547*CK34</f>
        <v>0.99407434945623929</v>
      </c>
      <c r="CM34" s="152">
        <f t="shared" ref="CM34:CM37" ca="1" si="90">IF(ISERROR(CI34),-1,CI34)</f>
        <v>0.15304193426902538</v>
      </c>
      <c r="CO34" s="153">
        <f t="shared" ca="1" si="36"/>
        <v>1.8039943483218734</v>
      </c>
      <c r="CP34" s="14">
        <f t="shared" ca="1" si="37"/>
        <v>0.95364797275127122</v>
      </c>
      <c r="CQ34" s="153">
        <f t="shared" ca="1" si="38"/>
        <v>0.58530510585305107</v>
      </c>
      <c r="CR34" s="153">
        <f t="shared" ca="1" si="39"/>
        <v>0.29026845637583892</v>
      </c>
      <c r="CS34" s="147">
        <f t="shared" ca="1" si="40"/>
        <v>128.42044061116852</v>
      </c>
      <c r="CT34" s="154"/>
      <c r="CU34" s="147">
        <f t="shared" ca="1" si="41"/>
        <v>539.61455706094353</v>
      </c>
      <c r="CV34" s="147"/>
      <c r="CW34" s="60"/>
      <c r="CX34" s="62"/>
      <c r="CY34" s="61"/>
      <c r="CZ34" s="62"/>
      <c r="DA34" s="155"/>
      <c r="DB34" s="65"/>
      <c r="DJ34" s="62"/>
      <c r="DK34" s="156"/>
      <c r="DL34" s="157"/>
      <c r="DM34" s="157"/>
      <c r="DN34" s="157"/>
      <c r="DO34" s="62"/>
      <c r="DP34" s="158"/>
      <c r="DQ34" s="158"/>
      <c r="DR34" s="62"/>
      <c r="DS34" s="157"/>
      <c r="DT34" s="157"/>
      <c r="DU34" s="157"/>
      <c r="DV34" s="159"/>
      <c r="DW34" s="159"/>
      <c r="DX34" s="159"/>
      <c r="DY34" s="159"/>
      <c r="DZ34" s="159"/>
      <c r="EA34" s="160"/>
      <c r="EB34" s="160"/>
      <c r="EC34" s="160"/>
      <c r="ED34" s="158"/>
      <c r="EE34" s="158"/>
      <c r="EF34" s="158"/>
      <c r="EG34" s="158"/>
      <c r="EI34" s="158"/>
      <c r="EJ34" s="158"/>
      <c r="EK34" s="158"/>
      <c r="EL34" s="158"/>
      <c r="EM34" s="158"/>
      <c r="EN34" s="62"/>
      <c r="EP34" s="158"/>
    </row>
    <row r="35" spans="1:146" x14ac:dyDescent="0.35">
      <c r="A35" s="142" t="s">
        <v>189</v>
      </c>
      <c r="C35" s="169">
        <v>28836</v>
      </c>
      <c r="D35" s="171"/>
      <c r="G35" s="89">
        <f t="shared" si="0"/>
        <v>0</v>
      </c>
      <c r="H35" s="170"/>
      <c r="I35" s="170"/>
      <c r="J35" s="73"/>
      <c r="K35" s="170">
        <v>388</v>
      </c>
      <c r="L35" s="170">
        <v>16.399999999999999</v>
      </c>
      <c r="M35" s="170">
        <v>33.200000000000003</v>
      </c>
      <c r="N35" s="170">
        <v>4.7</v>
      </c>
      <c r="O35" s="170">
        <v>78.599999999999994</v>
      </c>
      <c r="Q35" s="170">
        <v>86.6</v>
      </c>
      <c r="R35" s="145"/>
      <c r="S35" s="170">
        <v>317</v>
      </c>
      <c r="T35" s="170">
        <v>718</v>
      </c>
      <c r="U35" s="147"/>
      <c r="V35" s="73"/>
      <c r="W35" s="73"/>
      <c r="X35" s="73"/>
      <c r="Y35" s="73"/>
      <c r="Z35" s="73"/>
      <c r="AA35" s="74"/>
      <c r="AB35" s="73"/>
      <c r="AC35" s="74"/>
      <c r="AD35" s="148"/>
      <c r="AG35" s="141">
        <f t="shared" ca="1" si="1"/>
        <v>0</v>
      </c>
      <c r="AH35" s="141">
        <f t="shared" ca="1" si="44"/>
        <v>0</v>
      </c>
      <c r="AI35" s="141">
        <f t="shared" ca="1" si="44"/>
        <v>0</v>
      </c>
      <c r="AJ35" s="141"/>
      <c r="AK35" s="141">
        <f t="shared" ca="1" si="44"/>
        <v>0</v>
      </c>
      <c r="AL35" s="141">
        <f t="shared" ca="1" si="44"/>
        <v>0</v>
      </c>
      <c r="AM35" s="141">
        <f t="shared" ca="1" si="47"/>
        <v>0</v>
      </c>
      <c r="AN35" s="141">
        <f t="shared" ca="1" si="47"/>
        <v>388</v>
      </c>
      <c r="AO35" s="141">
        <f t="shared" ca="1" si="47"/>
        <v>16.399999999999999</v>
      </c>
      <c r="AP35" s="141">
        <f t="shared" ca="1" si="47"/>
        <v>33.200000000000003</v>
      </c>
      <c r="AQ35" s="141">
        <f t="shared" ca="1" si="47"/>
        <v>4.7</v>
      </c>
      <c r="AR35" s="141">
        <f t="shared" ca="1" si="47"/>
        <v>78.599999999999994</v>
      </c>
      <c r="AS35" s="141">
        <f t="shared" ca="1" si="47"/>
        <v>0</v>
      </c>
      <c r="AT35" s="141">
        <f t="shared" ca="1" si="47"/>
        <v>86.6</v>
      </c>
      <c r="AU35" s="141">
        <f t="shared" ca="1" si="47"/>
        <v>0</v>
      </c>
      <c r="AV35" s="141">
        <f t="shared" ca="1" si="47"/>
        <v>317</v>
      </c>
      <c r="AW35" s="141">
        <f t="shared" ca="1" si="47"/>
        <v>718</v>
      </c>
      <c r="AX35" s="141">
        <f t="shared" ca="1" si="47"/>
        <v>0</v>
      </c>
      <c r="AY35" s="141">
        <f t="shared" ca="1" si="47"/>
        <v>0</v>
      </c>
      <c r="AZ35" s="141">
        <f t="shared" ca="1" si="47"/>
        <v>0</v>
      </c>
      <c r="BA35" s="141">
        <f t="shared" ca="1" si="47"/>
        <v>0</v>
      </c>
      <c r="BB35" s="141">
        <f t="shared" ca="1" si="47"/>
        <v>0</v>
      </c>
      <c r="BC35" s="141">
        <f t="shared" ca="1" si="48"/>
        <v>0</v>
      </c>
      <c r="BD35" s="141">
        <f t="shared" ca="1" si="48"/>
        <v>0</v>
      </c>
      <c r="BE35" s="141">
        <f t="shared" ca="1" si="48"/>
        <v>0</v>
      </c>
      <c r="BF35" s="141">
        <f t="shared" ca="1" si="48"/>
        <v>0</v>
      </c>
      <c r="BG35" s="141"/>
      <c r="BH35" s="141"/>
      <c r="BI35" s="141">
        <f t="shared" ca="1" si="62"/>
        <v>99</v>
      </c>
      <c r="BJ35" s="141"/>
      <c r="BK35" s="149">
        <f t="shared" ca="1" si="63"/>
        <v>19.34065</v>
      </c>
      <c r="BL35" s="149">
        <f t="shared" ca="1" si="64"/>
        <v>20.810945999999998</v>
      </c>
      <c r="BM35" s="150">
        <f t="shared" ca="1" si="65"/>
        <v>-3.6618619095489947E-2</v>
      </c>
      <c r="BO35" s="151">
        <f t="shared" ca="1" si="66"/>
        <v>1</v>
      </c>
      <c r="BP35" s="151">
        <f t="shared" ca="1" si="67"/>
        <v>0</v>
      </c>
      <c r="BQ35" s="151">
        <f t="shared" ca="1" si="68"/>
        <v>0</v>
      </c>
      <c r="BR35" s="14">
        <f t="shared" ca="1" si="69"/>
        <v>0.57740000000000002</v>
      </c>
      <c r="BS35" s="152">
        <f t="shared" ca="1" si="70"/>
        <v>1</v>
      </c>
      <c r="BT35" s="151">
        <f t="shared" ca="1" si="71"/>
        <v>1</v>
      </c>
      <c r="BU35" s="151">
        <f t="shared" ca="1" si="72"/>
        <v>0</v>
      </c>
      <c r="BV35" s="151">
        <f t="shared" ca="1" si="73"/>
        <v>0</v>
      </c>
      <c r="BW35" s="14">
        <f t="shared" ca="1" si="74"/>
        <v>0.57740000000000002</v>
      </c>
      <c r="BX35" s="152">
        <f t="shared" ca="1" si="75"/>
        <v>1</v>
      </c>
      <c r="BY35" s="151" t="e">
        <f t="shared" ca="1" si="76"/>
        <v>#DIV/0!</v>
      </c>
      <c r="BZ35" s="151" t="e">
        <f t="shared" ca="1" si="77"/>
        <v>#DIV/0!</v>
      </c>
      <c r="CA35" s="151" t="e">
        <f t="shared" ca="1" si="78"/>
        <v>#DIV/0!</v>
      </c>
      <c r="CB35" s="14" t="e">
        <f t="shared" ca="1" si="79"/>
        <v>#DIV/0!</v>
      </c>
      <c r="CC35" s="152">
        <f t="shared" ca="1" si="80"/>
        <v>-1</v>
      </c>
      <c r="CD35" s="151">
        <f t="shared" ca="1" si="81"/>
        <v>7.7211126961483592E-2</v>
      </c>
      <c r="CE35" s="151">
        <f t="shared" ca="1" si="82"/>
        <v>0.28263195435092725</v>
      </c>
      <c r="CF35" s="151">
        <f t="shared" ca="1" si="83"/>
        <v>0.64015691868758917</v>
      </c>
      <c r="CG35" s="14">
        <f t="shared" ca="1" si="84"/>
        <v>0.78377089871611982</v>
      </c>
      <c r="CH35" s="152">
        <f t="shared" ca="1" si="85"/>
        <v>7.7211126961483592E-2</v>
      </c>
      <c r="CI35" s="151">
        <f t="shared" ca="1" si="86"/>
        <v>0.14264976817960323</v>
      </c>
      <c r="CJ35" s="151">
        <f t="shared" ca="1" si="87"/>
        <v>6.0295262838801371E-2</v>
      </c>
      <c r="CK35" s="151">
        <f t="shared" ca="1" si="88"/>
        <v>0.79705496898159534</v>
      </c>
      <c r="CL35" s="14">
        <f t="shared" ca="1" si="89"/>
        <v>1.002725348829951</v>
      </c>
      <c r="CM35" s="152">
        <f t="shared" ca="1" si="90"/>
        <v>0.14264976817960323</v>
      </c>
      <c r="CO35" s="153">
        <f t="shared" ca="1" si="36"/>
        <v>1.757589838159678</v>
      </c>
      <c r="CP35" s="14">
        <f t="shared" ca="1" si="37"/>
        <v>0.90854961239135923</v>
      </c>
      <c r="CQ35" s="153">
        <f t="shared" ca="1" si="38"/>
        <v>0.58603491271820451</v>
      </c>
      <c r="CR35" s="153">
        <f t="shared" ca="1" si="39"/>
        <v>0.29710144927536231</v>
      </c>
      <c r="CS35" s="147">
        <f t="shared" ca="1" si="40"/>
        <v>124.36246133727215</v>
      </c>
      <c r="CT35" s="154"/>
      <c r="CU35" s="147">
        <f t="shared" ca="1" si="41"/>
        <v>522.17537343701156</v>
      </c>
      <c r="CV35" s="147"/>
      <c r="CW35" s="60"/>
      <c r="CX35" s="62"/>
      <c r="CY35" s="61"/>
      <c r="CZ35" s="62"/>
      <c r="DA35" s="155"/>
      <c r="DB35" s="65"/>
      <c r="DJ35" s="62"/>
      <c r="DK35" s="156"/>
      <c r="DL35" s="157"/>
      <c r="DM35" s="157"/>
      <c r="DN35" s="157"/>
      <c r="DO35" s="62"/>
      <c r="DP35" s="158"/>
      <c r="DQ35" s="158"/>
      <c r="DR35" s="62"/>
      <c r="DS35" s="157"/>
      <c r="DT35" s="157"/>
      <c r="DU35" s="157"/>
      <c r="DV35" s="159"/>
      <c r="DW35" s="159"/>
      <c r="DX35" s="159"/>
      <c r="DY35" s="159"/>
      <c r="DZ35" s="159"/>
      <c r="EA35" s="160"/>
      <c r="EB35" s="160"/>
      <c r="EC35" s="160"/>
      <c r="ED35" s="158"/>
      <c r="EE35" s="158"/>
      <c r="EF35" s="158"/>
      <c r="EG35" s="158"/>
      <c r="EI35" s="158"/>
      <c r="EJ35" s="158"/>
      <c r="EK35" s="158"/>
      <c r="EL35" s="158"/>
      <c r="EM35" s="158"/>
      <c r="EN35" s="62"/>
      <c r="EP35" s="158"/>
    </row>
    <row r="36" spans="1:146" x14ac:dyDescent="0.35">
      <c r="A36" s="142" t="s">
        <v>190</v>
      </c>
      <c r="C36" s="166">
        <v>29160</v>
      </c>
      <c r="D36" s="171"/>
      <c r="G36" s="89">
        <f t="shared" si="0"/>
        <v>0</v>
      </c>
      <c r="H36" s="170">
        <v>60</v>
      </c>
      <c r="I36" s="170">
        <v>6.8</v>
      </c>
      <c r="J36" s="168">
        <v>0.9</v>
      </c>
      <c r="K36" s="170">
        <v>430</v>
      </c>
      <c r="L36" s="170">
        <v>14</v>
      </c>
      <c r="M36" s="170">
        <v>41</v>
      </c>
      <c r="N36" s="170">
        <v>5.3</v>
      </c>
      <c r="O36" s="170">
        <v>84</v>
      </c>
      <c r="P36" s="170">
        <v>1</v>
      </c>
      <c r="Q36" s="170">
        <v>100</v>
      </c>
      <c r="R36" s="170">
        <v>10</v>
      </c>
      <c r="S36" s="170">
        <v>310</v>
      </c>
      <c r="T36" s="170">
        <v>630</v>
      </c>
      <c r="U36" s="147"/>
      <c r="V36" s="73"/>
      <c r="W36" s="73"/>
      <c r="X36" s="73"/>
      <c r="Y36" s="73"/>
      <c r="Z36" s="73"/>
      <c r="AA36" s="74"/>
      <c r="AB36" s="73"/>
      <c r="AC36" s="74"/>
      <c r="AD36" s="148"/>
      <c r="AG36" s="141">
        <f t="shared" ca="1" si="1"/>
        <v>0</v>
      </c>
      <c r="AH36" s="141">
        <f t="shared" ca="1" si="44"/>
        <v>0</v>
      </c>
      <c r="AI36" s="141">
        <f t="shared" ca="1" si="44"/>
        <v>0</v>
      </c>
      <c r="AJ36" s="141"/>
      <c r="AK36" s="141">
        <f t="shared" ca="1" si="44"/>
        <v>60</v>
      </c>
      <c r="AL36" s="141">
        <f t="shared" ca="1" si="44"/>
        <v>6.8</v>
      </c>
      <c r="AM36" s="141">
        <f t="shared" ca="1" si="47"/>
        <v>0.9</v>
      </c>
      <c r="AN36" s="141">
        <f t="shared" ca="1" si="47"/>
        <v>430</v>
      </c>
      <c r="AO36" s="141">
        <f t="shared" ca="1" si="47"/>
        <v>14</v>
      </c>
      <c r="AP36" s="141">
        <f t="shared" ca="1" si="47"/>
        <v>41</v>
      </c>
      <c r="AQ36" s="141">
        <f t="shared" ca="1" si="47"/>
        <v>5.3</v>
      </c>
      <c r="AR36" s="141">
        <f t="shared" ca="1" si="47"/>
        <v>84</v>
      </c>
      <c r="AS36" s="141">
        <f t="shared" ca="1" si="47"/>
        <v>1</v>
      </c>
      <c r="AT36" s="141">
        <f t="shared" ca="1" si="47"/>
        <v>100</v>
      </c>
      <c r="AU36" s="141">
        <f t="shared" ca="1" si="47"/>
        <v>10</v>
      </c>
      <c r="AV36" s="141">
        <f t="shared" ca="1" si="47"/>
        <v>310</v>
      </c>
      <c r="AW36" s="141">
        <f t="shared" ca="1" si="47"/>
        <v>630</v>
      </c>
      <c r="AX36" s="141">
        <f t="shared" ca="1" si="47"/>
        <v>0</v>
      </c>
      <c r="AY36" s="141">
        <f t="shared" ca="1" si="47"/>
        <v>0</v>
      </c>
      <c r="AZ36" s="141">
        <f t="shared" ca="1" si="47"/>
        <v>0</v>
      </c>
      <c r="BA36" s="141">
        <f t="shared" ca="1" si="47"/>
        <v>0</v>
      </c>
      <c r="BB36" s="141">
        <f t="shared" ca="1" si="47"/>
        <v>0</v>
      </c>
      <c r="BC36" s="141">
        <f t="shared" ca="1" si="48"/>
        <v>0</v>
      </c>
      <c r="BD36" s="141">
        <f t="shared" ca="1" si="48"/>
        <v>0</v>
      </c>
      <c r="BE36" s="141">
        <f t="shared" ca="1" si="48"/>
        <v>0</v>
      </c>
      <c r="BF36" s="141">
        <f t="shared" ca="1" si="48"/>
        <v>0</v>
      </c>
      <c r="BG36" s="141"/>
      <c r="BH36" s="141"/>
      <c r="BI36" s="141">
        <f t="shared" ca="1" si="62"/>
        <v>99</v>
      </c>
      <c r="BJ36" s="141"/>
      <c r="BK36" s="149">
        <f t="shared" ca="1" si="63"/>
        <v>21.674714221404688</v>
      </c>
      <c r="BL36" s="149">
        <f t="shared" ca="1" si="64"/>
        <v>20.127299999999998</v>
      </c>
      <c r="BM36" s="150">
        <f t="shared" ca="1" si="65"/>
        <v>3.7017695205039614E-2</v>
      </c>
      <c r="BO36" s="151">
        <f t="shared" ca="1" si="66"/>
        <v>0.26666666666666666</v>
      </c>
      <c r="BP36" s="151">
        <f t="shared" ca="1" si="67"/>
        <v>0.66666666666666663</v>
      </c>
      <c r="BQ36" s="151">
        <f t="shared" ca="1" si="68"/>
        <v>6.6666666666666666E-2</v>
      </c>
      <c r="BR36" s="14">
        <f t="shared" ca="1" si="69"/>
        <v>0.23095333333333334</v>
      </c>
      <c r="BS36" s="152">
        <f t="shared" ca="1" si="70"/>
        <v>0.26666666666666666</v>
      </c>
      <c r="BT36" s="151">
        <f t="shared" ca="1" si="71"/>
        <v>0.46511627906976744</v>
      </c>
      <c r="BU36" s="151">
        <f t="shared" ca="1" si="72"/>
        <v>0.41860465116279072</v>
      </c>
      <c r="BV36" s="151">
        <f t="shared" ca="1" si="73"/>
        <v>0.11627906976744186</v>
      </c>
      <c r="BW36" s="14">
        <f t="shared" ca="1" si="74"/>
        <v>0.40282558139534885</v>
      </c>
      <c r="BX36" s="152">
        <f t="shared" ca="1" si="75"/>
        <v>0.46511627906976744</v>
      </c>
      <c r="BY36" s="151">
        <f t="shared" ca="1" si="76"/>
        <v>1</v>
      </c>
      <c r="BZ36" s="151">
        <f t="shared" ca="1" si="77"/>
        <v>0</v>
      </c>
      <c r="CA36" s="151">
        <f t="shared" ca="1" si="78"/>
        <v>0</v>
      </c>
      <c r="CB36" s="14">
        <f t="shared" ca="1" si="79"/>
        <v>0.57740000000000002</v>
      </c>
      <c r="CC36" s="152">
        <f t="shared" ca="1" si="80"/>
        <v>1</v>
      </c>
      <c r="CD36" s="151">
        <f t="shared" ca="1" si="81"/>
        <v>9.6153846153846159E-2</v>
      </c>
      <c r="CE36" s="151">
        <f t="shared" ca="1" si="82"/>
        <v>0.29807692307692307</v>
      </c>
      <c r="CF36" s="151">
        <f t="shared" ca="1" si="83"/>
        <v>0.60576923076923073</v>
      </c>
      <c r="CG36" s="14">
        <f t="shared" ca="1" si="84"/>
        <v>0.75500096153846152</v>
      </c>
      <c r="CH36" s="152">
        <f t="shared" ca="1" si="85"/>
        <v>9.6153846153846159E-2</v>
      </c>
      <c r="CI36" s="151">
        <f t="shared" ca="1" si="86"/>
        <v>0.14971243618360136</v>
      </c>
      <c r="CJ36" s="151">
        <f t="shared" ca="1" si="87"/>
        <v>4.8743583873730678E-2</v>
      </c>
      <c r="CK36" s="151">
        <f t="shared" ca="1" si="88"/>
        <v>0.80154397994266791</v>
      </c>
      <c r="CL36" s="14">
        <f t="shared" ca="1" si="89"/>
        <v>1.0119867942922101</v>
      </c>
      <c r="CM36" s="152">
        <f t="shared" ca="1" si="90"/>
        <v>0.14971243618360136</v>
      </c>
      <c r="CO36" s="153">
        <f t="shared" ca="1" si="36"/>
        <v>1.5679802017556868</v>
      </c>
      <c r="CP36" s="14">
        <f t="shared" ca="1" si="37"/>
        <v>0.67947221463674046</v>
      </c>
      <c r="CQ36" s="153">
        <f t="shared" ca="1" si="38"/>
        <v>0.56382978723404253</v>
      </c>
      <c r="CR36" s="153">
        <f t="shared" ca="1" si="39"/>
        <v>0.24561403508771928</v>
      </c>
      <c r="CS36" s="147">
        <f t="shared" ca="1" si="40"/>
        <v>127.85408608409099</v>
      </c>
      <c r="CT36" s="154"/>
      <c r="CU36" s="147">
        <f t="shared" ca="1" si="41"/>
        <v>537.17879150814304</v>
      </c>
      <c r="CV36" s="147"/>
      <c r="CW36" s="60"/>
      <c r="CX36" s="62"/>
      <c r="CY36" s="61"/>
      <c r="CZ36" s="62"/>
      <c r="DA36" s="155"/>
      <c r="DB36" s="65"/>
      <c r="DJ36" s="62"/>
      <c r="DK36" s="156"/>
      <c r="DL36" s="157"/>
      <c r="DM36" s="157"/>
      <c r="DN36" s="157"/>
      <c r="DO36" s="62"/>
      <c r="DP36" s="158"/>
      <c r="DQ36" s="158"/>
      <c r="DR36" s="62"/>
      <c r="DS36" s="157"/>
      <c r="DT36" s="157"/>
      <c r="DU36" s="157"/>
      <c r="DV36" s="159"/>
      <c r="DW36" s="159"/>
      <c r="DX36" s="159"/>
      <c r="DY36" s="159"/>
      <c r="DZ36" s="159"/>
      <c r="EA36" s="160"/>
      <c r="EB36" s="160"/>
      <c r="EC36" s="160"/>
      <c r="ED36" s="158"/>
      <c r="EE36" s="158"/>
      <c r="EF36" s="158"/>
      <c r="EG36" s="158"/>
      <c r="EI36" s="158"/>
      <c r="EJ36" s="158"/>
      <c r="EK36" s="158"/>
      <c r="EL36" s="158"/>
      <c r="EM36" s="158"/>
      <c r="EN36" s="62"/>
      <c r="EP36" s="158"/>
    </row>
    <row r="37" spans="1:146" x14ac:dyDescent="0.35">
      <c r="A37" s="142" t="s">
        <v>191</v>
      </c>
      <c r="C37" s="169">
        <v>29030</v>
      </c>
      <c r="D37" s="171"/>
      <c r="G37" s="89">
        <f t="shared" si="0"/>
        <v>0</v>
      </c>
      <c r="H37" s="170">
        <v>59.8</v>
      </c>
      <c r="I37" s="170">
        <v>6.88</v>
      </c>
      <c r="J37" s="73"/>
      <c r="K37" s="170">
        <v>426</v>
      </c>
      <c r="L37" s="170">
        <v>13.8</v>
      </c>
      <c r="M37" s="170">
        <v>32.700000000000003</v>
      </c>
      <c r="N37" s="170">
        <v>4.7300000000000004</v>
      </c>
      <c r="O37" s="170">
        <v>79</v>
      </c>
      <c r="Q37" s="170">
        <v>83.3</v>
      </c>
      <c r="R37" s="145"/>
      <c r="S37" s="170">
        <v>288</v>
      </c>
      <c r="T37" s="170">
        <v>763</v>
      </c>
      <c r="U37" s="147"/>
      <c r="V37" s="73"/>
      <c r="W37" s="73"/>
      <c r="X37" s="73"/>
      <c r="Y37" s="73"/>
      <c r="Z37" s="73"/>
      <c r="AA37" s="74"/>
      <c r="AB37" s="170">
        <v>0.13</v>
      </c>
      <c r="AC37" s="170">
        <v>0.19</v>
      </c>
      <c r="AD37" s="148"/>
      <c r="AG37" s="141">
        <f t="shared" ca="1" si="1"/>
        <v>0</v>
      </c>
      <c r="AH37" s="141">
        <f t="shared" ca="1" si="44"/>
        <v>0</v>
      </c>
      <c r="AI37" s="141">
        <f t="shared" ca="1" si="44"/>
        <v>0</v>
      </c>
      <c r="AJ37" s="141"/>
      <c r="AK37" s="141">
        <f t="shared" ca="1" si="44"/>
        <v>59.8</v>
      </c>
      <c r="AL37" s="141">
        <f t="shared" ca="1" si="44"/>
        <v>6.88</v>
      </c>
      <c r="AM37" s="141">
        <f t="shared" ca="1" si="47"/>
        <v>0</v>
      </c>
      <c r="AN37" s="141">
        <f t="shared" ca="1" si="47"/>
        <v>426</v>
      </c>
      <c r="AO37" s="141">
        <f t="shared" ca="1" si="47"/>
        <v>13.8</v>
      </c>
      <c r="AP37" s="141">
        <f t="shared" ca="1" si="47"/>
        <v>32.700000000000003</v>
      </c>
      <c r="AQ37" s="141">
        <f t="shared" ca="1" si="47"/>
        <v>4.7300000000000004</v>
      </c>
      <c r="AR37" s="141">
        <f t="shared" ca="1" si="47"/>
        <v>79</v>
      </c>
      <c r="AS37" s="141">
        <f t="shared" ca="1" si="47"/>
        <v>0</v>
      </c>
      <c r="AT37" s="141">
        <f t="shared" ca="1" si="47"/>
        <v>83.3</v>
      </c>
      <c r="AU37" s="141">
        <f t="shared" ca="1" si="47"/>
        <v>0</v>
      </c>
      <c r="AV37" s="141">
        <f t="shared" ca="1" si="47"/>
        <v>288</v>
      </c>
      <c r="AW37" s="141">
        <f t="shared" ca="1" si="47"/>
        <v>763</v>
      </c>
      <c r="AX37" s="141">
        <f t="shared" ca="1" si="47"/>
        <v>0</v>
      </c>
      <c r="AY37" s="141">
        <f t="shared" ca="1" si="47"/>
        <v>0</v>
      </c>
      <c r="AZ37" s="141">
        <f t="shared" ca="1" si="47"/>
        <v>0</v>
      </c>
      <c r="BA37" s="141">
        <f t="shared" ca="1" si="47"/>
        <v>0</v>
      </c>
      <c r="BB37" s="141">
        <f t="shared" ca="1" si="47"/>
        <v>0</v>
      </c>
      <c r="BC37" s="141">
        <f t="shared" ca="1" si="48"/>
        <v>0</v>
      </c>
      <c r="BD37" s="141">
        <f t="shared" ca="1" si="48"/>
        <v>0</v>
      </c>
      <c r="BE37" s="141">
        <f t="shared" ca="1" si="48"/>
        <v>0.13</v>
      </c>
      <c r="BF37" s="141">
        <f t="shared" ca="1" si="48"/>
        <v>0.19</v>
      </c>
      <c r="BG37" s="141"/>
      <c r="BH37" s="141"/>
      <c r="BI37" s="141">
        <f t="shared" ca="1" si="62"/>
        <v>99</v>
      </c>
      <c r="BJ37" s="141"/>
      <c r="BK37" s="149">
        <f t="shared" ca="1" si="63"/>
        <v>20.911800171068467</v>
      </c>
      <c r="BL37" s="149">
        <f t="shared" ca="1" si="64"/>
        <v>20.851623</v>
      </c>
      <c r="BM37" s="150">
        <f t="shared" ca="1" si="65"/>
        <v>1.4409060967529822E-3</v>
      </c>
      <c r="BO37" s="151">
        <f t="shared" ca="1" si="66"/>
        <v>1</v>
      </c>
      <c r="BP37" s="151">
        <f t="shared" ca="1" si="67"/>
        <v>0</v>
      </c>
      <c r="BQ37" s="151">
        <f t="shared" ca="1" si="68"/>
        <v>0</v>
      </c>
      <c r="BR37" s="14">
        <f t="shared" ca="1" si="69"/>
        <v>0.57740000000000002</v>
      </c>
      <c r="BS37" s="152">
        <f t="shared" ca="1" si="70"/>
        <v>1</v>
      </c>
      <c r="BT37" s="151">
        <f t="shared" ca="1" si="71"/>
        <v>1</v>
      </c>
      <c r="BU37" s="151">
        <f t="shared" ca="1" si="72"/>
        <v>0</v>
      </c>
      <c r="BV37" s="151">
        <f t="shared" ca="1" si="73"/>
        <v>0</v>
      </c>
      <c r="BW37" s="14">
        <f t="shared" ca="1" si="74"/>
        <v>0.57740000000000002</v>
      </c>
      <c r="BX37" s="152">
        <f t="shared" ca="1" si="75"/>
        <v>1</v>
      </c>
      <c r="BY37" s="151" t="e">
        <f t="shared" ca="1" si="76"/>
        <v>#DIV/0!</v>
      </c>
      <c r="BZ37" s="151" t="e">
        <f t="shared" ca="1" si="77"/>
        <v>#DIV/0!</v>
      </c>
      <c r="CA37" s="151" t="e">
        <f t="shared" ca="1" si="78"/>
        <v>#DIV/0!</v>
      </c>
      <c r="CB37" s="14" t="e">
        <f t="shared" ca="1" si="79"/>
        <v>#DIV/0!</v>
      </c>
      <c r="CC37" s="152">
        <f t="shared" ca="1" si="80"/>
        <v>-1</v>
      </c>
      <c r="CD37" s="151">
        <f t="shared" ca="1" si="81"/>
        <v>7.343736224984572E-2</v>
      </c>
      <c r="CE37" s="151">
        <f t="shared" ca="1" si="82"/>
        <v>0.25390108436921449</v>
      </c>
      <c r="CF37" s="151">
        <f t="shared" ca="1" si="83"/>
        <v>0.6726615533809398</v>
      </c>
      <c r="CG37" s="14">
        <f t="shared" ca="1" si="84"/>
        <v>0.81912502865203218</v>
      </c>
      <c r="CH37" s="152">
        <f t="shared" ca="1" si="85"/>
        <v>7.343736224984572E-2</v>
      </c>
      <c r="CI37" s="151">
        <f t="shared" ca="1" si="86"/>
        <v>0.1555393750819791</v>
      </c>
      <c r="CJ37" s="151">
        <f t="shared" ca="1" si="87"/>
        <v>5.0385994744866471E-2</v>
      </c>
      <c r="CK37" s="151">
        <f t="shared" ca="1" si="88"/>
        <v>0.79407463017315438</v>
      </c>
      <c r="CL37" s="14">
        <f t="shared" ca="1" si="89"/>
        <v>1.0067264106332763</v>
      </c>
      <c r="CM37" s="152">
        <f t="shared" ca="1" si="90"/>
        <v>0.1555393750819791</v>
      </c>
      <c r="CO37" s="153">
        <f t="shared" ca="1" si="36"/>
        <v>1.6048970320646614</v>
      </c>
      <c r="CP37" s="14">
        <f t="shared" ca="1" si="37"/>
        <v>0.76521042014218676</v>
      </c>
      <c r="CQ37" s="153">
        <f t="shared" ca="1" si="38"/>
        <v>0.59125000000000005</v>
      </c>
      <c r="CR37" s="153">
        <f t="shared" ca="1" si="39"/>
        <v>0.24468085106382978</v>
      </c>
      <c r="CS37" s="147">
        <f t="shared" ca="1" si="40"/>
        <v>124.62684288981788</v>
      </c>
      <c r="CT37" s="154"/>
      <c r="CU37" s="147">
        <f t="shared" ca="1" si="41"/>
        <v>523.31059980160228</v>
      </c>
      <c r="CV37" s="147"/>
      <c r="CW37" s="60"/>
      <c r="CX37" s="62"/>
      <c r="CY37" s="61"/>
      <c r="CZ37" s="62"/>
      <c r="DA37" s="155"/>
      <c r="DB37" s="65"/>
      <c r="DJ37" s="62"/>
      <c r="DK37" s="156"/>
      <c r="DL37" s="157"/>
      <c r="DM37" s="157"/>
      <c r="DN37" s="157"/>
      <c r="DO37" s="62"/>
      <c r="DP37" s="158"/>
      <c r="DQ37" s="158"/>
      <c r="DR37" s="62"/>
      <c r="DS37" s="157"/>
      <c r="DT37" s="157"/>
      <c r="DU37" s="157"/>
      <c r="DV37" s="159"/>
      <c r="DW37" s="159"/>
      <c r="DX37" s="159"/>
      <c r="DY37" s="159"/>
      <c r="DZ37" s="159"/>
      <c r="EA37" s="160"/>
      <c r="EB37" s="160"/>
      <c r="EC37" s="160"/>
      <c r="ED37" s="158"/>
      <c r="EE37" s="158"/>
      <c r="EF37" s="158"/>
      <c r="EG37" s="158"/>
      <c r="EI37" s="158"/>
      <c r="EJ37" s="158"/>
      <c r="EK37" s="158"/>
      <c r="EL37" s="158"/>
      <c r="EM37" s="158"/>
      <c r="EN37" s="62"/>
      <c r="EP37" s="158"/>
    </row>
    <row r="38" spans="1:146" x14ac:dyDescent="0.35">
      <c r="A38" s="142" t="s">
        <v>192</v>
      </c>
      <c r="C38" s="40">
        <v>28004</v>
      </c>
      <c r="D38" s="171" t="s">
        <v>193</v>
      </c>
      <c r="G38" s="89">
        <f t="shared" si="0"/>
        <v>0</v>
      </c>
      <c r="H38" s="143">
        <v>53.5</v>
      </c>
      <c r="I38" s="144">
        <v>7.7</v>
      </c>
      <c r="J38" s="73"/>
      <c r="K38" s="73">
        <v>410</v>
      </c>
      <c r="L38" s="73">
        <v>13.8</v>
      </c>
      <c r="M38" s="73">
        <v>44</v>
      </c>
      <c r="N38" s="145">
        <v>6.6</v>
      </c>
      <c r="O38" s="73">
        <v>40</v>
      </c>
      <c r="Q38" s="73">
        <v>72</v>
      </c>
      <c r="R38" s="145"/>
      <c r="S38" s="146">
        <v>315</v>
      </c>
      <c r="T38" s="147">
        <v>992</v>
      </c>
      <c r="U38" s="147"/>
      <c r="V38" s="73"/>
      <c r="W38" s="73"/>
      <c r="X38" s="73"/>
      <c r="Y38" s="73"/>
      <c r="Z38" s="73"/>
      <c r="AA38" s="74"/>
      <c r="AB38" s="163" t="s">
        <v>169</v>
      </c>
      <c r="AC38" s="74">
        <v>0.09</v>
      </c>
      <c r="AD38" s="148"/>
      <c r="AG38" s="141" t="str">
        <f t="shared" ca="1" si="1"/>
        <v>07</v>
      </c>
      <c r="AH38" s="141">
        <f t="shared" ca="1" si="44"/>
        <v>0</v>
      </c>
      <c r="AI38" s="141">
        <f t="shared" ca="1" si="44"/>
        <v>0</v>
      </c>
      <c r="AJ38" s="141">
        <f t="shared" ca="1" si="44"/>
        <v>0</v>
      </c>
      <c r="AK38" s="141">
        <f t="shared" ca="1" si="44"/>
        <v>53.5</v>
      </c>
      <c r="AL38" s="141">
        <f ca="1">INDIRECT(AL$4&amp;(CELL("row", AL38)))</f>
        <v>7.7</v>
      </c>
      <c r="AM38" s="141">
        <f t="shared" ca="1" si="47"/>
        <v>0</v>
      </c>
      <c r="AN38" s="141">
        <f t="shared" ca="1" si="47"/>
        <v>410</v>
      </c>
      <c r="AO38" s="141">
        <f t="shared" ca="1" si="47"/>
        <v>13.8</v>
      </c>
      <c r="AP38" s="141">
        <f t="shared" ca="1" si="47"/>
        <v>44</v>
      </c>
      <c r="AQ38" s="141">
        <f t="shared" ca="1" si="47"/>
        <v>6.6</v>
      </c>
      <c r="AR38" s="141">
        <f t="shared" ca="1" si="47"/>
        <v>40</v>
      </c>
      <c r="AS38" s="141">
        <f t="shared" ca="1" si="47"/>
        <v>0</v>
      </c>
      <c r="AT38" s="141">
        <f t="shared" ca="1" si="47"/>
        <v>72</v>
      </c>
      <c r="AU38" s="141">
        <f t="shared" ca="1" si="47"/>
        <v>0</v>
      </c>
      <c r="AV38" s="141">
        <f t="shared" ca="1" si="47"/>
        <v>315</v>
      </c>
      <c r="AW38" s="141">
        <f t="shared" ca="1" si="47"/>
        <v>992</v>
      </c>
      <c r="AX38" s="141">
        <f t="shared" ca="1" si="47"/>
        <v>0</v>
      </c>
      <c r="AY38" s="141">
        <f t="shared" ca="1" si="47"/>
        <v>0</v>
      </c>
      <c r="AZ38" s="141">
        <f t="shared" ca="1" si="47"/>
        <v>0</v>
      </c>
      <c r="BA38" s="141">
        <f t="shared" ca="1" si="47"/>
        <v>0</v>
      </c>
      <c r="BB38" s="141">
        <f t="shared" ca="1" si="47"/>
        <v>0</v>
      </c>
      <c r="BC38" s="141">
        <f t="shared" ca="1" si="48"/>
        <v>0</v>
      </c>
      <c r="BD38" s="141">
        <f t="shared" ca="1" si="48"/>
        <v>0</v>
      </c>
      <c r="BE38" s="141">
        <f t="shared" ca="1" si="48"/>
        <v>0</v>
      </c>
      <c r="BF38" s="141">
        <f t="shared" ca="1" si="48"/>
        <v>0.09</v>
      </c>
      <c r="BG38" s="141">
        <f t="shared" ca="1" si="48"/>
        <v>0</v>
      </c>
      <c r="BH38" s="141">
        <f t="shared" ca="1" si="49"/>
        <v>0</v>
      </c>
      <c r="BI38" s="141">
        <f t="shared" ca="1" si="6"/>
        <v>99</v>
      </c>
      <c r="BJ38" s="141" t="str">
        <f t="shared" ca="1" si="50"/>
        <v/>
      </c>
      <c r="BK38" s="149">
        <f t="shared" ca="1" si="8"/>
        <v>20.92640179300216</v>
      </c>
      <c r="BL38" s="149">
        <f t="shared" ca="1" si="24"/>
        <v>24.848299999999998</v>
      </c>
      <c r="BM38" s="150">
        <f t="shared" ca="1" si="25"/>
        <v>-8.5678290701555179E-2</v>
      </c>
      <c r="BO38" s="151">
        <f t="shared" ca="1" si="9"/>
        <v>1</v>
      </c>
      <c r="BP38" s="151">
        <f t="shared" ca="1" si="10"/>
        <v>0</v>
      </c>
      <c r="BQ38" s="151">
        <f t="shared" ca="1" si="11"/>
        <v>0</v>
      </c>
      <c r="BR38" s="14">
        <f t="shared" ca="1" si="12"/>
        <v>0.57740000000000002</v>
      </c>
      <c r="BS38" s="152">
        <f t="shared" ca="1" si="13"/>
        <v>1</v>
      </c>
      <c r="BT38" s="151">
        <f t="shared" ca="1" si="14"/>
        <v>1</v>
      </c>
      <c r="BU38" s="151">
        <f t="shared" ca="1" si="15"/>
        <v>0</v>
      </c>
      <c r="BV38" s="151">
        <f t="shared" ca="1" si="16"/>
        <v>0</v>
      </c>
      <c r="BW38" s="14">
        <f t="shared" ca="1" si="17"/>
        <v>0.57740000000000002</v>
      </c>
      <c r="BX38" s="152">
        <f t="shared" ca="1" si="18"/>
        <v>1</v>
      </c>
      <c r="BY38" s="151" t="e">
        <f t="shared" ca="1" si="19"/>
        <v>#DIV/0!</v>
      </c>
      <c r="BZ38" s="151" t="e">
        <f t="shared" ca="1" si="20"/>
        <v>#DIV/0!</v>
      </c>
      <c r="CA38" s="151" t="e">
        <f t="shared" ca="1" si="21"/>
        <v>#DIV/0!</v>
      </c>
      <c r="CB38" s="14" t="e">
        <f t="shared" ca="1" si="26"/>
        <v>#DIV/0!</v>
      </c>
      <c r="CC38" s="152">
        <f t="shared" ca="1" si="22"/>
        <v>-1</v>
      </c>
      <c r="CD38" s="151">
        <f t="shared" ca="1" si="52"/>
        <v>5.2211747643219723E-2</v>
      </c>
      <c r="CE38" s="151">
        <f t="shared" ca="1" si="53"/>
        <v>0.22842639593908629</v>
      </c>
      <c r="CF38" s="151">
        <f t="shared" ca="1" si="54"/>
        <v>0.71936185641769401</v>
      </c>
      <c r="CG38" s="14">
        <f t="shared" ca="1" si="55"/>
        <v>0.8607941986947063</v>
      </c>
      <c r="CH38" s="152">
        <f t="shared" ca="1" si="56"/>
        <v>5.2211747643219723E-2</v>
      </c>
      <c r="CI38" s="151">
        <f t="shared" ca="1" si="57"/>
        <v>0.13153477111443798</v>
      </c>
      <c r="CJ38" s="151">
        <f t="shared" ca="1" si="58"/>
        <v>4.4272679058030347E-2</v>
      </c>
      <c r="CK38" s="151">
        <f t="shared" ca="1" si="59"/>
        <v>0.82419254982753165</v>
      </c>
      <c r="CL38" s="14">
        <f t="shared" ca="1" si="60"/>
        <v>1.0276433141273273</v>
      </c>
      <c r="CM38" s="152">
        <f t="shared" ca="1" si="61"/>
        <v>0.13153477111443798</v>
      </c>
      <c r="CO38" s="153">
        <f t="shared" ca="1" si="36"/>
        <v>1.4602142372606042</v>
      </c>
      <c r="CP38" s="14">
        <f t="shared" ca="1" si="37"/>
        <v>0.63630549631628552</v>
      </c>
      <c r="CQ38" s="153">
        <f t="shared" ca="1" si="38"/>
        <v>0.6</v>
      </c>
      <c r="CR38" s="153">
        <f t="shared" ca="1" si="39"/>
        <v>0.2518248175182482</v>
      </c>
      <c r="CS38" s="147">
        <f t="shared" ca="1" si="40"/>
        <v>92.180778971958233</v>
      </c>
      <c r="CT38" s="154"/>
      <c r="CU38" s="147">
        <f t="shared" ca="1" si="41"/>
        <v>385.23924090681942</v>
      </c>
      <c r="CV38" s="147"/>
      <c r="CW38" s="60"/>
      <c r="CX38" s="62"/>
      <c r="CY38" s="61"/>
      <c r="CZ38" s="62" t="s">
        <v>153</v>
      </c>
      <c r="DA38" s="155"/>
      <c r="DB38" s="65"/>
      <c r="DJ38" s="62"/>
      <c r="DK38" s="156"/>
      <c r="DL38" s="157"/>
      <c r="DM38" s="157"/>
      <c r="DN38" s="157"/>
      <c r="DO38" s="62"/>
      <c r="DP38" s="158"/>
      <c r="DQ38" s="158"/>
      <c r="DR38" s="62"/>
      <c r="DS38" s="157"/>
      <c r="DT38" s="157"/>
      <c r="DU38" s="157"/>
      <c r="DV38" s="159"/>
      <c r="DW38" s="159"/>
      <c r="DX38" s="159"/>
      <c r="DY38" s="159"/>
      <c r="DZ38" s="159"/>
      <c r="EA38" s="160"/>
      <c r="EB38" s="160"/>
      <c r="EC38" s="160"/>
      <c r="ED38" s="158"/>
      <c r="EE38" s="158"/>
      <c r="EF38" s="158"/>
      <c r="EG38" s="158"/>
      <c r="EI38" s="158"/>
      <c r="EJ38" s="158"/>
      <c r="EK38" s="158"/>
      <c r="EL38" s="158"/>
      <c r="EM38" s="158"/>
      <c r="EN38" s="62"/>
      <c r="EP38" s="158"/>
    </row>
    <row r="39" spans="1:146" x14ac:dyDescent="0.35">
      <c r="A39" s="142" t="s">
        <v>192</v>
      </c>
      <c r="C39" s="40">
        <v>28094</v>
      </c>
      <c r="D39" s="171" t="s">
        <v>194</v>
      </c>
      <c r="G39" s="89">
        <f t="shared" si="0"/>
        <v>0</v>
      </c>
      <c r="H39" s="143">
        <v>50.5</v>
      </c>
      <c r="I39" s="144">
        <v>8</v>
      </c>
      <c r="J39" s="73"/>
      <c r="K39" s="73">
        <v>418</v>
      </c>
      <c r="L39" s="73">
        <v>18.899999999999999</v>
      </c>
      <c r="M39" s="73">
        <v>39</v>
      </c>
      <c r="N39" s="145">
        <v>7</v>
      </c>
      <c r="O39" s="73">
        <v>44</v>
      </c>
      <c r="Q39" s="73">
        <v>72</v>
      </c>
      <c r="R39" s="145"/>
      <c r="S39" s="146">
        <v>340</v>
      </c>
      <c r="T39" s="147">
        <v>1068</v>
      </c>
      <c r="U39" s="147"/>
      <c r="V39" s="73"/>
      <c r="W39" s="73"/>
      <c r="X39" s="73"/>
      <c r="Y39" s="73"/>
      <c r="Z39" s="73"/>
      <c r="AA39" s="74"/>
      <c r="AB39" s="163" t="s">
        <v>169</v>
      </c>
      <c r="AC39" s="74">
        <v>0.09</v>
      </c>
      <c r="AD39" s="148"/>
      <c r="AG39" s="141" t="str">
        <f t="shared" ca="1" si="1"/>
        <v>12</v>
      </c>
      <c r="AH39" s="141">
        <f t="shared" ca="1" si="44"/>
        <v>0</v>
      </c>
      <c r="AI39" s="141">
        <f t="shared" ca="1" si="44"/>
        <v>0</v>
      </c>
      <c r="AJ39" s="141">
        <f t="shared" ca="1" si="44"/>
        <v>0</v>
      </c>
      <c r="AK39" s="141">
        <f t="shared" ca="1" si="44"/>
        <v>50.5</v>
      </c>
      <c r="AL39" s="141">
        <f ca="1">INDIRECT(AL$4&amp;(CELL("row", AL39)))</f>
        <v>8</v>
      </c>
      <c r="AM39" s="141">
        <f t="shared" ca="1" si="47"/>
        <v>0</v>
      </c>
      <c r="AN39" s="141">
        <f t="shared" ca="1" si="47"/>
        <v>418</v>
      </c>
      <c r="AO39" s="141">
        <f t="shared" ca="1" si="47"/>
        <v>18.899999999999999</v>
      </c>
      <c r="AP39" s="141">
        <f t="shared" ca="1" si="47"/>
        <v>39</v>
      </c>
      <c r="AQ39" s="141">
        <f t="shared" ca="1" si="47"/>
        <v>7</v>
      </c>
      <c r="AR39" s="141">
        <f t="shared" ca="1" si="47"/>
        <v>44</v>
      </c>
      <c r="AS39" s="141">
        <f t="shared" ca="1" si="47"/>
        <v>0</v>
      </c>
      <c r="AT39" s="141">
        <f t="shared" ca="1" si="47"/>
        <v>72</v>
      </c>
      <c r="AU39" s="141">
        <f t="shared" ca="1" si="47"/>
        <v>0</v>
      </c>
      <c r="AV39" s="141">
        <f t="shared" ca="1" si="47"/>
        <v>340</v>
      </c>
      <c r="AW39" s="141">
        <f t="shared" ca="1" si="47"/>
        <v>1068</v>
      </c>
      <c r="AX39" s="141">
        <f t="shared" ca="1" si="47"/>
        <v>0</v>
      </c>
      <c r="AY39" s="141">
        <f t="shared" ca="1" si="47"/>
        <v>0</v>
      </c>
      <c r="AZ39" s="141">
        <f t="shared" ca="1" si="47"/>
        <v>0</v>
      </c>
      <c r="BA39" s="141">
        <f t="shared" ca="1" si="47"/>
        <v>0</v>
      </c>
      <c r="BB39" s="141">
        <f t="shared" ca="1" si="47"/>
        <v>0</v>
      </c>
      <c r="BC39" s="141">
        <f t="shared" ca="1" si="48"/>
        <v>0</v>
      </c>
      <c r="BD39" s="141">
        <f t="shared" ca="1" si="48"/>
        <v>0</v>
      </c>
      <c r="BE39" s="141">
        <f t="shared" ca="1" si="48"/>
        <v>0</v>
      </c>
      <c r="BF39" s="141">
        <f t="shared" ca="1" si="48"/>
        <v>0.09</v>
      </c>
      <c r="BG39" s="141">
        <f t="shared" ca="1" si="48"/>
        <v>0</v>
      </c>
      <c r="BH39" s="141">
        <f t="shared" ca="1" si="49"/>
        <v>0</v>
      </c>
      <c r="BI39" s="141">
        <f ca="1">IF(INDIRECT(BI$4&amp;(CELL("row", BI39)))=0,99,INDIRECT(BI$4&amp;(CELL("row", BI39))))</f>
        <v>99</v>
      </c>
      <c r="BJ39" s="141" t="str">
        <f t="shared" ca="1" si="50"/>
        <v/>
      </c>
      <c r="BK39" s="149">
        <f t="shared" ca="1" si="8"/>
        <v>21.188202920000002</v>
      </c>
      <c r="BL39" s="149">
        <f t="shared" ca="1" si="24"/>
        <v>26.614440000000002</v>
      </c>
      <c r="BM39" s="150">
        <f t="shared" ca="1" si="25"/>
        <v>-0.11351332789446529</v>
      </c>
      <c r="BO39" s="151">
        <f t="shared" ca="1" si="9"/>
        <v>1</v>
      </c>
      <c r="BP39" s="151">
        <f t="shared" ca="1" si="10"/>
        <v>0</v>
      </c>
      <c r="BQ39" s="151">
        <f t="shared" ca="1" si="11"/>
        <v>0</v>
      </c>
      <c r="BR39" s="14">
        <f t="shared" ca="1" si="12"/>
        <v>0.57740000000000002</v>
      </c>
      <c r="BS39" s="152">
        <f t="shared" ca="1" si="13"/>
        <v>1</v>
      </c>
      <c r="BT39" s="151">
        <f t="shared" ca="1" si="14"/>
        <v>1</v>
      </c>
      <c r="BU39" s="151">
        <f t="shared" ca="1" si="15"/>
        <v>0</v>
      </c>
      <c r="BV39" s="151">
        <f t="shared" ca="1" si="16"/>
        <v>0</v>
      </c>
      <c r="BW39" s="14">
        <f t="shared" ca="1" si="17"/>
        <v>0.57740000000000002</v>
      </c>
      <c r="BX39" s="152">
        <f t="shared" ca="1" si="18"/>
        <v>1</v>
      </c>
      <c r="BY39" s="151" t="e">
        <f t="shared" ca="1" si="19"/>
        <v>#DIV/0!</v>
      </c>
      <c r="BZ39" s="151" t="e">
        <f t="shared" ca="1" si="20"/>
        <v>#DIV/0!</v>
      </c>
      <c r="CA39" s="151" t="e">
        <f t="shared" ca="1" si="21"/>
        <v>#DIV/0!</v>
      </c>
      <c r="CB39" s="14" t="e">
        <f t="shared" ca="1" si="26"/>
        <v>#DIV/0!</v>
      </c>
      <c r="CC39" s="152">
        <f t="shared" ca="1" si="22"/>
        <v>-1</v>
      </c>
      <c r="CD39" s="151">
        <f t="shared" ca="1" si="52"/>
        <v>4.8648648648648651E-2</v>
      </c>
      <c r="CE39" s="151">
        <f t="shared" ca="1" si="53"/>
        <v>0.22972972972972974</v>
      </c>
      <c r="CF39" s="151">
        <f t="shared" ca="1" si="54"/>
        <v>0.72162162162162158</v>
      </c>
      <c r="CG39" s="14">
        <f t="shared" ca="1" si="55"/>
        <v>0.86134621621621621</v>
      </c>
      <c r="CH39" s="152">
        <f t="shared" ca="1" si="56"/>
        <v>4.8648648648648651E-2</v>
      </c>
      <c r="CI39" s="151">
        <f t="shared" ca="1" si="57"/>
        <v>0.12850659642442602</v>
      </c>
      <c r="CJ39" s="151">
        <f t="shared" ca="1" si="58"/>
        <v>5.8104657234967744E-2</v>
      </c>
      <c r="CK39" s="151">
        <f t="shared" ca="1" si="59"/>
        <v>0.81338874634060621</v>
      </c>
      <c r="CL39" s="14">
        <f t="shared" ca="1" si="60"/>
        <v>1.0134196941749616</v>
      </c>
      <c r="CM39" s="152">
        <f t="shared" ca="1" si="61"/>
        <v>0.12850659642442602</v>
      </c>
      <c r="CO39" s="153">
        <f t="shared" ca="1" si="36"/>
        <v>1.7078255683322312</v>
      </c>
      <c r="CP39" s="14">
        <f t="shared" ca="1" si="37"/>
        <v>0.96185900131998903</v>
      </c>
      <c r="CQ39" s="153">
        <f t="shared" ca="1" si="38"/>
        <v>0.64220183486238536</v>
      </c>
      <c r="CR39" s="153">
        <f t="shared" ca="1" si="39"/>
        <v>0.3113673805601318</v>
      </c>
      <c r="CS39" s="147">
        <f t="shared" ca="1" si="40"/>
        <v>96.406106034036981</v>
      </c>
      <c r="CT39" s="154"/>
      <c r="CU39" s="147">
        <f t="shared" ca="1" si="41"/>
        <v>403.04743532070654</v>
      </c>
      <c r="CV39" s="147"/>
      <c r="CW39" s="60"/>
      <c r="CX39" s="62"/>
      <c r="CY39" s="61"/>
      <c r="CZ39" s="62" t="s">
        <v>153</v>
      </c>
      <c r="DA39" s="155"/>
      <c r="DB39" s="65"/>
      <c r="DJ39" s="62"/>
      <c r="DK39" s="156"/>
      <c r="DL39" s="157"/>
      <c r="DM39" s="157"/>
      <c r="DN39" s="157"/>
      <c r="DO39" s="62"/>
      <c r="DP39" s="158"/>
      <c r="DQ39" s="158"/>
      <c r="DR39" s="62"/>
      <c r="DS39" s="157"/>
      <c r="DT39" s="157"/>
      <c r="DU39" s="157"/>
      <c r="DV39" s="159"/>
      <c r="DW39" s="159"/>
      <c r="DX39" s="159"/>
      <c r="DY39" s="159"/>
      <c r="DZ39" s="159"/>
      <c r="EA39" s="160"/>
      <c r="EB39" s="160"/>
      <c r="EC39" s="160"/>
      <c r="ED39" s="158"/>
      <c r="EE39" s="158"/>
      <c r="EF39" s="158"/>
      <c r="EG39" s="158"/>
      <c r="EI39" s="158"/>
      <c r="EJ39" s="158"/>
      <c r="EK39" s="158"/>
      <c r="EL39" s="158"/>
      <c r="EM39" s="158"/>
      <c r="EN39" s="62"/>
      <c r="EP39" s="158"/>
    </row>
    <row r="40" spans="1:146" x14ac:dyDescent="0.35">
      <c r="A40" s="165" t="s">
        <v>195</v>
      </c>
      <c r="C40" s="40">
        <v>29107</v>
      </c>
      <c r="D40" s="171"/>
      <c r="G40" s="89">
        <f t="shared" si="0"/>
        <v>0</v>
      </c>
      <c r="H40" s="143">
        <v>57</v>
      </c>
      <c r="I40" s="144">
        <v>6.6</v>
      </c>
      <c r="J40" s="73"/>
      <c r="K40" s="170">
        <v>419</v>
      </c>
      <c r="L40" s="170">
        <v>14.1</v>
      </c>
      <c r="M40" s="170">
        <v>35.299999999999997</v>
      </c>
      <c r="N40" s="170">
        <v>5.1100000000000003</v>
      </c>
      <c r="O40" s="170">
        <v>67.5</v>
      </c>
      <c r="Q40" s="170">
        <v>62.4</v>
      </c>
      <c r="R40" s="145"/>
      <c r="S40" s="170">
        <v>316</v>
      </c>
      <c r="T40" s="170">
        <v>735</v>
      </c>
      <c r="U40" s="147"/>
      <c r="V40" s="73"/>
      <c r="W40" s="73"/>
      <c r="X40" s="73"/>
      <c r="Y40" s="73"/>
      <c r="Z40" s="73"/>
      <c r="AA40" s="74"/>
      <c r="AB40" s="170">
        <v>-0.1</v>
      </c>
      <c r="AC40" s="170">
        <v>0.15</v>
      </c>
      <c r="AD40" s="148"/>
      <c r="AG40" s="141">
        <f t="shared" ca="1" si="1"/>
        <v>0</v>
      </c>
      <c r="AH40" s="141">
        <f t="shared" ref="AH40:AI55" ca="1" si="91">INDIRECT(AH$4&amp;(CELL("row", AH40)))</f>
        <v>0</v>
      </c>
      <c r="AI40" s="141">
        <f t="shared" ca="1" si="91"/>
        <v>0</v>
      </c>
      <c r="AJ40" s="141"/>
      <c r="AK40" s="141">
        <f t="shared" ref="AK40:AM55" ca="1" si="92">INDIRECT(AK$4&amp;(CELL("row", AK40)))</f>
        <v>57</v>
      </c>
      <c r="AL40" s="141">
        <f ca="1">INDIRECT(AL$4&amp;(CELL("row", AL40)))</f>
        <v>6.6</v>
      </c>
      <c r="AM40" s="141">
        <f t="shared" ref="AM40:BB55" ca="1" si="93">ABS(INDIRECT(AM$4&amp;(CELL("row", AM40))))</f>
        <v>0</v>
      </c>
      <c r="AN40" s="141">
        <f t="shared" ca="1" si="93"/>
        <v>419</v>
      </c>
      <c r="AO40" s="141">
        <f t="shared" ca="1" si="93"/>
        <v>14.1</v>
      </c>
      <c r="AP40" s="141">
        <f t="shared" ca="1" si="93"/>
        <v>35.299999999999997</v>
      </c>
      <c r="AQ40" s="141">
        <f t="shared" ca="1" si="93"/>
        <v>5.1100000000000003</v>
      </c>
      <c r="AR40" s="141">
        <f t="shared" ca="1" si="93"/>
        <v>67.5</v>
      </c>
      <c r="AS40" s="141">
        <f t="shared" ca="1" si="93"/>
        <v>0</v>
      </c>
      <c r="AT40" s="141">
        <f t="shared" ca="1" si="93"/>
        <v>62.4</v>
      </c>
      <c r="AU40" s="141">
        <f t="shared" ca="1" si="93"/>
        <v>0</v>
      </c>
      <c r="AV40" s="141">
        <f t="shared" ca="1" si="93"/>
        <v>316</v>
      </c>
      <c r="AW40" s="141">
        <f t="shared" ca="1" si="93"/>
        <v>735</v>
      </c>
      <c r="AX40" s="141">
        <f t="shared" ca="1" si="93"/>
        <v>0</v>
      </c>
      <c r="AY40" s="141">
        <f t="shared" ca="1" si="93"/>
        <v>0</v>
      </c>
      <c r="AZ40" s="141">
        <f t="shared" ca="1" si="93"/>
        <v>0</v>
      </c>
      <c r="BA40" s="141">
        <f t="shared" ca="1" si="93"/>
        <v>0</v>
      </c>
      <c r="BB40" s="141">
        <f t="shared" ca="1" si="93"/>
        <v>0</v>
      </c>
      <c r="BC40" s="141">
        <f t="shared" ca="1" si="48"/>
        <v>0</v>
      </c>
      <c r="BD40" s="141">
        <f t="shared" ca="1" si="48"/>
        <v>0</v>
      </c>
      <c r="BE40" s="141">
        <f t="shared" ca="1" si="48"/>
        <v>0.1</v>
      </c>
      <c r="BF40" s="141">
        <f t="shared" ca="1" si="48"/>
        <v>0.15</v>
      </c>
      <c r="BG40" s="141"/>
      <c r="BH40" s="141"/>
      <c r="BI40" s="141"/>
      <c r="BJ40" s="141"/>
      <c r="BK40" s="149">
        <f t="shared" ca="1" si="8"/>
        <v>20.774476779134005</v>
      </c>
      <c r="BL40" s="149">
        <f t="shared" ca="1" si="24"/>
        <v>20.386074000000001</v>
      </c>
      <c r="BM40" s="150">
        <f t="shared" ca="1" si="25"/>
        <v>9.4362872163241823E-3</v>
      </c>
      <c r="BO40" s="151">
        <f t="shared" ca="1" si="9"/>
        <v>1</v>
      </c>
      <c r="BP40" s="151">
        <f t="shared" ca="1" si="10"/>
        <v>0</v>
      </c>
      <c r="BQ40" s="151">
        <f t="shared" ca="1" si="11"/>
        <v>0</v>
      </c>
      <c r="BR40" s="14">
        <f t="shared" ca="1" si="12"/>
        <v>0.57740000000000002</v>
      </c>
      <c r="BS40" s="152">
        <f t="shared" ca="1" si="13"/>
        <v>1</v>
      </c>
      <c r="BT40" s="151">
        <f t="shared" ca="1" si="14"/>
        <v>1</v>
      </c>
      <c r="BU40" s="151">
        <f t="shared" ca="1" si="15"/>
        <v>0</v>
      </c>
      <c r="BV40" s="151">
        <f t="shared" ca="1" si="16"/>
        <v>0</v>
      </c>
      <c r="BW40" s="14">
        <f t="shared" ca="1" si="17"/>
        <v>0.57740000000000002</v>
      </c>
      <c r="BX40" s="152">
        <f t="shared" ca="1" si="18"/>
        <v>1</v>
      </c>
      <c r="BY40" s="151" t="e">
        <f t="shared" ca="1" si="19"/>
        <v>#DIV/0!</v>
      </c>
      <c r="BZ40" s="151" t="e">
        <f t="shared" ca="1" si="20"/>
        <v>#DIV/0!</v>
      </c>
      <c r="CA40" s="151" t="e">
        <f t="shared" ca="1" si="21"/>
        <v>#DIV/0!</v>
      </c>
      <c r="CB40" s="14" t="e">
        <f t="shared" ca="1" si="26"/>
        <v>#DIV/0!</v>
      </c>
      <c r="CC40" s="152">
        <f t="shared" ca="1" si="22"/>
        <v>-1</v>
      </c>
      <c r="CD40" s="151">
        <f t="shared" ca="1" si="52"/>
        <v>5.6044548230644864E-2</v>
      </c>
      <c r="CE40" s="151">
        <f t="shared" ca="1" si="53"/>
        <v>0.28381534039877848</v>
      </c>
      <c r="CF40" s="151">
        <f t="shared" ca="1" si="54"/>
        <v>0.6601401113705766</v>
      </c>
      <c r="CG40" s="14">
        <f ca="1">0.5774*CD40+1.1547*CF40</f>
        <v>0.79462390874797917</v>
      </c>
      <c r="CH40" s="152">
        <f t="shared" ca="1" si="56"/>
        <v>5.6044548230644864E-2</v>
      </c>
      <c r="CI40" s="151">
        <f t="shared" ca="1" si="57"/>
        <v>0.14855359264184034</v>
      </c>
      <c r="CJ40" s="151">
        <f t="shared" ca="1" si="58"/>
        <v>4.9990588454652714E-2</v>
      </c>
      <c r="CK40" s="151">
        <f t="shared" ca="1" si="59"/>
        <v>0.80145581890350692</v>
      </c>
      <c r="CL40" s="14">
        <f t="shared" ca="1" si="60"/>
        <v>1.0112158784792782</v>
      </c>
      <c r="CM40" s="152">
        <f t="shared" ca="1" si="61"/>
        <v>0.14855359264184034</v>
      </c>
      <c r="CO40" s="153">
        <f t="shared" ca="1" si="36"/>
        <v>1.590017325176047</v>
      </c>
      <c r="CP40" s="14">
        <f t="shared" ca="1" si="37"/>
        <v>0.75066351992293723</v>
      </c>
      <c r="CQ40" s="153">
        <f t="shared" ca="1" si="38"/>
        <v>0.59143518518518512</v>
      </c>
      <c r="CR40" s="153">
        <f t="shared" ca="1" si="39"/>
        <v>0.25178571428571428</v>
      </c>
      <c r="CS40" s="147">
        <f t="shared" ca="1" si="40"/>
        <v>116.60739067923393</v>
      </c>
      <c r="CT40" s="154"/>
      <c r="CU40" s="147">
        <f t="shared" ca="1" si="41"/>
        <v>488.93883492385407</v>
      </c>
      <c r="CV40" s="147"/>
      <c r="CW40" s="60"/>
      <c r="CX40" s="62"/>
      <c r="CY40" s="61"/>
      <c r="CZ40" s="62"/>
      <c r="DA40" s="155"/>
      <c r="DB40" s="65"/>
      <c r="DJ40" s="62"/>
      <c r="DK40" s="156"/>
      <c r="DL40" s="157"/>
      <c r="DM40" s="157"/>
      <c r="DN40" s="157"/>
      <c r="DO40" s="62"/>
      <c r="DP40" s="158"/>
      <c r="DQ40" s="158"/>
      <c r="DR40" s="62"/>
      <c r="DS40" s="157"/>
      <c r="DT40" s="157"/>
      <c r="DU40" s="157"/>
      <c r="DV40" s="159"/>
      <c r="DW40" s="159"/>
      <c r="DX40" s="159"/>
      <c r="DY40" s="159"/>
      <c r="DZ40" s="159"/>
      <c r="EA40" s="160"/>
      <c r="EB40" s="160"/>
      <c r="EC40" s="160"/>
      <c r="ED40" s="158"/>
      <c r="EE40" s="158"/>
      <c r="EF40" s="158"/>
      <c r="EG40" s="158"/>
      <c r="EI40" s="158"/>
      <c r="EJ40" s="158"/>
      <c r="EK40" s="158"/>
      <c r="EL40" s="158"/>
      <c r="EM40" s="158"/>
      <c r="EN40" s="62"/>
      <c r="EP40" s="158"/>
    </row>
    <row r="41" spans="1:146" x14ac:dyDescent="0.35">
      <c r="A41" s="168" t="s">
        <v>196</v>
      </c>
      <c r="C41" s="40">
        <v>29088</v>
      </c>
      <c r="G41" s="89">
        <f t="shared" si="0"/>
        <v>0</v>
      </c>
      <c r="H41" s="170">
        <v>45.1</v>
      </c>
      <c r="I41" s="170">
        <v>5.89</v>
      </c>
      <c r="J41" s="73"/>
      <c r="K41" s="170">
        <v>433</v>
      </c>
      <c r="L41" s="170">
        <v>53.5</v>
      </c>
      <c r="M41" s="170">
        <v>114</v>
      </c>
      <c r="N41" s="170">
        <v>27.6</v>
      </c>
      <c r="O41" s="170">
        <v>138</v>
      </c>
      <c r="Q41" s="170">
        <v>674</v>
      </c>
      <c r="R41" s="145"/>
      <c r="S41" s="170">
        <v>174</v>
      </c>
      <c r="T41" s="170">
        <v>398</v>
      </c>
      <c r="U41" s="147"/>
      <c r="V41" s="73"/>
      <c r="W41" s="73"/>
      <c r="X41" s="73"/>
      <c r="Y41" s="73"/>
      <c r="Z41" s="73"/>
      <c r="AA41" s="74"/>
      <c r="AB41" s="170">
        <v>0.35</v>
      </c>
      <c r="AC41" s="170">
        <v>0.76</v>
      </c>
      <c r="AD41" s="148"/>
      <c r="AG41" s="141">
        <f t="shared" ca="1" si="1"/>
        <v>0</v>
      </c>
      <c r="AH41" s="141">
        <f t="shared" ca="1" si="91"/>
        <v>0</v>
      </c>
      <c r="AI41" s="141">
        <f t="shared" ca="1" si="91"/>
        <v>0</v>
      </c>
      <c r="AK41" s="141">
        <f t="shared" ca="1" si="92"/>
        <v>45.1</v>
      </c>
      <c r="AL41" s="141">
        <f t="shared" ca="1" si="92"/>
        <v>5.89</v>
      </c>
      <c r="AM41" s="141">
        <f t="shared" ca="1" si="93"/>
        <v>0</v>
      </c>
      <c r="AN41" s="141">
        <f t="shared" ca="1" si="93"/>
        <v>433</v>
      </c>
      <c r="AO41" s="141">
        <f t="shared" ca="1" si="93"/>
        <v>53.5</v>
      </c>
      <c r="AP41" s="141">
        <f t="shared" ca="1" si="93"/>
        <v>114</v>
      </c>
      <c r="AQ41" s="141">
        <f t="shared" ca="1" si="93"/>
        <v>27.6</v>
      </c>
      <c r="AR41" s="141">
        <f t="shared" ca="1" si="93"/>
        <v>138</v>
      </c>
      <c r="AS41" s="141">
        <f t="shared" ca="1" si="93"/>
        <v>0</v>
      </c>
      <c r="AT41" s="141">
        <f t="shared" ca="1" si="93"/>
        <v>674</v>
      </c>
      <c r="AU41" s="141">
        <f t="shared" ca="1" si="93"/>
        <v>0</v>
      </c>
      <c r="AV41" s="141">
        <f t="shared" ca="1" si="93"/>
        <v>174</v>
      </c>
      <c r="AW41" s="141">
        <f t="shared" ca="1" si="93"/>
        <v>398</v>
      </c>
      <c r="AX41" s="141">
        <f t="shared" ca="1" si="93"/>
        <v>0</v>
      </c>
      <c r="AY41" s="141">
        <f t="shared" ca="1" si="93"/>
        <v>0</v>
      </c>
      <c r="AZ41" s="141">
        <f t="shared" ca="1" si="93"/>
        <v>0</v>
      </c>
      <c r="BA41" s="141">
        <f t="shared" ca="1" si="93"/>
        <v>0</v>
      </c>
      <c r="BB41" s="141">
        <f t="shared" ca="1" si="93"/>
        <v>0</v>
      </c>
      <c r="BC41" s="141">
        <f t="shared" ca="1" si="48"/>
        <v>0</v>
      </c>
      <c r="BD41" s="141">
        <f t="shared" ca="1" si="48"/>
        <v>0</v>
      </c>
      <c r="BE41" s="141">
        <f t="shared" ca="1" si="48"/>
        <v>0.35</v>
      </c>
      <c r="BF41" s="141">
        <f t="shared" ca="1" si="48"/>
        <v>0.76</v>
      </c>
      <c r="BI41" s="141">
        <f t="shared" ref="BI41:BI74" ca="1" si="94">IF(INDIRECT(BI$4&amp;(CELL("row", BI41)))=0,99,INDIRECT(BI$4&amp;(CELL("row", BI41))))</f>
        <v>99</v>
      </c>
      <c r="BK41" s="149">
        <f t="shared" ca="1" si="8"/>
        <v>28.182550943555281</v>
      </c>
      <c r="BL41" s="149">
        <f t="shared" ca="1" si="24"/>
        <v>29.159439999999996</v>
      </c>
      <c r="BM41" s="150">
        <f t="shared" ca="1" si="25"/>
        <v>-1.7036190065432479E-2</v>
      </c>
      <c r="BO41" s="151">
        <f t="shared" ca="1" si="9"/>
        <v>1</v>
      </c>
      <c r="BP41" s="151">
        <f t="shared" ca="1" si="10"/>
        <v>0</v>
      </c>
      <c r="BQ41" s="151">
        <f t="shared" ca="1" si="11"/>
        <v>0</v>
      </c>
      <c r="BR41" s="14">
        <f t="shared" ca="1" si="12"/>
        <v>0.57740000000000002</v>
      </c>
      <c r="BS41" s="152">
        <f t="shared" ca="1" si="13"/>
        <v>1</v>
      </c>
      <c r="BT41" s="151">
        <f t="shared" ca="1" si="14"/>
        <v>1</v>
      </c>
      <c r="BU41" s="151">
        <f t="shared" ca="1" si="15"/>
        <v>0</v>
      </c>
      <c r="BV41" s="151">
        <f t="shared" ca="1" si="16"/>
        <v>0</v>
      </c>
      <c r="BW41" s="14">
        <f t="shared" ca="1" si="17"/>
        <v>0.57740000000000002</v>
      </c>
      <c r="BX41" s="152">
        <f t="shared" ca="1" si="18"/>
        <v>1</v>
      </c>
      <c r="BY41" s="151" t="e">
        <f t="shared" ca="1" si="19"/>
        <v>#DIV/0!</v>
      </c>
      <c r="BZ41" s="151" t="e">
        <f t="shared" ca="1" si="20"/>
        <v>#DIV/0!</v>
      </c>
      <c r="CA41" s="151" t="e">
        <f t="shared" ca="1" si="21"/>
        <v>#DIV/0!</v>
      </c>
      <c r="CB41" s="14" t="e">
        <f t="shared" ca="1" si="26"/>
        <v>#DIV/0!</v>
      </c>
      <c r="CC41" s="152">
        <f t="shared" ca="1" si="22"/>
        <v>-1</v>
      </c>
      <c r="CD41" s="151">
        <f t="shared" ca="1" si="52"/>
        <v>0.5409309791332263</v>
      </c>
      <c r="CE41" s="151">
        <f t="shared" ca="1" si="53"/>
        <v>0.13964686998394862</v>
      </c>
      <c r="CF41" s="151">
        <f t="shared" ca="1" si="54"/>
        <v>0.31942215088282505</v>
      </c>
      <c r="CG41" s="14">
        <f t="shared" ref="CG41:CG104" ca="1" si="95">0.5774*CD41+1.1547*CF41</f>
        <v>0.68117030497592301</v>
      </c>
      <c r="CH41" s="152">
        <f t="shared" ca="1" si="56"/>
        <v>0.5409309791332263</v>
      </c>
      <c r="CI41" s="151">
        <f t="shared" ca="1" si="57"/>
        <v>6.9596578526449279E-2</v>
      </c>
      <c r="CJ41" s="151">
        <f t="shared" ca="1" si="58"/>
        <v>8.5991153606582826E-2</v>
      </c>
      <c r="CK41" s="151">
        <f t="shared" ca="1" si="59"/>
        <v>0.84441226786696788</v>
      </c>
      <c r="CL41" s="14">
        <f t="shared" ca="1" si="60"/>
        <v>1.0152279101471597</v>
      </c>
      <c r="CM41" s="152">
        <f t="shared" ca="1" si="61"/>
        <v>6.9596578526449279E-2</v>
      </c>
      <c r="CO41" s="153">
        <f t="shared" ca="1" si="36"/>
        <v>2.0157984819772392</v>
      </c>
      <c r="CP41" s="14">
        <f t="shared" ca="1" si="37"/>
        <v>1.3998027127059842</v>
      </c>
      <c r="CQ41" s="153">
        <f t="shared" ca="1" si="38"/>
        <v>0.70769230769230773</v>
      </c>
      <c r="CR41" s="153">
        <f t="shared" ca="1" si="39"/>
        <v>0.5526859504132231</v>
      </c>
      <c r="CS41" s="147">
        <f t="shared" ca="1" si="40"/>
        <v>156.27792270063284</v>
      </c>
      <c r="CT41" s="154"/>
      <c r="CU41" s="147">
        <f t="shared" ca="1" si="41"/>
        <v>660.11170183400691</v>
      </c>
      <c r="CW41" s="60"/>
      <c r="CX41" s="61"/>
      <c r="CY41" s="61"/>
      <c r="CZ41" s="62"/>
      <c r="DA41" s="61"/>
      <c r="DB41" s="61"/>
      <c r="DG41" s="89">
        <f t="shared" ref="DG41:DG54" si="96">SUM(DH41*0.3048)</f>
        <v>0</v>
      </c>
      <c r="DJ41" s="61"/>
      <c r="DK41" s="65"/>
      <c r="DL41" s="66"/>
      <c r="DM41" s="66"/>
      <c r="DN41" s="66"/>
      <c r="DO41" s="61"/>
      <c r="DP41" s="67"/>
      <c r="DQ41" s="67"/>
      <c r="DR41" s="61"/>
      <c r="DS41" s="66"/>
      <c r="DT41" s="66"/>
      <c r="DU41" s="66"/>
      <c r="DV41" s="68"/>
      <c r="DW41" s="68"/>
      <c r="DX41" s="68"/>
      <c r="DY41" s="68"/>
      <c r="DZ41" s="68"/>
      <c r="EA41" s="69"/>
      <c r="EB41" s="69"/>
      <c r="EC41" s="69"/>
      <c r="ED41" s="67"/>
      <c r="EE41" s="67"/>
      <c r="EF41" s="67"/>
      <c r="EG41" s="67"/>
      <c r="EI41" s="67"/>
      <c r="EJ41" s="67"/>
      <c r="EK41" s="67"/>
      <c r="EL41" s="67"/>
      <c r="EM41" s="67"/>
      <c r="EN41" s="62"/>
      <c r="EP41" s="67"/>
    </row>
    <row r="42" spans="1:146" x14ac:dyDescent="0.35">
      <c r="A42" s="168" t="s">
        <v>197</v>
      </c>
      <c r="C42" s="169">
        <v>27974</v>
      </c>
      <c r="G42" s="89">
        <f t="shared" si="0"/>
        <v>0</v>
      </c>
      <c r="H42" s="170">
        <v>30</v>
      </c>
      <c r="I42" s="170">
        <v>6.8</v>
      </c>
      <c r="J42" s="73"/>
      <c r="K42" s="170">
        <v>248</v>
      </c>
      <c r="L42" s="170">
        <v>27</v>
      </c>
      <c r="M42" s="170">
        <v>83.5</v>
      </c>
      <c r="N42" s="170">
        <v>17.100000000000001</v>
      </c>
      <c r="O42" s="170">
        <v>54</v>
      </c>
      <c r="Q42" s="170">
        <v>295</v>
      </c>
      <c r="R42" s="145"/>
      <c r="S42" s="170">
        <v>50</v>
      </c>
      <c r="T42" s="170">
        <v>260</v>
      </c>
      <c r="U42" s="147"/>
      <c r="V42" s="73"/>
      <c r="W42" s="73"/>
      <c r="X42" s="73"/>
      <c r="Y42" s="73"/>
      <c r="Z42" s="73"/>
      <c r="AA42" s="74"/>
      <c r="AB42" s="74"/>
      <c r="AC42" s="73"/>
      <c r="AD42" s="148"/>
      <c r="AG42" s="141">
        <f t="shared" ca="1" si="1"/>
        <v>0</v>
      </c>
      <c r="AH42" s="141">
        <f t="shared" ca="1" si="91"/>
        <v>0</v>
      </c>
      <c r="AI42" s="141">
        <f t="shared" ca="1" si="91"/>
        <v>0</v>
      </c>
      <c r="AK42" s="141">
        <f t="shared" ca="1" si="92"/>
        <v>30</v>
      </c>
      <c r="AL42" s="141">
        <f t="shared" ca="1" si="92"/>
        <v>6.8</v>
      </c>
      <c r="AM42" s="141">
        <f t="shared" ca="1" si="93"/>
        <v>0</v>
      </c>
      <c r="AN42" s="141">
        <f t="shared" ca="1" si="93"/>
        <v>248</v>
      </c>
      <c r="AO42" s="141">
        <f t="shared" ca="1" si="93"/>
        <v>27</v>
      </c>
      <c r="AP42" s="141">
        <f t="shared" ca="1" si="93"/>
        <v>83.5</v>
      </c>
      <c r="AQ42" s="141">
        <f t="shared" ca="1" si="93"/>
        <v>17.100000000000001</v>
      </c>
      <c r="AR42" s="141">
        <f t="shared" ca="1" si="93"/>
        <v>54</v>
      </c>
      <c r="AS42" s="141">
        <f t="shared" ca="1" si="93"/>
        <v>0</v>
      </c>
      <c r="AT42" s="141">
        <f t="shared" ca="1" si="93"/>
        <v>295</v>
      </c>
      <c r="AU42" s="141">
        <f t="shared" ca="1" si="93"/>
        <v>0</v>
      </c>
      <c r="AV42" s="141">
        <f t="shared" ca="1" si="93"/>
        <v>50</v>
      </c>
      <c r="AW42" s="141">
        <f t="shared" ca="1" si="93"/>
        <v>260</v>
      </c>
      <c r="AX42" s="141">
        <f t="shared" ca="1" si="93"/>
        <v>0</v>
      </c>
      <c r="AY42" s="141">
        <f t="shared" ca="1" si="93"/>
        <v>0</v>
      </c>
      <c r="AZ42" s="141">
        <f t="shared" ca="1" si="93"/>
        <v>0</v>
      </c>
      <c r="BA42" s="141">
        <f t="shared" ca="1" si="93"/>
        <v>0</v>
      </c>
      <c r="BB42" s="141">
        <f t="shared" ca="1" si="93"/>
        <v>0</v>
      </c>
      <c r="BC42" s="141">
        <f t="shared" ref="BC42:BF59" ca="1" si="97">ABS(INDIRECT(BC$4&amp;(CELL("row", BC42))))</f>
        <v>0</v>
      </c>
      <c r="BD42" s="141">
        <f t="shared" ca="1" si="97"/>
        <v>0</v>
      </c>
      <c r="BE42" s="141">
        <f t="shared" ca="1" si="97"/>
        <v>0</v>
      </c>
      <c r="BF42" s="141">
        <f t="shared" ca="1" si="97"/>
        <v>0</v>
      </c>
      <c r="BI42" s="141">
        <f t="shared" ca="1" si="94"/>
        <v>99</v>
      </c>
      <c r="BK42" s="149">
        <f t="shared" ca="1" si="8"/>
        <v>17.051843221404688</v>
      </c>
      <c r="BL42" s="149">
        <f t="shared" ca="1" si="24"/>
        <v>13.62435</v>
      </c>
      <c r="BM42" s="150">
        <f t="shared" ca="1" si="25"/>
        <v>0.11173137412021232</v>
      </c>
      <c r="BO42" s="151">
        <f t="shared" ca="1" si="9"/>
        <v>1</v>
      </c>
      <c r="BP42" s="151">
        <f t="shared" ca="1" si="10"/>
        <v>0</v>
      </c>
      <c r="BQ42" s="151">
        <f t="shared" ca="1" si="11"/>
        <v>0</v>
      </c>
      <c r="BR42" s="14">
        <f t="shared" ca="1" si="12"/>
        <v>0.57740000000000002</v>
      </c>
      <c r="BS42" s="152">
        <f t="shared" ca="1" si="13"/>
        <v>1</v>
      </c>
      <c r="BT42" s="151">
        <f t="shared" ca="1" si="14"/>
        <v>1</v>
      </c>
      <c r="BU42" s="151">
        <f t="shared" ca="1" si="15"/>
        <v>0</v>
      </c>
      <c r="BV42" s="151">
        <f t="shared" ca="1" si="16"/>
        <v>0</v>
      </c>
      <c r="BW42" s="14">
        <f t="shared" ca="1" si="17"/>
        <v>0.57740000000000002</v>
      </c>
      <c r="BX42" s="152">
        <f t="shared" ca="1" si="18"/>
        <v>1</v>
      </c>
      <c r="BY42" s="151" t="e">
        <f t="shared" ca="1" si="19"/>
        <v>#DIV/0!</v>
      </c>
      <c r="BZ42" s="151" t="e">
        <f t="shared" ca="1" si="20"/>
        <v>#DIV/0!</v>
      </c>
      <c r="CA42" s="151" t="e">
        <f t="shared" ca="1" si="21"/>
        <v>#DIV/0!</v>
      </c>
      <c r="CB42" s="14" t="e">
        <f t="shared" ca="1" si="26"/>
        <v>#DIV/0!</v>
      </c>
      <c r="CC42" s="152">
        <f t="shared" ca="1" si="22"/>
        <v>-1</v>
      </c>
      <c r="CD42" s="151">
        <f t="shared" ca="1" si="52"/>
        <v>0.48760330578512395</v>
      </c>
      <c r="CE42" s="151">
        <f t="shared" ca="1" si="53"/>
        <v>8.2644628099173556E-2</v>
      </c>
      <c r="CF42" s="151">
        <f t="shared" ca="1" si="54"/>
        <v>0.42975206611570249</v>
      </c>
      <c r="CG42" s="14">
        <f ca="1">0.5774*CD42+1.1547*CF42</f>
        <v>0.77777685950413233</v>
      </c>
      <c r="CH42" s="152">
        <f ca="1">IF(ISERROR(CD42),-1,CD42)</f>
        <v>0.48760330578512395</v>
      </c>
      <c r="CI42" s="151">
        <f t="shared" ca="1" si="57"/>
        <v>5.3296488546684978E-2</v>
      </c>
      <c r="CJ42" s="151">
        <f t="shared" ca="1" si="58"/>
        <v>5.8024402853245741E-2</v>
      </c>
      <c r="CK42" s="151">
        <f t="shared" ca="1" si="59"/>
        <v>0.88867910860006927</v>
      </c>
      <c r="CL42" s="14">
        <f t="shared" ca="1" si="60"/>
        <v>1.0569311591873558</v>
      </c>
      <c r="CM42" s="152">
        <f t="shared" ca="1" si="61"/>
        <v>5.3296488546684978E-2</v>
      </c>
      <c r="CO42" s="153">
        <f t="shared" ca="1" si="36"/>
        <v>1.6297314179258209</v>
      </c>
      <c r="CP42" s="14">
        <f t="shared" ca="1" si="37"/>
        <v>0.94104105283437267</v>
      </c>
      <c r="CQ42" s="153">
        <f t="shared" ca="1" si="38"/>
        <v>0.67190569744597251</v>
      </c>
      <c r="CR42" s="153">
        <f t="shared" ca="1" si="39"/>
        <v>0.52123552123552119</v>
      </c>
      <c r="CS42" s="147">
        <f t="shared" ca="1" si="40"/>
        <v>105.80405810980258</v>
      </c>
      <c r="CT42" s="154"/>
      <c r="CU42" s="147">
        <f t="shared" ca="1" si="41"/>
        <v>442.86588319362977</v>
      </c>
      <c r="CW42" s="60"/>
      <c r="CX42" s="61"/>
      <c r="DG42" s="89">
        <f t="shared" si="96"/>
        <v>0</v>
      </c>
      <c r="DJ42" s="61"/>
      <c r="DK42" s="65"/>
      <c r="DL42" s="66"/>
      <c r="DM42" s="66"/>
      <c r="DN42" s="66"/>
      <c r="DO42" s="61"/>
      <c r="DP42" s="67"/>
      <c r="DQ42" s="67"/>
      <c r="DR42" s="61"/>
      <c r="DS42" s="66"/>
      <c r="DT42" s="66"/>
      <c r="DU42" s="66"/>
      <c r="DV42" s="68"/>
      <c r="DW42" s="68"/>
      <c r="DX42" s="68"/>
      <c r="DY42" s="68"/>
      <c r="DZ42" s="68"/>
      <c r="EA42" s="69"/>
      <c r="EB42" s="69"/>
      <c r="EC42" s="69"/>
      <c r="ED42" s="67"/>
      <c r="EE42" s="67"/>
      <c r="EF42" s="67"/>
      <c r="EG42" s="67"/>
      <c r="EI42" s="67"/>
      <c r="EJ42" s="67"/>
      <c r="EK42" s="67"/>
      <c r="EL42" s="67"/>
      <c r="EM42" s="67"/>
      <c r="EN42" s="62"/>
      <c r="EP42" s="67"/>
    </row>
    <row r="43" spans="1:146" x14ac:dyDescent="0.35">
      <c r="A43" s="168" t="s">
        <v>198</v>
      </c>
      <c r="C43" s="169">
        <v>29031</v>
      </c>
      <c r="G43" s="89">
        <f t="shared" si="0"/>
        <v>0</v>
      </c>
      <c r="H43" s="170">
        <v>38.799999999999997</v>
      </c>
      <c r="I43" s="170">
        <v>6.47</v>
      </c>
      <c r="J43" s="73"/>
      <c r="K43" s="170"/>
      <c r="L43" s="170"/>
      <c r="M43" s="170"/>
      <c r="N43" s="170"/>
      <c r="O43" s="170"/>
      <c r="Q43" s="170"/>
      <c r="R43" s="145"/>
      <c r="S43" s="170"/>
      <c r="T43" s="170">
        <v>404</v>
      </c>
      <c r="U43" s="147"/>
      <c r="V43" s="73"/>
      <c r="W43" s="73"/>
      <c r="X43" s="73"/>
      <c r="Y43" s="73"/>
      <c r="Z43" s="73"/>
      <c r="AA43" s="74"/>
      <c r="AB43" s="74"/>
      <c r="AC43" s="73"/>
      <c r="AD43" s="148"/>
      <c r="AG43" s="141" t="str">
        <f t="shared" ca="1" si="1"/>
        <v/>
      </c>
      <c r="AH43" s="141">
        <f t="shared" ca="1" si="91"/>
        <v>0</v>
      </c>
      <c r="AI43" s="141">
        <f t="shared" ca="1" si="91"/>
        <v>0</v>
      </c>
      <c r="AK43" s="141">
        <f t="shared" ca="1" si="92"/>
        <v>38.799999999999997</v>
      </c>
      <c r="AL43" s="141">
        <f t="shared" ca="1" si="92"/>
        <v>6.47</v>
      </c>
      <c r="AM43" s="141">
        <f t="shared" ca="1" si="93"/>
        <v>0</v>
      </c>
      <c r="AN43" s="141">
        <f t="shared" ca="1" si="93"/>
        <v>0</v>
      </c>
      <c r="AO43" s="141">
        <f t="shared" ca="1" si="93"/>
        <v>0</v>
      </c>
      <c r="AP43" s="141">
        <f t="shared" ca="1" si="93"/>
        <v>0</v>
      </c>
      <c r="AQ43" s="141">
        <f t="shared" ca="1" si="93"/>
        <v>0</v>
      </c>
      <c r="AR43" s="141">
        <f t="shared" ca="1" si="93"/>
        <v>0</v>
      </c>
      <c r="AS43" s="141">
        <f t="shared" ca="1" si="93"/>
        <v>0</v>
      </c>
      <c r="AT43" s="141">
        <f t="shared" ca="1" si="93"/>
        <v>0</v>
      </c>
      <c r="AU43" s="141">
        <f t="shared" ca="1" si="93"/>
        <v>0</v>
      </c>
      <c r="AV43" s="141">
        <f t="shared" ca="1" si="93"/>
        <v>0</v>
      </c>
      <c r="AW43" s="141">
        <f t="shared" ca="1" si="93"/>
        <v>404</v>
      </c>
      <c r="AX43" s="141">
        <f t="shared" ca="1" si="93"/>
        <v>0</v>
      </c>
      <c r="AY43" s="141">
        <f t="shared" ca="1" si="93"/>
        <v>0</v>
      </c>
      <c r="AZ43" s="141">
        <f t="shared" ca="1" si="93"/>
        <v>0</v>
      </c>
      <c r="BA43" s="141">
        <f t="shared" ca="1" si="93"/>
        <v>0</v>
      </c>
      <c r="BB43" s="141">
        <f t="shared" ca="1" si="93"/>
        <v>0</v>
      </c>
      <c r="BC43" s="141">
        <f t="shared" ca="1" si="97"/>
        <v>0</v>
      </c>
      <c r="BD43" s="141">
        <f t="shared" ca="1" si="97"/>
        <v>0</v>
      </c>
      <c r="BE43" s="141">
        <f t="shared" ca="1" si="97"/>
        <v>0</v>
      </c>
      <c r="BF43" s="141">
        <f t="shared" ca="1" si="97"/>
        <v>0</v>
      </c>
      <c r="BI43" s="141">
        <f t="shared" ca="1" si="94"/>
        <v>99</v>
      </c>
      <c r="BK43" s="149">
        <f t="shared" ca="1" si="8"/>
        <v>3.3613340289008871E-4</v>
      </c>
      <c r="BL43" s="149">
        <f t="shared" ca="1" si="24"/>
        <v>6.6215599999999997</v>
      </c>
      <c r="BM43" s="150">
        <f t="shared" ca="1" si="25"/>
        <v>-0.99989847820137356</v>
      </c>
      <c r="BO43" s="151" t="e">
        <f t="shared" ca="1" si="9"/>
        <v>#DIV/0!</v>
      </c>
      <c r="BP43" s="151" t="e">
        <f t="shared" ca="1" si="10"/>
        <v>#DIV/0!</v>
      </c>
      <c r="BQ43" s="151" t="e">
        <f t="shared" ca="1" si="11"/>
        <v>#DIV/0!</v>
      </c>
      <c r="BR43" s="14" t="e">
        <f t="shared" ca="1" si="12"/>
        <v>#DIV/0!</v>
      </c>
      <c r="BS43" s="152">
        <f t="shared" ca="1" si="13"/>
        <v>-1</v>
      </c>
      <c r="BT43" s="151" t="e">
        <f t="shared" ca="1" si="14"/>
        <v>#DIV/0!</v>
      </c>
      <c r="BU43" s="151" t="e">
        <f t="shared" ca="1" si="15"/>
        <v>#DIV/0!</v>
      </c>
      <c r="BV43" s="151" t="e">
        <f t="shared" ca="1" si="16"/>
        <v>#DIV/0!</v>
      </c>
      <c r="BW43" s="14" t="e">
        <f t="shared" ca="1" si="17"/>
        <v>#DIV/0!</v>
      </c>
      <c r="BX43" s="152">
        <f t="shared" ca="1" si="18"/>
        <v>-1</v>
      </c>
      <c r="BY43" s="151" t="e">
        <f t="shared" ca="1" si="19"/>
        <v>#DIV/0!</v>
      </c>
      <c r="BZ43" s="151" t="e">
        <f t="shared" ca="1" si="20"/>
        <v>#DIV/0!</v>
      </c>
      <c r="CA43" s="151" t="e">
        <f t="shared" ca="1" si="21"/>
        <v>#DIV/0!</v>
      </c>
      <c r="CB43" s="14" t="e">
        <f t="shared" ca="1" si="26"/>
        <v>#DIV/0!</v>
      </c>
      <c r="CC43" s="152">
        <f t="shared" ca="1" si="22"/>
        <v>-1</v>
      </c>
      <c r="CD43" s="151">
        <f t="shared" ca="1" si="52"/>
        <v>0</v>
      </c>
      <c r="CE43" s="151">
        <f t="shared" ca="1" si="53"/>
        <v>0</v>
      </c>
      <c r="CF43" s="151">
        <f t="shared" ca="1" si="54"/>
        <v>1</v>
      </c>
      <c r="CG43" s="14">
        <f t="shared" ca="1" si="95"/>
        <v>1.1547000000000001</v>
      </c>
      <c r="CH43" s="152">
        <f t="shared" ca="1" si="56"/>
        <v>0</v>
      </c>
      <c r="CI43" s="151"/>
      <c r="CJ43" s="151"/>
      <c r="CK43" s="151"/>
      <c r="CL43" s="14"/>
      <c r="CM43" s="152"/>
      <c r="CO43" s="153">
        <f t="shared" ca="1" si="36"/>
        <v>-99</v>
      </c>
      <c r="CP43" s="14">
        <f t="shared" ca="1" si="37"/>
        <v>-99</v>
      </c>
      <c r="CQ43" s="153">
        <f t="shared" ca="1" si="38"/>
        <v>-99</v>
      </c>
      <c r="CR43" s="153">
        <f t="shared" ca="1" si="39"/>
        <v>-99</v>
      </c>
      <c r="CS43" s="147" t="e">
        <f t="shared" ca="1" si="40"/>
        <v>#NUM!</v>
      </c>
      <c r="CT43" s="154"/>
      <c r="CU43" s="147">
        <f t="shared" ca="1" si="41"/>
        <v>-999</v>
      </c>
      <c r="CW43" s="60"/>
      <c r="CX43" s="61"/>
      <c r="DG43" s="89">
        <f t="shared" si="96"/>
        <v>0</v>
      </c>
      <c r="DJ43" s="61"/>
      <c r="DK43" s="65"/>
      <c r="DL43" s="66"/>
      <c r="DM43" s="66"/>
      <c r="DN43" s="66"/>
      <c r="DO43" s="61"/>
      <c r="DP43" s="67"/>
      <c r="DQ43" s="67"/>
      <c r="DR43" s="61"/>
      <c r="DS43" s="66"/>
      <c r="DT43" s="66"/>
      <c r="DU43" s="66"/>
      <c r="DV43" s="68"/>
      <c r="DW43" s="68"/>
      <c r="DX43" s="68"/>
      <c r="DY43" s="68"/>
      <c r="DZ43" s="68"/>
      <c r="EA43" s="69"/>
      <c r="EB43" s="69"/>
      <c r="EC43" s="69"/>
      <c r="ED43" s="67"/>
      <c r="EE43" s="67"/>
      <c r="EF43" s="67"/>
      <c r="EG43" s="67"/>
      <c r="EI43" s="67"/>
      <c r="EJ43" s="67"/>
      <c r="EK43" s="67"/>
      <c r="EL43" s="67"/>
      <c r="EM43" s="67"/>
      <c r="EN43" s="62"/>
      <c r="EP43" s="67"/>
    </row>
    <row r="44" spans="1:146" x14ac:dyDescent="0.35">
      <c r="A44" s="168" t="s">
        <v>198</v>
      </c>
      <c r="C44" s="169">
        <v>29085</v>
      </c>
      <c r="G44" s="89">
        <f t="shared" si="0"/>
        <v>0</v>
      </c>
      <c r="H44" s="170">
        <v>40.4</v>
      </c>
      <c r="I44" s="170">
        <v>6.34</v>
      </c>
      <c r="J44" s="73"/>
      <c r="K44" s="170"/>
      <c r="L44" s="170"/>
      <c r="M44" s="170"/>
      <c r="N44" s="170"/>
      <c r="O44" s="170"/>
      <c r="Q44" s="170"/>
      <c r="R44" s="145"/>
      <c r="S44" s="170"/>
      <c r="T44" s="170">
        <v>409</v>
      </c>
      <c r="U44" s="147"/>
      <c r="V44" s="73"/>
      <c r="W44" s="73"/>
      <c r="X44" s="73"/>
      <c r="Y44" s="73"/>
      <c r="Z44" s="73"/>
      <c r="AA44" s="74"/>
      <c r="AB44" s="74"/>
      <c r="AC44" s="73"/>
      <c r="AD44" s="148"/>
      <c r="AG44" s="141" t="str">
        <f t="shared" ca="1" si="1"/>
        <v/>
      </c>
      <c r="AH44" s="141">
        <f t="shared" ca="1" si="91"/>
        <v>0</v>
      </c>
      <c r="AI44" s="141">
        <f t="shared" ca="1" si="91"/>
        <v>0</v>
      </c>
      <c r="AK44" s="141">
        <f t="shared" ca="1" si="92"/>
        <v>40.4</v>
      </c>
      <c r="AL44" s="141">
        <f t="shared" ca="1" si="92"/>
        <v>6.34</v>
      </c>
      <c r="AM44" s="141">
        <f t="shared" ca="1" si="93"/>
        <v>0</v>
      </c>
      <c r="AN44" s="141">
        <f t="shared" ca="1" si="93"/>
        <v>0</v>
      </c>
      <c r="AO44" s="141">
        <f t="shared" ca="1" si="93"/>
        <v>0</v>
      </c>
      <c r="AP44" s="141">
        <f t="shared" ca="1" si="93"/>
        <v>0</v>
      </c>
      <c r="AQ44" s="141">
        <f t="shared" ca="1" si="93"/>
        <v>0</v>
      </c>
      <c r="AR44" s="141">
        <f t="shared" ca="1" si="93"/>
        <v>0</v>
      </c>
      <c r="AS44" s="141">
        <f t="shared" ca="1" si="93"/>
        <v>0</v>
      </c>
      <c r="AT44" s="141">
        <f t="shared" ca="1" si="93"/>
        <v>0</v>
      </c>
      <c r="AU44" s="141">
        <f t="shared" ca="1" si="93"/>
        <v>0</v>
      </c>
      <c r="AV44" s="141">
        <f t="shared" ca="1" si="93"/>
        <v>0</v>
      </c>
      <c r="AW44" s="141">
        <f t="shared" ca="1" si="93"/>
        <v>409</v>
      </c>
      <c r="AX44" s="141">
        <f t="shared" ca="1" si="93"/>
        <v>0</v>
      </c>
      <c r="AY44" s="141">
        <f t="shared" ca="1" si="93"/>
        <v>0</v>
      </c>
      <c r="AZ44" s="141">
        <f t="shared" ca="1" si="93"/>
        <v>0</v>
      </c>
      <c r="BA44" s="141">
        <f t="shared" ca="1" si="93"/>
        <v>0</v>
      </c>
      <c r="BB44" s="141">
        <f t="shared" ca="1" si="93"/>
        <v>0</v>
      </c>
      <c r="BC44" s="141">
        <f t="shared" ca="1" si="97"/>
        <v>0</v>
      </c>
      <c r="BD44" s="141">
        <f t="shared" ca="1" si="97"/>
        <v>0</v>
      </c>
      <c r="BE44" s="141">
        <f t="shared" ca="1" si="97"/>
        <v>0</v>
      </c>
      <c r="BF44" s="141">
        <f t="shared" ca="1" si="97"/>
        <v>0</v>
      </c>
      <c r="BI44" s="141">
        <f t="shared" ca="1" si="94"/>
        <v>99</v>
      </c>
      <c r="BK44" s="149">
        <f t="shared" ca="1" si="8"/>
        <v>4.5343148409795597E-4</v>
      </c>
      <c r="BL44" s="149">
        <f t="shared" ca="1" si="24"/>
        <v>6.7035099999999996</v>
      </c>
      <c r="BM44" s="150">
        <f t="shared" ca="1" si="25"/>
        <v>-0.99986472733966059</v>
      </c>
      <c r="BO44" s="151" t="e">
        <f t="shared" ca="1" si="9"/>
        <v>#DIV/0!</v>
      </c>
      <c r="BP44" s="151" t="e">
        <f t="shared" ca="1" si="10"/>
        <v>#DIV/0!</v>
      </c>
      <c r="BQ44" s="151" t="e">
        <f t="shared" ca="1" si="11"/>
        <v>#DIV/0!</v>
      </c>
      <c r="BR44" s="14" t="e">
        <f t="shared" ca="1" si="12"/>
        <v>#DIV/0!</v>
      </c>
      <c r="BS44" s="152">
        <f t="shared" ca="1" si="13"/>
        <v>-1</v>
      </c>
      <c r="BT44" s="151" t="e">
        <f t="shared" ca="1" si="14"/>
        <v>#DIV/0!</v>
      </c>
      <c r="BU44" s="151" t="e">
        <f t="shared" ca="1" si="15"/>
        <v>#DIV/0!</v>
      </c>
      <c r="BV44" s="151" t="e">
        <f t="shared" ca="1" si="16"/>
        <v>#DIV/0!</v>
      </c>
      <c r="BW44" s="14" t="e">
        <f t="shared" ca="1" si="17"/>
        <v>#DIV/0!</v>
      </c>
      <c r="BX44" s="152">
        <f t="shared" ca="1" si="18"/>
        <v>-1</v>
      </c>
      <c r="BY44" s="151" t="e">
        <f t="shared" ca="1" si="19"/>
        <v>#DIV/0!</v>
      </c>
      <c r="BZ44" s="151" t="e">
        <f t="shared" ca="1" si="20"/>
        <v>#DIV/0!</v>
      </c>
      <c r="CA44" s="151" t="e">
        <f t="shared" ca="1" si="21"/>
        <v>#DIV/0!</v>
      </c>
      <c r="CB44" s="14" t="e">
        <f t="shared" ca="1" si="26"/>
        <v>#DIV/0!</v>
      </c>
      <c r="CC44" s="152">
        <f t="shared" ca="1" si="22"/>
        <v>-1</v>
      </c>
      <c r="CD44" s="151">
        <f t="shared" ca="1" si="52"/>
        <v>0</v>
      </c>
      <c r="CE44" s="151">
        <f t="shared" ca="1" si="53"/>
        <v>0</v>
      </c>
      <c r="CF44" s="151">
        <f t="shared" ca="1" si="54"/>
        <v>1</v>
      </c>
      <c r="CG44" s="14">
        <f t="shared" ca="1" si="95"/>
        <v>1.1547000000000001</v>
      </c>
      <c r="CH44" s="152">
        <f t="shared" ca="1" si="56"/>
        <v>0</v>
      </c>
      <c r="CI44" s="151"/>
      <c r="CJ44" s="151"/>
      <c r="CK44" s="151"/>
      <c r="CL44" s="14"/>
      <c r="CM44" s="152"/>
      <c r="CO44" s="153">
        <f t="shared" ca="1" si="36"/>
        <v>-99</v>
      </c>
      <c r="CP44" s="14">
        <f t="shared" ca="1" si="37"/>
        <v>-99</v>
      </c>
      <c r="CQ44" s="153">
        <f t="shared" ca="1" si="38"/>
        <v>-99</v>
      </c>
      <c r="CR44" s="153">
        <f t="shared" ca="1" si="39"/>
        <v>-99</v>
      </c>
      <c r="CS44" s="147" t="e">
        <f t="shared" ca="1" si="40"/>
        <v>#NUM!</v>
      </c>
      <c r="CT44" s="154"/>
      <c r="CU44" s="147">
        <f t="shared" ca="1" si="41"/>
        <v>-999</v>
      </c>
      <c r="CW44" s="60"/>
      <c r="CX44" s="61"/>
      <c r="DG44" s="89">
        <f t="shared" si="96"/>
        <v>0</v>
      </c>
      <c r="DJ44" s="61"/>
      <c r="DK44" s="65"/>
      <c r="DL44" s="66"/>
      <c r="DM44" s="66"/>
      <c r="DN44" s="66"/>
      <c r="DO44" s="61"/>
      <c r="DP44" s="67"/>
      <c r="DQ44" s="67"/>
      <c r="DR44" s="61"/>
      <c r="DS44" s="66"/>
      <c r="DT44" s="66"/>
      <c r="DU44" s="66"/>
      <c r="DV44" s="68"/>
      <c r="DW44" s="68"/>
      <c r="DX44" s="68"/>
      <c r="DY44" s="68"/>
      <c r="DZ44" s="68"/>
      <c r="EA44" s="69"/>
      <c r="EB44" s="69"/>
      <c r="EC44" s="69"/>
      <c r="ED44" s="67"/>
      <c r="EE44" s="67"/>
      <c r="EF44" s="67"/>
      <c r="EG44" s="67"/>
      <c r="EI44" s="67"/>
      <c r="EJ44" s="67"/>
      <c r="EK44" s="67"/>
      <c r="EL44" s="67"/>
      <c r="EM44" s="67"/>
      <c r="EN44" s="62"/>
      <c r="EP44" s="67"/>
    </row>
    <row r="45" spans="1:146" x14ac:dyDescent="0.35">
      <c r="A45" s="168" t="s">
        <v>199</v>
      </c>
      <c r="C45" s="166">
        <v>29160</v>
      </c>
      <c r="G45" s="89">
        <f t="shared" si="0"/>
        <v>0</v>
      </c>
      <c r="H45" s="170">
        <v>34.5</v>
      </c>
      <c r="I45" s="170">
        <v>6.4</v>
      </c>
      <c r="J45" s="73"/>
      <c r="K45" s="170">
        <v>320</v>
      </c>
      <c r="L45" s="170">
        <v>32</v>
      </c>
      <c r="M45" s="170">
        <v>88</v>
      </c>
      <c r="N45" s="170">
        <v>16</v>
      </c>
      <c r="O45" s="170">
        <v>120</v>
      </c>
      <c r="Q45" s="170">
        <v>470</v>
      </c>
      <c r="R45" s="145"/>
      <c r="S45" s="170">
        <v>110</v>
      </c>
      <c r="T45" s="170">
        <v>310</v>
      </c>
      <c r="U45" s="147"/>
      <c r="V45" s="73"/>
      <c r="W45" s="73"/>
      <c r="X45" s="73"/>
      <c r="Y45" s="73"/>
      <c r="Z45" s="73"/>
      <c r="AA45" s="74"/>
      <c r="AB45" s="74"/>
      <c r="AC45" s="73"/>
      <c r="AD45" s="148"/>
      <c r="AG45" s="141">
        <f t="shared" ca="1" si="1"/>
        <v>0</v>
      </c>
      <c r="AH45" s="141">
        <f t="shared" ca="1" si="91"/>
        <v>0</v>
      </c>
      <c r="AI45" s="141">
        <f t="shared" ca="1" si="91"/>
        <v>0</v>
      </c>
      <c r="AK45" s="141">
        <f t="shared" ca="1" si="92"/>
        <v>34.5</v>
      </c>
      <c r="AL45" s="141">
        <f t="shared" ca="1" si="92"/>
        <v>6.4</v>
      </c>
      <c r="AM45" s="141">
        <f t="shared" ca="1" si="93"/>
        <v>0</v>
      </c>
      <c r="AN45" s="141">
        <f t="shared" ca="1" si="93"/>
        <v>320</v>
      </c>
      <c r="AO45" s="141">
        <f t="shared" ca="1" si="93"/>
        <v>32</v>
      </c>
      <c r="AP45" s="141">
        <f t="shared" ca="1" si="93"/>
        <v>88</v>
      </c>
      <c r="AQ45" s="141">
        <f t="shared" ca="1" si="93"/>
        <v>16</v>
      </c>
      <c r="AR45" s="141">
        <f t="shared" ca="1" si="93"/>
        <v>120</v>
      </c>
      <c r="AS45" s="141">
        <f t="shared" ca="1" si="93"/>
        <v>0</v>
      </c>
      <c r="AT45" s="141">
        <f t="shared" ca="1" si="93"/>
        <v>470</v>
      </c>
      <c r="AU45" s="141">
        <f t="shared" ca="1" si="93"/>
        <v>0</v>
      </c>
      <c r="AV45" s="141">
        <f t="shared" ca="1" si="93"/>
        <v>110</v>
      </c>
      <c r="AW45" s="141">
        <f t="shared" ca="1" si="93"/>
        <v>310</v>
      </c>
      <c r="AX45" s="141">
        <f t="shared" ca="1" si="93"/>
        <v>0</v>
      </c>
      <c r="AY45" s="141">
        <f t="shared" ca="1" si="93"/>
        <v>0</v>
      </c>
      <c r="AZ45" s="141">
        <f t="shared" ca="1" si="93"/>
        <v>0</v>
      </c>
      <c r="BA45" s="141">
        <f t="shared" ca="1" si="93"/>
        <v>0</v>
      </c>
      <c r="BB45" s="141">
        <f t="shared" ca="1" si="93"/>
        <v>0</v>
      </c>
      <c r="BC45" s="141">
        <f t="shared" ca="1" si="97"/>
        <v>0</v>
      </c>
      <c r="BD45" s="141">
        <f t="shared" ca="1" si="97"/>
        <v>0</v>
      </c>
      <c r="BE45" s="141">
        <f t="shared" ca="1" si="97"/>
        <v>0</v>
      </c>
      <c r="BF45" s="141">
        <f t="shared" ca="1" si="97"/>
        <v>0</v>
      </c>
      <c r="BI45" s="141">
        <f t="shared" ca="1" si="94"/>
        <v>99</v>
      </c>
      <c r="BK45" s="149">
        <f t="shared" ca="1" si="8"/>
        <v>20.445994922313183</v>
      </c>
      <c r="BL45" s="149">
        <f t="shared" ca="1" si="24"/>
        <v>20.629799999999999</v>
      </c>
      <c r="BM45" s="150">
        <f t="shared" ca="1" si="25"/>
        <v>-4.4747783465772933E-3</v>
      </c>
      <c r="BO45" s="151">
        <f t="shared" ca="1" si="9"/>
        <v>1</v>
      </c>
      <c r="BP45" s="151">
        <f t="shared" ca="1" si="10"/>
        <v>0</v>
      </c>
      <c r="BQ45" s="151">
        <f t="shared" ca="1" si="11"/>
        <v>0</v>
      </c>
      <c r="BR45" s="14">
        <f t="shared" ca="1" si="12"/>
        <v>0.57740000000000002</v>
      </c>
      <c r="BS45" s="152">
        <f t="shared" ca="1" si="13"/>
        <v>1</v>
      </c>
      <c r="BT45" s="151">
        <f t="shared" ca="1" si="14"/>
        <v>1</v>
      </c>
      <c r="BU45" s="151">
        <f t="shared" ca="1" si="15"/>
        <v>0</v>
      </c>
      <c r="BV45" s="151">
        <f t="shared" ca="1" si="16"/>
        <v>0</v>
      </c>
      <c r="BW45" s="14">
        <f t="shared" ca="1" si="17"/>
        <v>0.57740000000000002</v>
      </c>
      <c r="BX45" s="152">
        <f t="shared" ca="1" si="18"/>
        <v>1</v>
      </c>
      <c r="BY45" s="151" t="e">
        <f t="shared" ca="1" si="19"/>
        <v>#DIV/0!</v>
      </c>
      <c r="BZ45" s="151" t="e">
        <f t="shared" ca="1" si="20"/>
        <v>#DIV/0!</v>
      </c>
      <c r="CA45" s="151" t="e">
        <f t="shared" ca="1" si="21"/>
        <v>#DIV/0!</v>
      </c>
      <c r="CB45" s="14" t="e">
        <f t="shared" ca="1" si="26"/>
        <v>#DIV/0!</v>
      </c>
      <c r="CC45" s="152">
        <f t="shared" ca="1" si="22"/>
        <v>-1</v>
      </c>
      <c r="CD45" s="151">
        <f t="shared" ca="1" si="52"/>
        <v>0.5280898876404494</v>
      </c>
      <c r="CE45" s="151">
        <f t="shared" ca="1" si="53"/>
        <v>0.12359550561797752</v>
      </c>
      <c r="CF45" s="151">
        <f t="shared" ca="1" si="54"/>
        <v>0.34831460674157305</v>
      </c>
      <c r="CG45" s="14">
        <f t="shared" ca="1" si="95"/>
        <v>0.70711797752808991</v>
      </c>
      <c r="CH45" s="152">
        <f t="shared" ca="1" si="56"/>
        <v>0.5280898876404494</v>
      </c>
      <c r="CI45" s="151">
        <f t="shared" ca="1" si="57"/>
        <v>6.8965517241379309E-2</v>
      </c>
      <c r="CJ45" s="151">
        <f t="shared" ca="1" si="58"/>
        <v>6.8965517241379309E-2</v>
      </c>
      <c r="CK45" s="151">
        <f t="shared" ca="1" si="59"/>
        <v>0.86206896551724133</v>
      </c>
      <c r="CL45" s="14">
        <f t="shared" ca="1" si="60"/>
        <v>1.0352517241379311</v>
      </c>
      <c r="CM45" s="152">
        <f t="shared" ca="1" si="61"/>
        <v>6.8965517241379309E-2</v>
      </c>
      <c r="CO45" s="153">
        <f t="shared" ca="1" si="36"/>
        <v>1.8061799739838873</v>
      </c>
      <c r="CP45" s="14">
        <f t="shared" ca="1" si="37"/>
        <v>1.0658172844896434</v>
      </c>
      <c r="CQ45" s="153">
        <f t="shared" ca="1" si="38"/>
        <v>0.64516129032258063</v>
      </c>
      <c r="CR45" s="153">
        <f t="shared" ca="1" si="39"/>
        <v>0.5</v>
      </c>
      <c r="CS45" s="147">
        <f t="shared" ca="1" si="40"/>
        <v>147.83123530803272</v>
      </c>
      <c r="CT45" s="154"/>
      <c r="CU45" s="147">
        <f t="shared" ca="1" si="41"/>
        <v>623.43495705867451</v>
      </c>
      <c r="CW45" s="60"/>
      <c r="CX45" s="61"/>
      <c r="DG45" s="89">
        <f t="shared" si="96"/>
        <v>0</v>
      </c>
      <c r="DJ45" s="61"/>
      <c r="DK45" s="65"/>
      <c r="DL45" s="66"/>
      <c r="DM45" s="66"/>
      <c r="DN45" s="66"/>
      <c r="DO45" s="61"/>
      <c r="DP45" s="67"/>
      <c r="DQ45" s="67"/>
      <c r="DR45" s="61"/>
      <c r="DS45" s="66"/>
      <c r="DT45" s="66"/>
      <c r="DU45" s="66"/>
      <c r="DV45" s="68"/>
      <c r="DW45" s="68"/>
      <c r="DX45" s="68"/>
      <c r="DY45" s="68"/>
      <c r="DZ45" s="68"/>
      <c r="EA45" s="69"/>
      <c r="EB45" s="69"/>
      <c r="EC45" s="69"/>
      <c r="ED45" s="67"/>
      <c r="EE45" s="67"/>
      <c r="EF45" s="67"/>
      <c r="EG45" s="67"/>
      <c r="EI45" s="67"/>
      <c r="EJ45" s="67"/>
      <c r="EK45" s="67"/>
      <c r="EL45" s="67"/>
      <c r="EM45" s="67"/>
      <c r="EN45" s="62"/>
      <c r="EP45" s="67"/>
    </row>
    <row r="46" spans="1:146" x14ac:dyDescent="0.35">
      <c r="A46" s="168" t="s">
        <v>200</v>
      </c>
      <c r="C46" s="169">
        <v>29158</v>
      </c>
      <c r="G46" s="89">
        <f t="shared" si="0"/>
        <v>0</v>
      </c>
      <c r="H46" s="170">
        <v>33</v>
      </c>
      <c r="I46" s="170">
        <v>6.7</v>
      </c>
      <c r="J46" s="73"/>
      <c r="K46" s="170">
        <v>150</v>
      </c>
      <c r="L46" s="170">
        <v>32</v>
      </c>
      <c r="M46" s="170">
        <v>40</v>
      </c>
      <c r="N46" s="170">
        <v>7.6</v>
      </c>
      <c r="O46" s="170">
        <v>108</v>
      </c>
      <c r="Q46" s="170">
        <v>275</v>
      </c>
      <c r="R46" s="145"/>
      <c r="S46" s="170">
        <v>76</v>
      </c>
      <c r="T46" s="170">
        <v>387</v>
      </c>
      <c r="U46" s="147"/>
      <c r="V46" s="73"/>
      <c r="W46" s="73"/>
      <c r="X46" s="73"/>
      <c r="Y46" s="73"/>
      <c r="Z46" s="73"/>
      <c r="AA46" s="74"/>
      <c r="AB46" s="74"/>
      <c r="AC46" s="73"/>
      <c r="AD46" s="148"/>
      <c r="AG46" s="141">
        <f t="shared" ca="1" si="1"/>
        <v>0</v>
      </c>
      <c r="AH46" s="141">
        <f t="shared" ca="1" si="91"/>
        <v>0</v>
      </c>
      <c r="AI46" s="141">
        <f t="shared" ca="1" si="91"/>
        <v>0</v>
      </c>
      <c r="AK46" s="141">
        <f t="shared" ca="1" si="92"/>
        <v>33</v>
      </c>
      <c r="AL46" s="141">
        <f t="shared" ca="1" si="92"/>
        <v>6.7</v>
      </c>
      <c r="AM46" s="141">
        <f t="shared" ca="1" si="93"/>
        <v>0</v>
      </c>
      <c r="AN46" s="141">
        <f t="shared" ca="1" si="93"/>
        <v>150</v>
      </c>
      <c r="AO46" s="141">
        <f t="shared" ca="1" si="93"/>
        <v>32</v>
      </c>
      <c r="AP46" s="141">
        <f t="shared" ca="1" si="93"/>
        <v>40</v>
      </c>
      <c r="AQ46" s="141">
        <f t="shared" ca="1" si="93"/>
        <v>7.6</v>
      </c>
      <c r="AR46" s="141">
        <f t="shared" ca="1" si="93"/>
        <v>108</v>
      </c>
      <c r="AS46" s="141">
        <f t="shared" ca="1" si="93"/>
        <v>0</v>
      </c>
      <c r="AT46" s="141">
        <f t="shared" ca="1" si="93"/>
        <v>275</v>
      </c>
      <c r="AU46" s="141">
        <f t="shared" ca="1" si="93"/>
        <v>0</v>
      </c>
      <c r="AV46" s="141">
        <f t="shared" ca="1" si="93"/>
        <v>76</v>
      </c>
      <c r="AW46" s="141">
        <f t="shared" ca="1" si="93"/>
        <v>387</v>
      </c>
      <c r="AX46" s="141">
        <f t="shared" ca="1" si="93"/>
        <v>0</v>
      </c>
      <c r="AY46" s="141">
        <f t="shared" ca="1" si="93"/>
        <v>0</v>
      </c>
      <c r="AZ46" s="141">
        <f t="shared" ca="1" si="93"/>
        <v>0</v>
      </c>
      <c r="BA46" s="141">
        <f t="shared" ca="1" si="93"/>
        <v>0</v>
      </c>
      <c r="BB46" s="141">
        <f t="shared" ca="1" si="93"/>
        <v>0</v>
      </c>
      <c r="BC46" s="141">
        <f t="shared" ca="1" si="97"/>
        <v>0</v>
      </c>
      <c r="BD46" s="141">
        <f t="shared" ca="1" si="97"/>
        <v>0</v>
      </c>
      <c r="BE46" s="141">
        <f t="shared" ca="1" si="97"/>
        <v>0</v>
      </c>
      <c r="BF46" s="141">
        <f t="shared" ca="1" si="97"/>
        <v>0</v>
      </c>
      <c r="BI46" s="141">
        <f t="shared" ca="1" si="94"/>
        <v>99</v>
      </c>
      <c r="BK46" s="149">
        <f t="shared" ca="1" si="8"/>
        <v>9.9646139300216454</v>
      </c>
      <c r="BL46" s="149">
        <f t="shared" ca="1" si="24"/>
        <v>15.683</v>
      </c>
      <c r="BM46" s="150">
        <f t="shared" ca="1" si="25"/>
        <v>-0.22295976871691503</v>
      </c>
      <c r="BO46" s="151">
        <f t="shared" ca="1" si="9"/>
        <v>1</v>
      </c>
      <c r="BP46" s="151">
        <f t="shared" ca="1" si="10"/>
        <v>0</v>
      </c>
      <c r="BQ46" s="151">
        <f t="shared" ca="1" si="11"/>
        <v>0</v>
      </c>
      <c r="BR46" s="14">
        <f t="shared" ca="1" si="12"/>
        <v>0.57740000000000002</v>
      </c>
      <c r="BS46" s="152">
        <f t="shared" ca="1" si="13"/>
        <v>1</v>
      </c>
      <c r="BT46" s="151">
        <f t="shared" ca="1" si="14"/>
        <v>1</v>
      </c>
      <c r="BU46" s="151">
        <f t="shared" ca="1" si="15"/>
        <v>0</v>
      </c>
      <c r="BV46" s="151">
        <f t="shared" ca="1" si="16"/>
        <v>0</v>
      </c>
      <c r="BW46" s="14">
        <f t="shared" ca="1" si="17"/>
        <v>0.57740000000000002</v>
      </c>
      <c r="BX46" s="152">
        <f t="shared" ca="1" si="18"/>
        <v>1</v>
      </c>
      <c r="BY46" s="151" t="e">
        <f t="shared" ca="1" si="19"/>
        <v>#DIV/0!</v>
      </c>
      <c r="BZ46" s="151" t="e">
        <f t="shared" ca="1" si="20"/>
        <v>#DIV/0!</v>
      </c>
      <c r="CA46" s="151" t="e">
        <f t="shared" ca="1" si="21"/>
        <v>#DIV/0!</v>
      </c>
      <c r="CB46" s="14" t="e">
        <f t="shared" ca="1" si="26"/>
        <v>#DIV/0!</v>
      </c>
      <c r="CC46" s="152">
        <f t="shared" ca="1" si="22"/>
        <v>-1</v>
      </c>
      <c r="CD46" s="151">
        <f t="shared" ca="1" si="52"/>
        <v>0.37262872628726285</v>
      </c>
      <c r="CE46" s="151">
        <f t="shared" ca="1" si="53"/>
        <v>0.10298102981029811</v>
      </c>
      <c r="CF46" s="151">
        <f t="shared" ca="1" si="54"/>
        <v>0.52439024390243905</v>
      </c>
      <c r="CG46" s="14">
        <f t="shared" ca="1" si="95"/>
        <v>0.82066924119241202</v>
      </c>
      <c r="CH46" s="152">
        <f t="shared" ca="1" si="56"/>
        <v>0.37262872628726285</v>
      </c>
      <c r="CI46" s="151">
        <f t="shared" ca="1" si="57"/>
        <v>4.6485541944506333E-2</v>
      </c>
      <c r="CJ46" s="151">
        <f t="shared" ca="1" si="58"/>
        <v>9.9169156148280174E-2</v>
      </c>
      <c r="CK46" s="151">
        <f t="shared" ca="1" si="59"/>
        <v>0.85434530190721347</v>
      </c>
      <c r="CL46" s="14">
        <f t="shared" ca="1" si="60"/>
        <v>1.0133532720310174</v>
      </c>
      <c r="CM46" s="152">
        <f t="shared" ca="1" si="61"/>
        <v>4.6485541944506333E-2</v>
      </c>
      <c r="CO46" s="153">
        <f t="shared" ca="1" si="36"/>
        <v>2.1294863643590207</v>
      </c>
      <c r="CP46" s="14">
        <f t="shared" ca="1" si="37"/>
        <v>1.4082399653118498</v>
      </c>
      <c r="CQ46" s="153">
        <f t="shared" ca="1" si="38"/>
        <v>0.65517241379310343</v>
      </c>
      <c r="CR46" s="153">
        <f t="shared" ca="1" si="39"/>
        <v>0.68085106382978722</v>
      </c>
      <c r="CS46" s="147">
        <f t="shared" ca="1" si="40"/>
        <v>141.70207834498169</v>
      </c>
      <c r="CT46" s="154"/>
      <c r="CU46" s="147">
        <f t="shared" ca="1" si="41"/>
        <v>596.89840908460121</v>
      </c>
      <c r="CW46" s="60"/>
      <c r="CX46" s="61"/>
      <c r="DG46" s="89">
        <f t="shared" si="96"/>
        <v>0</v>
      </c>
      <c r="DJ46" s="61"/>
      <c r="DK46" s="65"/>
      <c r="DL46" s="66"/>
      <c r="DM46" s="66"/>
      <c r="DN46" s="66"/>
      <c r="DO46" s="61"/>
      <c r="DP46" s="67"/>
      <c r="DQ46" s="67"/>
      <c r="DR46" s="61"/>
      <c r="DS46" s="66"/>
      <c r="DT46" s="66"/>
      <c r="DU46" s="66"/>
      <c r="DV46" s="68"/>
      <c r="DW46" s="68"/>
      <c r="DX46" s="68"/>
      <c r="DY46" s="68"/>
      <c r="DZ46" s="68"/>
      <c r="EA46" s="69"/>
      <c r="EB46" s="69"/>
      <c r="EC46" s="69"/>
      <c r="ED46" s="67"/>
      <c r="EE46" s="67"/>
      <c r="EF46" s="67"/>
      <c r="EG46" s="67"/>
      <c r="EI46" s="67"/>
      <c r="EJ46" s="67"/>
      <c r="EK46" s="67"/>
      <c r="EL46" s="67"/>
      <c r="EM46" s="67"/>
      <c r="EN46" s="62"/>
      <c r="EP46" s="67"/>
    </row>
    <row r="47" spans="1:146" x14ac:dyDescent="0.35">
      <c r="A47" s="168" t="s">
        <v>201</v>
      </c>
      <c r="C47" s="169">
        <v>27974</v>
      </c>
      <c r="G47" s="89">
        <f t="shared" si="0"/>
        <v>0</v>
      </c>
      <c r="H47" s="170">
        <v>31.4</v>
      </c>
      <c r="I47" s="170">
        <v>6.5</v>
      </c>
      <c r="J47" s="73"/>
      <c r="K47" s="170">
        <v>165</v>
      </c>
      <c r="L47" s="170">
        <v>23.7</v>
      </c>
      <c r="M47" s="170">
        <v>92</v>
      </c>
      <c r="N47" s="170">
        <v>15.4</v>
      </c>
      <c r="O47" s="170">
        <v>56</v>
      </c>
      <c r="Q47" s="170">
        <v>133</v>
      </c>
      <c r="R47" s="145"/>
      <c r="S47" s="170">
        <v>25</v>
      </c>
      <c r="T47" s="170">
        <v>503</v>
      </c>
      <c r="U47" s="147"/>
      <c r="V47" s="73"/>
      <c r="W47" s="73"/>
      <c r="X47" s="73"/>
      <c r="Y47" s="73"/>
      <c r="Z47" s="73"/>
      <c r="AA47" s="74"/>
      <c r="AB47" s="74"/>
      <c r="AC47" s="73"/>
      <c r="AD47" s="148"/>
      <c r="AG47" s="141">
        <f t="shared" ca="1" si="1"/>
        <v>0</v>
      </c>
      <c r="AH47" s="141">
        <f t="shared" ca="1" si="91"/>
        <v>0</v>
      </c>
      <c r="AI47" s="141">
        <f t="shared" ca="1" si="91"/>
        <v>0</v>
      </c>
      <c r="AK47" s="141">
        <f t="shared" ca="1" si="92"/>
        <v>31.4</v>
      </c>
      <c r="AL47" s="141">
        <f t="shared" ca="1" si="92"/>
        <v>6.5</v>
      </c>
      <c r="AM47" s="141">
        <f t="shared" ca="1" si="93"/>
        <v>0</v>
      </c>
      <c r="AN47" s="141">
        <f t="shared" ca="1" si="93"/>
        <v>165</v>
      </c>
      <c r="AO47" s="141">
        <f t="shared" ca="1" si="93"/>
        <v>23.7</v>
      </c>
      <c r="AP47" s="141">
        <f t="shared" ca="1" si="93"/>
        <v>92</v>
      </c>
      <c r="AQ47" s="141">
        <f t="shared" ca="1" si="93"/>
        <v>15.4</v>
      </c>
      <c r="AR47" s="141">
        <f t="shared" ca="1" si="93"/>
        <v>56</v>
      </c>
      <c r="AS47" s="141">
        <f t="shared" ca="1" si="93"/>
        <v>0</v>
      </c>
      <c r="AT47" s="141">
        <f t="shared" ca="1" si="93"/>
        <v>133</v>
      </c>
      <c r="AU47" s="141">
        <f t="shared" ca="1" si="93"/>
        <v>0</v>
      </c>
      <c r="AV47" s="141">
        <f t="shared" ca="1" si="93"/>
        <v>25</v>
      </c>
      <c r="AW47" s="141">
        <f t="shared" ca="1" si="93"/>
        <v>503</v>
      </c>
      <c r="AX47" s="141">
        <f t="shared" ca="1" si="93"/>
        <v>0</v>
      </c>
      <c r="AY47" s="141">
        <f t="shared" ca="1" si="93"/>
        <v>0</v>
      </c>
      <c r="AZ47" s="141">
        <f t="shared" ca="1" si="93"/>
        <v>0</v>
      </c>
      <c r="BA47" s="141">
        <f t="shared" ca="1" si="93"/>
        <v>0</v>
      </c>
      <c r="BB47" s="141">
        <f t="shared" ca="1" si="93"/>
        <v>0</v>
      </c>
      <c r="BC47" s="141">
        <f t="shared" ca="1" si="97"/>
        <v>0</v>
      </c>
      <c r="BD47" s="141">
        <f t="shared" ca="1" si="97"/>
        <v>0</v>
      </c>
      <c r="BE47" s="141">
        <f t="shared" ca="1" si="97"/>
        <v>0</v>
      </c>
      <c r="BF47" s="141">
        <f t="shared" ca="1" si="97"/>
        <v>0</v>
      </c>
      <c r="BI47" s="141">
        <f t="shared" ca="1" si="94"/>
        <v>99</v>
      </c>
      <c r="BK47" s="149">
        <f t="shared" ca="1" si="8"/>
        <v>13.64142669794389</v>
      </c>
      <c r="BL47" s="149">
        <f t="shared" ca="1" si="24"/>
        <v>12.516599999999999</v>
      </c>
      <c r="BM47" s="150">
        <f t="shared" ca="1" si="25"/>
        <v>4.3001206128148305E-2</v>
      </c>
      <c r="BO47" s="151">
        <f t="shared" ca="1" si="9"/>
        <v>1</v>
      </c>
      <c r="BP47" s="151">
        <f t="shared" ca="1" si="10"/>
        <v>0</v>
      </c>
      <c r="BQ47" s="151">
        <f t="shared" ca="1" si="11"/>
        <v>0</v>
      </c>
      <c r="BR47" s="14">
        <f t="shared" ca="1" si="12"/>
        <v>0.57740000000000002</v>
      </c>
      <c r="BS47" s="152">
        <f t="shared" ca="1" si="13"/>
        <v>1</v>
      </c>
      <c r="BT47" s="151">
        <f t="shared" ca="1" si="14"/>
        <v>1</v>
      </c>
      <c r="BU47" s="151">
        <f t="shared" ca="1" si="15"/>
        <v>0</v>
      </c>
      <c r="BV47" s="151">
        <f t="shared" ca="1" si="16"/>
        <v>0</v>
      </c>
      <c r="BW47" s="14">
        <f t="shared" ca="1" si="17"/>
        <v>0.57740000000000002</v>
      </c>
      <c r="BX47" s="152">
        <f t="shared" ca="1" si="18"/>
        <v>1</v>
      </c>
      <c r="BY47" s="151" t="e">
        <f t="shared" ca="1" si="19"/>
        <v>#DIV/0!</v>
      </c>
      <c r="BZ47" s="151" t="e">
        <f t="shared" ca="1" si="20"/>
        <v>#DIV/0!</v>
      </c>
      <c r="CA47" s="151" t="e">
        <f t="shared" ca="1" si="21"/>
        <v>#DIV/0!</v>
      </c>
      <c r="CB47" s="14" t="e">
        <f t="shared" ca="1" si="26"/>
        <v>#DIV/0!</v>
      </c>
      <c r="CC47" s="152">
        <f t="shared" ca="1" si="22"/>
        <v>-1</v>
      </c>
      <c r="CD47" s="151">
        <f t="shared" ca="1" si="52"/>
        <v>0.20121028744326777</v>
      </c>
      <c r="CE47" s="151">
        <f t="shared" ca="1" si="53"/>
        <v>3.7821482602118005E-2</v>
      </c>
      <c r="CF47" s="151">
        <f t="shared" ca="1" si="54"/>
        <v>0.76096822995461422</v>
      </c>
      <c r="CG47" s="14">
        <f t="shared" ca="1" si="95"/>
        <v>0.9948688350983359</v>
      </c>
      <c r="CH47" s="152">
        <f t="shared" ca="1" si="56"/>
        <v>0.20121028744326777</v>
      </c>
      <c r="CI47" s="151">
        <f t="shared" ca="1" si="57"/>
        <v>3.813897189189093E-2</v>
      </c>
      <c r="CJ47" s="151">
        <f t="shared" ca="1" si="58"/>
        <v>5.4781432353806975E-2</v>
      </c>
      <c r="CK47" s="151">
        <f t="shared" ca="1" si="59"/>
        <v>0.90707959575430208</v>
      </c>
      <c r="CL47" s="14">
        <f t="shared" ca="1" si="60"/>
        <v>1.0694262515878703</v>
      </c>
      <c r="CM47" s="152">
        <f t="shared" ca="1" si="61"/>
        <v>3.813897189189093E-2</v>
      </c>
      <c r="CO47" s="153">
        <f t="shared" ca="1" si="36"/>
        <v>1.5619759711837444</v>
      </c>
      <c r="CP47" s="14">
        <f t="shared" ca="1" si="37"/>
        <v>0.78570886467465217</v>
      </c>
      <c r="CQ47" s="153">
        <f t="shared" ca="1" si="38"/>
        <v>0.62601626016260159</v>
      </c>
      <c r="CR47" s="153">
        <f t="shared" ca="1" si="39"/>
        <v>0.58955223880597019</v>
      </c>
      <c r="CS47" s="147">
        <f t="shared" ca="1" si="40"/>
        <v>107.52241231879566</v>
      </c>
      <c r="CT47" s="154"/>
      <c r="CU47" s="147">
        <f t="shared" ca="1" si="41"/>
        <v>450.17436521296599</v>
      </c>
      <c r="CW47" s="60"/>
      <c r="CX47" s="61"/>
      <c r="DG47" s="89">
        <f t="shared" si="96"/>
        <v>0</v>
      </c>
      <c r="DJ47" s="61"/>
      <c r="DK47" s="65"/>
      <c r="DL47" s="66"/>
      <c r="DM47" s="66"/>
      <c r="DN47" s="66"/>
      <c r="DO47" s="61"/>
      <c r="DP47" s="67"/>
      <c r="DQ47" s="67"/>
      <c r="DR47" s="61"/>
      <c r="DS47" s="66"/>
      <c r="DT47" s="66"/>
      <c r="DU47" s="66"/>
      <c r="DV47" s="68"/>
      <c r="DW47" s="68"/>
      <c r="DX47" s="68"/>
      <c r="DY47" s="68"/>
      <c r="DZ47" s="68"/>
      <c r="EA47" s="69"/>
      <c r="EB47" s="69"/>
      <c r="EC47" s="69"/>
      <c r="ED47" s="67"/>
      <c r="EE47" s="67"/>
      <c r="EF47" s="67"/>
      <c r="EG47" s="67"/>
      <c r="EI47" s="67"/>
      <c r="EJ47" s="67"/>
      <c r="EK47" s="67"/>
      <c r="EL47" s="67"/>
      <c r="EM47" s="67"/>
      <c r="EN47" s="62"/>
      <c r="EP47" s="67"/>
    </row>
    <row r="48" spans="1:146" x14ac:dyDescent="0.35">
      <c r="A48" s="168" t="s">
        <v>202</v>
      </c>
      <c r="C48" s="169">
        <v>29031</v>
      </c>
      <c r="G48" s="89">
        <f t="shared" si="0"/>
        <v>0</v>
      </c>
      <c r="H48" s="170">
        <v>29.5</v>
      </c>
      <c r="I48" s="170">
        <v>6.82</v>
      </c>
      <c r="J48" s="73"/>
      <c r="K48" s="170">
        <v>175</v>
      </c>
      <c r="L48" s="170">
        <v>22.4</v>
      </c>
      <c r="M48" s="170">
        <v>75.599999999999994</v>
      </c>
      <c r="N48" s="170">
        <v>13.7</v>
      </c>
      <c r="O48" s="170">
        <v>101</v>
      </c>
      <c r="Q48" s="170">
        <v>196</v>
      </c>
      <c r="R48" s="145"/>
      <c r="S48" s="170">
        <v>69</v>
      </c>
      <c r="T48" s="170">
        <v>382</v>
      </c>
      <c r="U48" s="147"/>
      <c r="V48" s="73"/>
      <c r="W48" s="73"/>
      <c r="X48" s="73"/>
      <c r="Y48" s="73"/>
      <c r="Z48" s="73"/>
      <c r="AA48" s="74"/>
      <c r="AB48" s="74"/>
      <c r="AC48" s="73"/>
      <c r="AD48" s="148"/>
      <c r="AG48" s="141">
        <f t="shared" ca="1" si="1"/>
        <v>0</v>
      </c>
      <c r="AH48" s="141">
        <f t="shared" ca="1" si="91"/>
        <v>0</v>
      </c>
      <c r="AI48" s="141">
        <f t="shared" ca="1" si="91"/>
        <v>0</v>
      </c>
      <c r="AK48" s="141">
        <f t="shared" ca="1" si="92"/>
        <v>29.5</v>
      </c>
      <c r="AL48" s="141">
        <f t="shared" ca="1" si="92"/>
        <v>6.82</v>
      </c>
      <c r="AM48" s="141">
        <f t="shared" ca="1" si="93"/>
        <v>0</v>
      </c>
      <c r="AN48" s="141">
        <f t="shared" ca="1" si="93"/>
        <v>175</v>
      </c>
      <c r="AO48" s="141">
        <f t="shared" ca="1" si="93"/>
        <v>22.4</v>
      </c>
      <c r="AP48" s="141">
        <f t="shared" ca="1" si="93"/>
        <v>75.599999999999994</v>
      </c>
      <c r="AQ48" s="141">
        <f t="shared" ca="1" si="93"/>
        <v>13.7</v>
      </c>
      <c r="AR48" s="141">
        <f t="shared" ca="1" si="93"/>
        <v>101</v>
      </c>
      <c r="AS48" s="141">
        <f t="shared" ca="1" si="93"/>
        <v>0</v>
      </c>
      <c r="AT48" s="141">
        <f t="shared" ca="1" si="93"/>
        <v>196</v>
      </c>
      <c r="AU48" s="141">
        <f t="shared" ca="1" si="93"/>
        <v>0</v>
      </c>
      <c r="AV48" s="141">
        <f t="shared" ca="1" si="93"/>
        <v>69</v>
      </c>
      <c r="AW48" s="141">
        <f t="shared" ca="1" si="93"/>
        <v>382</v>
      </c>
      <c r="AX48" s="141">
        <f t="shared" ca="1" si="93"/>
        <v>0</v>
      </c>
      <c r="AY48" s="141">
        <f t="shared" ca="1" si="93"/>
        <v>0</v>
      </c>
      <c r="AZ48" s="141">
        <f t="shared" ca="1" si="93"/>
        <v>0</v>
      </c>
      <c r="BA48" s="141">
        <f t="shared" ca="1" si="93"/>
        <v>0</v>
      </c>
      <c r="BB48" s="141">
        <f t="shared" ca="1" si="93"/>
        <v>0</v>
      </c>
      <c r="BC48" s="141">
        <f t="shared" ca="1" si="97"/>
        <v>0</v>
      </c>
      <c r="BD48" s="141">
        <f t="shared" ca="1" si="97"/>
        <v>0</v>
      </c>
      <c r="BE48" s="141">
        <f t="shared" ca="1" si="97"/>
        <v>0</v>
      </c>
      <c r="BF48" s="141">
        <f t="shared" ca="1" si="97"/>
        <v>0</v>
      </c>
      <c r="BI48" s="141">
        <f t="shared" ca="1" si="94"/>
        <v>99</v>
      </c>
      <c r="BK48" s="149">
        <f t="shared" ca="1" si="8"/>
        <v>13.084820145275845</v>
      </c>
      <c r="BL48" s="149">
        <f t="shared" ca="1" si="24"/>
        <v>13.22672</v>
      </c>
      <c r="BM48" s="150">
        <f t="shared" ca="1" si="25"/>
        <v>-5.3930653219337555E-3</v>
      </c>
      <c r="BO48" s="151">
        <f t="shared" ca="1" si="9"/>
        <v>1</v>
      </c>
      <c r="BP48" s="151">
        <f t="shared" ca="1" si="10"/>
        <v>0</v>
      </c>
      <c r="BQ48" s="151">
        <f t="shared" ca="1" si="11"/>
        <v>0</v>
      </c>
      <c r="BR48" s="14">
        <f t="shared" ca="1" si="12"/>
        <v>0.57740000000000002</v>
      </c>
      <c r="BS48" s="152">
        <f t="shared" ca="1" si="13"/>
        <v>1</v>
      </c>
      <c r="BT48" s="151">
        <f t="shared" ca="1" si="14"/>
        <v>1</v>
      </c>
      <c r="BU48" s="151">
        <f t="shared" ca="1" si="15"/>
        <v>0</v>
      </c>
      <c r="BV48" s="151">
        <f t="shared" ca="1" si="16"/>
        <v>0</v>
      </c>
      <c r="BW48" s="14">
        <f t="shared" ca="1" si="17"/>
        <v>0.57740000000000002</v>
      </c>
      <c r="BX48" s="152">
        <f t="shared" ca="1" si="18"/>
        <v>1</v>
      </c>
      <c r="BY48" s="151" t="e">
        <f t="shared" ca="1" si="19"/>
        <v>#DIV/0!</v>
      </c>
      <c r="BZ48" s="151" t="e">
        <f t="shared" ca="1" si="20"/>
        <v>#DIV/0!</v>
      </c>
      <c r="CA48" s="151" t="e">
        <f t="shared" ca="1" si="21"/>
        <v>#DIV/0!</v>
      </c>
      <c r="CB48" s="14" t="e">
        <f t="shared" ca="1" si="26"/>
        <v>#DIV/0!</v>
      </c>
      <c r="CC48" s="152">
        <f t="shared" ca="1" si="22"/>
        <v>-1</v>
      </c>
      <c r="CD48" s="151">
        <f t="shared" ca="1" si="52"/>
        <v>0.30293663060278209</v>
      </c>
      <c r="CE48" s="151">
        <f t="shared" ca="1" si="53"/>
        <v>0.10664605873261206</v>
      </c>
      <c r="CF48" s="151">
        <f t="shared" ca="1" si="54"/>
        <v>0.5904173106646059</v>
      </c>
      <c r="CG48" s="14">
        <f t="shared" ca="1" si="95"/>
        <v>0.85667047913446681</v>
      </c>
      <c r="CH48" s="152">
        <f t="shared" ca="1" si="56"/>
        <v>0.30293663060278209</v>
      </c>
      <c r="CI48" s="151">
        <f t="shared" ca="1" si="57"/>
        <v>4.2679271977692099E-2</v>
      </c>
      <c r="CJ48" s="151">
        <f t="shared" ca="1" si="58"/>
        <v>5.4629468131445889E-2</v>
      </c>
      <c r="CK48" s="151">
        <f t="shared" ca="1" si="59"/>
        <v>0.90269125989086207</v>
      </c>
      <c r="CL48" s="14">
        <f t="shared" ca="1" si="60"/>
        <v>1.066980609435898</v>
      </c>
      <c r="CM48" s="152">
        <f t="shared" ca="1" si="61"/>
        <v>4.2679271977692099E-2</v>
      </c>
      <c r="CO48" s="153">
        <f t="shared" ca="1" si="36"/>
        <v>1.5637754695119188</v>
      </c>
      <c r="CP48" s="14">
        <f t="shared" ca="1" si="37"/>
        <v>0.82197424116711892</v>
      </c>
      <c r="CQ48" s="153">
        <f t="shared" ca="1" si="38"/>
        <v>0.64440263405456255</v>
      </c>
      <c r="CR48" s="153">
        <f t="shared" ca="1" si="39"/>
        <v>0.56140350877192979</v>
      </c>
      <c r="CS48" s="147">
        <f t="shared" ca="1" si="40"/>
        <v>137.90610865962211</v>
      </c>
      <c r="CT48" s="154"/>
      <c r="CU48" s="147">
        <f t="shared" ca="1" si="41"/>
        <v>580.49534607126145</v>
      </c>
      <c r="CW48" s="60"/>
      <c r="CX48" s="61"/>
      <c r="DG48" s="89">
        <f t="shared" si="96"/>
        <v>0</v>
      </c>
      <c r="DJ48" s="61"/>
      <c r="DK48" s="65"/>
      <c r="DL48" s="66"/>
      <c r="DM48" s="66"/>
      <c r="DN48" s="66"/>
      <c r="DO48" s="61"/>
      <c r="DP48" s="67"/>
      <c r="DQ48" s="67"/>
      <c r="DR48" s="61"/>
      <c r="DS48" s="66"/>
      <c r="DT48" s="66"/>
      <c r="DU48" s="66"/>
      <c r="DV48" s="68"/>
      <c r="DW48" s="68"/>
      <c r="DX48" s="68"/>
      <c r="DY48" s="68"/>
      <c r="DZ48" s="68"/>
      <c r="EA48" s="69"/>
      <c r="EB48" s="69"/>
      <c r="EC48" s="69"/>
      <c r="ED48" s="67"/>
      <c r="EE48" s="67"/>
      <c r="EF48" s="67"/>
      <c r="EG48" s="67"/>
      <c r="EI48" s="67"/>
      <c r="EJ48" s="67"/>
      <c r="EK48" s="67"/>
      <c r="EL48" s="67"/>
      <c r="EM48" s="67"/>
      <c r="EN48" s="62"/>
      <c r="EP48" s="67"/>
    </row>
    <row r="49" spans="1:146" x14ac:dyDescent="0.35">
      <c r="A49" s="168" t="s">
        <v>202</v>
      </c>
      <c r="C49" s="169">
        <v>29085</v>
      </c>
      <c r="G49" s="89">
        <f t="shared" si="0"/>
        <v>0</v>
      </c>
      <c r="H49" s="170">
        <v>29.9</v>
      </c>
      <c r="I49" s="170">
        <v>6.65</v>
      </c>
      <c r="J49" s="73"/>
      <c r="K49" s="170"/>
      <c r="L49" s="170"/>
      <c r="M49" s="170"/>
      <c r="N49" s="170"/>
      <c r="O49" s="170"/>
      <c r="Q49" s="170"/>
      <c r="R49" s="145"/>
      <c r="S49" s="170"/>
      <c r="T49" s="170">
        <v>379</v>
      </c>
      <c r="U49" s="147"/>
      <c r="V49" s="73"/>
      <c r="W49" s="73"/>
      <c r="X49" s="73"/>
      <c r="Y49" s="73"/>
      <c r="Z49" s="73"/>
      <c r="AA49" s="74"/>
      <c r="AB49" s="74"/>
      <c r="AC49" s="73"/>
      <c r="AD49" s="148"/>
      <c r="AG49" s="141" t="str">
        <f t="shared" ca="1" si="1"/>
        <v/>
      </c>
      <c r="AH49" s="141">
        <f t="shared" ca="1" si="91"/>
        <v>0</v>
      </c>
      <c r="AI49" s="141">
        <f t="shared" ca="1" si="91"/>
        <v>0</v>
      </c>
      <c r="AK49" s="141">
        <f t="shared" ca="1" si="92"/>
        <v>29.9</v>
      </c>
      <c r="AL49" s="141">
        <f t="shared" ca="1" si="92"/>
        <v>6.65</v>
      </c>
      <c r="AM49" s="141">
        <f t="shared" ca="1" si="93"/>
        <v>0</v>
      </c>
      <c r="AN49" s="141">
        <f t="shared" ca="1" si="93"/>
        <v>0</v>
      </c>
      <c r="AO49" s="141">
        <f t="shared" ca="1" si="93"/>
        <v>0</v>
      </c>
      <c r="AP49" s="141">
        <f t="shared" ca="1" si="93"/>
        <v>0</v>
      </c>
      <c r="AQ49" s="141">
        <f t="shared" ca="1" si="93"/>
        <v>0</v>
      </c>
      <c r="AR49" s="141">
        <f t="shared" ca="1" si="93"/>
        <v>0</v>
      </c>
      <c r="AS49" s="141">
        <f t="shared" ca="1" si="93"/>
        <v>0</v>
      </c>
      <c r="AT49" s="141">
        <f t="shared" ca="1" si="93"/>
        <v>0</v>
      </c>
      <c r="AU49" s="141">
        <f t="shared" ca="1" si="93"/>
        <v>0</v>
      </c>
      <c r="AV49" s="141">
        <f t="shared" ca="1" si="93"/>
        <v>0</v>
      </c>
      <c r="AW49" s="141">
        <f t="shared" ca="1" si="93"/>
        <v>379</v>
      </c>
      <c r="AX49" s="141">
        <f t="shared" ca="1" si="93"/>
        <v>0</v>
      </c>
      <c r="AY49" s="141">
        <f t="shared" ca="1" si="93"/>
        <v>0</v>
      </c>
      <c r="AZ49" s="141">
        <f t="shared" ca="1" si="93"/>
        <v>0</v>
      </c>
      <c r="BA49" s="141">
        <f t="shared" ca="1" si="93"/>
        <v>0</v>
      </c>
      <c r="BB49" s="141">
        <f t="shared" ca="1" si="93"/>
        <v>0</v>
      </c>
      <c r="BC49" s="141">
        <f t="shared" ca="1" si="97"/>
        <v>0</v>
      </c>
      <c r="BD49" s="141">
        <f t="shared" ca="1" si="97"/>
        <v>0</v>
      </c>
      <c r="BE49" s="141">
        <f t="shared" ca="1" si="97"/>
        <v>0</v>
      </c>
      <c r="BF49" s="141">
        <f t="shared" ca="1" si="97"/>
        <v>0</v>
      </c>
      <c r="BI49" s="141">
        <f t="shared" ca="1" si="94"/>
        <v>99</v>
      </c>
      <c r="BK49" s="149">
        <f t="shared" ca="1" si="8"/>
        <v>2.2208113694597873E-4</v>
      </c>
      <c r="BL49" s="149">
        <f t="shared" ca="1" si="24"/>
        <v>6.2118099999999989</v>
      </c>
      <c r="BM49" s="150">
        <f t="shared" ca="1" si="25"/>
        <v>-0.99992849968124908</v>
      </c>
      <c r="BO49" s="151" t="e">
        <f t="shared" ca="1" si="9"/>
        <v>#DIV/0!</v>
      </c>
      <c r="BP49" s="151" t="e">
        <f t="shared" ca="1" si="10"/>
        <v>#DIV/0!</v>
      </c>
      <c r="BQ49" s="151" t="e">
        <f t="shared" ca="1" si="11"/>
        <v>#DIV/0!</v>
      </c>
      <c r="BR49" s="14" t="e">
        <f t="shared" ca="1" si="12"/>
        <v>#DIV/0!</v>
      </c>
      <c r="BS49" s="152">
        <f t="shared" ca="1" si="13"/>
        <v>-1</v>
      </c>
      <c r="BT49" s="151" t="e">
        <f t="shared" ca="1" si="14"/>
        <v>#DIV/0!</v>
      </c>
      <c r="BU49" s="151" t="e">
        <f t="shared" ca="1" si="15"/>
        <v>#DIV/0!</v>
      </c>
      <c r="BV49" s="151" t="e">
        <f t="shared" ca="1" si="16"/>
        <v>#DIV/0!</v>
      </c>
      <c r="BW49" s="14" t="e">
        <f t="shared" ca="1" si="17"/>
        <v>#DIV/0!</v>
      </c>
      <c r="BX49" s="152">
        <f t="shared" ca="1" si="18"/>
        <v>-1</v>
      </c>
      <c r="BY49" s="151" t="e">
        <f t="shared" ca="1" si="19"/>
        <v>#DIV/0!</v>
      </c>
      <c r="BZ49" s="151" t="e">
        <f t="shared" ca="1" si="20"/>
        <v>#DIV/0!</v>
      </c>
      <c r="CA49" s="151" t="e">
        <f t="shared" ca="1" si="21"/>
        <v>#DIV/0!</v>
      </c>
      <c r="CB49" s="14" t="e">
        <f t="shared" ca="1" si="26"/>
        <v>#DIV/0!</v>
      </c>
      <c r="CC49" s="152">
        <f t="shared" ca="1" si="22"/>
        <v>-1</v>
      </c>
      <c r="CD49" s="151">
        <f t="shared" ca="1" si="52"/>
        <v>0</v>
      </c>
      <c r="CE49" s="151">
        <f t="shared" ca="1" si="53"/>
        <v>0</v>
      </c>
      <c r="CF49" s="151">
        <f t="shared" ca="1" si="54"/>
        <v>1</v>
      </c>
      <c r="CG49" s="14">
        <f t="shared" ca="1" si="95"/>
        <v>1.1547000000000001</v>
      </c>
      <c r="CH49" s="152">
        <f t="shared" ca="1" si="56"/>
        <v>0</v>
      </c>
      <c r="CI49" s="151"/>
      <c r="CJ49" s="151"/>
      <c r="CK49" s="151"/>
      <c r="CL49" s="14"/>
      <c r="CM49" s="152"/>
      <c r="CO49" s="153">
        <f t="shared" ca="1" si="36"/>
        <v>-99</v>
      </c>
      <c r="CP49" s="14">
        <f t="shared" ca="1" si="37"/>
        <v>-99</v>
      </c>
      <c r="CQ49" s="153">
        <f t="shared" ca="1" si="38"/>
        <v>-99</v>
      </c>
      <c r="CR49" s="153">
        <f t="shared" ca="1" si="39"/>
        <v>-99</v>
      </c>
      <c r="CS49" s="147" t="e">
        <f t="shared" ca="1" si="40"/>
        <v>#NUM!</v>
      </c>
      <c r="CT49" s="154"/>
      <c r="CU49" s="147">
        <f t="shared" ca="1" si="41"/>
        <v>-999</v>
      </c>
      <c r="CW49" s="60"/>
      <c r="CX49" s="61"/>
      <c r="DG49" s="89">
        <f t="shared" si="96"/>
        <v>0</v>
      </c>
      <c r="DJ49" s="61"/>
      <c r="DK49" s="65"/>
      <c r="DL49" s="66"/>
      <c r="DM49" s="66"/>
      <c r="DN49" s="66"/>
      <c r="DO49" s="61"/>
      <c r="DP49" s="61"/>
      <c r="DQ49" s="67"/>
      <c r="DR49" s="61"/>
      <c r="DS49" s="66"/>
      <c r="DT49" s="66"/>
      <c r="DU49" s="66"/>
      <c r="DV49" s="68"/>
      <c r="DW49" s="68"/>
      <c r="DX49" s="68"/>
      <c r="DY49" s="68"/>
      <c r="DZ49" s="68"/>
      <c r="EA49" s="69"/>
      <c r="EB49" s="69"/>
      <c r="EC49" s="69"/>
      <c r="ED49" s="67"/>
      <c r="EE49" s="67"/>
      <c r="EF49" s="67"/>
      <c r="EG49" s="67"/>
      <c r="EI49" s="67"/>
      <c r="EJ49" s="67"/>
      <c r="EK49" s="67"/>
      <c r="EL49" s="67"/>
      <c r="EM49" s="67"/>
      <c r="EN49" s="62"/>
      <c r="EP49" s="67"/>
    </row>
    <row r="50" spans="1:146" x14ac:dyDescent="0.35">
      <c r="A50" s="168" t="s">
        <v>202</v>
      </c>
      <c r="C50" s="166">
        <v>29160</v>
      </c>
      <c r="G50" s="89">
        <f t="shared" si="0"/>
        <v>0</v>
      </c>
      <c r="H50" s="170">
        <v>29.5</v>
      </c>
      <c r="I50" s="170">
        <v>6.8</v>
      </c>
      <c r="J50" s="73"/>
      <c r="K50" s="170">
        <v>160</v>
      </c>
      <c r="L50" s="170">
        <v>22</v>
      </c>
      <c r="M50" s="170">
        <v>82</v>
      </c>
      <c r="N50" s="170">
        <v>14</v>
      </c>
      <c r="O50" s="170">
        <v>110</v>
      </c>
      <c r="Q50" s="170">
        <v>180</v>
      </c>
      <c r="R50" s="145"/>
      <c r="S50" s="170">
        <v>66</v>
      </c>
      <c r="T50" s="170">
        <v>300</v>
      </c>
      <c r="U50" s="147"/>
      <c r="V50" s="73"/>
      <c r="W50" s="73"/>
      <c r="X50" s="73"/>
      <c r="Y50" s="73"/>
      <c r="Z50" s="73"/>
      <c r="AA50" s="74"/>
      <c r="AB50" s="74"/>
      <c r="AC50" s="73"/>
      <c r="AD50" s="148"/>
      <c r="AG50" s="141">
        <f t="shared" ca="1" si="1"/>
        <v>0</v>
      </c>
      <c r="AH50" s="141">
        <f t="shared" ca="1" si="91"/>
        <v>0</v>
      </c>
      <c r="AI50" s="141">
        <f t="shared" ca="1" si="91"/>
        <v>0</v>
      </c>
      <c r="AK50" s="141">
        <f t="shared" ca="1" si="92"/>
        <v>29.5</v>
      </c>
      <c r="AL50" s="141">
        <f t="shared" ca="1" si="92"/>
        <v>6.8</v>
      </c>
      <c r="AM50" s="141">
        <f t="shared" ca="1" si="93"/>
        <v>0</v>
      </c>
      <c r="AN50" s="141">
        <f t="shared" ca="1" si="93"/>
        <v>160</v>
      </c>
      <c r="AO50" s="141">
        <f t="shared" ca="1" si="93"/>
        <v>22</v>
      </c>
      <c r="AP50" s="141">
        <f t="shared" ca="1" si="93"/>
        <v>82</v>
      </c>
      <c r="AQ50" s="141">
        <f t="shared" ca="1" si="93"/>
        <v>14</v>
      </c>
      <c r="AR50" s="141">
        <f t="shared" ca="1" si="93"/>
        <v>110</v>
      </c>
      <c r="AS50" s="141">
        <f t="shared" ca="1" si="93"/>
        <v>0</v>
      </c>
      <c r="AT50" s="141">
        <f t="shared" ca="1" si="93"/>
        <v>180</v>
      </c>
      <c r="AU50" s="141">
        <f t="shared" ca="1" si="93"/>
        <v>0</v>
      </c>
      <c r="AV50" s="141">
        <f t="shared" ca="1" si="93"/>
        <v>66</v>
      </c>
      <c r="AW50" s="141">
        <f t="shared" ca="1" si="93"/>
        <v>300</v>
      </c>
      <c r="AX50" s="141">
        <f t="shared" ca="1" si="93"/>
        <v>0</v>
      </c>
      <c r="AY50" s="141">
        <f t="shared" ca="1" si="93"/>
        <v>0</v>
      </c>
      <c r="AZ50" s="141">
        <f t="shared" ca="1" si="93"/>
        <v>0</v>
      </c>
      <c r="BA50" s="141">
        <f t="shared" ca="1" si="93"/>
        <v>0</v>
      </c>
      <c r="BB50" s="141">
        <f t="shared" ca="1" si="93"/>
        <v>0</v>
      </c>
      <c r="BC50" s="141">
        <f t="shared" ca="1" si="97"/>
        <v>0</v>
      </c>
      <c r="BD50" s="141">
        <f t="shared" ca="1" si="97"/>
        <v>0</v>
      </c>
      <c r="BE50" s="141">
        <f t="shared" ca="1" si="97"/>
        <v>0</v>
      </c>
      <c r="BF50" s="141">
        <f t="shared" ca="1" si="97"/>
        <v>0</v>
      </c>
      <c r="BI50" s="141">
        <f t="shared" ca="1" si="94"/>
        <v>99</v>
      </c>
      <c r="BK50" s="149">
        <f t="shared" ca="1" si="8"/>
        <v>12.766137221404691</v>
      </c>
      <c r="BL50" s="149">
        <f t="shared" ca="1" si="24"/>
        <v>11.368919999999999</v>
      </c>
      <c r="BM50" s="150">
        <f t="shared" ca="1" si="25"/>
        <v>5.7891605915296504E-2</v>
      </c>
      <c r="BO50" s="151">
        <f t="shared" ca="1" si="9"/>
        <v>1</v>
      </c>
      <c r="BP50" s="151">
        <f t="shared" ca="1" si="10"/>
        <v>0</v>
      </c>
      <c r="BQ50" s="151">
        <f t="shared" ca="1" si="11"/>
        <v>0</v>
      </c>
      <c r="BR50" s="14">
        <f t="shared" ca="1" si="12"/>
        <v>0.57740000000000002</v>
      </c>
      <c r="BS50" s="152">
        <f t="shared" ca="1" si="13"/>
        <v>1</v>
      </c>
      <c r="BT50" s="151">
        <f t="shared" ca="1" si="14"/>
        <v>1</v>
      </c>
      <c r="BU50" s="151">
        <f t="shared" ca="1" si="15"/>
        <v>0</v>
      </c>
      <c r="BV50" s="151">
        <f t="shared" ca="1" si="16"/>
        <v>0</v>
      </c>
      <c r="BW50" s="14">
        <f t="shared" ca="1" si="17"/>
        <v>0.57740000000000002</v>
      </c>
      <c r="BX50" s="152">
        <f t="shared" ca="1" si="18"/>
        <v>1</v>
      </c>
      <c r="BY50" s="151" t="e">
        <f t="shared" ca="1" si="19"/>
        <v>#DIV/0!</v>
      </c>
      <c r="BZ50" s="151" t="e">
        <f t="shared" ca="1" si="20"/>
        <v>#DIV/0!</v>
      </c>
      <c r="CA50" s="151" t="e">
        <f t="shared" ca="1" si="21"/>
        <v>#DIV/0!</v>
      </c>
      <c r="CB50" s="14" t="e">
        <f t="shared" ca="1" si="26"/>
        <v>#DIV/0!</v>
      </c>
      <c r="CC50" s="152">
        <f t="shared" ca="1" si="22"/>
        <v>-1</v>
      </c>
      <c r="CD50" s="151">
        <f t="shared" ca="1" si="52"/>
        <v>0.32967032967032966</v>
      </c>
      <c r="CE50" s="151">
        <f t="shared" ca="1" si="53"/>
        <v>0.12087912087912088</v>
      </c>
      <c r="CF50" s="151">
        <f t="shared" ca="1" si="54"/>
        <v>0.5494505494505495</v>
      </c>
      <c r="CG50" s="14">
        <f t="shared" ca="1" si="95"/>
        <v>0.82480219780219799</v>
      </c>
      <c r="CH50" s="152">
        <f t="shared" ca="1" si="56"/>
        <v>0.32967032967032966</v>
      </c>
      <c r="CI50" s="151">
        <f t="shared" ca="1" si="57"/>
        <v>3.8819335278431157E-2</v>
      </c>
      <c r="CJ50" s="151">
        <f t="shared" ca="1" si="58"/>
        <v>5.3376586007842834E-2</v>
      </c>
      <c r="CK50" s="151">
        <f t="shared" ca="1" si="59"/>
        <v>0.90780407871372615</v>
      </c>
      <c r="CL50" s="14">
        <f t="shared" ca="1" si="60"/>
        <v>1.0706556538805057</v>
      </c>
      <c r="CM50" s="152">
        <f t="shared" ca="1" si="61"/>
        <v>3.8819335278431157E-2</v>
      </c>
      <c r="CO50" s="153">
        <f t="shared" ca="1" si="36"/>
        <v>1.5387173259661744</v>
      </c>
      <c r="CP50" s="14">
        <f t="shared" ca="1" si="37"/>
        <v>0.77103150926069564</v>
      </c>
      <c r="CQ50" s="153">
        <f t="shared" ca="1" si="38"/>
        <v>0.63063063063063063</v>
      </c>
      <c r="CR50" s="153">
        <f t="shared" ca="1" si="39"/>
        <v>0.57894736842105265</v>
      </c>
      <c r="CS50" s="147">
        <f t="shared" ca="1" si="40"/>
        <v>142.75519925847871</v>
      </c>
      <c r="CT50" s="154"/>
      <c r="CU50" s="147">
        <f t="shared" ca="1" si="41"/>
        <v>601.45344155198961</v>
      </c>
      <c r="CW50" s="60"/>
      <c r="CX50" s="61"/>
      <c r="DG50" s="89">
        <f t="shared" si="96"/>
        <v>0</v>
      </c>
      <c r="DJ50" s="61"/>
      <c r="DK50" s="65"/>
      <c r="DL50" s="66"/>
      <c r="DM50" s="66"/>
      <c r="DN50" s="66"/>
      <c r="DO50" s="61"/>
      <c r="DP50" s="61"/>
      <c r="DQ50" s="67"/>
      <c r="DR50" s="61"/>
      <c r="DS50" s="66"/>
      <c r="DT50" s="66"/>
      <c r="DU50" s="66"/>
      <c r="DV50" s="68"/>
      <c r="DW50" s="68"/>
      <c r="DX50" s="68"/>
      <c r="DY50" s="68"/>
      <c r="DZ50" s="68"/>
      <c r="EA50" s="69"/>
      <c r="EB50" s="69"/>
      <c r="EC50" s="69"/>
      <c r="ED50" s="67"/>
      <c r="EE50" s="67"/>
      <c r="EF50" s="67"/>
      <c r="EG50" s="67"/>
      <c r="EI50" s="67"/>
      <c r="EJ50" s="67"/>
      <c r="EK50" s="67"/>
      <c r="EL50" s="67"/>
      <c r="EM50" s="67"/>
      <c r="EN50" s="62"/>
      <c r="EP50" s="67"/>
    </row>
    <row r="51" spans="1:146" x14ac:dyDescent="0.35">
      <c r="A51" s="168" t="s">
        <v>203</v>
      </c>
      <c r="C51" s="169">
        <v>29097</v>
      </c>
      <c r="G51" s="89">
        <f t="shared" si="0"/>
        <v>0</v>
      </c>
      <c r="H51" s="170">
        <v>4.5</v>
      </c>
      <c r="I51" s="170">
        <v>8.31</v>
      </c>
      <c r="J51" s="73"/>
      <c r="K51" s="170">
        <v>4.84</v>
      </c>
      <c r="L51" s="170">
        <v>0.54</v>
      </c>
      <c r="M51" s="170">
        <v>12.2</v>
      </c>
      <c r="N51" s="170">
        <v>5.42</v>
      </c>
      <c r="O51" s="170">
        <v>6</v>
      </c>
      <c r="Q51" s="170">
        <v>-0.2</v>
      </c>
      <c r="R51" s="145"/>
      <c r="S51" s="170">
        <v>2.02</v>
      </c>
      <c r="T51" s="170">
        <v>66.3</v>
      </c>
      <c r="U51" s="147"/>
      <c r="V51" s="73"/>
      <c r="W51" s="73"/>
      <c r="X51" s="73"/>
      <c r="Y51" s="73"/>
      <c r="Z51" s="73"/>
      <c r="AA51" s="74"/>
      <c r="AB51" s="170">
        <v>-0.1</v>
      </c>
      <c r="AC51" s="170">
        <v>0.01</v>
      </c>
      <c r="AD51" s="148"/>
      <c r="AG51" s="141">
        <f t="shared" ca="1" si="1"/>
        <v>0</v>
      </c>
      <c r="AH51" s="141">
        <f t="shared" ca="1" si="91"/>
        <v>0</v>
      </c>
      <c r="AI51" s="141">
        <f t="shared" ca="1" si="91"/>
        <v>0</v>
      </c>
      <c r="AK51" s="141">
        <f t="shared" ca="1" si="92"/>
        <v>4.5</v>
      </c>
      <c r="AL51" s="141">
        <f t="shared" ca="1" si="92"/>
        <v>8.31</v>
      </c>
      <c r="AM51" s="141">
        <f t="shared" ca="1" si="93"/>
        <v>0</v>
      </c>
      <c r="AN51" s="141">
        <f t="shared" ca="1" si="93"/>
        <v>4.84</v>
      </c>
      <c r="AO51" s="141">
        <f t="shared" ca="1" si="93"/>
        <v>0.54</v>
      </c>
      <c r="AP51" s="141">
        <f t="shared" ca="1" si="93"/>
        <v>12.2</v>
      </c>
      <c r="AQ51" s="141">
        <f t="shared" ca="1" si="93"/>
        <v>5.42</v>
      </c>
      <c r="AR51" s="141">
        <f t="shared" ca="1" si="93"/>
        <v>6</v>
      </c>
      <c r="AS51" s="141">
        <f t="shared" ca="1" si="93"/>
        <v>0</v>
      </c>
      <c r="AT51" s="141">
        <f t="shared" ca="1" si="93"/>
        <v>0.2</v>
      </c>
      <c r="AU51" s="141">
        <f t="shared" ca="1" si="93"/>
        <v>0</v>
      </c>
      <c r="AV51" s="141">
        <f t="shared" ca="1" si="93"/>
        <v>2.02</v>
      </c>
      <c r="AW51" s="141">
        <f t="shared" ca="1" si="93"/>
        <v>66.3</v>
      </c>
      <c r="AX51" s="141">
        <f t="shared" ca="1" si="93"/>
        <v>0</v>
      </c>
      <c r="AY51" s="141">
        <f t="shared" ca="1" si="93"/>
        <v>0</v>
      </c>
      <c r="AZ51" s="141">
        <f t="shared" ca="1" si="93"/>
        <v>0</v>
      </c>
      <c r="BA51" s="141">
        <f t="shared" ca="1" si="93"/>
        <v>0</v>
      </c>
      <c r="BB51" s="141">
        <f t="shared" ca="1" si="93"/>
        <v>0</v>
      </c>
      <c r="BC51" s="141">
        <f t="shared" ca="1" si="97"/>
        <v>0</v>
      </c>
      <c r="BD51" s="141">
        <f t="shared" ca="1" si="97"/>
        <v>0</v>
      </c>
      <c r="BE51" s="141">
        <f t="shared" ca="1" si="97"/>
        <v>0.1</v>
      </c>
      <c r="BF51" s="141">
        <f t="shared" ca="1" si="97"/>
        <v>0.01</v>
      </c>
      <c r="BI51" s="141">
        <f t="shared" ca="1" si="94"/>
        <v>99</v>
      </c>
      <c r="BK51" s="149">
        <f t="shared" ca="1" si="8"/>
        <v>1.284353858605888</v>
      </c>
      <c r="BL51" s="149">
        <f t="shared" ca="1" si="24"/>
        <v>1.1343553999999998</v>
      </c>
      <c r="BM51" s="150">
        <f t="shared" ca="1" si="25"/>
        <v>6.2015911202301918E-2</v>
      </c>
      <c r="BO51" s="151">
        <f t="shared" ca="1" si="9"/>
        <v>1</v>
      </c>
      <c r="BP51" s="151">
        <f t="shared" ca="1" si="10"/>
        <v>0</v>
      </c>
      <c r="BQ51" s="151">
        <f t="shared" ca="1" si="11"/>
        <v>0</v>
      </c>
      <c r="BR51" s="14">
        <f t="shared" ca="1" si="12"/>
        <v>0.57740000000000002</v>
      </c>
      <c r="BS51" s="152">
        <f t="shared" ca="1" si="13"/>
        <v>1</v>
      </c>
      <c r="BT51" s="151">
        <f t="shared" ca="1" si="14"/>
        <v>1</v>
      </c>
      <c r="BU51" s="151">
        <f t="shared" ca="1" si="15"/>
        <v>0</v>
      </c>
      <c r="BV51" s="151">
        <f t="shared" ca="1" si="16"/>
        <v>0</v>
      </c>
      <c r="BW51" s="14">
        <f t="shared" ca="1" si="17"/>
        <v>0.57740000000000002</v>
      </c>
      <c r="BX51" s="152">
        <f t="shared" ca="1" si="18"/>
        <v>1</v>
      </c>
      <c r="BY51" s="151" t="e">
        <f t="shared" ca="1" si="19"/>
        <v>#DIV/0!</v>
      </c>
      <c r="BZ51" s="151" t="e">
        <f t="shared" ca="1" si="20"/>
        <v>#DIV/0!</v>
      </c>
      <c r="CA51" s="151" t="e">
        <f t="shared" ca="1" si="21"/>
        <v>#DIV/0!</v>
      </c>
      <c r="CB51" s="14" t="e">
        <f t="shared" ca="1" si="26"/>
        <v>#DIV/0!</v>
      </c>
      <c r="CC51" s="152">
        <f t="shared" ca="1" si="22"/>
        <v>-1</v>
      </c>
      <c r="CD51" s="151">
        <f t="shared" ca="1" si="52"/>
        <v>2.9188558085230594E-3</v>
      </c>
      <c r="CE51" s="151">
        <f t="shared" ca="1" si="53"/>
        <v>2.9480443666082899E-2</v>
      </c>
      <c r="CF51" s="151">
        <f t="shared" ca="1" si="54"/>
        <v>0.96760070052539404</v>
      </c>
      <c r="CG51" s="14">
        <f t="shared" ca="1" si="95"/>
        <v>1.1189738762405137</v>
      </c>
      <c r="CH51" s="152">
        <f t="shared" ca="1" si="56"/>
        <v>2.9188558085230594E-3</v>
      </c>
      <c r="CI51" s="151">
        <f t="shared" ca="1" si="57"/>
        <v>2.069853850825025E-3</v>
      </c>
      <c r="CJ51" s="151">
        <f t="shared" ca="1" si="58"/>
        <v>2.3093410732345321E-3</v>
      </c>
      <c r="CK51" s="151">
        <f t="shared" ca="1" si="59"/>
        <v>0.99562080507594053</v>
      </c>
      <c r="CL51" s="14">
        <f t="shared" ca="1" si="60"/>
        <v>1.1508384772346549</v>
      </c>
      <c r="CM51" s="152">
        <f t="shared" ca="1" si="61"/>
        <v>2.069853850825025E-3</v>
      </c>
      <c r="CO51" s="153">
        <f t="shared" ca="1" si="36"/>
        <v>-1.2692117668924499</v>
      </c>
      <c r="CP51" s="14">
        <f t="shared" ca="1" si="37"/>
        <v>-1.6215723110288112</v>
      </c>
      <c r="CQ51" s="153">
        <f t="shared" ca="1" si="38"/>
        <v>0.81626506024096379</v>
      </c>
      <c r="CR51" s="153">
        <f t="shared" ca="1" si="39"/>
        <v>0.52734375</v>
      </c>
      <c r="CS51" s="147">
        <f t="shared" ca="1" si="40"/>
        <v>19.462824858453608</v>
      </c>
      <c r="CT51" s="154"/>
      <c r="CU51" s="147">
        <f t="shared" ca="1" si="41"/>
        <v>96.297297085912078</v>
      </c>
      <c r="CW51" s="60"/>
      <c r="CX51" s="61"/>
      <c r="DG51" s="89">
        <f t="shared" si="96"/>
        <v>0</v>
      </c>
      <c r="DJ51" s="61"/>
      <c r="DK51" s="65"/>
      <c r="DL51" s="66"/>
      <c r="DM51" s="66"/>
      <c r="DN51" s="66"/>
      <c r="DO51" s="61"/>
      <c r="DP51" s="61"/>
      <c r="DQ51" s="67"/>
      <c r="DR51" s="61"/>
      <c r="DS51" s="66"/>
      <c r="DT51" s="66"/>
      <c r="DU51" s="66"/>
      <c r="DV51" s="68"/>
      <c r="DW51" s="68"/>
      <c r="DX51" s="68"/>
      <c r="DY51" s="68"/>
      <c r="DZ51" s="68"/>
      <c r="EA51" s="69"/>
      <c r="EB51" s="69"/>
      <c r="EC51" s="69"/>
      <c r="ED51" s="67"/>
      <c r="EE51" s="67"/>
      <c r="EF51" s="67"/>
      <c r="EG51" s="67"/>
      <c r="EI51" s="67"/>
      <c r="EJ51" s="67"/>
      <c r="EK51" s="67"/>
      <c r="EL51" s="67"/>
      <c r="EM51" s="67"/>
      <c r="EN51" s="62"/>
      <c r="EP51" s="67"/>
    </row>
    <row r="52" spans="1:146" x14ac:dyDescent="0.35">
      <c r="A52" s="168" t="s">
        <v>204</v>
      </c>
      <c r="C52" s="169">
        <v>27667</v>
      </c>
      <c r="G52" s="89">
        <f t="shared" si="0"/>
        <v>0</v>
      </c>
      <c r="H52" s="170">
        <v>8.5</v>
      </c>
      <c r="I52" s="170">
        <v>7.96</v>
      </c>
      <c r="J52" s="73"/>
      <c r="K52" s="170">
        <v>3.2</v>
      </c>
      <c r="L52" s="170">
        <v>0.16</v>
      </c>
      <c r="M52" s="170">
        <v>95</v>
      </c>
      <c r="N52" s="170">
        <v>9.6</v>
      </c>
      <c r="O52" s="170">
        <v>21</v>
      </c>
      <c r="Q52" s="170">
        <v>0.5</v>
      </c>
      <c r="R52" s="145"/>
      <c r="S52" s="170">
        <v>44</v>
      </c>
      <c r="T52" s="170">
        <v>278</v>
      </c>
      <c r="U52" s="147"/>
      <c r="V52" s="73"/>
      <c r="W52" s="73"/>
      <c r="X52" s="73"/>
      <c r="Y52" s="73"/>
      <c r="Z52" s="73"/>
      <c r="AA52" s="74"/>
      <c r="AB52" s="74"/>
      <c r="AC52" s="73"/>
      <c r="AD52" s="148"/>
      <c r="AG52" s="141">
        <f t="shared" ca="1" si="1"/>
        <v>0</v>
      </c>
      <c r="AH52" s="141">
        <f t="shared" ca="1" si="91"/>
        <v>0</v>
      </c>
      <c r="AI52" s="141">
        <f t="shared" ca="1" si="91"/>
        <v>0</v>
      </c>
      <c r="AK52" s="141">
        <f t="shared" ca="1" si="92"/>
        <v>8.5</v>
      </c>
      <c r="AL52" s="141">
        <f t="shared" ca="1" si="92"/>
        <v>7.96</v>
      </c>
      <c r="AM52" s="141">
        <f t="shared" ca="1" si="93"/>
        <v>0</v>
      </c>
      <c r="AN52" s="141">
        <f t="shared" ca="1" si="93"/>
        <v>3.2</v>
      </c>
      <c r="AO52" s="141">
        <f t="shared" ca="1" si="93"/>
        <v>0.16</v>
      </c>
      <c r="AP52" s="141">
        <f t="shared" ca="1" si="93"/>
        <v>95</v>
      </c>
      <c r="AQ52" s="141">
        <f t="shared" ca="1" si="93"/>
        <v>9.6</v>
      </c>
      <c r="AR52" s="141">
        <f t="shared" ca="1" si="93"/>
        <v>21</v>
      </c>
      <c r="AS52" s="141">
        <f t="shared" ca="1" si="93"/>
        <v>0</v>
      </c>
      <c r="AT52" s="141">
        <f t="shared" ca="1" si="93"/>
        <v>0.5</v>
      </c>
      <c r="AU52" s="141">
        <f t="shared" ca="1" si="93"/>
        <v>0</v>
      </c>
      <c r="AV52" s="141">
        <f t="shared" ca="1" si="93"/>
        <v>44</v>
      </c>
      <c r="AW52" s="141">
        <f t="shared" ca="1" si="93"/>
        <v>278</v>
      </c>
      <c r="AX52" s="141">
        <f t="shared" ca="1" si="93"/>
        <v>0</v>
      </c>
      <c r="AY52" s="141">
        <f t="shared" ca="1" si="93"/>
        <v>0</v>
      </c>
      <c r="AZ52" s="141">
        <f t="shared" ca="1" si="93"/>
        <v>0</v>
      </c>
      <c r="BA52" s="141">
        <f t="shared" ca="1" si="93"/>
        <v>0</v>
      </c>
      <c r="BB52" s="141">
        <f t="shared" ca="1" si="93"/>
        <v>0</v>
      </c>
      <c r="BC52" s="141">
        <f t="shared" ca="1" si="97"/>
        <v>0</v>
      </c>
      <c r="BD52" s="141">
        <f t="shared" ca="1" si="97"/>
        <v>0</v>
      </c>
      <c r="BE52" s="141">
        <f t="shared" ca="1" si="97"/>
        <v>0</v>
      </c>
      <c r="BF52" s="141">
        <f t="shared" ca="1" si="97"/>
        <v>0</v>
      </c>
      <c r="BI52" s="141">
        <f t="shared" ca="1" si="94"/>
        <v>99</v>
      </c>
      <c r="BK52" s="149">
        <f t="shared" ca="1" si="8"/>
        <v>5.673498077063706</v>
      </c>
      <c r="BL52" s="149">
        <f t="shared" ca="1" si="24"/>
        <v>5.4866049999999991</v>
      </c>
      <c r="BM52" s="150">
        <f t="shared" ca="1" si="25"/>
        <v>1.6746536817192167E-2</v>
      </c>
      <c r="BO52" s="151">
        <f t="shared" ca="1" si="9"/>
        <v>1</v>
      </c>
      <c r="BP52" s="151">
        <f t="shared" ca="1" si="10"/>
        <v>0</v>
      </c>
      <c r="BQ52" s="151">
        <f t="shared" ca="1" si="11"/>
        <v>0</v>
      </c>
      <c r="BR52" s="14">
        <f t="shared" ca="1" si="12"/>
        <v>0.57740000000000002</v>
      </c>
      <c r="BS52" s="152">
        <f t="shared" ca="1" si="13"/>
        <v>1</v>
      </c>
      <c r="BT52" s="151">
        <f t="shared" ca="1" si="14"/>
        <v>1</v>
      </c>
      <c r="BU52" s="151">
        <f t="shared" ca="1" si="15"/>
        <v>0</v>
      </c>
      <c r="BV52" s="151">
        <f t="shared" ca="1" si="16"/>
        <v>0</v>
      </c>
      <c r="BW52" s="14">
        <f t="shared" ca="1" si="17"/>
        <v>0.57740000000000002</v>
      </c>
      <c r="BX52" s="152">
        <f t="shared" ca="1" si="18"/>
        <v>1</v>
      </c>
      <c r="BY52" s="151" t="e">
        <f t="shared" ca="1" si="19"/>
        <v>#DIV/0!</v>
      </c>
      <c r="BZ52" s="151" t="e">
        <f t="shared" ca="1" si="20"/>
        <v>#DIV/0!</v>
      </c>
      <c r="CA52" s="151" t="e">
        <f t="shared" ca="1" si="21"/>
        <v>#DIV/0!</v>
      </c>
      <c r="CB52" s="14" t="e">
        <f t="shared" ca="1" si="26"/>
        <v>#DIV/0!</v>
      </c>
      <c r="CC52" s="152">
        <f t="shared" ca="1" si="22"/>
        <v>-1</v>
      </c>
      <c r="CD52" s="151">
        <f t="shared" ca="1" si="52"/>
        <v>1.5503875968992248E-3</v>
      </c>
      <c r="CE52" s="151">
        <f t="shared" ca="1" si="53"/>
        <v>0.13643410852713178</v>
      </c>
      <c r="CF52" s="151">
        <f t="shared" ca="1" si="54"/>
        <v>0.86201550387596904</v>
      </c>
      <c r="CG52" s="14">
        <f t="shared" ca="1" si="95"/>
        <v>0.99626449612403112</v>
      </c>
      <c r="CH52" s="152">
        <f t="shared" ca="1" si="56"/>
        <v>1.5503875968992248E-3</v>
      </c>
      <c r="CI52" s="151">
        <f t="shared" ca="1" si="57"/>
        <v>1.0311980338639259E-3</v>
      </c>
      <c r="CJ52" s="151">
        <f t="shared" ca="1" si="58"/>
        <v>5.1559901693196293E-4</v>
      </c>
      <c r="CK52" s="151">
        <f t="shared" ca="1" si="59"/>
        <v>0.99845320294920403</v>
      </c>
      <c r="CL52" s="14">
        <f t="shared" ca="1" si="60"/>
        <v>1.1535093271901991</v>
      </c>
      <c r="CM52" s="152">
        <f t="shared" ca="1" si="61"/>
        <v>1.0311980338639259E-3</v>
      </c>
      <c r="CO52" s="153">
        <f t="shared" ca="1" si="36"/>
        <v>-2.5740312677277188</v>
      </c>
      <c r="CP52" s="14">
        <f t="shared" ca="1" si="37"/>
        <v>-3.5694836399769985</v>
      </c>
      <c r="CQ52" s="153">
        <f t="shared" ca="1" si="38"/>
        <v>0.50261780104712039</v>
      </c>
      <c r="CR52" s="153">
        <f t="shared" ca="1" si="39"/>
        <v>0.33333333333333331</v>
      </c>
      <c r="CS52" s="147">
        <f t="shared" ca="1" si="40"/>
        <v>65.553498386182753</v>
      </c>
      <c r="CT52" s="154"/>
      <c r="CU52" s="147">
        <f t="shared" ca="1" si="41"/>
        <v>274.82940130488623</v>
      </c>
      <c r="CW52" s="60"/>
      <c r="CX52" s="61"/>
      <c r="DG52" s="89">
        <f t="shared" si="96"/>
        <v>0</v>
      </c>
      <c r="DJ52" s="61"/>
      <c r="DK52" s="65"/>
      <c r="DL52" s="66"/>
      <c r="DM52" s="66"/>
      <c r="DN52" s="66"/>
      <c r="DO52" s="61"/>
      <c r="DP52" s="61"/>
      <c r="DQ52" s="67"/>
      <c r="DR52" s="61"/>
      <c r="DS52" s="66"/>
      <c r="DT52" s="66"/>
      <c r="DU52" s="66"/>
      <c r="DV52" s="68"/>
      <c r="DW52" s="68"/>
      <c r="DX52" s="68"/>
      <c r="DY52" s="68"/>
      <c r="DZ52" s="68"/>
      <c r="EA52" s="69"/>
      <c r="EB52" s="69"/>
      <c r="EC52" s="69"/>
      <c r="ED52" s="67"/>
      <c r="EE52" s="67"/>
      <c r="EF52" s="67"/>
      <c r="EG52" s="67"/>
      <c r="EI52" s="67"/>
      <c r="EJ52" s="67"/>
      <c r="EK52" s="67"/>
      <c r="EL52" s="67"/>
      <c r="EM52" s="67"/>
      <c r="EN52" s="62"/>
      <c r="EP52" s="67"/>
    </row>
    <row r="53" spans="1:146" x14ac:dyDescent="0.35">
      <c r="A53" s="168" t="s">
        <v>205</v>
      </c>
      <c r="C53" s="166">
        <v>29160</v>
      </c>
      <c r="G53" s="89">
        <f t="shared" si="0"/>
        <v>0</v>
      </c>
      <c r="H53" s="170">
        <v>7</v>
      </c>
      <c r="I53" s="170">
        <v>7.3</v>
      </c>
      <c r="J53" s="73"/>
      <c r="K53" s="170">
        <v>3</v>
      </c>
      <c r="L53" s="170">
        <v>2</v>
      </c>
      <c r="M53" s="170">
        <v>120</v>
      </c>
      <c r="N53" s="170">
        <v>15</v>
      </c>
      <c r="O53" s="170">
        <v>10</v>
      </c>
      <c r="Q53" s="170">
        <v>1.2</v>
      </c>
      <c r="R53" s="145"/>
      <c r="S53" s="170">
        <v>47</v>
      </c>
      <c r="T53" s="170">
        <v>300</v>
      </c>
      <c r="U53" s="147"/>
      <c r="V53" s="73"/>
      <c r="W53" s="73"/>
      <c r="X53" s="73"/>
      <c r="Y53" s="73"/>
      <c r="Z53" s="73"/>
      <c r="AA53" s="74"/>
      <c r="AB53" s="74"/>
      <c r="AC53" s="73"/>
      <c r="AD53" s="148"/>
      <c r="AG53" s="141">
        <f t="shared" ca="1" si="1"/>
        <v>0</v>
      </c>
      <c r="AH53" s="141">
        <f t="shared" ca="1" si="91"/>
        <v>0</v>
      </c>
      <c r="AI53" s="141">
        <f t="shared" ca="1" si="91"/>
        <v>0</v>
      </c>
      <c r="AK53" s="141">
        <f t="shared" ca="1" si="92"/>
        <v>7</v>
      </c>
      <c r="AL53" s="141">
        <f t="shared" ca="1" si="92"/>
        <v>7.3</v>
      </c>
      <c r="AM53" s="141">
        <f t="shared" ca="1" si="93"/>
        <v>0</v>
      </c>
      <c r="AN53" s="141">
        <f t="shared" ca="1" si="93"/>
        <v>3</v>
      </c>
      <c r="AO53" s="141">
        <f t="shared" ca="1" si="93"/>
        <v>2</v>
      </c>
      <c r="AP53" s="141">
        <f t="shared" ca="1" si="93"/>
        <v>120</v>
      </c>
      <c r="AQ53" s="141">
        <f t="shared" ca="1" si="93"/>
        <v>15</v>
      </c>
      <c r="AR53" s="141">
        <f t="shared" ca="1" si="93"/>
        <v>10</v>
      </c>
      <c r="AS53" s="141">
        <f t="shared" ca="1" si="93"/>
        <v>0</v>
      </c>
      <c r="AT53" s="141">
        <f t="shared" ca="1" si="93"/>
        <v>1.2</v>
      </c>
      <c r="AU53" s="141">
        <f t="shared" ca="1" si="93"/>
        <v>0</v>
      </c>
      <c r="AV53" s="141">
        <f t="shared" ca="1" si="93"/>
        <v>47</v>
      </c>
      <c r="AW53" s="141">
        <f t="shared" ca="1" si="93"/>
        <v>300</v>
      </c>
      <c r="AX53" s="141">
        <f t="shared" ca="1" si="93"/>
        <v>0</v>
      </c>
      <c r="AY53" s="141">
        <f t="shared" ca="1" si="93"/>
        <v>0</v>
      </c>
      <c r="AZ53" s="141">
        <f t="shared" ca="1" si="93"/>
        <v>0</v>
      </c>
      <c r="BA53" s="141">
        <f t="shared" ca="1" si="93"/>
        <v>0</v>
      </c>
      <c r="BB53" s="141">
        <f t="shared" ca="1" si="93"/>
        <v>0</v>
      </c>
      <c r="BC53" s="141">
        <f t="shared" ca="1" si="97"/>
        <v>0</v>
      </c>
      <c r="BD53" s="141">
        <f t="shared" ca="1" si="97"/>
        <v>0</v>
      </c>
      <c r="BE53" s="141">
        <f t="shared" ca="1" si="97"/>
        <v>0</v>
      </c>
      <c r="BF53" s="141">
        <f t="shared" ca="1" si="97"/>
        <v>0</v>
      </c>
      <c r="BI53" s="141">
        <f t="shared" ca="1" si="94"/>
        <v>99</v>
      </c>
      <c r="BK53" s="149">
        <f t="shared" ca="1" si="8"/>
        <v>7.403589717773575</v>
      </c>
      <c r="BL53" s="149">
        <f t="shared" ca="1" si="24"/>
        <v>5.929392</v>
      </c>
      <c r="BM53" s="150">
        <f t="shared" ca="1" si="25"/>
        <v>0.11056774463347467</v>
      </c>
      <c r="BO53" s="151">
        <f t="shared" ca="1" si="9"/>
        <v>1</v>
      </c>
      <c r="BP53" s="151">
        <f t="shared" ca="1" si="10"/>
        <v>0</v>
      </c>
      <c r="BQ53" s="151">
        <f t="shared" ca="1" si="11"/>
        <v>0</v>
      </c>
      <c r="BR53" s="14">
        <f t="shared" ca="1" si="12"/>
        <v>0.57740000000000002</v>
      </c>
      <c r="BS53" s="152">
        <f t="shared" ca="1" si="13"/>
        <v>1</v>
      </c>
      <c r="BT53" s="151">
        <f t="shared" ca="1" si="14"/>
        <v>1</v>
      </c>
      <c r="BU53" s="151">
        <f t="shared" ca="1" si="15"/>
        <v>0</v>
      </c>
      <c r="BV53" s="151">
        <f t="shared" ca="1" si="16"/>
        <v>0</v>
      </c>
      <c r="BW53" s="14">
        <f t="shared" ca="1" si="17"/>
        <v>0.57740000000000002</v>
      </c>
      <c r="BX53" s="152">
        <f t="shared" ca="1" si="18"/>
        <v>1</v>
      </c>
      <c r="BY53" s="151" t="e">
        <f t="shared" ca="1" si="19"/>
        <v>#DIV/0!</v>
      </c>
      <c r="BZ53" s="151" t="e">
        <f t="shared" ca="1" si="20"/>
        <v>#DIV/0!</v>
      </c>
      <c r="CA53" s="151" t="e">
        <f t="shared" ca="1" si="21"/>
        <v>#DIV/0!</v>
      </c>
      <c r="CB53" s="14" t="e">
        <f t="shared" ca="1" si="26"/>
        <v>#DIV/0!</v>
      </c>
      <c r="CC53" s="152">
        <f t="shared" ca="1" si="22"/>
        <v>-1</v>
      </c>
      <c r="CD53" s="151">
        <f t="shared" ca="1" si="52"/>
        <v>3.4462952326249283E-3</v>
      </c>
      <c r="CE53" s="151">
        <f t="shared" ca="1" si="53"/>
        <v>0.13497989661114301</v>
      </c>
      <c r="CF53" s="151">
        <f t="shared" ca="1" si="54"/>
        <v>0.86157380815623208</v>
      </c>
      <c r="CG53" s="14">
        <f t="shared" ca="1" si="95"/>
        <v>0.99684916714531879</v>
      </c>
      <c r="CH53" s="152">
        <f t="shared" ca="1" si="56"/>
        <v>3.4462952326249283E-3</v>
      </c>
      <c r="CI53" s="151">
        <f t="shared" ca="1" si="57"/>
        <v>7.7002382541505965E-4</v>
      </c>
      <c r="CJ53" s="151">
        <f t="shared" ca="1" si="58"/>
        <v>5.1334921694337309E-3</v>
      </c>
      <c r="CK53" s="151">
        <f t="shared" ca="1" si="59"/>
        <v>0.99409648400515116</v>
      </c>
      <c r="CL53" s="14">
        <f t="shared" ca="1" si="60"/>
        <v>1.1483278218375428</v>
      </c>
      <c r="CM53" s="152">
        <f t="shared" ca="1" si="61"/>
        <v>7.7002382541505965E-4</v>
      </c>
      <c r="CO53" s="153">
        <f t="shared" ca="1" si="36"/>
        <v>-0.57403126772771895</v>
      </c>
      <c r="CP53" s="14">
        <f t="shared" ca="1" si="37"/>
        <v>-1.4771212547196622</v>
      </c>
      <c r="CQ53" s="153">
        <f t="shared" ca="1" si="38"/>
        <v>0.55555555555555558</v>
      </c>
      <c r="CR53" s="153">
        <f t="shared" ca="1" si="39"/>
        <v>0.86956521739130432</v>
      </c>
      <c r="CS53" s="147">
        <f t="shared" ca="1" si="40"/>
        <v>37.682730650000003</v>
      </c>
      <c r="CT53" s="154"/>
      <c r="CU53" s="147">
        <f t="shared" ca="1" si="41"/>
        <v>164.29901323646035</v>
      </c>
      <c r="CW53" s="60"/>
      <c r="CX53" s="61"/>
      <c r="DG53" s="89">
        <f t="shared" si="96"/>
        <v>0</v>
      </c>
      <c r="DJ53" s="61"/>
      <c r="DK53" s="65"/>
      <c r="DL53" s="66"/>
      <c r="DM53" s="66"/>
      <c r="DN53" s="66"/>
      <c r="DO53" s="61"/>
      <c r="DP53" s="61"/>
      <c r="DQ53" s="67"/>
      <c r="DR53" s="61"/>
      <c r="DS53" s="66"/>
      <c r="DT53" s="66"/>
      <c r="DU53" s="66"/>
      <c r="DV53" s="68"/>
      <c r="DW53" s="68"/>
      <c r="DX53" s="68"/>
      <c r="DY53" s="68"/>
      <c r="DZ53" s="68"/>
      <c r="EA53" s="69"/>
      <c r="EB53" s="69"/>
      <c r="EC53" s="69"/>
      <c r="ED53" s="67"/>
      <c r="EE53" s="67"/>
      <c r="EF53" s="67"/>
      <c r="EG53" s="67"/>
      <c r="EI53" s="67"/>
      <c r="EJ53" s="67"/>
      <c r="EK53" s="67"/>
      <c r="EL53" s="67"/>
      <c r="EM53" s="67"/>
      <c r="EN53" s="62"/>
      <c r="EP53" s="67"/>
    </row>
    <row r="54" spans="1:146" x14ac:dyDescent="0.35">
      <c r="A54" s="168" t="s">
        <v>206</v>
      </c>
      <c r="C54" s="169">
        <v>29028</v>
      </c>
      <c r="G54" s="89">
        <f t="shared" si="0"/>
        <v>0</v>
      </c>
      <c r="H54" s="170">
        <v>5.6</v>
      </c>
      <c r="I54" s="170">
        <v>7.62</v>
      </c>
      <c r="J54" s="73"/>
      <c r="K54" s="170">
        <v>3.2</v>
      </c>
      <c r="L54" s="170">
        <v>1.75</v>
      </c>
      <c r="M54" s="170">
        <v>98.6</v>
      </c>
      <c r="N54" s="170">
        <v>12.5</v>
      </c>
      <c r="O54" s="170">
        <v>8.9</v>
      </c>
      <c r="Q54" s="170">
        <v>-0.8</v>
      </c>
      <c r="R54" s="145"/>
      <c r="S54" s="170">
        <v>8.9499999999999993</v>
      </c>
      <c r="T54" s="170">
        <v>370</v>
      </c>
      <c r="U54" s="147"/>
      <c r="V54" s="73"/>
      <c r="W54" s="73"/>
      <c r="X54" s="73"/>
      <c r="Y54" s="73"/>
      <c r="Z54" s="73"/>
      <c r="AA54" s="74"/>
      <c r="AB54" s="74"/>
      <c r="AC54" s="73"/>
      <c r="AD54" s="148"/>
      <c r="AG54" s="141">
        <f t="shared" ca="1" si="1"/>
        <v>0</v>
      </c>
      <c r="AH54" s="141">
        <f t="shared" ca="1" si="91"/>
        <v>0</v>
      </c>
      <c r="AI54" s="141">
        <f t="shared" ca="1" si="91"/>
        <v>0</v>
      </c>
      <c r="AK54" s="141">
        <f t="shared" ca="1" si="92"/>
        <v>5.6</v>
      </c>
      <c r="AL54" s="141">
        <f t="shared" ca="1" si="92"/>
        <v>7.62</v>
      </c>
      <c r="AM54" s="141">
        <f t="shared" ca="1" si="93"/>
        <v>0</v>
      </c>
      <c r="AN54" s="141">
        <f t="shared" ca="1" si="93"/>
        <v>3.2</v>
      </c>
      <c r="AO54" s="141">
        <f t="shared" ca="1" si="93"/>
        <v>1.75</v>
      </c>
      <c r="AP54" s="141">
        <f t="shared" ca="1" si="93"/>
        <v>98.6</v>
      </c>
      <c r="AQ54" s="141">
        <f t="shared" ca="1" si="93"/>
        <v>12.5</v>
      </c>
      <c r="AR54" s="141">
        <f t="shared" ca="1" si="93"/>
        <v>8.9</v>
      </c>
      <c r="AS54" s="141">
        <f t="shared" ca="1" si="93"/>
        <v>0</v>
      </c>
      <c r="AT54" s="141">
        <f t="shared" ca="1" si="93"/>
        <v>0.8</v>
      </c>
      <c r="AU54" s="141">
        <f t="shared" ca="1" si="93"/>
        <v>0</v>
      </c>
      <c r="AV54" s="141">
        <f t="shared" ca="1" si="93"/>
        <v>8.9499999999999993</v>
      </c>
      <c r="AW54" s="141">
        <f t="shared" ca="1" si="93"/>
        <v>370</v>
      </c>
      <c r="AX54" s="141">
        <f t="shared" ca="1" si="93"/>
        <v>0</v>
      </c>
      <c r="AY54" s="141">
        <f t="shared" ca="1" si="93"/>
        <v>0</v>
      </c>
      <c r="AZ54" s="141">
        <f t="shared" ca="1" si="93"/>
        <v>0</v>
      </c>
      <c r="BA54" s="141">
        <f t="shared" ca="1" si="93"/>
        <v>0</v>
      </c>
      <c r="BB54" s="141">
        <f t="shared" ca="1" si="93"/>
        <v>0</v>
      </c>
      <c r="BC54" s="141">
        <f t="shared" ca="1" si="97"/>
        <v>0</v>
      </c>
      <c r="BD54" s="141">
        <f t="shared" ca="1" si="97"/>
        <v>0</v>
      </c>
      <c r="BE54" s="141">
        <f t="shared" ca="1" si="97"/>
        <v>0</v>
      </c>
      <c r="BF54" s="141">
        <f t="shared" ca="1" si="97"/>
        <v>0</v>
      </c>
      <c r="BI54" s="141">
        <f t="shared" ca="1" si="94"/>
        <v>99</v>
      </c>
      <c r="BK54" s="149">
        <f t="shared" ca="1" si="8"/>
        <v>6.1323612964225571</v>
      </c>
      <c r="BL54" s="149">
        <f t="shared" ca="1" si="24"/>
        <v>6.2732069999999993</v>
      </c>
      <c r="BM54" s="150">
        <f t="shared" ca="1" si="25"/>
        <v>-1.1353426156064002E-2</v>
      </c>
      <c r="BO54" s="151">
        <f t="shared" ca="1" si="9"/>
        <v>1</v>
      </c>
      <c r="BP54" s="151">
        <f t="shared" ca="1" si="10"/>
        <v>0</v>
      </c>
      <c r="BQ54" s="151">
        <f t="shared" ca="1" si="11"/>
        <v>0</v>
      </c>
      <c r="BR54" s="14">
        <f t="shared" ca="1" si="12"/>
        <v>0.57740000000000002</v>
      </c>
      <c r="BS54" s="152">
        <f t="shared" ca="1" si="13"/>
        <v>1</v>
      </c>
      <c r="BT54" s="151">
        <f t="shared" ca="1" si="14"/>
        <v>1</v>
      </c>
      <c r="BU54" s="151">
        <f t="shared" ca="1" si="15"/>
        <v>0</v>
      </c>
      <c r="BV54" s="151">
        <f t="shared" ca="1" si="16"/>
        <v>0</v>
      </c>
      <c r="BW54" s="14">
        <f t="shared" ca="1" si="17"/>
        <v>0.57740000000000002</v>
      </c>
      <c r="BX54" s="152">
        <f t="shared" ca="1" si="18"/>
        <v>1</v>
      </c>
      <c r="BY54" s="151" t="e">
        <f t="shared" ca="1" si="19"/>
        <v>#DIV/0!</v>
      </c>
      <c r="BZ54" s="151" t="e">
        <f t="shared" ca="1" si="20"/>
        <v>#DIV/0!</v>
      </c>
      <c r="CA54" s="151" t="e">
        <f t="shared" ca="1" si="21"/>
        <v>#DIV/0!</v>
      </c>
      <c r="CB54" s="14" t="e">
        <f t="shared" ca="1" si="26"/>
        <v>#DIV/0!</v>
      </c>
      <c r="CC54" s="152">
        <f t="shared" ca="1" si="22"/>
        <v>-1</v>
      </c>
      <c r="CD54" s="151">
        <f t="shared" ca="1" si="52"/>
        <v>2.1066491112574064E-3</v>
      </c>
      <c r="CE54" s="151">
        <f t="shared" ca="1" si="53"/>
        <v>2.356813693219223E-2</v>
      </c>
      <c r="CF54" s="151">
        <f t="shared" ca="1" si="54"/>
        <v>0.97432521395655036</v>
      </c>
      <c r="CG54" s="14">
        <f t="shared" ca="1" si="95"/>
        <v>1.1262697037524687</v>
      </c>
      <c r="CH54" s="152">
        <f t="shared" ca="1" si="56"/>
        <v>2.1066491112574064E-3</v>
      </c>
      <c r="CI54" s="151">
        <f t="shared" ca="1" si="57"/>
        <v>8.998283253139099E-4</v>
      </c>
      <c r="CJ54" s="151">
        <f t="shared" ca="1" si="58"/>
        <v>4.9209361540604448E-3</v>
      </c>
      <c r="CK54" s="151">
        <f t="shared" ca="1" si="59"/>
        <v>0.9941792355206257</v>
      </c>
      <c r="CL54" s="14">
        <f t="shared" ca="1" si="60"/>
        <v>1.148498324130703</v>
      </c>
      <c r="CM54" s="152">
        <f t="shared" ca="1" si="61"/>
        <v>8.998283253139099E-4</v>
      </c>
      <c r="CO54" s="153">
        <f t="shared" ca="1" si="36"/>
        <v>-0.61083391563546763</v>
      </c>
      <c r="CP54" s="14">
        <f t="shared" ca="1" si="37"/>
        <v>-1.5078008175686224</v>
      </c>
      <c r="CQ54" s="153">
        <f t="shared" ca="1" si="38"/>
        <v>0.55903398926654746</v>
      </c>
      <c r="CR54" s="153">
        <f t="shared" ca="1" si="39"/>
        <v>0.84541062801932365</v>
      </c>
      <c r="CS54" s="147">
        <f t="shared" ca="1" si="40"/>
        <v>33.47443301971807</v>
      </c>
      <c r="CT54" s="154"/>
      <c r="CU54" s="147">
        <f t="shared" ca="1" si="41"/>
        <v>148.24057652670581</v>
      </c>
      <c r="DG54" s="89">
        <f t="shared" si="96"/>
        <v>0</v>
      </c>
    </row>
    <row r="55" spans="1:146" x14ac:dyDescent="0.35">
      <c r="A55" s="168" t="s">
        <v>207</v>
      </c>
      <c r="C55" s="166">
        <v>29068</v>
      </c>
      <c r="G55" s="89">
        <f t="shared" si="0"/>
        <v>0</v>
      </c>
      <c r="H55" s="168">
        <v>8.5</v>
      </c>
      <c r="I55" s="168">
        <v>7.91</v>
      </c>
      <c r="J55" s="73"/>
      <c r="K55" s="168">
        <v>4.5</v>
      </c>
      <c r="L55" s="168">
        <v>3.31</v>
      </c>
      <c r="M55" s="168">
        <v>110</v>
      </c>
      <c r="N55" s="168">
        <v>38.5</v>
      </c>
      <c r="O55" s="168">
        <v>6.7</v>
      </c>
      <c r="Q55" s="168">
        <v>0.34</v>
      </c>
      <c r="R55" s="145"/>
      <c r="S55" s="168">
        <v>124</v>
      </c>
      <c r="T55" s="168">
        <v>395</v>
      </c>
      <c r="U55" s="147"/>
      <c r="V55" s="73"/>
      <c r="W55" s="73"/>
      <c r="X55" s="73"/>
      <c r="Y55" s="73"/>
      <c r="Z55" s="73"/>
      <c r="AA55" s="74"/>
      <c r="AB55" s="74"/>
      <c r="AC55" s="73"/>
      <c r="AD55" s="148"/>
      <c r="AG55" s="141">
        <f t="shared" ca="1" si="1"/>
        <v>0</v>
      </c>
      <c r="AH55" s="141">
        <f t="shared" ca="1" si="91"/>
        <v>0</v>
      </c>
      <c r="AI55" s="141">
        <f t="shared" ca="1" si="91"/>
        <v>0</v>
      </c>
      <c r="AK55" s="141">
        <f t="shared" ca="1" si="92"/>
        <v>8.5</v>
      </c>
      <c r="AL55" s="141">
        <f t="shared" ca="1" si="92"/>
        <v>7.91</v>
      </c>
      <c r="AM55" s="141">
        <f t="shared" ca="1" si="93"/>
        <v>0</v>
      </c>
      <c r="AN55" s="141">
        <f t="shared" ca="1" si="93"/>
        <v>4.5</v>
      </c>
      <c r="AO55" s="141">
        <f t="shared" ca="1" si="93"/>
        <v>3.31</v>
      </c>
      <c r="AP55" s="141">
        <f t="shared" ca="1" si="93"/>
        <v>110</v>
      </c>
      <c r="AQ55" s="141">
        <f t="shared" ca="1" si="93"/>
        <v>38.5</v>
      </c>
      <c r="AR55" s="141">
        <f t="shared" ca="1" si="93"/>
        <v>6.7</v>
      </c>
      <c r="AS55" s="141">
        <f t="shared" ca="1" si="93"/>
        <v>0</v>
      </c>
      <c r="AT55" s="141">
        <f t="shared" ca="1" si="93"/>
        <v>0.34</v>
      </c>
      <c r="AU55" s="141">
        <f t="shared" ca="1" si="93"/>
        <v>0</v>
      </c>
      <c r="AV55" s="141">
        <f t="shared" ca="1" si="93"/>
        <v>124</v>
      </c>
      <c r="AW55" s="141">
        <f t="shared" ca="1" si="93"/>
        <v>395</v>
      </c>
      <c r="AX55" s="141">
        <f t="shared" ca="1" si="93"/>
        <v>0</v>
      </c>
      <c r="AY55" s="141">
        <f t="shared" ca="1" si="93"/>
        <v>0</v>
      </c>
      <c r="AZ55" s="141">
        <f t="shared" ca="1" si="93"/>
        <v>0</v>
      </c>
      <c r="BA55" s="141">
        <f t="shared" ca="1" si="93"/>
        <v>0</v>
      </c>
      <c r="BB55" s="141">
        <f t="shared" ref="AX55:BJ84" ca="1" si="98">ABS(INDIRECT(BB$4&amp;(CELL("row", BB55))))</f>
        <v>0</v>
      </c>
      <c r="BC55" s="141">
        <f t="shared" ca="1" si="97"/>
        <v>0</v>
      </c>
      <c r="BD55" s="141">
        <f t="shared" ca="1" si="97"/>
        <v>0</v>
      </c>
      <c r="BE55" s="141">
        <f t="shared" ca="1" si="97"/>
        <v>0</v>
      </c>
      <c r="BF55" s="141">
        <f t="shared" ca="1" si="97"/>
        <v>0</v>
      </c>
      <c r="BI55" s="141">
        <f t="shared" ca="1" si="94"/>
        <v>99</v>
      </c>
      <c r="BK55" s="149">
        <f t="shared" ca="1" si="8"/>
        <v>8.9364089042662052</v>
      </c>
      <c r="BL55" s="149">
        <f t="shared" ca="1" si="24"/>
        <v>9.0653214000000002</v>
      </c>
      <c r="BM55" s="150">
        <f t="shared" ca="1" si="25"/>
        <v>-7.1611169345895745E-3</v>
      </c>
      <c r="BO55" s="151">
        <f t="shared" ca="1" si="9"/>
        <v>1</v>
      </c>
      <c r="BP55" s="151">
        <f t="shared" ca="1" si="10"/>
        <v>0</v>
      </c>
      <c r="BQ55" s="151">
        <f t="shared" ca="1" si="11"/>
        <v>0</v>
      </c>
      <c r="BR55" s="14">
        <f t="shared" ca="1" si="12"/>
        <v>0.57740000000000002</v>
      </c>
      <c r="BS55" s="152">
        <f t="shared" ca="1" si="13"/>
        <v>1</v>
      </c>
      <c r="BT55" s="151">
        <f t="shared" ca="1" si="14"/>
        <v>1</v>
      </c>
      <c r="BU55" s="151">
        <f t="shared" ca="1" si="15"/>
        <v>0</v>
      </c>
      <c r="BV55" s="151">
        <f t="shared" ca="1" si="16"/>
        <v>0</v>
      </c>
      <c r="BW55" s="14">
        <f t="shared" ca="1" si="17"/>
        <v>0.57740000000000002</v>
      </c>
      <c r="BX55" s="152">
        <f t="shared" ca="1" si="18"/>
        <v>1</v>
      </c>
      <c r="BY55" s="151" t="e">
        <f t="shared" ca="1" si="19"/>
        <v>#DIV/0!</v>
      </c>
      <c r="BZ55" s="151" t="e">
        <f t="shared" ca="1" si="20"/>
        <v>#DIV/0!</v>
      </c>
      <c r="CA55" s="151" t="e">
        <f t="shared" ca="1" si="21"/>
        <v>#DIV/0!</v>
      </c>
      <c r="CB55" s="14" t="e">
        <f t="shared" ca="1" si="26"/>
        <v>#DIV/0!</v>
      </c>
      <c r="CC55" s="152">
        <f t="shared" ca="1" si="22"/>
        <v>-1</v>
      </c>
      <c r="CD55" s="151">
        <f t="shared" ca="1" si="52"/>
        <v>6.5467709015288634E-4</v>
      </c>
      <c r="CE55" s="151">
        <f t="shared" ca="1" si="53"/>
        <v>0.23876458582046442</v>
      </c>
      <c r="CF55" s="151">
        <f t="shared" ca="1" si="54"/>
        <v>0.76058073708938267</v>
      </c>
      <c r="CG55" s="14">
        <f t="shared" ca="1" si="95"/>
        <v>0.87862058766896445</v>
      </c>
      <c r="CH55" s="152">
        <f t="shared" ca="1" si="56"/>
        <v>6.5467709015288634E-4</v>
      </c>
      <c r="CI55" s="151">
        <f t="shared" ca="1" si="57"/>
        <v>7.2087233360908535E-4</v>
      </c>
      <c r="CJ55" s="151">
        <f t="shared" ca="1" si="58"/>
        <v>5.3024164983246063E-3</v>
      </c>
      <c r="CK55" s="151">
        <f t="shared" ca="1" si="59"/>
        <v>0.9939767111680663</v>
      </c>
      <c r="CL55" s="14">
        <f t="shared" ca="1" si="60"/>
        <v>1.1481611400711922</v>
      </c>
      <c r="CM55" s="152">
        <f t="shared" ca="1" si="61"/>
        <v>7.2087233360908535E-4</v>
      </c>
      <c r="CO55" s="153">
        <f t="shared" ca="1" si="36"/>
        <v>-0.54580474195706308</v>
      </c>
      <c r="CP55" s="14">
        <f t="shared" ca="1" si="37"/>
        <v>-1.0017366976067874</v>
      </c>
      <c r="CQ55" s="153">
        <f t="shared" ca="1" si="38"/>
        <v>0.77777777777777779</v>
      </c>
      <c r="CR55" s="153">
        <f t="shared" ca="1" si="39"/>
        <v>0.88031914893617025</v>
      </c>
      <c r="CS55" s="147">
        <f t="shared" ca="1" si="40"/>
        <v>23.353150242459414</v>
      </c>
      <c r="CT55" s="154"/>
      <c r="CU55" s="147">
        <f t="shared" ca="1" si="41"/>
        <v>110.46689214894998</v>
      </c>
      <c r="CW55" s="168">
        <v>682</v>
      </c>
    </row>
    <row r="56" spans="1:146" x14ac:dyDescent="0.35">
      <c r="A56" s="168" t="s">
        <v>208</v>
      </c>
      <c r="C56" s="166">
        <v>29007</v>
      </c>
      <c r="G56" s="89">
        <f t="shared" si="0"/>
        <v>0</v>
      </c>
      <c r="H56" s="168">
        <v>9</v>
      </c>
      <c r="I56" s="168">
        <v>7.65</v>
      </c>
      <c r="J56" s="73"/>
      <c r="K56" s="168">
        <v>11.9</v>
      </c>
      <c r="L56" s="168">
        <v>5</v>
      </c>
      <c r="M56" s="168">
        <v>106</v>
      </c>
      <c r="N56" s="168">
        <v>44.9</v>
      </c>
      <c r="O56" s="168">
        <v>10.9</v>
      </c>
      <c r="Q56" s="168">
        <v>0.8</v>
      </c>
      <c r="R56" s="145"/>
      <c r="S56" s="168">
        <v>36.1</v>
      </c>
      <c r="T56" s="168">
        <v>594</v>
      </c>
      <c r="U56" s="147"/>
      <c r="V56" s="73"/>
      <c r="W56" s="73"/>
      <c r="X56" s="73"/>
      <c r="Y56" s="73"/>
      <c r="Z56" s="73"/>
      <c r="AA56" s="74"/>
      <c r="AB56" s="74"/>
      <c r="AC56" s="73"/>
      <c r="AD56" s="148"/>
      <c r="AG56" s="141">
        <f t="shared" ca="1" si="1"/>
        <v>0</v>
      </c>
      <c r="AH56" s="141">
        <f t="shared" ref="AH56:AI119" ca="1" si="99">INDIRECT(AH$4&amp;(CELL("row", AH56)))</f>
        <v>0</v>
      </c>
      <c r="AI56" s="141">
        <f t="shared" ca="1" si="99"/>
        <v>0</v>
      </c>
      <c r="AK56" s="141">
        <f t="shared" ref="AK56:AL73" ca="1" si="100">INDIRECT(AK$4&amp;(CELL("row", AK56)))</f>
        <v>9</v>
      </c>
      <c r="AL56" s="141">
        <f t="shared" ca="1" si="100"/>
        <v>7.65</v>
      </c>
      <c r="AM56" s="141">
        <f t="shared" ref="AM56:AW71" ca="1" si="101">ABS(INDIRECT(AM$4&amp;(CELL("row", AM56))))</f>
        <v>0</v>
      </c>
      <c r="AN56" s="141">
        <f t="shared" ca="1" si="101"/>
        <v>11.9</v>
      </c>
      <c r="AO56" s="141">
        <f t="shared" ca="1" si="101"/>
        <v>5</v>
      </c>
      <c r="AP56" s="141">
        <f t="shared" ca="1" si="101"/>
        <v>106</v>
      </c>
      <c r="AQ56" s="141">
        <f t="shared" ca="1" si="101"/>
        <v>44.9</v>
      </c>
      <c r="AR56" s="141">
        <f t="shared" ca="1" si="101"/>
        <v>10.9</v>
      </c>
      <c r="AS56" s="141">
        <f t="shared" ca="1" si="101"/>
        <v>0</v>
      </c>
      <c r="AT56" s="141">
        <f t="shared" ca="1" si="101"/>
        <v>0.8</v>
      </c>
      <c r="AU56" s="141">
        <f t="shared" ca="1" si="101"/>
        <v>0</v>
      </c>
      <c r="AV56" s="141">
        <f t="shared" ca="1" si="101"/>
        <v>36.1</v>
      </c>
      <c r="AW56" s="141">
        <f t="shared" ca="1" si="101"/>
        <v>594</v>
      </c>
      <c r="AX56" s="141">
        <f t="shared" ca="1" si="98"/>
        <v>0</v>
      </c>
      <c r="AY56" s="141">
        <f t="shared" ca="1" si="98"/>
        <v>0</v>
      </c>
      <c r="AZ56" s="141">
        <f t="shared" ca="1" si="98"/>
        <v>0</v>
      </c>
      <c r="BA56" s="141">
        <f t="shared" ca="1" si="98"/>
        <v>0</v>
      </c>
      <c r="BB56" s="141">
        <f t="shared" ca="1" si="98"/>
        <v>0</v>
      </c>
      <c r="BC56" s="141">
        <f t="shared" ca="1" si="97"/>
        <v>0</v>
      </c>
      <c r="BD56" s="141">
        <f t="shared" ca="1" si="97"/>
        <v>0</v>
      </c>
      <c r="BE56" s="141">
        <f t="shared" ca="1" si="97"/>
        <v>0</v>
      </c>
      <c r="BF56" s="141">
        <f t="shared" ca="1" si="97"/>
        <v>0</v>
      </c>
      <c r="BI56" s="141">
        <f t="shared" ca="1" si="94"/>
        <v>99</v>
      </c>
      <c r="BK56" s="149">
        <f t="shared" ca="1" si="8"/>
        <v>9.6283962081136938</v>
      </c>
      <c r="BL56" s="149">
        <f t="shared" ca="1" si="24"/>
        <v>10.509829999999999</v>
      </c>
      <c r="BM56" s="150">
        <f t="shared" ca="1" si="25"/>
        <v>-4.3769187155677874E-2</v>
      </c>
      <c r="BO56" s="151">
        <f t="shared" ca="1" si="9"/>
        <v>1</v>
      </c>
      <c r="BP56" s="151">
        <f t="shared" ca="1" si="10"/>
        <v>0</v>
      </c>
      <c r="BQ56" s="151">
        <f t="shared" ca="1" si="11"/>
        <v>0</v>
      </c>
      <c r="BR56" s="14">
        <f t="shared" ca="1" si="12"/>
        <v>0.57740000000000002</v>
      </c>
      <c r="BS56" s="152">
        <f t="shared" ca="1" si="13"/>
        <v>1</v>
      </c>
      <c r="BT56" s="151">
        <f t="shared" ca="1" si="14"/>
        <v>1</v>
      </c>
      <c r="BU56" s="151">
        <f t="shared" ca="1" si="15"/>
        <v>0</v>
      </c>
      <c r="BV56" s="151">
        <f t="shared" ca="1" si="16"/>
        <v>0</v>
      </c>
      <c r="BW56" s="14">
        <f t="shared" ca="1" si="17"/>
        <v>0.57740000000000002</v>
      </c>
      <c r="BX56" s="152">
        <f t="shared" ca="1" si="18"/>
        <v>1</v>
      </c>
      <c r="BY56" s="151" t="e">
        <f t="shared" ca="1" si="19"/>
        <v>#DIV/0!</v>
      </c>
      <c r="BZ56" s="151" t="e">
        <f t="shared" ca="1" si="20"/>
        <v>#DIV/0!</v>
      </c>
      <c r="CA56" s="151" t="e">
        <f t="shared" ca="1" si="21"/>
        <v>#DIV/0!</v>
      </c>
      <c r="CB56" s="14" t="e">
        <f t="shared" ca="1" si="26"/>
        <v>#DIV/0!</v>
      </c>
      <c r="CC56" s="152">
        <f t="shared" ca="1" si="22"/>
        <v>-1</v>
      </c>
      <c r="CD56" s="151">
        <f t="shared" ca="1" si="52"/>
        <v>1.2680297987002695E-3</v>
      </c>
      <c r="CE56" s="151">
        <f t="shared" ca="1" si="53"/>
        <v>5.7219844666349662E-2</v>
      </c>
      <c r="CF56" s="151">
        <f t="shared" ca="1" si="54"/>
        <v>0.94151212553495012</v>
      </c>
      <c r="CG56" s="14">
        <f t="shared" ca="1" si="95"/>
        <v>1.0878962117609765</v>
      </c>
      <c r="CH56" s="152">
        <f t="shared" ca="1" si="56"/>
        <v>1.2680297987002695E-3</v>
      </c>
      <c r="CI56" s="151">
        <f t="shared" ca="1" si="57"/>
        <v>1.7596662017173655E-3</v>
      </c>
      <c r="CJ56" s="151">
        <f t="shared" ca="1" si="58"/>
        <v>7.393555469400695E-3</v>
      </c>
      <c r="CK56" s="151">
        <f t="shared" ca="1" si="59"/>
        <v>0.99084677832888202</v>
      </c>
      <c r="CL56" s="14">
        <f t="shared" ca="1" si="60"/>
        <v>1.1451468062012318</v>
      </c>
      <c r="CM56" s="152">
        <f t="shared" ca="1" si="61"/>
        <v>1.7596662017173655E-3</v>
      </c>
      <c r="CO56" s="153">
        <f t="shared" ca="1" si="36"/>
        <v>-0.25430633233128552</v>
      </c>
      <c r="CP56" s="14">
        <f t="shared" ca="1" si="37"/>
        <v>-0.6273658565927327</v>
      </c>
      <c r="CQ56" s="153">
        <f t="shared" ca="1" si="38"/>
        <v>0.80900900900900896</v>
      </c>
      <c r="CR56" s="153">
        <f t="shared" ca="1" si="39"/>
        <v>0.80775444264943463</v>
      </c>
      <c r="CS56" s="147">
        <f t="shared" ca="1" si="40"/>
        <v>40.818515276690853</v>
      </c>
      <c r="CT56" s="154"/>
      <c r="CU56" s="147">
        <f t="shared" ca="1" si="41"/>
        <v>176.38764761570582</v>
      </c>
      <c r="CW56" s="168">
        <v>809</v>
      </c>
    </row>
    <row r="57" spans="1:146" x14ac:dyDescent="0.35">
      <c r="A57" s="168" t="s">
        <v>209</v>
      </c>
      <c r="C57" s="166">
        <v>29068</v>
      </c>
      <c r="G57" s="89">
        <f t="shared" si="0"/>
        <v>0</v>
      </c>
      <c r="H57" s="168">
        <v>3.9</v>
      </c>
      <c r="I57" s="168">
        <v>5.92</v>
      </c>
      <c r="J57" s="73"/>
      <c r="K57" s="168">
        <v>6</v>
      </c>
      <c r="L57" s="168">
        <v>1.8</v>
      </c>
      <c r="M57" s="168">
        <v>5.4</v>
      </c>
      <c r="N57" s="168">
        <v>2.6</v>
      </c>
      <c r="O57" s="168">
        <v>52.8</v>
      </c>
      <c r="Q57" s="168">
        <v>0.8</v>
      </c>
      <c r="R57" s="145"/>
      <c r="S57" s="168">
        <v>8.5500000000000007</v>
      </c>
      <c r="T57" s="168">
        <v>36.799999999999997</v>
      </c>
      <c r="U57" s="147"/>
      <c r="V57" s="73"/>
      <c r="W57" s="73"/>
      <c r="X57" s="73"/>
      <c r="Y57" s="73"/>
      <c r="Z57" s="73"/>
      <c r="AA57" s="74"/>
      <c r="AB57" s="74"/>
      <c r="AC57" s="73"/>
      <c r="AD57" s="148"/>
      <c r="AG57" s="141">
        <f t="shared" ca="1" si="1"/>
        <v>0</v>
      </c>
      <c r="AH57" s="141">
        <f t="shared" ca="1" si="99"/>
        <v>0</v>
      </c>
      <c r="AI57" s="141">
        <f t="shared" ca="1" si="99"/>
        <v>0</v>
      </c>
      <c r="AK57" s="141">
        <f t="shared" ca="1" si="100"/>
        <v>3.9</v>
      </c>
      <c r="AL57" s="141">
        <f t="shared" ca="1" si="100"/>
        <v>5.92</v>
      </c>
      <c r="AM57" s="141">
        <f t="shared" ca="1" si="101"/>
        <v>0</v>
      </c>
      <c r="AN57" s="141">
        <f t="shared" ca="1" si="101"/>
        <v>6</v>
      </c>
      <c r="AO57" s="141">
        <f t="shared" ca="1" si="101"/>
        <v>1.8</v>
      </c>
      <c r="AP57" s="141">
        <f t="shared" ca="1" si="101"/>
        <v>5.4</v>
      </c>
      <c r="AQ57" s="141">
        <f t="shared" ca="1" si="101"/>
        <v>2.6</v>
      </c>
      <c r="AR57" s="141">
        <f t="shared" ca="1" si="101"/>
        <v>52.8</v>
      </c>
      <c r="AS57" s="141">
        <f t="shared" ca="1" si="101"/>
        <v>0</v>
      </c>
      <c r="AT57" s="141">
        <f t="shared" ca="1" si="101"/>
        <v>0.8</v>
      </c>
      <c r="AU57" s="141">
        <f t="shared" ca="1" si="101"/>
        <v>0</v>
      </c>
      <c r="AV57" s="141">
        <f t="shared" ca="1" si="101"/>
        <v>8.5500000000000007</v>
      </c>
      <c r="AW57" s="141">
        <f t="shared" ca="1" si="101"/>
        <v>36.799999999999997</v>
      </c>
      <c r="AX57" s="141">
        <f t="shared" ca="1" si="98"/>
        <v>0</v>
      </c>
      <c r="AY57" s="141">
        <f t="shared" ca="1" si="98"/>
        <v>0</v>
      </c>
      <c r="AZ57" s="141">
        <f t="shared" ca="1" si="98"/>
        <v>0</v>
      </c>
      <c r="BA57" s="141">
        <f t="shared" ca="1" si="98"/>
        <v>0</v>
      </c>
      <c r="BB57" s="141">
        <f t="shared" ca="1" si="98"/>
        <v>0</v>
      </c>
      <c r="BC57" s="141">
        <f t="shared" ca="1" si="97"/>
        <v>0</v>
      </c>
      <c r="BD57" s="141">
        <f t="shared" ca="1" si="97"/>
        <v>0</v>
      </c>
      <c r="BE57" s="141">
        <f t="shared" ca="1" si="97"/>
        <v>0</v>
      </c>
      <c r="BF57" s="141">
        <f t="shared" ca="1" si="97"/>
        <v>0</v>
      </c>
      <c r="BI57" s="141">
        <f t="shared" ca="1" si="94"/>
        <v>99</v>
      </c>
      <c r="BK57" s="149">
        <f t="shared" ca="1" si="8"/>
        <v>0.79155464631914052</v>
      </c>
      <c r="BL57" s="149">
        <f t="shared" ca="1" si="24"/>
        <v>0.80373099999999997</v>
      </c>
      <c r="BM57" s="150">
        <f t="shared" ca="1" si="25"/>
        <v>-7.6327106113907488E-3</v>
      </c>
      <c r="BO57" s="151">
        <f t="shared" ca="1" si="9"/>
        <v>1</v>
      </c>
      <c r="BP57" s="151">
        <f t="shared" ca="1" si="10"/>
        <v>0</v>
      </c>
      <c r="BQ57" s="151">
        <f t="shared" ca="1" si="11"/>
        <v>0</v>
      </c>
      <c r="BR57" s="14">
        <f t="shared" ca="1" si="12"/>
        <v>0.57740000000000002</v>
      </c>
      <c r="BS57" s="152">
        <f t="shared" ca="1" si="13"/>
        <v>1</v>
      </c>
      <c r="BT57" s="151">
        <f t="shared" ca="1" si="14"/>
        <v>1</v>
      </c>
      <c r="BU57" s="151">
        <f t="shared" ca="1" si="15"/>
        <v>0</v>
      </c>
      <c r="BV57" s="151">
        <f t="shared" ca="1" si="16"/>
        <v>0</v>
      </c>
      <c r="BW57" s="14">
        <f t="shared" ca="1" si="17"/>
        <v>0.57740000000000002</v>
      </c>
      <c r="BX57" s="152">
        <f t="shared" ca="1" si="18"/>
        <v>1</v>
      </c>
      <c r="BY57" s="151" t="e">
        <f t="shared" ca="1" si="19"/>
        <v>#DIV/0!</v>
      </c>
      <c r="BZ57" s="151" t="e">
        <f t="shared" ca="1" si="20"/>
        <v>#DIV/0!</v>
      </c>
      <c r="CA57" s="151" t="e">
        <f t="shared" ca="1" si="21"/>
        <v>#DIV/0!</v>
      </c>
      <c r="CB57" s="14" t="e">
        <f t="shared" ca="1" si="26"/>
        <v>#DIV/0!</v>
      </c>
      <c r="CC57" s="152">
        <f t="shared" ca="1" si="22"/>
        <v>-1</v>
      </c>
      <c r="CD57" s="151">
        <f t="shared" ca="1" si="52"/>
        <v>1.7334777898158182E-2</v>
      </c>
      <c r="CE57" s="151">
        <f t="shared" ca="1" si="53"/>
        <v>0.18526543878656557</v>
      </c>
      <c r="CF57" s="151">
        <f t="shared" ca="1" si="54"/>
        <v>0.79739978331527628</v>
      </c>
      <c r="CG57" s="14">
        <f t="shared" ca="1" si="95"/>
        <v>0.93076663055254616</v>
      </c>
      <c r="CH57" s="152">
        <f t="shared" ca="1" si="56"/>
        <v>1.7334777898158182E-2</v>
      </c>
      <c r="CI57" s="151">
        <f t="shared" ca="1" si="57"/>
        <v>3.6664696863452284E-3</v>
      </c>
      <c r="CJ57" s="151">
        <f t="shared" ca="1" si="58"/>
        <v>1.0999409059035684E-2</v>
      </c>
      <c r="CK57" s="151">
        <f t="shared" ca="1" si="59"/>
        <v>0.98533412125461906</v>
      </c>
      <c r="CL57" s="14">
        <f t="shared" ca="1" si="60"/>
        <v>1.1398823294096045</v>
      </c>
      <c r="CM57" s="152">
        <f t="shared" ca="1" si="61"/>
        <v>3.6664696863452284E-3</v>
      </c>
      <c r="CO57" s="153">
        <f t="shared" ca="1" si="36"/>
        <v>9.5571662235794164E-2</v>
      </c>
      <c r="CP57" s="14">
        <f t="shared" ca="1" si="37"/>
        <v>-0.22184874961635637</v>
      </c>
      <c r="CQ57" s="153">
        <f t="shared" ca="1" si="38"/>
        <v>0.82802547770700641</v>
      </c>
      <c r="CR57" s="153">
        <f t="shared" ca="1" si="39"/>
        <v>0.75</v>
      </c>
      <c r="CS57" s="147">
        <f t="shared" ca="1" si="40"/>
        <v>104.75001283757049</v>
      </c>
      <c r="CT57" s="154"/>
      <c r="CU57" s="147">
        <f t="shared" ca="1" si="41"/>
        <v>438.3868497504659</v>
      </c>
      <c r="CW57" s="168">
        <v>114</v>
      </c>
    </row>
    <row r="58" spans="1:146" x14ac:dyDescent="0.35">
      <c r="A58" s="168" t="s">
        <v>210</v>
      </c>
      <c r="C58" s="166">
        <v>29007</v>
      </c>
      <c r="G58" s="89">
        <f t="shared" si="0"/>
        <v>0</v>
      </c>
      <c r="H58" s="168">
        <v>4.5999999999999996</v>
      </c>
      <c r="I58" s="168">
        <v>7.18</v>
      </c>
      <c r="J58" s="73"/>
      <c r="K58" s="168">
        <v>16</v>
      </c>
      <c r="L58" s="168">
        <v>0.67</v>
      </c>
      <c r="M58" s="168">
        <v>3.5</v>
      </c>
      <c r="N58" s="168">
        <v>1.01</v>
      </c>
      <c r="O58" s="168">
        <v>36.5</v>
      </c>
      <c r="Q58" s="168">
        <v>0.8</v>
      </c>
      <c r="R58" s="145"/>
      <c r="S58" s="168">
        <v>3.48</v>
      </c>
      <c r="T58" s="168">
        <v>40.799999999999997</v>
      </c>
      <c r="U58" s="147"/>
      <c r="V58" s="73"/>
      <c r="W58" s="73"/>
      <c r="X58" s="73"/>
      <c r="Y58" s="73"/>
      <c r="Z58" s="73"/>
      <c r="AA58" s="74"/>
      <c r="AB58" s="74"/>
      <c r="AC58" s="73"/>
      <c r="AD58" s="148"/>
      <c r="AG58" s="141">
        <f t="shared" ca="1" si="1"/>
        <v>0</v>
      </c>
      <c r="AH58" s="141">
        <f t="shared" ca="1" si="99"/>
        <v>0</v>
      </c>
      <c r="AI58" s="141">
        <f t="shared" ca="1" si="99"/>
        <v>0</v>
      </c>
      <c r="AK58" s="141">
        <f t="shared" ca="1" si="100"/>
        <v>4.5999999999999996</v>
      </c>
      <c r="AL58" s="141">
        <f t="shared" ca="1" si="100"/>
        <v>7.18</v>
      </c>
      <c r="AM58" s="141">
        <f t="shared" ca="1" si="101"/>
        <v>0</v>
      </c>
      <c r="AN58" s="141">
        <f t="shared" ca="1" si="101"/>
        <v>16</v>
      </c>
      <c r="AO58" s="141">
        <f t="shared" ca="1" si="101"/>
        <v>0.67</v>
      </c>
      <c r="AP58" s="141">
        <f t="shared" ca="1" si="101"/>
        <v>3.5</v>
      </c>
      <c r="AQ58" s="141">
        <f t="shared" ca="1" si="101"/>
        <v>1.01</v>
      </c>
      <c r="AR58" s="141">
        <f t="shared" ca="1" si="101"/>
        <v>36.5</v>
      </c>
      <c r="AS58" s="141">
        <f t="shared" ca="1" si="101"/>
        <v>0</v>
      </c>
      <c r="AT58" s="141">
        <f t="shared" ca="1" si="101"/>
        <v>0.8</v>
      </c>
      <c r="AU58" s="141">
        <f t="shared" ca="1" si="101"/>
        <v>0</v>
      </c>
      <c r="AV58" s="141">
        <f t="shared" ca="1" si="101"/>
        <v>3.48</v>
      </c>
      <c r="AW58" s="141">
        <f t="shared" ca="1" si="101"/>
        <v>40.799999999999997</v>
      </c>
      <c r="AX58" s="141">
        <f t="shared" ca="1" si="98"/>
        <v>0</v>
      </c>
      <c r="AY58" s="141">
        <f t="shared" ca="1" si="98"/>
        <v>0</v>
      </c>
      <c r="AZ58" s="141">
        <f t="shared" ca="1" si="98"/>
        <v>0</v>
      </c>
      <c r="BA58" s="141">
        <f t="shared" ca="1" si="98"/>
        <v>0</v>
      </c>
      <c r="BB58" s="141">
        <f t="shared" ca="1" si="98"/>
        <v>0</v>
      </c>
      <c r="BC58" s="141">
        <f t="shared" ca="1" si="97"/>
        <v>0</v>
      </c>
      <c r="BD58" s="141">
        <f t="shared" ca="1" si="97"/>
        <v>0</v>
      </c>
      <c r="BE58" s="141">
        <f t="shared" ca="1" si="97"/>
        <v>0</v>
      </c>
      <c r="BF58" s="141">
        <f t="shared" ca="1" si="97"/>
        <v>0</v>
      </c>
      <c r="BI58" s="141">
        <f t="shared" ca="1" si="94"/>
        <v>99</v>
      </c>
      <c r="BK58" s="149">
        <f t="shared" ca="1" si="8"/>
        <v>0.9709300407900423</v>
      </c>
      <c r="BL58" s="149">
        <f t="shared" ca="1" si="24"/>
        <v>0.7637335999999999</v>
      </c>
      <c r="BM58" s="150">
        <f t="shared" ca="1" si="25"/>
        <v>0.11944473609631664</v>
      </c>
      <c r="BO58" s="151">
        <f t="shared" ca="1" si="9"/>
        <v>1</v>
      </c>
      <c r="BP58" s="151">
        <f t="shared" ca="1" si="10"/>
        <v>0</v>
      </c>
      <c r="BQ58" s="151">
        <f t="shared" ca="1" si="11"/>
        <v>0</v>
      </c>
      <c r="BR58" s="14">
        <f t="shared" ca="1" si="12"/>
        <v>0.57740000000000002</v>
      </c>
      <c r="BS58" s="152">
        <f t="shared" ca="1" si="13"/>
        <v>1</v>
      </c>
      <c r="BT58" s="151">
        <f t="shared" ca="1" si="14"/>
        <v>1</v>
      </c>
      <c r="BU58" s="151">
        <f t="shared" ca="1" si="15"/>
        <v>0</v>
      </c>
      <c r="BV58" s="151">
        <f t="shared" ca="1" si="16"/>
        <v>0</v>
      </c>
      <c r="BW58" s="14">
        <f t="shared" ca="1" si="17"/>
        <v>0.57740000000000002</v>
      </c>
      <c r="BX58" s="152">
        <f t="shared" ca="1" si="18"/>
        <v>1</v>
      </c>
      <c r="BY58" s="151" t="e">
        <f t="shared" ca="1" si="19"/>
        <v>#DIV/0!</v>
      </c>
      <c r="BZ58" s="151" t="e">
        <f t="shared" ca="1" si="20"/>
        <v>#DIV/0!</v>
      </c>
      <c r="CA58" s="151" t="e">
        <f t="shared" ca="1" si="21"/>
        <v>#DIV/0!</v>
      </c>
      <c r="CB58" s="14" t="e">
        <f t="shared" ca="1" si="26"/>
        <v>#DIV/0!</v>
      </c>
      <c r="CC58" s="152">
        <f t="shared" ca="1" si="22"/>
        <v>-1</v>
      </c>
      <c r="CD58" s="151">
        <f t="shared" ca="1" si="52"/>
        <v>1.7746228926353153E-2</v>
      </c>
      <c r="CE58" s="151">
        <f t="shared" ca="1" si="53"/>
        <v>7.7196095829636199E-2</v>
      </c>
      <c r="CF58" s="151">
        <f t="shared" ca="1" si="54"/>
        <v>0.9050576752440106</v>
      </c>
      <c r="CG58" s="14">
        <f t="shared" ca="1" si="95"/>
        <v>1.0553167701863353</v>
      </c>
      <c r="CH58" s="152">
        <f t="shared" ca="1" si="56"/>
        <v>1.7746228926353153E-2</v>
      </c>
      <c r="CI58" s="151">
        <f t="shared" ca="1" si="57"/>
        <v>1.5568934168198968E-2</v>
      </c>
      <c r="CJ58" s="151">
        <f t="shared" ca="1" si="58"/>
        <v>6.5194911829333175E-3</v>
      </c>
      <c r="CK58" s="151">
        <f t="shared" ca="1" si="59"/>
        <v>0.9779115746488678</v>
      </c>
      <c r="CL58" s="14">
        <f t="shared" ca="1" si="60"/>
        <v>1.1381839978357657</v>
      </c>
      <c r="CM58" s="152">
        <f t="shared" ca="1" si="61"/>
        <v>1.5568934168198968E-2</v>
      </c>
      <c r="CO58" s="153">
        <f t="shared" ca="1" si="36"/>
        <v>-0.35217176838098968</v>
      </c>
      <c r="CP58" s="14">
        <f t="shared" ca="1" si="37"/>
        <v>-0.89191843894862277</v>
      </c>
      <c r="CQ58" s="153">
        <f t="shared" ca="1" si="38"/>
        <v>0.74264705882352944</v>
      </c>
      <c r="CR58" s="153">
        <f t="shared" ca="1" si="39"/>
        <v>0.29515418502202645</v>
      </c>
      <c r="CS58" s="147">
        <f t="shared" ca="1" si="40"/>
        <v>88.201632064671315</v>
      </c>
      <c r="CT58" s="154"/>
      <c r="CU58" s="147">
        <f t="shared" ca="1" si="41"/>
        <v>368.52931476566755</v>
      </c>
      <c r="CW58" s="168">
        <v>102</v>
      </c>
    </row>
    <row r="59" spans="1:146" x14ac:dyDescent="0.35">
      <c r="A59" s="168" t="s">
        <v>211</v>
      </c>
      <c r="C59" s="166">
        <v>28034</v>
      </c>
      <c r="G59" s="89">
        <f t="shared" si="0"/>
        <v>0</v>
      </c>
      <c r="H59" s="168">
        <v>0</v>
      </c>
      <c r="I59" s="168">
        <v>6.38</v>
      </c>
      <c r="J59" s="73"/>
      <c r="K59" s="168">
        <v>7.9</v>
      </c>
      <c r="L59" s="168">
        <v>2.9</v>
      </c>
      <c r="M59" s="168">
        <v>26</v>
      </c>
      <c r="N59" s="168">
        <v>6</v>
      </c>
      <c r="O59" s="168">
        <v>22</v>
      </c>
      <c r="Q59" s="168">
        <v>0.3</v>
      </c>
      <c r="R59" s="145"/>
      <c r="S59" s="168">
        <v>44</v>
      </c>
      <c r="T59" s="168">
        <v>41</v>
      </c>
      <c r="U59" s="147">
        <v>-0.1</v>
      </c>
      <c r="V59" s="73"/>
      <c r="W59" s="73"/>
      <c r="X59" s="73"/>
      <c r="Y59" s="73"/>
      <c r="Z59" s="73"/>
      <c r="AA59" s="74"/>
      <c r="AB59" s="74"/>
      <c r="AC59" s="73"/>
      <c r="AD59" s="148"/>
      <c r="AG59" s="141">
        <f t="shared" ca="1" si="1"/>
        <v>0</v>
      </c>
      <c r="AH59" s="141">
        <f t="shared" ca="1" si="99"/>
        <v>0</v>
      </c>
      <c r="AI59" s="141">
        <f t="shared" ca="1" si="99"/>
        <v>0</v>
      </c>
      <c r="AK59" s="141">
        <f t="shared" ca="1" si="100"/>
        <v>0</v>
      </c>
      <c r="AL59" s="141">
        <f t="shared" ca="1" si="100"/>
        <v>6.38</v>
      </c>
      <c r="AM59" s="141">
        <f t="shared" ca="1" si="101"/>
        <v>0</v>
      </c>
      <c r="AN59" s="141">
        <f t="shared" ca="1" si="101"/>
        <v>7.9</v>
      </c>
      <c r="AO59" s="141">
        <f t="shared" ca="1" si="101"/>
        <v>2.9</v>
      </c>
      <c r="AP59" s="141">
        <f t="shared" ca="1" si="101"/>
        <v>26</v>
      </c>
      <c r="AQ59" s="141">
        <f t="shared" ca="1" si="101"/>
        <v>6</v>
      </c>
      <c r="AR59" s="141">
        <f t="shared" ca="1" si="101"/>
        <v>22</v>
      </c>
      <c r="AS59" s="141">
        <f t="shared" ca="1" si="101"/>
        <v>0</v>
      </c>
      <c r="AT59" s="141">
        <f t="shared" ca="1" si="101"/>
        <v>0.3</v>
      </c>
      <c r="AU59" s="141">
        <f t="shared" ca="1" si="101"/>
        <v>0</v>
      </c>
      <c r="AV59" s="141">
        <f t="shared" ca="1" si="101"/>
        <v>44</v>
      </c>
      <c r="AW59" s="141">
        <f t="shared" ca="1" si="101"/>
        <v>41</v>
      </c>
      <c r="AX59" s="141">
        <f t="shared" ca="1" si="98"/>
        <v>0.1</v>
      </c>
      <c r="AY59" s="141">
        <f t="shared" ca="1" si="98"/>
        <v>0</v>
      </c>
      <c r="AZ59" s="141">
        <f t="shared" ca="1" si="98"/>
        <v>0</v>
      </c>
      <c r="BA59" s="141">
        <f t="shared" ca="1" si="98"/>
        <v>0</v>
      </c>
      <c r="BB59" s="141">
        <f t="shared" ca="1" si="98"/>
        <v>0</v>
      </c>
      <c r="BC59" s="141">
        <f t="shared" ca="1" si="97"/>
        <v>0</v>
      </c>
      <c r="BD59" s="141">
        <f t="shared" ca="1" si="97"/>
        <v>0</v>
      </c>
      <c r="BE59" s="141">
        <f t="shared" ca="1" si="97"/>
        <v>0</v>
      </c>
      <c r="BF59" s="141">
        <f t="shared" ca="1" si="97"/>
        <v>0</v>
      </c>
      <c r="BI59" s="141">
        <f t="shared" ca="1" si="94"/>
        <v>99</v>
      </c>
      <c r="BK59" s="149">
        <f t="shared" ca="1" si="8"/>
        <v>2.2091765344284027</v>
      </c>
      <c r="BL59" s="149">
        <f t="shared" ca="1" si="24"/>
        <v>1.599866</v>
      </c>
      <c r="BM59" s="150">
        <f t="shared" ca="1" si="25"/>
        <v>0.15996422432175275</v>
      </c>
      <c r="BO59" s="151">
        <f t="shared" ca="1" si="9"/>
        <v>1</v>
      </c>
      <c r="BP59" s="151">
        <f t="shared" ca="1" si="10"/>
        <v>0</v>
      </c>
      <c r="BQ59" s="151">
        <f t="shared" ca="1" si="11"/>
        <v>0</v>
      </c>
      <c r="BR59" s="14">
        <f t="shared" ca="1" si="12"/>
        <v>0.57740000000000002</v>
      </c>
      <c r="BS59" s="152">
        <f t="shared" ca="1" si="13"/>
        <v>1</v>
      </c>
      <c r="BT59" s="151">
        <f t="shared" ca="1" si="14"/>
        <v>1</v>
      </c>
      <c r="BU59" s="151">
        <f t="shared" ca="1" si="15"/>
        <v>0</v>
      </c>
      <c r="BV59" s="151">
        <f t="shared" ca="1" si="16"/>
        <v>0</v>
      </c>
      <c r="BW59" s="14">
        <f t="shared" ca="1" si="17"/>
        <v>0.57740000000000002</v>
      </c>
      <c r="BX59" s="152">
        <f t="shared" ca="1" si="18"/>
        <v>1</v>
      </c>
      <c r="BY59" s="151" t="e">
        <f t="shared" ca="1" si="19"/>
        <v>#DIV/0!</v>
      </c>
      <c r="BZ59" s="151" t="e">
        <f t="shared" ca="1" si="20"/>
        <v>#DIV/0!</v>
      </c>
      <c r="CA59" s="151" t="e">
        <f t="shared" ca="1" si="21"/>
        <v>#DIV/0!</v>
      </c>
      <c r="CB59" s="14" t="e">
        <f t="shared" ca="1" si="26"/>
        <v>#DIV/0!</v>
      </c>
      <c r="CC59" s="152">
        <f t="shared" ca="1" si="22"/>
        <v>-1</v>
      </c>
      <c r="CD59" s="151">
        <f t="shared" ca="1" si="52"/>
        <v>3.5169988276670576E-3</v>
      </c>
      <c r="CE59" s="151">
        <f t="shared" ca="1" si="53"/>
        <v>0.51582649472450182</v>
      </c>
      <c r="CF59" s="151">
        <f t="shared" ca="1" si="54"/>
        <v>0.4806565064478312</v>
      </c>
      <c r="CG59" s="14">
        <f t="shared" ca="1" si="95"/>
        <v>0.55704478311840566</v>
      </c>
      <c r="CH59" s="152">
        <f t="shared" ca="1" si="56"/>
        <v>3.5169988276670576E-3</v>
      </c>
      <c r="CI59" s="151">
        <f t="shared" ca="1" si="57"/>
        <v>3.1772975346805506E-3</v>
      </c>
      <c r="CJ59" s="151">
        <f t="shared" ca="1" si="58"/>
        <v>1.1663497279207085E-2</v>
      </c>
      <c r="CK59" s="151">
        <f t="shared" ca="1" si="59"/>
        <v>0.98515920518611233</v>
      </c>
      <c r="CL59" s="14">
        <f t="shared" ca="1" si="60"/>
        <v>1.1393979058249284</v>
      </c>
      <c r="CM59" s="152">
        <f t="shared" ca="1" si="61"/>
        <v>3.1772975346805506E-3</v>
      </c>
      <c r="CO59" s="153">
        <f t="shared" ca="1" si="36"/>
        <v>0.14664474541426853</v>
      </c>
      <c r="CP59" s="14">
        <f t="shared" ca="1" si="37"/>
        <v>-0.49017735217290581</v>
      </c>
      <c r="CQ59" s="153">
        <f t="shared" ca="1" si="38"/>
        <v>0.69767441860465118</v>
      </c>
      <c r="CR59" s="153">
        <f t="shared" ca="1" si="39"/>
        <v>0.78590785907859084</v>
      </c>
      <c r="CS59" s="147">
        <f t="shared" ca="1" si="40"/>
        <v>67.382820243657847</v>
      </c>
      <c r="CT59" s="154"/>
      <c r="CU59" s="147">
        <f t="shared" ca="1" si="41"/>
        <v>282.29233729056853</v>
      </c>
      <c r="CW59" s="168"/>
    </row>
    <row r="60" spans="1:146" x14ac:dyDescent="0.35">
      <c r="A60" s="174" t="s">
        <v>212</v>
      </c>
      <c r="C60" s="175">
        <v>27975</v>
      </c>
      <c r="G60" s="89">
        <f t="shared" si="0"/>
        <v>0</v>
      </c>
      <c r="H60" s="174">
        <v>56</v>
      </c>
      <c r="I60" s="174">
        <v>6.05</v>
      </c>
      <c r="K60" s="174">
        <v>377</v>
      </c>
      <c r="L60" s="174">
        <v>46.2</v>
      </c>
      <c r="M60" s="174">
        <v>97</v>
      </c>
      <c r="N60" s="174">
        <v>34.1</v>
      </c>
      <c r="O60" s="174">
        <v>92</v>
      </c>
      <c r="Q60" s="174">
        <v>466</v>
      </c>
      <c r="S60" s="174">
        <v>170</v>
      </c>
      <c r="T60" s="174">
        <v>458</v>
      </c>
      <c r="U60" s="154"/>
      <c r="AA60" s="74"/>
      <c r="AB60" s="174">
        <v>0.15</v>
      </c>
      <c r="AC60" s="174">
        <v>0.65</v>
      </c>
      <c r="AD60" s="148"/>
      <c r="AG60" s="141">
        <f t="shared" ca="1" si="1"/>
        <v>0</v>
      </c>
      <c r="AH60" s="141">
        <f t="shared" ca="1" si="99"/>
        <v>0</v>
      </c>
      <c r="AI60" s="141">
        <f t="shared" ca="1" si="99"/>
        <v>0</v>
      </c>
      <c r="AK60" s="141">
        <f t="shared" ca="1" si="100"/>
        <v>56</v>
      </c>
      <c r="AL60" s="141">
        <f t="shared" ca="1" si="100"/>
        <v>6.05</v>
      </c>
      <c r="AM60" s="141">
        <f t="shared" ca="1" si="101"/>
        <v>0</v>
      </c>
      <c r="AN60" s="141">
        <f t="shared" ca="1" si="101"/>
        <v>377</v>
      </c>
      <c r="AO60" s="141">
        <f t="shared" ca="1" si="101"/>
        <v>46.2</v>
      </c>
      <c r="AP60" s="141">
        <f t="shared" ca="1" si="101"/>
        <v>97</v>
      </c>
      <c r="AQ60" s="141">
        <f t="shared" ca="1" si="101"/>
        <v>34.1</v>
      </c>
      <c r="AR60" s="141">
        <f t="shared" ca="1" si="101"/>
        <v>92</v>
      </c>
      <c r="AS60" s="141">
        <f t="shared" ca="1" si="101"/>
        <v>0</v>
      </c>
      <c r="AT60" s="141">
        <f t="shared" ca="1" si="101"/>
        <v>466</v>
      </c>
      <c r="AU60" s="141">
        <f t="shared" ca="1" si="101"/>
        <v>0</v>
      </c>
      <c r="AV60" s="141">
        <f t="shared" ca="1" si="101"/>
        <v>170</v>
      </c>
      <c r="AW60" s="141">
        <f t="shared" ca="1" si="101"/>
        <v>458</v>
      </c>
      <c r="AX60" s="141">
        <f t="shared" ca="1" si="98"/>
        <v>0</v>
      </c>
      <c r="AY60" s="141">
        <f t="shared" ca="1" si="98"/>
        <v>0</v>
      </c>
      <c r="AZ60" s="141">
        <f t="shared" ca="1" si="98"/>
        <v>0</v>
      </c>
      <c r="BA60" s="141">
        <f t="shared" ca="1" si="98"/>
        <v>0</v>
      </c>
      <c r="BB60" s="141">
        <f t="shared" ca="1" si="98"/>
        <v>0</v>
      </c>
      <c r="BC60" s="141">
        <f t="shared" ca="1" si="98"/>
        <v>0</v>
      </c>
      <c r="BD60" s="141">
        <f t="shared" ca="1" si="98"/>
        <v>0</v>
      </c>
      <c r="BE60" s="141">
        <f t="shared" ca="1" si="98"/>
        <v>0.15</v>
      </c>
      <c r="BF60" s="141">
        <f t="shared" ca="1" si="98"/>
        <v>0.65</v>
      </c>
      <c r="BI60" s="141">
        <f t="shared" ca="1" si="94"/>
        <v>99</v>
      </c>
      <c r="BK60" s="149">
        <f t="shared" ca="1" si="8"/>
        <v>25.235142120930625</v>
      </c>
      <c r="BL60" s="149">
        <f t="shared" ca="1" si="24"/>
        <v>24.191879999999998</v>
      </c>
      <c r="BM60" s="150">
        <f t="shared" ca="1" si="25"/>
        <v>2.1107120683461982E-2</v>
      </c>
      <c r="BO60" s="151">
        <f t="shared" ca="1" si="9"/>
        <v>1</v>
      </c>
      <c r="BP60" s="151">
        <f t="shared" ca="1" si="10"/>
        <v>0</v>
      </c>
      <c r="BQ60" s="151">
        <f t="shared" ca="1" si="11"/>
        <v>0</v>
      </c>
      <c r="BR60" s="14">
        <f t="shared" ca="1" si="12"/>
        <v>0.57740000000000002</v>
      </c>
      <c r="BS60" s="152">
        <f t="shared" ca="1" si="13"/>
        <v>1</v>
      </c>
      <c r="BT60" s="151">
        <f t="shared" ca="1" si="14"/>
        <v>1</v>
      </c>
      <c r="BU60" s="151">
        <f t="shared" ca="1" si="15"/>
        <v>0</v>
      </c>
      <c r="BV60" s="151">
        <f t="shared" ca="1" si="16"/>
        <v>0</v>
      </c>
      <c r="BW60" s="14">
        <f t="shared" ca="1" si="17"/>
        <v>0.57740000000000002</v>
      </c>
      <c r="BX60" s="152">
        <f t="shared" ca="1" si="18"/>
        <v>1</v>
      </c>
      <c r="BY60" s="151" t="e">
        <f t="shared" ca="1" si="19"/>
        <v>#DIV/0!</v>
      </c>
      <c r="BZ60" s="151" t="e">
        <f t="shared" ca="1" si="20"/>
        <v>#DIV/0!</v>
      </c>
      <c r="CA60" s="151" t="e">
        <f t="shared" ca="1" si="21"/>
        <v>#DIV/0!</v>
      </c>
      <c r="CB60" s="14" t="e">
        <f t="shared" ca="1" si="26"/>
        <v>#DIV/0!</v>
      </c>
      <c r="CC60" s="152">
        <f t="shared" ca="1" si="22"/>
        <v>-1</v>
      </c>
      <c r="CD60" s="151">
        <f t="shared" ca="1" si="52"/>
        <v>0.42595978062157219</v>
      </c>
      <c r="CE60" s="151">
        <f t="shared" ca="1" si="53"/>
        <v>0.15539305301645337</v>
      </c>
      <c r="CF60" s="151">
        <f t="shared" ca="1" si="54"/>
        <v>0.41864716636197441</v>
      </c>
      <c r="CG60" s="14">
        <f t="shared" ca="1" si="95"/>
        <v>0.72936106032906767</v>
      </c>
      <c r="CH60" s="152">
        <f t="shared" ca="1" si="56"/>
        <v>0.42595978062157219</v>
      </c>
      <c r="CI60" s="151">
        <f t="shared" ca="1" si="57"/>
        <v>5.6449628088225262E-2</v>
      </c>
      <c r="CJ60" s="151">
        <f t="shared" ca="1" si="58"/>
        <v>6.9176997816339708E-2</v>
      </c>
      <c r="CK60" s="151">
        <f t="shared" ca="1" si="59"/>
        <v>0.87437337409543503</v>
      </c>
      <c r="CL60" s="14">
        <f t="shared" ca="1" si="60"/>
        <v>1.0422329503261401</v>
      </c>
      <c r="CM60" s="152">
        <f t="shared" ca="1" si="61"/>
        <v>5.6449628088225262E-2</v>
      </c>
      <c r="CO60" s="153">
        <f t="shared" ca="1" si="36"/>
        <v>1.7965295721197532</v>
      </c>
      <c r="CP60" s="14">
        <f t="shared" ca="1" si="37"/>
        <v>1.3425122168460062</v>
      </c>
      <c r="CQ60" s="153">
        <f t="shared" ca="1" si="38"/>
        <v>0.77853881278538817</v>
      </c>
      <c r="CR60" s="153">
        <f t="shared" ca="1" si="39"/>
        <v>0.55065554231227654</v>
      </c>
      <c r="CS60" s="147">
        <f t="shared" ca="1" si="40"/>
        <v>132.74642000693754</v>
      </c>
      <c r="CT60" s="154"/>
      <c r="CU60" s="147">
        <f t="shared" ca="1" si="41"/>
        <v>558.23881970910259</v>
      </c>
      <c r="CW60" s="174">
        <v>1741</v>
      </c>
    </row>
    <row r="61" spans="1:146" x14ac:dyDescent="0.35">
      <c r="A61" s="174" t="s">
        <v>212</v>
      </c>
      <c r="C61" s="175">
        <v>28094</v>
      </c>
      <c r="G61" s="89">
        <f t="shared" si="0"/>
        <v>0</v>
      </c>
      <c r="H61" s="174">
        <v>56.5</v>
      </c>
      <c r="I61" s="174">
        <v>6.15</v>
      </c>
      <c r="K61" s="174">
        <v>410</v>
      </c>
      <c r="L61" s="174">
        <v>52</v>
      </c>
      <c r="M61" s="174">
        <v>105</v>
      </c>
      <c r="N61" s="174">
        <v>40.5</v>
      </c>
      <c r="O61" s="174">
        <v>96</v>
      </c>
      <c r="Q61" s="174">
        <v>500</v>
      </c>
      <c r="S61" s="174">
        <v>180</v>
      </c>
      <c r="T61" s="174">
        <v>686</v>
      </c>
      <c r="U61" s="154"/>
      <c r="AA61" s="74"/>
      <c r="AB61" s="174">
        <v>0.3</v>
      </c>
      <c r="AC61" s="174">
        <v>0.65</v>
      </c>
      <c r="AD61" s="148"/>
      <c r="AG61" s="141">
        <f t="shared" ca="1" si="1"/>
        <v>0</v>
      </c>
      <c r="AH61" s="141">
        <f t="shared" ca="1" si="99"/>
        <v>0</v>
      </c>
      <c r="AI61" s="141">
        <f t="shared" ca="1" si="99"/>
        <v>0</v>
      </c>
      <c r="AK61" s="141">
        <f t="shared" ca="1" si="100"/>
        <v>56.5</v>
      </c>
      <c r="AL61" s="141">
        <f t="shared" ca="1" si="100"/>
        <v>6.15</v>
      </c>
      <c r="AM61" s="141">
        <f t="shared" ca="1" si="101"/>
        <v>0</v>
      </c>
      <c r="AN61" s="141">
        <f t="shared" ca="1" si="101"/>
        <v>410</v>
      </c>
      <c r="AO61" s="141">
        <f t="shared" ca="1" si="101"/>
        <v>52</v>
      </c>
      <c r="AP61" s="141">
        <f t="shared" ca="1" si="101"/>
        <v>105</v>
      </c>
      <c r="AQ61" s="141">
        <f t="shared" ca="1" si="101"/>
        <v>40.5</v>
      </c>
      <c r="AR61" s="141">
        <f t="shared" ca="1" si="101"/>
        <v>96</v>
      </c>
      <c r="AS61" s="141">
        <f t="shared" ca="1" si="101"/>
        <v>0</v>
      </c>
      <c r="AT61" s="141">
        <f t="shared" ca="1" si="101"/>
        <v>500</v>
      </c>
      <c r="AU61" s="141">
        <f t="shared" ca="1" si="101"/>
        <v>0</v>
      </c>
      <c r="AV61" s="141">
        <f t="shared" ca="1" si="101"/>
        <v>180</v>
      </c>
      <c r="AW61" s="141">
        <f t="shared" ca="1" si="101"/>
        <v>686</v>
      </c>
      <c r="AX61" s="141">
        <f t="shared" ca="1" si="98"/>
        <v>0</v>
      </c>
      <c r="AY61" s="141">
        <f t="shared" ca="1" si="98"/>
        <v>0</v>
      </c>
      <c r="AZ61" s="141">
        <f t="shared" ca="1" si="98"/>
        <v>0</v>
      </c>
      <c r="BA61" s="141">
        <f t="shared" ca="1" si="98"/>
        <v>0</v>
      </c>
      <c r="BB61" s="141">
        <f t="shared" ca="1" si="98"/>
        <v>0</v>
      </c>
      <c r="BC61" s="141">
        <f t="shared" ca="1" si="98"/>
        <v>0</v>
      </c>
      <c r="BD61" s="141">
        <f t="shared" ca="1" si="98"/>
        <v>0</v>
      </c>
      <c r="BE61" s="141">
        <f t="shared" ca="1" si="98"/>
        <v>0.3</v>
      </c>
      <c r="BF61" s="141">
        <f t="shared" ca="1" si="98"/>
        <v>0.65</v>
      </c>
      <c r="BI61" s="141">
        <f t="shared" ca="1" si="94"/>
        <v>99</v>
      </c>
      <c r="BK61" s="149">
        <f t="shared" ca="1" si="8"/>
        <v>27.75248828221811</v>
      </c>
      <c r="BL61" s="149">
        <f t="shared" ca="1" si="24"/>
        <v>29.096139999999998</v>
      </c>
      <c r="BM61" s="150">
        <f t="shared" ca="1" si="25"/>
        <v>-2.3635604910491295E-2</v>
      </c>
      <c r="BO61" s="151">
        <f t="shared" ca="1" si="9"/>
        <v>1</v>
      </c>
      <c r="BP61" s="151">
        <f t="shared" ca="1" si="10"/>
        <v>0</v>
      </c>
      <c r="BQ61" s="151">
        <f t="shared" ca="1" si="11"/>
        <v>0</v>
      </c>
      <c r="BR61" s="14">
        <f t="shared" ca="1" si="12"/>
        <v>0.57740000000000002</v>
      </c>
      <c r="BS61" s="152">
        <f t="shared" ca="1" si="13"/>
        <v>1</v>
      </c>
      <c r="BT61" s="151">
        <f t="shared" ca="1" si="14"/>
        <v>1</v>
      </c>
      <c r="BU61" s="151">
        <f t="shared" ca="1" si="15"/>
        <v>0</v>
      </c>
      <c r="BV61" s="151">
        <f t="shared" ca="1" si="16"/>
        <v>0</v>
      </c>
      <c r="BW61" s="14">
        <f t="shared" ca="1" si="17"/>
        <v>0.57740000000000002</v>
      </c>
      <c r="BX61" s="152">
        <f t="shared" ca="1" si="18"/>
        <v>1</v>
      </c>
      <c r="BY61" s="151" t="e">
        <f t="shared" ca="1" si="19"/>
        <v>#DIV/0!</v>
      </c>
      <c r="BZ61" s="151" t="e">
        <f t="shared" ca="1" si="20"/>
        <v>#DIV/0!</v>
      </c>
      <c r="CA61" s="151" t="e">
        <f t="shared" ca="1" si="21"/>
        <v>#DIV/0!</v>
      </c>
      <c r="CB61" s="14" t="e">
        <f t="shared" ca="1" si="26"/>
        <v>#DIV/0!</v>
      </c>
      <c r="CC61" s="152">
        <f t="shared" ca="1" si="22"/>
        <v>-1</v>
      </c>
      <c r="CD61" s="151">
        <f t="shared" ca="1" si="52"/>
        <v>0.36603221083455345</v>
      </c>
      <c r="CE61" s="151">
        <f t="shared" ca="1" si="53"/>
        <v>0.13177159590043924</v>
      </c>
      <c r="CF61" s="151">
        <f t="shared" ca="1" si="54"/>
        <v>0.50219619326500731</v>
      </c>
      <c r="CG61" s="14">
        <f t="shared" ca="1" si="95"/>
        <v>0.79123294289897506</v>
      </c>
      <c r="CH61" s="152">
        <f t="shared" ca="1" si="56"/>
        <v>0.36603221083455345</v>
      </c>
      <c r="CI61" s="151">
        <f t="shared" ca="1" si="57"/>
        <v>5.6210884357005796E-2</v>
      </c>
      <c r="CJ61" s="151">
        <f t="shared" ca="1" si="58"/>
        <v>7.1291853330836624E-2</v>
      </c>
      <c r="CK61" s="151">
        <f t="shared" ca="1" si="59"/>
        <v>0.87249726231215763</v>
      </c>
      <c r="CL61" s="14">
        <f t="shared" ca="1" si="60"/>
        <v>1.0399287534195838</v>
      </c>
      <c r="CM61" s="152">
        <f t="shared" ca="1" si="61"/>
        <v>5.6210884357005796E-2</v>
      </c>
      <c r="CO61" s="153">
        <f t="shared" ca="1" si="36"/>
        <v>1.82455166405493</v>
      </c>
      <c r="CP61" s="14">
        <f t="shared" ca="1" si="37"/>
        <v>1.4108173881996602</v>
      </c>
      <c r="CQ61" s="153">
        <f t="shared" ca="1" si="38"/>
        <v>0.79411764705882348</v>
      </c>
      <c r="CR61" s="153">
        <f t="shared" ca="1" si="39"/>
        <v>0.55913978494623651</v>
      </c>
      <c r="CS61" s="147">
        <f t="shared" ca="1" si="40"/>
        <v>135.08121206037012</v>
      </c>
      <c r="CT61" s="154"/>
      <c r="CU61" s="147">
        <f t="shared" ca="1" si="41"/>
        <v>568.30435229387615</v>
      </c>
      <c r="CW61" s="174">
        <v>2070</v>
      </c>
    </row>
    <row r="62" spans="1:146" x14ac:dyDescent="0.35">
      <c r="A62" s="174" t="s">
        <v>213</v>
      </c>
      <c r="C62" s="175">
        <v>28772</v>
      </c>
      <c r="G62" s="89">
        <f t="shared" si="0"/>
        <v>0</v>
      </c>
      <c r="H62" s="174"/>
      <c r="I62" s="174"/>
      <c r="K62" s="174">
        <v>423</v>
      </c>
      <c r="L62" s="174">
        <v>51.9</v>
      </c>
      <c r="M62" s="174">
        <v>108</v>
      </c>
      <c r="N62" s="174">
        <v>37</v>
      </c>
      <c r="O62" s="174">
        <v>170</v>
      </c>
      <c r="Q62" s="174">
        <v>652</v>
      </c>
      <c r="S62" s="174">
        <v>182</v>
      </c>
      <c r="T62" s="174">
        <v>521</v>
      </c>
      <c r="U62" s="154"/>
      <c r="AA62" s="74"/>
      <c r="AB62" s="174"/>
      <c r="AC62" s="174"/>
      <c r="AD62" s="148"/>
      <c r="AG62" s="141">
        <f t="shared" ca="1" si="1"/>
        <v>0</v>
      </c>
      <c r="AH62" s="141">
        <f t="shared" ca="1" si="99"/>
        <v>0</v>
      </c>
      <c r="AI62" s="141">
        <f t="shared" ca="1" si="99"/>
        <v>0</v>
      </c>
      <c r="AK62" s="141">
        <f t="shared" ca="1" si="100"/>
        <v>0</v>
      </c>
      <c r="AL62" s="141">
        <f t="shared" ca="1" si="100"/>
        <v>0</v>
      </c>
      <c r="AM62" s="141">
        <f t="shared" ca="1" si="101"/>
        <v>0</v>
      </c>
      <c r="AN62" s="141">
        <f t="shared" ca="1" si="101"/>
        <v>423</v>
      </c>
      <c r="AO62" s="141">
        <f t="shared" ca="1" si="101"/>
        <v>51.9</v>
      </c>
      <c r="AP62" s="141">
        <f t="shared" ca="1" si="101"/>
        <v>108</v>
      </c>
      <c r="AQ62" s="141">
        <f t="shared" ca="1" si="101"/>
        <v>37</v>
      </c>
      <c r="AR62" s="141">
        <f t="shared" ca="1" si="101"/>
        <v>170</v>
      </c>
      <c r="AS62" s="141">
        <f t="shared" ca="1" si="101"/>
        <v>0</v>
      </c>
      <c r="AT62" s="141">
        <f t="shared" ca="1" si="101"/>
        <v>652</v>
      </c>
      <c r="AU62" s="141">
        <f t="shared" ca="1" si="101"/>
        <v>0</v>
      </c>
      <c r="AV62" s="141">
        <f t="shared" ca="1" si="101"/>
        <v>182</v>
      </c>
      <c r="AW62" s="141">
        <f t="shared" ca="1" si="101"/>
        <v>521</v>
      </c>
      <c r="AX62" s="141">
        <f t="shared" ca="1" si="98"/>
        <v>0</v>
      </c>
      <c r="AY62" s="141">
        <f t="shared" ca="1" si="98"/>
        <v>0</v>
      </c>
      <c r="AZ62" s="141">
        <f t="shared" ca="1" si="98"/>
        <v>0</v>
      </c>
      <c r="BA62" s="141">
        <f t="shared" ca="1" si="98"/>
        <v>0</v>
      </c>
      <c r="BB62" s="141">
        <f t="shared" ca="1" si="98"/>
        <v>0</v>
      </c>
      <c r="BC62" s="141">
        <f t="shared" ca="1" si="98"/>
        <v>0</v>
      </c>
      <c r="BD62" s="141">
        <f t="shared" ca="1" si="98"/>
        <v>0</v>
      </c>
      <c r="BE62" s="141">
        <f t="shared" ca="1" si="98"/>
        <v>0</v>
      </c>
      <c r="BF62" s="141">
        <f t="shared" ca="1" si="98"/>
        <v>0</v>
      </c>
      <c r="BI62" s="141">
        <f t="shared" ca="1" si="94"/>
        <v>99</v>
      </c>
      <c r="BK62" s="149">
        <f t="shared" ca="1" si="8"/>
        <v>28.160402999999995</v>
      </c>
      <c r="BL62" s="149">
        <f t="shared" ca="1" si="24"/>
        <v>30.721350000000001</v>
      </c>
      <c r="BM62" s="150">
        <f t="shared" ca="1" si="25"/>
        <v>-4.3493049536076245E-2</v>
      </c>
      <c r="BO62" s="151">
        <f t="shared" ca="1" si="9"/>
        <v>1</v>
      </c>
      <c r="BP62" s="151">
        <f t="shared" ca="1" si="10"/>
        <v>0</v>
      </c>
      <c r="BQ62" s="151">
        <f t="shared" ca="1" si="11"/>
        <v>0</v>
      </c>
      <c r="BR62" s="14">
        <f t="shared" ca="1" si="12"/>
        <v>0.57740000000000002</v>
      </c>
      <c r="BS62" s="152">
        <f t="shared" ca="1" si="13"/>
        <v>1</v>
      </c>
      <c r="BT62" s="151">
        <f t="shared" ca="1" si="14"/>
        <v>1</v>
      </c>
      <c r="BU62" s="151">
        <f t="shared" ca="1" si="15"/>
        <v>0</v>
      </c>
      <c r="BV62" s="151">
        <f t="shared" ca="1" si="16"/>
        <v>0</v>
      </c>
      <c r="BW62" s="14">
        <f t="shared" ca="1" si="17"/>
        <v>0.57740000000000002</v>
      </c>
      <c r="BX62" s="152">
        <f t="shared" ca="1" si="18"/>
        <v>1</v>
      </c>
      <c r="BY62" s="151" t="e">
        <f t="shared" ca="1" si="19"/>
        <v>#DIV/0!</v>
      </c>
      <c r="BZ62" s="151" t="e">
        <f t="shared" ca="1" si="20"/>
        <v>#DIV/0!</v>
      </c>
      <c r="CA62" s="151" t="e">
        <f t="shared" ca="1" si="21"/>
        <v>#DIV/0!</v>
      </c>
      <c r="CB62" s="14" t="e">
        <f t="shared" ca="1" si="26"/>
        <v>#DIV/0!</v>
      </c>
      <c r="CC62" s="152">
        <f t="shared" ca="1" si="22"/>
        <v>-1</v>
      </c>
      <c r="CD62" s="151">
        <f t="shared" ca="1" si="52"/>
        <v>0.48118081180811806</v>
      </c>
      <c r="CE62" s="151">
        <f t="shared" ca="1" si="53"/>
        <v>0.13431734317343175</v>
      </c>
      <c r="CF62" s="151">
        <f t="shared" ca="1" si="54"/>
        <v>0.38450184501845019</v>
      </c>
      <c r="CG62" s="14">
        <f t="shared" ca="1" si="95"/>
        <v>0.72181808118081192</v>
      </c>
      <c r="CH62" s="152">
        <f t="shared" ca="1" si="56"/>
        <v>0.48118081180811806</v>
      </c>
      <c r="CI62" s="151">
        <f t="shared" ca="1" si="57"/>
        <v>6.0215558629288291E-2</v>
      </c>
      <c r="CJ62" s="151">
        <f t="shared" ca="1" si="58"/>
        <v>7.3881501013240244E-2</v>
      </c>
      <c r="CK62" s="151">
        <f t="shared" ca="1" si="59"/>
        <v>0.86590294035747151</v>
      </c>
      <c r="CL62" s="14">
        <f t="shared" ca="1" si="60"/>
        <v>1.0346265887833235</v>
      </c>
      <c r="CM62" s="152">
        <f t="shared" ca="1" si="61"/>
        <v>6.0215558629288291E-2</v>
      </c>
      <c r="CO62" s="153">
        <f t="shared" ca="1" si="36"/>
        <v>1.8621329916299207</v>
      </c>
      <c r="CP62" s="14">
        <f t="shared" ca="1" si="37"/>
        <v>1.3969109602099659</v>
      </c>
      <c r="CQ62" s="153">
        <f t="shared" ca="1" si="38"/>
        <v>0.77405857740585771</v>
      </c>
      <c r="CR62" s="153">
        <f t="shared" ca="1" si="39"/>
        <v>0.55095541401273884</v>
      </c>
      <c r="CS62" s="147">
        <f t="shared" ca="1" si="40"/>
        <v>169.58854965945397</v>
      </c>
      <c r="CT62" s="154"/>
      <c r="CU62" s="147">
        <f t="shared" ca="1" si="41"/>
        <v>718.18428639632077</v>
      </c>
      <c r="CW62" s="174">
        <v>1675</v>
      </c>
    </row>
    <row r="63" spans="1:146" x14ac:dyDescent="0.35">
      <c r="A63" s="174" t="s">
        <v>213</v>
      </c>
      <c r="C63" s="175">
        <v>28836</v>
      </c>
      <c r="G63" s="89">
        <f t="shared" si="0"/>
        <v>0</v>
      </c>
      <c r="H63" s="174"/>
      <c r="I63" s="174"/>
      <c r="K63" s="174">
        <v>423</v>
      </c>
      <c r="L63" s="174">
        <v>52.9</v>
      </c>
      <c r="M63" s="174">
        <v>109</v>
      </c>
      <c r="N63" s="174">
        <v>37</v>
      </c>
      <c r="O63" s="174">
        <v>169</v>
      </c>
      <c r="Q63" s="174">
        <v>697</v>
      </c>
      <c r="S63" s="174">
        <v>189</v>
      </c>
      <c r="T63" s="174">
        <v>413</v>
      </c>
      <c r="U63" s="154"/>
      <c r="AA63" s="74"/>
      <c r="AB63" s="174"/>
      <c r="AC63" s="174"/>
      <c r="AD63" s="148"/>
      <c r="AG63" s="141">
        <f t="shared" ca="1" si="1"/>
        <v>0</v>
      </c>
      <c r="AH63" s="141">
        <f t="shared" ca="1" si="99"/>
        <v>0</v>
      </c>
      <c r="AI63" s="141">
        <f t="shared" ca="1" si="99"/>
        <v>0</v>
      </c>
      <c r="AK63" s="141">
        <f t="shared" ca="1" si="100"/>
        <v>0</v>
      </c>
      <c r="AL63" s="141">
        <f t="shared" ca="1" si="100"/>
        <v>0</v>
      </c>
      <c r="AM63" s="141">
        <f t="shared" ca="1" si="101"/>
        <v>0</v>
      </c>
      <c r="AN63" s="141">
        <f t="shared" ca="1" si="101"/>
        <v>423</v>
      </c>
      <c r="AO63" s="141">
        <f t="shared" ca="1" si="101"/>
        <v>52.9</v>
      </c>
      <c r="AP63" s="141">
        <f t="shared" ca="1" si="101"/>
        <v>109</v>
      </c>
      <c r="AQ63" s="141">
        <f t="shared" ca="1" si="101"/>
        <v>37</v>
      </c>
      <c r="AR63" s="141">
        <f t="shared" ca="1" si="101"/>
        <v>169</v>
      </c>
      <c r="AS63" s="141">
        <f t="shared" ca="1" si="101"/>
        <v>0</v>
      </c>
      <c r="AT63" s="141">
        <f t="shared" ca="1" si="101"/>
        <v>697</v>
      </c>
      <c r="AU63" s="141">
        <f t="shared" ca="1" si="101"/>
        <v>0</v>
      </c>
      <c r="AV63" s="141">
        <f t="shared" ca="1" si="101"/>
        <v>189</v>
      </c>
      <c r="AW63" s="141">
        <f t="shared" ca="1" si="101"/>
        <v>413</v>
      </c>
      <c r="AX63" s="141">
        <f t="shared" ca="1" si="98"/>
        <v>0</v>
      </c>
      <c r="AY63" s="141">
        <f t="shared" ca="1" si="98"/>
        <v>0</v>
      </c>
      <c r="AZ63" s="141">
        <f t="shared" ca="1" si="98"/>
        <v>0</v>
      </c>
      <c r="BA63" s="141">
        <f t="shared" ca="1" si="98"/>
        <v>0</v>
      </c>
      <c r="BB63" s="141">
        <f t="shared" ca="1" si="98"/>
        <v>0</v>
      </c>
      <c r="BC63" s="141">
        <f t="shared" ca="1" si="98"/>
        <v>0</v>
      </c>
      <c r="BD63" s="141">
        <f t="shared" ca="1" si="98"/>
        <v>0</v>
      </c>
      <c r="BE63" s="141">
        <f t="shared" ca="1" si="98"/>
        <v>0</v>
      </c>
      <c r="BF63" s="141">
        <f t="shared" ca="1" si="98"/>
        <v>0</v>
      </c>
      <c r="BI63" s="141">
        <f t="shared" ca="1" si="94"/>
        <v>99</v>
      </c>
      <c r="BK63" s="149">
        <f t="shared" ca="1" si="8"/>
        <v>28.235872999999998</v>
      </c>
      <c r="BL63" s="149">
        <f t="shared" ca="1" si="24"/>
        <v>30.366419999999998</v>
      </c>
      <c r="BM63" s="150">
        <f t="shared" ca="1" si="25"/>
        <v>-3.6356034737412071E-2</v>
      </c>
      <c r="BO63" s="151">
        <f t="shared" ca="1" si="9"/>
        <v>1</v>
      </c>
      <c r="BP63" s="151">
        <f t="shared" ca="1" si="10"/>
        <v>0</v>
      </c>
      <c r="BQ63" s="151">
        <f t="shared" ca="1" si="11"/>
        <v>0</v>
      </c>
      <c r="BR63" s="14">
        <f t="shared" ca="1" si="12"/>
        <v>0.57740000000000002</v>
      </c>
      <c r="BS63" s="152">
        <f t="shared" ca="1" si="13"/>
        <v>1</v>
      </c>
      <c r="BT63" s="151">
        <f t="shared" ca="1" si="14"/>
        <v>1</v>
      </c>
      <c r="BU63" s="151">
        <f t="shared" ca="1" si="15"/>
        <v>0</v>
      </c>
      <c r="BV63" s="151">
        <f t="shared" ca="1" si="16"/>
        <v>0</v>
      </c>
      <c r="BW63" s="14">
        <f t="shared" ca="1" si="17"/>
        <v>0.57740000000000002</v>
      </c>
      <c r="BX63" s="152">
        <f t="shared" ca="1" si="18"/>
        <v>1</v>
      </c>
      <c r="BY63" s="151" t="e">
        <f t="shared" ca="1" si="19"/>
        <v>#DIV/0!</v>
      </c>
      <c r="BZ63" s="151" t="e">
        <f t="shared" ca="1" si="20"/>
        <v>#DIV/0!</v>
      </c>
      <c r="CA63" s="151" t="e">
        <f t="shared" ca="1" si="21"/>
        <v>#DIV/0!</v>
      </c>
      <c r="CB63" s="14" t="e">
        <f t="shared" ca="1" si="26"/>
        <v>#DIV/0!</v>
      </c>
      <c r="CC63" s="152">
        <f t="shared" ca="1" si="22"/>
        <v>-1</v>
      </c>
      <c r="CD63" s="151">
        <f t="shared" ca="1" si="52"/>
        <v>0.53656658968437254</v>
      </c>
      <c r="CE63" s="151">
        <f t="shared" ca="1" si="53"/>
        <v>0.14549653579676675</v>
      </c>
      <c r="CF63" s="151">
        <f t="shared" ca="1" si="54"/>
        <v>0.31793687451886066</v>
      </c>
      <c r="CG63" s="14">
        <f t="shared" ca="1" si="95"/>
        <v>0.67693525789068509</v>
      </c>
      <c r="CH63" s="152">
        <f t="shared" ca="1" si="56"/>
        <v>0.53656658968437254</v>
      </c>
      <c r="CI63" s="151">
        <f t="shared" ca="1" si="57"/>
        <v>6.0129961484580212E-2</v>
      </c>
      <c r="CJ63" s="151">
        <f t="shared" ca="1" si="58"/>
        <v>7.5197989658021117E-2</v>
      </c>
      <c r="CK63" s="151">
        <f t="shared" ca="1" si="59"/>
        <v>0.86467204885739868</v>
      </c>
      <c r="CL63" s="14">
        <f t="shared" ca="1" si="60"/>
        <v>1.0331558545768349</v>
      </c>
      <c r="CM63" s="152">
        <f t="shared" ca="1" si="61"/>
        <v>6.0129961484580212E-2</v>
      </c>
      <c r="CO63" s="153">
        <f t="shared" ca="1" si="36"/>
        <v>1.8787096200033764</v>
      </c>
      <c r="CP63" s="14">
        <f t="shared" ca="1" si="37"/>
        <v>1.4094848461297476</v>
      </c>
      <c r="CQ63" s="153">
        <f t="shared" ca="1" si="38"/>
        <v>0.77244258872651361</v>
      </c>
      <c r="CR63" s="153">
        <f t="shared" ca="1" si="39"/>
        <v>0.55567226890756305</v>
      </c>
      <c r="CS63" s="147">
        <f t="shared" ca="1" si="40"/>
        <v>169.19993501305973</v>
      </c>
      <c r="CT63" s="154"/>
      <c r="CU63" s="147">
        <f t="shared" ca="1" si="41"/>
        <v>716.48348126152848</v>
      </c>
      <c r="CW63" s="174">
        <v>2090</v>
      </c>
    </row>
    <row r="64" spans="1:146" x14ac:dyDescent="0.35">
      <c r="A64" s="174" t="s">
        <v>214</v>
      </c>
      <c r="C64" s="175">
        <v>29086</v>
      </c>
      <c r="G64" s="89">
        <f t="shared" si="0"/>
        <v>0</v>
      </c>
      <c r="H64" s="174">
        <v>58.4</v>
      </c>
      <c r="I64" s="174">
        <v>6.06</v>
      </c>
      <c r="K64" s="174">
        <v>424</v>
      </c>
      <c r="L64" s="174">
        <v>48.4</v>
      </c>
      <c r="M64" s="174">
        <v>107</v>
      </c>
      <c r="N64" s="174">
        <v>36.200000000000003</v>
      </c>
      <c r="O64" s="174">
        <v>155</v>
      </c>
      <c r="Q64" s="174">
        <v>571</v>
      </c>
      <c r="S64" s="174">
        <v>182</v>
      </c>
      <c r="T64" s="174">
        <v>526</v>
      </c>
      <c r="U64" s="154"/>
      <c r="AA64" s="74"/>
      <c r="AB64" s="174">
        <v>0.14000000000000001</v>
      </c>
      <c r="AC64" s="174">
        <v>1.2</v>
      </c>
      <c r="AD64" s="148"/>
      <c r="AG64" s="141">
        <f t="shared" ca="1" si="1"/>
        <v>0</v>
      </c>
      <c r="AH64" s="141">
        <f t="shared" ca="1" si="99"/>
        <v>0</v>
      </c>
      <c r="AI64" s="141">
        <f t="shared" ca="1" si="99"/>
        <v>0</v>
      </c>
      <c r="AK64" s="141">
        <f t="shared" ca="1" si="100"/>
        <v>58.4</v>
      </c>
      <c r="AL64" s="141">
        <f t="shared" ca="1" si="100"/>
        <v>6.06</v>
      </c>
      <c r="AM64" s="141">
        <f t="shared" ca="1" si="101"/>
        <v>0</v>
      </c>
      <c r="AN64" s="141">
        <f t="shared" ca="1" si="101"/>
        <v>424</v>
      </c>
      <c r="AO64" s="141">
        <f t="shared" ca="1" si="101"/>
        <v>48.4</v>
      </c>
      <c r="AP64" s="141">
        <f t="shared" ca="1" si="101"/>
        <v>107</v>
      </c>
      <c r="AQ64" s="141">
        <f t="shared" ca="1" si="101"/>
        <v>36.200000000000003</v>
      </c>
      <c r="AR64" s="141">
        <f t="shared" ca="1" si="101"/>
        <v>155</v>
      </c>
      <c r="AS64" s="141">
        <f t="shared" ca="1" si="101"/>
        <v>0</v>
      </c>
      <c r="AT64" s="141">
        <f t="shared" ca="1" si="101"/>
        <v>571</v>
      </c>
      <c r="AU64" s="141">
        <f t="shared" ca="1" si="101"/>
        <v>0</v>
      </c>
      <c r="AV64" s="141">
        <f t="shared" ca="1" si="101"/>
        <v>182</v>
      </c>
      <c r="AW64" s="141">
        <f t="shared" ca="1" si="101"/>
        <v>526</v>
      </c>
      <c r="AX64" s="141">
        <f t="shared" ca="1" si="98"/>
        <v>0</v>
      </c>
      <c r="AY64" s="141">
        <f t="shared" ca="1" si="98"/>
        <v>0</v>
      </c>
      <c r="AZ64" s="141">
        <f t="shared" ca="1" si="98"/>
        <v>0</v>
      </c>
      <c r="BA64" s="141">
        <f t="shared" ca="1" si="98"/>
        <v>0</v>
      </c>
      <c r="BB64" s="141">
        <f t="shared" ca="1" si="98"/>
        <v>0</v>
      </c>
      <c r="BC64" s="141">
        <f t="shared" ca="1" si="98"/>
        <v>0</v>
      </c>
      <c r="BD64" s="141">
        <f t="shared" ca="1" si="98"/>
        <v>0</v>
      </c>
      <c r="BE64" s="141">
        <f t="shared" ca="1" si="98"/>
        <v>0.14000000000000001</v>
      </c>
      <c r="BF64" s="141">
        <f t="shared" ca="1" si="98"/>
        <v>1.2</v>
      </c>
      <c r="BI64" s="141">
        <f t="shared" ca="1" si="94"/>
        <v>99</v>
      </c>
      <c r="BK64" s="149">
        <f t="shared" ca="1" si="8"/>
        <v>28.007084795881237</v>
      </c>
      <c r="BL64" s="149">
        <f t="shared" ca="1" si="24"/>
        <v>28.51829</v>
      </c>
      <c r="BM64" s="150">
        <f t="shared" ca="1" si="25"/>
        <v>-9.0438180368511683E-3</v>
      </c>
      <c r="BO64" s="151">
        <f t="shared" ca="1" si="9"/>
        <v>1</v>
      </c>
      <c r="BP64" s="151">
        <f t="shared" ca="1" si="10"/>
        <v>0</v>
      </c>
      <c r="BQ64" s="151">
        <f t="shared" ca="1" si="11"/>
        <v>0</v>
      </c>
      <c r="BR64" s="14">
        <f t="shared" ca="1" si="12"/>
        <v>0.57740000000000002</v>
      </c>
      <c r="BS64" s="152">
        <f t="shared" ca="1" si="13"/>
        <v>1</v>
      </c>
      <c r="BT64" s="151">
        <f t="shared" ca="1" si="14"/>
        <v>1</v>
      </c>
      <c r="BU64" s="151">
        <f t="shared" ca="1" si="15"/>
        <v>0</v>
      </c>
      <c r="BV64" s="151">
        <f t="shared" ca="1" si="16"/>
        <v>0</v>
      </c>
      <c r="BW64" s="14">
        <f t="shared" ca="1" si="17"/>
        <v>0.57740000000000002</v>
      </c>
      <c r="BX64" s="152">
        <f t="shared" ca="1" si="18"/>
        <v>1</v>
      </c>
      <c r="BY64" s="151" t="e">
        <f t="shared" ca="1" si="19"/>
        <v>#DIV/0!</v>
      </c>
      <c r="BZ64" s="151" t="e">
        <f t="shared" ca="1" si="20"/>
        <v>#DIV/0!</v>
      </c>
      <c r="CA64" s="151" t="e">
        <f t="shared" ca="1" si="21"/>
        <v>#DIV/0!</v>
      </c>
      <c r="CB64" s="14" t="e">
        <f t="shared" ca="1" si="26"/>
        <v>#DIV/0!</v>
      </c>
      <c r="CC64" s="152">
        <f t="shared" ca="1" si="22"/>
        <v>-1</v>
      </c>
      <c r="CD64" s="151">
        <f t="shared" ca="1" si="52"/>
        <v>0.44644253322908523</v>
      </c>
      <c r="CE64" s="151">
        <f t="shared" ca="1" si="53"/>
        <v>0.14229867083659109</v>
      </c>
      <c r="CF64" s="151">
        <f t="shared" ca="1" si="54"/>
        <v>0.41125879593432368</v>
      </c>
      <c r="CG64" s="14">
        <f t="shared" ca="1" si="95"/>
        <v>0.73265645035183735</v>
      </c>
      <c r="CH64" s="152">
        <f t="shared" ca="1" si="56"/>
        <v>0.44644253322908523</v>
      </c>
      <c r="CI64" s="151">
        <f t="shared" ca="1" si="57"/>
        <v>6.1230588252314498E-2</v>
      </c>
      <c r="CJ64" s="151">
        <f t="shared" ca="1" si="58"/>
        <v>6.9895294137075986E-2</v>
      </c>
      <c r="CK64" s="151">
        <f t="shared" ca="1" si="59"/>
        <v>0.86887411761060951</v>
      </c>
      <c r="CL64" s="14">
        <f t="shared" ca="1" si="60"/>
        <v>1.0386434852618571</v>
      </c>
      <c r="CM64" s="152">
        <f t="shared" ca="1" si="61"/>
        <v>6.1230588252314498E-2</v>
      </c>
      <c r="CO64" s="153">
        <f t="shared" ca="1" si="36"/>
        <v>1.8109821527556593</v>
      </c>
      <c r="CP64" s="14">
        <f t="shared" ca="1" si="37"/>
        <v>1.3403069456036154</v>
      </c>
      <c r="CQ64" s="153">
        <f t="shared" ca="1" si="38"/>
        <v>0.77185501066098083</v>
      </c>
      <c r="CR64" s="153">
        <f t="shared" ca="1" si="39"/>
        <v>0.53303964757709255</v>
      </c>
      <c r="CS64" s="147">
        <f t="shared" ca="1" si="40"/>
        <v>163.58541555560024</v>
      </c>
      <c r="CT64" s="154"/>
      <c r="CU64" s="147">
        <f t="shared" ca="1" si="41"/>
        <v>691.94833592333919</v>
      </c>
      <c r="CW64" s="174">
        <v>2051</v>
      </c>
    </row>
    <row r="65" spans="1:101" x14ac:dyDescent="0.35">
      <c r="A65" s="174" t="s">
        <v>215</v>
      </c>
      <c r="C65" s="176">
        <v>29160</v>
      </c>
      <c r="G65" s="89">
        <f t="shared" si="0"/>
        <v>0</v>
      </c>
      <c r="H65" s="174">
        <v>68.5</v>
      </c>
      <c r="I65" s="174">
        <v>6.6</v>
      </c>
      <c r="K65" s="174">
        <v>440</v>
      </c>
      <c r="L65" s="174">
        <v>46</v>
      </c>
      <c r="M65" s="174">
        <v>120</v>
      </c>
      <c r="N65" s="174">
        <v>38</v>
      </c>
      <c r="O65" s="174">
        <v>180</v>
      </c>
      <c r="Q65" s="174">
        <v>630</v>
      </c>
      <c r="R65" s="174">
        <v>0.3</v>
      </c>
      <c r="S65" s="174">
        <v>180</v>
      </c>
      <c r="T65" s="174">
        <v>430</v>
      </c>
      <c r="U65" s="154"/>
      <c r="AA65" s="74"/>
      <c r="AB65" s="74"/>
      <c r="AC65" s="73"/>
      <c r="AD65" s="148"/>
      <c r="AG65" s="141">
        <f t="shared" ca="1" si="1"/>
        <v>0</v>
      </c>
      <c r="AH65" s="141">
        <f t="shared" ca="1" si="99"/>
        <v>0</v>
      </c>
      <c r="AI65" s="141">
        <f t="shared" ca="1" si="99"/>
        <v>0</v>
      </c>
      <c r="AK65" s="141">
        <f t="shared" ca="1" si="100"/>
        <v>68.5</v>
      </c>
      <c r="AL65" s="141">
        <f t="shared" ca="1" si="100"/>
        <v>6.6</v>
      </c>
      <c r="AM65" s="141">
        <f t="shared" ca="1" si="101"/>
        <v>0</v>
      </c>
      <c r="AN65" s="141">
        <f t="shared" ca="1" si="101"/>
        <v>440</v>
      </c>
      <c r="AO65" s="141">
        <f t="shared" ca="1" si="101"/>
        <v>46</v>
      </c>
      <c r="AP65" s="141">
        <f t="shared" ca="1" si="101"/>
        <v>120</v>
      </c>
      <c r="AQ65" s="141">
        <f t="shared" ca="1" si="101"/>
        <v>38</v>
      </c>
      <c r="AR65" s="141">
        <f t="shared" ca="1" si="101"/>
        <v>180</v>
      </c>
      <c r="AS65" s="141">
        <f t="shared" ca="1" si="101"/>
        <v>0</v>
      </c>
      <c r="AT65" s="141">
        <f t="shared" ca="1" si="101"/>
        <v>630</v>
      </c>
      <c r="AU65" s="141">
        <f t="shared" ca="1" si="101"/>
        <v>0.3</v>
      </c>
      <c r="AV65" s="141">
        <f t="shared" ca="1" si="101"/>
        <v>180</v>
      </c>
      <c r="AW65" s="141">
        <f t="shared" ca="1" si="101"/>
        <v>430</v>
      </c>
      <c r="AX65" s="141">
        <f t="shared" ca="1" si="98"/>
        <v>0</v>
      </c>
      <c r="AY65" s="141">
        <f t="shared" ca="1" si="98"/>
        <v>0</v>
      </c>
      <c r="AZ65" s="141">
        <f t="shared" ca="1" si="98"/>
        <v>0</v>
      </c>
      <c r="BA65" s="141">
        <f t="shared" ca="1" si="98"/>
        <v>0</v>
      </c>
      <c r="BB65" s="141">
        <f t="shared" ca="1" si="98"/>
        <v>0</v>
      </c>
      <c r="BC65" s="141">
        <f t="shared" ca="1" si="98"/>
        <v>0</v>
      </c>
      <c r="BD65" s="141">
        <f t="shared" ca="1" si="98"/>
        <v>0</v>
      </c>
      <c r="BE65" s="141">
        <f t="shared" ca="1" si="98"/>
        <v>0</v>
      </c>
      <c r="BF65" s="141">
        <f t="shared" ca="1" si="98"/>
        <v>0</v>
      </c>
      <c r="BI65" s="141">
        <f t="shared" ca="1" si="94"/>
        <v>99</v>
      </c>
      <c r="BK65" s="149">
        <f t="shared" ca="1" si="8"/>
        <v>29.430349179134002</v>
      </c>
      <c r="BL65" s="149">
        <f t="shared" ca="1" si="24"/>
        <v>28.583391999999996</v>
      </c>
      <c r="BM65" s="150">
        <f t="shared" ca="1" si="25"/>
        <v>1.4599251176006437E-2</v>
      </c>
      <c r="BO65" s="151">
        <f t="shared" ca="1" si="9"/>
        <v>0.9882352941176471</v>
      </c>
      <c r="BP65" s="151">
        <f t="shared" ca="1" si="10"/>
        <v>1.1764705882352941E-2</v>
      </c>
      <c r="BQ65" s="151">
        <f t="shared" ca="1" si="11"/>
        <v>0</v>
      </c>
      <c r="BR65" s="14">
        <f t="shared" ca="1" si="12"/>
        <v>0.57060705882352947</v>
      </c>
      <c r="BS65" s="152">
        <f t="shared" ca="1" si="13"/>
        <v>0.9882352941176471</v>
      </c>
      <c r="BT65" s="151">
        <f t="shared" ca="1" si="14"/>
        <v>1</v>
      </c>
      <c r="BU65" s="151">
        <f t="shared" ca="1" si="15"/>
        <v>0</v>
      </c>
      <c r="BV65" s="151">
        <f t="shared" ca="1" si="16"/>
        <v>0</v>
      </c>
      <c r="BW65" s="14">
        <f t="shared" ca="1" si="17"/>
        <v>0.57740000000000002</v>
      </c>
      <c r="BX65" s="152">
        <f t="shared" ca="1" si="18"/>
        <v>1</v>
      </c>
      <c r="BY65" s="151" t="e">
        <f t="shared" ca="1" si="19"/>
        <v>#DIV/0!</v>
      </c>
      <c r="BZ65" s="151" t="e">
        <f t="shared" ca="1" si="20"/>
        <v>#DIV/0!</v>
      </c>
      <c r="CA65" s="151" t="e">
        <f t="shared" ca="1" si="21"/>
        <v>#DIV/0!</v>
      </c>
      <c r="CB65" s="14" t="e">
        <f t="shared" ca="1" si="26"/>
        <v>#DIV/0!</v>
      </c>
      <c r="CC65" s="152">
        <f t="shared" ca="1" si="22"/>
        <v>-1</v>
      </c>
      <c r="CD65" s="151">
        <f t="shared" ca="1" si="52"/>
        <v>0.50806451612903225</v>
      </c>
      <c r="CE65" s="151">
        <f t="shared" ca="1" si="53"/>
        <v>0.14516129032258066</v>
      </c>
      <c r="CF65" s="151">
        <f t="shared" ca="1" si="54"/>
        <v>0.34677419354838712</v>
      </c>
      <c r="CG65" s="14">
        <f t="shared" ca="1" si="95"/>
        <v>0.6937766129032259</v>
      </c>
      <c r="CH65" s="152">
        <f t="shared" ca="1" si="56"/>
        <v>0.50806451612903225</v>
      </c>
      <c r="CI65" s="151">
        <f t="shared" ca="1" si="57"/>
        <v>6.2284005412916101E-2</v>
      </c>
      <c r="CJ65" s="151">
        <f t="shared" ca="1" si="58"/>
        <v>6.5115096568048647E-2</v>
      </c>
      <c r="CK65" s="151">
        <f t="shared" ca="1" si="59"/>
        <v>0.87260089801903529</v>
      </c>
      <c r="CL65" s="14">
        <f t="shared" ca="1" si="60"/>
        <v>1.043555041667998</v>
      </c>
      <c r="CM65" s="152">
        <f t="shared" ca="1" si="61"/>
        <v>6.2284005412916101E-2</v>
      </c>
      <c r="CO65" s="153">
        <f t="shared" ca="1" si="36"/>
        <v>1.7457320667463381</v>
      </c>
      <c r="CP65" s="14">
        <f t="shared" ca="1" si="37"/>
        <v>1.2463344173155235</v>
      </c>
      <c r="CQ65" s="153">
        <f t="shared" ca="1" si="38"/>
        <v>0.76</v>
      </c>
      <c r="CR65" s="153">
        <f t="shared" ca="1" si="39"/>
        <v>0.51111111111111107</v>
      </c>
      <c r="CS65" s="147">
        <f t="shared" ca="1" si="40"/>
        <v>173.39090095812807</v>
      </c>
      <c r="CT65" s="154"/>
      <c r="CU65" s="147">
        <f t="shared" ca="1" si="41"/>
        <v>734.84436844697768</v>
      </c>
      <c r="CW65" s="174">
        <v>2069</v>
      </c>
    </row>
    <row r="66" spans="1:101" x14ac:dyDescent="0.35">
      <c r="A66" s="174" t="s">
        <v>216</v>
      </c>
      <c r="C66" s="175">
        <v>29088</v>
      </c>
      <c r="G66" s="89">
        <f t="shared" si="0"/>
        <v>0</v>
      </c>
      <c r="H66" s="174">
        <v>52.3</v>
      </c>
      <c r="I66" s="174">
        <v>6.23</v>
      </c>
      <c r="J66" s="174">
        <v>3.3</v>
      </c>
      <c r="K66" s="174">
        <v>2390</v>
      </c>
      <c r="L66" s="174">
        <v>98.1</v>
      </c>
      <c r="M66" s="174">
        <v>223</v>
      </c>
      <c r="N66" s="174">
        <v>90.3</v>
      </c>
      <c r="O66" s="174">
        <v>104</v>
      </c>
      <c r="P66" s="174">
        <v>22</v>
      </c>
      <c r="Q66" s="174">
        <v>2640</v>
      </c>
      <c r="R66" s="174"/>
      <c r="S66" s="174">
        <v>2370</v>
      </c>
      <c r="T66" s="174">
        <v>1273</v>
      </c>
      <c r="U66" s="154"/>
      <c r="AA66" s="74"/>
      <c r="AB66" s="174">
        <v>0.16</v>
      </c>
      <c r="AC66" s="174">
        <v>0.67</v>
      </c>
      <c r="AD66" s="148"/>
      <c r="AG66" s="141"/>
      <c r="AH66" s="141">
        <f t="shared" ca="1" si="99"/>
        <v>0</v>
      </c>
      <c r="AI66" s="141">
        <f t="shared" ca="1" si="99"/>
        <v>0</v>
      </c>
      <c r="AK66" s="141">
        <f t="shared" ca="1" si="100"/>
        <v>52.3</v>
      </c>
      <c r="AL66" s="141">
        <f t="shared" ca="1" si="100"/>
        <v>6.23</v>
      </c>
      <c r="AM66" s="141">
        <f t="shared" ca="1" si="101"/>
        <v>3.3</v>
      </c>
      <c r="AN66" s="141">
        <f t="shared" ca="1" si="101"/>
        <v>2390</v>
      </c>
      <c r="AO66" s="141">
        <f t="shared" ca="1" si="101"/>
        <v>98.1</v>
      </c>
      <c r="AP66" s="141">
        <f t="shared" ca="1" si="101"/>
        <v>223</v>
      </c>
      <c r="AQ66" s="141">
        <f t="shared" ca="1" si="101"/>
        <v>90.3</v>
      </c>
      <c r="AR66" s="141">
        <f t="shared" ca="1" si="101"/>
        <v>104</v>
      </c>
      <c r="AS66" s="141">
        <f t="shared" ca="1" si="101"/>
        <v>22</v>
      </c>
      <c r="AT66" s="141">
        <f t="shared" ca="1" si="101"/>
        <v>2640</v>
      </c>
      <c r="AU66" s="141">
        <f t="shared" ca="1" si="101"/>
        <v>0</v>
      </c>
      <c r="AV66" s="141">
        <f t="shared" ca="1" si="101"/>
        <v>2370</v>
      </c>
      <c r="AW66" s="141">
        <f t="shared" ca="1" si="101"/>
        <v>1273</v>
      </c>
      <c r="AX66" s="141">
        <f t="shared" ca="1" si="98"/>
        <v>0</v>
      </c>
      <c r="AY66" s="141">
        <f t="shared" ca="1" si="98"/>
        <v>0</v>
      </c>
      <c r="AZ66" s="141">
        <f t="shared" ca="1" si="98"/>
        <v>0</v>
      </c>
      <c r="BA66" s="141">
        <f t="shared" ca="1" si="98"/>
        <v>0</v>
      </c>
      <c r="BB66" s="141">
        <f t="shared" ca="1" si="98"/>
        <v>0</v>
      </c>
      <c r="BC66" s="141">
        <f t="shared" ca="1" si="98"/>
        <v>0</v>
      </c>
      <c r="BD66" s="141">
        <f t="shared" ca="1" si="98"/>
        <v>0</v>
      </c>
      <c r="BE66" s="141">
        <f t="shared" ca="1" si="98"/>
        <v>0.16</v>
      </c>
      <c r="BF66" s="141">
        <f t="shared" ca="1" si="98"/>
        <v>0.67</v>
      </c>
      <c r="BI66" s="141">
        <f t="shared" ca="1" si="94"/>
        <v>99</v>
      </c>
      <c r="BK66" s="149">
        <f t="shared" ca="1" si="8"/>
        <v>125.5139373329061</v>
      </c>
      <c r="BL66" s="149">
        <f t="shared" ca="1" si="24"/>
        <v>144.68227000000002</v>
      </c>
      <c r="BM66" s="150">
        <f t="shared" ca="1" si="25"/>
        <v>-7.0942271382354399E-2</v>
      </c>
      <c r="BO66" s="151">
        <f t="shared" ca="1" si="9"/>
        <v>0.82758620689655171</v>
      </c>
      <c r="BP66" s="151">
        <f t="shared" ca="1" si="10"/>
        <v>0</v>
      </c>
      <c r="BQ66" s="151">
        <f t="shared" ca="1" si="11"/>
        <v>0.17241379310344829</v>
      </c>
      <c r="BR66" s="14">
        <f t="shared" ca="1" si="12"/>
        <v>0.67693448275862067</v>
      </c>
      <c r="BS66" s="152">
        <f t="shared" ca="1" si="13"/>
        <v>0.82758620689655171</v>
      </c>
      <c r="BT66" s="151">
        <f t="shared" ca="1" si="14"/>
        <v>0.75</v>
      </c>
      <c r="BU66" s="151">
        <f t="shared" ca="1" si="15"/>
        <v>9.375E-2</v>
      </c>
      <c r="BV66" s="151">
        <f t="shared" ca="1" si="16"/>
        <v>0.15625</v>
      </c>
      <c r="BW66" s="14">
        <f t="shared" ca="1" si="17"/>
        <v>0.61347187500000011</v>
      </c>
      <c r="BX66" s="152">
        <f t="shared" ca="1" si="18"/>
        <v>0.75</v>
      </c>
      <c r="BY66" s="151">
        <f t="shared" ca="1" si="19"/>
        <v>1</v>
      </c>
      <c r="BZ66" s="151">
        <f t="shared" ca="1" si="20"/>
        <v>0</v>
      </c>
      <c r="CA66" s="151">
        <f t="shared" ca="1" si="21"/>
        <v>0</v>
      </c>
      <c r="CB66" s="14">
        <f t="shared" ca="1" si="26"/>
        <v>0.57740000000000002</v>
      </c>
      <c r="CC66" s="152">
        <f t="shared" ca="1" si="22"/>
        <v>1</v>
      </c>
      <c r="CD66" s="151">
        <f t="shared" ca="1" si="52"/>
        <v>0.4201814419863123</v>
      </c>
      <c r="CE66" s="151">
        <f t="shared" ca="1" si="53"/>
        <v>0.37720833996498487</v>
      </c>
      <c r="CF66" s="151">
        <f t="shared" ca="1" si="54"/>
        <v>0.20261021804870286</v>
      </c>
      <c r="CG66" s="14">
        <f t="shared" ca="1" si="95"/>
        <v>0.47656678338373393</v>
      </c>
      <c r="CH66" s="152">
        <f t="shared" ca="1" si="56"/>
        <v>0.4201814419863123</v>
      </c>
      <c r="CI66" s="151">
        <f t="shared" ca="1" si="57"/>
        <v>0.18565080513540275</v>
      </c>
      <c r="CJ66" s="151">
        <f t="shared" ca="1" si="58"/>
        <v>7.6202276082774092E-2</v>
      </c>
      <c r="CK66" s="151">
        <f t="shared" ca="1" si="59"/>
        <v>0.73814691878182315</v>
      </c>
      <c r="CL66" s="14">
        <f t="shared" ca="1" si="60"/>
        <v>0.95953302200255286</v>
      </c>
      <c r="CM66" s="152">
        <f t="shared" ca="1" si="61"/>
        <v>0.18565080513540275</v>
      </c>
      <c r="CO66" s="153">
        <f t="shared" ca="1" si="36"/>
        <v>2.0276502644463914</v>
      </c>
      <c r="CP66" s="14">
        <f t="shared" ca="1" si="37"/>
        <v>1.6350331517117365</v>
      </c>
      <c r="CQ66" s="153">
        <f t="shared" ca="1" si="38"/>
        <v>0.80195381882770866</v>
      </c>
      <c r="CR66" s="153">
        <f t="shared" ca="1" si="39"/>
        <v>0.29101156926727972</v>
      </c>
      <c r="CS66" s="147">
        <f t="shared" ca="1" si="40"/>
        <v>139.55461668514224</v>
      </c>
      <c r="CT66" s="154"/>
      <c r="CU66" s="147">
        <f t="shared" ca="1" si="41"/>
        <v>587.61585158787818</v>
      </c>
      <c r="CW66" s="174">
        <v>9189</v>
      </c>
    </row>
    <row r="67" spans="1:101" x14ac:dyDescent="0.35">
      <c r="A67" s="174" t="s">
        <v>216</v>
      </c>
      <c r="C67" s="176">
        <v>29160</v>
      </c>
      <c r="G67" s="89">
        <f t="shared" si="0"/>
        <v>0</v>
      </c>
      <c r="H67" s="174">
        <v>56</v>
      </c>
      <c r="I67" s="174">
        <v>6.6</v>
      </c>
      <c r="K67" s="174">
        <v>2400</v>
      </c>
      <c r="L67" s="174">
        <v>79</v>
      </c>
      <c r="M67" s="174">
        <v>400</v>
      </c>
      <c r="N67" s="174">
        <v>94</v>
      </c>
      <c r="O67" s="174">
        <v>110</v>
      </c>
      <c r="Q67" s="174">
        <v>2700</v>
      </c>
      <c r="R67" s="174">
        <v>0.9</v>
      </c>
      <c r="S67" s="174">
        <v>2200</v>
      </c>
      <c r="T67" s="174">
        <v>1000</v>
      </c>
      <c r="U67" s="154"/>
      <c r="AA67" s="74"/>
      <c r="AB67" s="74"/>
      <c r="AC67" s="73"/>
      <c r="AD67" s="148"/>
      <c r="AG67" s="141"/>
      <c r="AH67" s="141">
        <f t="shared" ca="1" si="99"/>
        <v>0</v>
      </c>
      <c r="AI67" s="141">
        <f t="shared" ca="1" si="99"/>
        <v>0</v>
      </c>
      <c r="AK67" s="141">
        <f t="shared" ca="1" si="100"/>
        <v>56</v>
      </c>
      <c r="AL67" s="141">
        <f t="shared" ca="1" si="100"/>
        <v>6.6</v>
      </c>
      <c r="AM67" s="141">
        <f t="shared" ca="1" si="101"/>
        <v>0</v>
      </c>
      <c r="AN67" s="141">
        <f t="shared" ca="1" si="101"/>
        <v>2400</v>
      </c>
      <c r="AO67" s="141">
        <f t="shared" ca="1" si="101"/>
        <v>79</v>
      </c>
      <c r="AP67" s="141">
        <f t="shared" ca="1" si="101"/>
        <v>400</v>
      </c>
      <c r="AQ67" s="141">
        <f t="shared" ca="1" si="101"/>
        <v>94</v>
      </c>
      <c r="AR67" s="141">
        <f t="shared" ca="1" si="101"/>
        <v>110</v>
      </c>
      <c r="AS67" s="141">
        <f t="shared" ca="1" si="101"/>
        <v>0</v>
      </c>
      <c r="AT67" s="141">
        <f t="shared" ca="1" si="101"/>
        <v>2700</v>
      </c>
      <c r="AU67" s="141">
        <f t="shared" ca="1" si="101"/>
        <v>0.9</v>
      </c>
      <c r="AV67" s="141">
        <f t="shared" ca="1" si="101"/>
        <v>2200</v>
      </c>
      <c r="AW67" s="141">
        <f t="shared" ca="1" si="101"/>
        <v>1000</v>
      </c>
      <c r="AX67" s="141">
        <f t="shared" ca="1" si="98"/>
        <v>0</v>
      </c>
      <c r="AY67" s="141">
        <f t="shared" ca="1" si="98"/>
        <v>0</v>
      </c>
      <c r="AZ67" s="141">
        <f t="shared" ca="1" si="98"/>
        <v>0</v>
      </c>
      <c r="BA67" s="141">
        <f t="shared" ca="1" si="98"/>
        <v>0</v>
      </c>
      <c r="BB67" s="141">
        <f t="shared" ca="1" si="98"/>
        <v>0</v>
      </c>
      <c r="BC67" s="141">
        <f t="shared" ca="1" si="98"/>
        <v>0</v>
      </c>
      <c r="BD67" s="141">
        <f t="shared" ca="1" si="98"/>
        <v>0</v>
      </c>
      <c r="BE67" s="141">
        <f t="shared" ca="1" si="98"/>
        <v>0</v>
      </c>
      <c r="BF67" s="141">
        <f t="shared" ca="1" si="98"/>
        <v>0</v>
      </c>
      <c r="BI67" s="141">
        <f t="shared" ca="1" si="94"/>
        <v>99</v>
      </c>
      <c r="BK67" s="149">
        <f t="shared" ca="1" si="8"/>
        <v>134.11271917913402</v>
      </c>
      <c r="BL67" s="149">
        <f t="shared" ca="1" si="24"/>
        <v>138.408376</v>
      </c>
      <c r="BM67" s="150">
        <f t="shared" ca="1" si="25"/>
        <v>-1.5762657999162807E-2</v>
      </c>
      <c r="BO67" s="151">
        <f t="shared" ca="1" si="9"/>
        <v>0.99173553719008267</v>
      </c>
      <c r="BP67" s="151">
        <f t="shared" ca="1" si="10"/>
        <v>8.2644628099173556E-3</v>
      </c>
      <c r="BQ67" s="151">
        <f t="shared" ca="1" si="11"/>
        <v>0</v>
      </c>
      <c r="BR67" s="14">
        <f t="shared" ca="1" si="12"/>
        <v>0.57262809917355373</v>
      </c>
      <c r="BS67" s="152">
        <f t="shared" ca="1" si="13"/>
        <v>0.99173553719008267</v>
      </c>
      <c r="BT67" s="151">
        <f t="shared" ca="1" si="14"/>
        <v>1</v>
      </c>
      <c r="BU67" s="151">
        <f t="shared" ca="1" si="15"/>
        <v>0</v>
      </c>
      <c r="BV67" s="151">
        <f t="shared" ca="1" si="16"/>
        <v>0</v>
      </c>
      <c r="BW67" s="14">
        <f t="shared" ca="1" si="17"/>
        <v>0.57740000000000002</v>
      </c>
      <c r="BX67" s="152">
        <f t="shared" ca="1" si="18"/>
        <v>1</v>
      </c>
      <c r="BY67" s="151" t="e">
        <f t="shared" ca="1" si="19"/>
        <v>#DIV/0!</v>
      </c>
      <c r="BZ67" s="151" t="e">
        <f t="shared" ca="1" si="20"/>
        <v>#DIV/0!</v>
      </c>
      <c r="CA67" s="151" t="e">
        <f t="shared" ca="1" si="21"/>
        <v>#DIV/0!</v>
      </c>
      <c r="CB67" s="14" t="e">
        <f t="shared" ca="1" si="26"/>
        <v>#DIV/0!</v>
      </c>
      <c r="CC67" s="152">
        <f t="shared" ca="1" si="22"/>
        <v>-1</v>
      </c>
      <c r="CD67" s="151">
        <f t="shared" ca="1" si="52"/>
        <v>0.4576271186440678</v>
      </c>
      <c r="CE67" s="151">
        <f t="shared" ca="1" si="53"/>
        <v>0.3728813559322034</v>
      </c>
      <c r="CF67" s="151">
        <f t="shared" ca="1" si="54"/>
        <v>0.16949152542372881</v>
      </c>
      <c r="CG67" s="14">
        <f t="shared" ca="1" si="95"/>
        <v>0.45994576271186438</v>
      </c>
      <c r="CH67" s="152">
        <f t="shared" ca="1" si="56"/>
        <v>0.4576271186440678</v>
      </c>
      <c r="CI67" s="151">
        <f t="shared" ca="1" si="57"/>
        <v>0.18625789680029656</v>
      </c>
      <c r="CJ67" s="151">
        <f t="shared" ca="1" si="58"/>
        <v>6.1309891030097617E-2</v>
      </c>
      <c r="CK67" s="151">
        <f t="shared" ca="1" si="59"/>
        <v>0.75243221216960587</v>
      </c>
      <c r="CL67" s="14">
        <f t="shared" ca="1" si="60"/>
        <v>0.97637878500473518</v>
      </c>
      <c r="CM67" s="152">
        <f t="shared" ca="1" si="61"/>
        <v>0.18625789680029656</v>
      </c>
      <c r="CO67" s="153">
        <f t="shared" ca="1" si="36"/>
        <v>1.8221263289811842</v>
      </c>
      <c r="CP67" s="14">
        <f t="shared" ca="1" si="37"/>
        <v>1.1931941912529203</v>
      </c>
      <c r="CQ67" s="153">
        <f t="shared" ca="1" si="38"/>
        <v>0.70149253731343286</v>
      </c>
      <c r="CR67" s="153">
        <f t="shared" ca="1" si="39"/>
        <v>0.2476489028213166</v>
      </c>
      <c r="CS67" s="147">
        <f t="shared" ca="1" si="40"/>
        <v>142.75519925847871</v>
      </c>
      <c r="CT67" s="154"/>
      <c r="CU67" s="147">
        <f t="shared" ca="1" si="41"/>
        <v>601.45344155198961</v>
      </c>
      <c r="CW67" s="174">
        <v>9009</v>
      </c>
    </row>
    <row r="68" spans="1:101" x14ac:dyDescent="0.35">
      <c r="A68" s="174" t="s">
        <v>217</v>
      </c>
      <c r="C68" s="175">
        <v>27655</v>
      </c>
      <c r="G68" s="89">
        <f t="shared" si="0"/>
        <v>0</v>
      </c>
      <c r="H68" s="174">
        <v>10.5</v>
      </c>
      <c r="I68" s="174"/>
      <c r="K68" s="174">
        <v>20.8</v>
      </c>
      <c r="L68" s="174">
        <v>7.8</v>
      </c>
      <c r="M68" s="174">
        <v>3.1</v>
      </c>
      <c r="N68" s="174">
        <v>14</v>
      </c>
      <c r="O68" s="174">
        <v>40</v>
      </c>
      <c r="Q68" s="174">
        <v>0.3</v>
      </c>
      <c r="R68" s="174"/>
      <c r="S68" s="174">
        <v>12</v>
      </c>
      <c r="T68" s="174">
        <v>183</v>
      </c>
      <c r="U68" s="154"/>
      <c r="AA68" s="74"/>
      <c r="AB68" s="74"/>
      <c r="AC68" s="73"/>
      <c r="AD68" s="148"/>
      <c r="AG68" s="141"/>
      <c r="AH68" s="141">
        <f t="shared" ca="1" si="99"/>
        <v>0</v>
      </c>
      <c r="AI68" s="141">
        <f t="shared" ca="1" si="99"/>
        <v>0</v>
      </c>
      <c r="AK68" s="141">
        <f t="shared" ca="1" si="100"/>
        <v>10.5</v>
      </c>
      <c r="AL68" s="141">
        <f t="shared" ca="1" si="100"/>
        <v>0</v>
      </c>
      <c r="AM68" s="141">
        <f t="shared" ca="1" si="101"/>
        <v>0</v>
      </c>
      <c r="AN68" s="141">
        <f t="shared" ca="1" si="101"/>
        <v>20.8</v>
      </c>
      <c r="AO68" s="141">
        <f t="shared" ca="1" si="101"/>
        <v>7.8</v>
      </c>
      <c r="AP68" s="141">
        <f t="shared" ca="1" si="101"/>
        <v>3.1</v>
      </c>
      <c r="AQ68" s="141">
        <f t="shared" ca="1" si="101"/>
        <v>14</v>
      </c>
      <c r="AR68" s="141">
        <f t="shared" ca="1" si="101"/>
        <v>40</v>
      </c>
      <c r="AS68" s="141">
        <f t="shared" ca="1" si="101"/>
        <v>0</v>
      </c>
      <c r="AT68" s="141">
        <f t="shared" ca="1" si="101"/>
        <v>0.3</v>
      </c>
      <c r="AU68" s="141">
        <f t="shared" ca="1" si="101"/>
        <v>0</v>
      </c>
      <c r="AV68" s="141">
        <f t="shared" ca="1" si="101"/>
        <v>12</v>
      </c>
      <c r="AW68" s="141">
        <f t="shared" ca="1" si="101"/>
        <v>183</v>
      </c>
      <c r="AX68" s="141">
        <f t="shared" ca="1" si="98"/>
        <v>0</v>
      </c>
      <c r="AY68" s="141">
        <f t="shared" ca="1" si="98"/>
        <v>0</v>
      </c>
      <c r="AZ68" s="141">
        <f t="shared" ca="1" si="98"/>
        <v>0</v>
      </c>
      <c r="BA68" s="141">
        <f t="shared" ca="1" si="98"/>
        <v>0</v>
      </c>
      <c r="BB68" s="141">
        <f t="shared" ca="1" si="98"/>
        <v>0</v>
      </c>
      <c r="BC68" s="141">
        <f t="shared" ca="1" si="98"/>
        <v>0</v>
      </c>
      <c r="BD68" s="141">
        <f t="shared" ca="1" si="98"/>
        <v>0</v>
      </c>
      <c r="BE68" s="141">
        <f t="shared" ca="1" si="98"/>
        <v>0</v>
      </c>
      <c r="BF68" s="141">
        <f t="shared" ca="1" si="98"/>
        <v>0</v>
      </c>
      <c r="BI68" s="141">
        <f t="shared" ca="1" si="94"/>
        <v>99</v>
      </c>
      <c r="BK68" s="149">
        <f t="shared" ca="1" si="8"/>
        <v>2.4105759999999998</v>
      </c>
      <c r="BL68" s="149">
        <f t="shared" ca="1" si="24"/>
        <v>3.257673</v>
      </c>
      <c r="BM68" s="150">
        <f t="shared" ca="1" si="25"/>
        <v>-0.14944597529148779</v>
      </c>
      <c r="BO68" s="151">
        <f t="shared" ca="1" si="9"/>
        <v>1</v>
      </c>
      <c r="BP68" s="151">
        <f t="shared" ca="1" si="10"/>
        <v>0</v>
      </c>
      <c r="BQ68" s="151">
        <f t="shared" ca="1" si="11"/>
        <v>0</v>
      </c>
      <c r="BR68" s="14">
        <f t="shared" ca="1" si="12"/>
        <v>0.57740000000000002</v>
      </c>
      <c r="BS68" s="152">
        <f t="shared" ca="1" si="13"/>
        <v>1</v>
      </c>
      <c r="BT68" s="151">
        <f t="shared" ca="1" si="14"/>
        <v>1</v>
      </c>
      <c r="BU68" s="151">
        <f t="shared" ca="1" si="15"/>
        <v>0</v>
      </c>
      <c r="BV68" s="151">
        <f t="shared" ca="1" si="16"/>
        <v>0</v>
      </c>
      <c r="BW68" s="14">
        <f t="shared" ca="1" si="17"/>
        <v>0.57740000000000002</v>
      </c>
      <c r="BX68" s="152">
        <f t="shared" ca="1" si="18"/>
        <v>1</v>
      </c>
      <c r="BY68" s="151" t="e">
        <f t="shared" ca="1" si="19"/>
        <v>#DIV/0!</v>
      </c>
      <c r="BZ68" s="151" t="e">
        <f t="shared" ca="1" si="20"/>
        <v>#DIV/0!</v>
      </c>
      <c r="CA68" s="151" t="e">
        <f t="shared" ca="1" si="21"/>
        <v>#DIV/0!</v>
      </c>
      <c r="CB68" s="14" t="e">
        <f t="shared" ca="1" si="26"/>
        <v>#DIV/0!</v>
      </c>
      <c r="CC68" s="152">
        <f t="shared" ca="1" si="22"/>
        <v>-1</v>
      </c>
      <c r="CD68" s="151">
        <f t="shared" ca="1" si="52"/>
        <v>1.5360983102918585E-3</v>
      </c>
      <c r="CE68" s="151">
        <f t="shared" ca="1" si="53"/>
        <v>6.144393241167434E-2</v>
      </c>
      <c r="CF68" s="151">
        <f t="shared" ca="1" si="54"/>
        <v>0.93701996927803377</v>
      </c>
      <c r="CG68" s="14">
        <f t="shared" ca="1" si="95"/>
        <v>1.0828639016897081</v>
      </c>
      <c r="CH68" s="152">
        <f t="shared" ca="1" si="56"/>
        <v>1.5360983102918585E-3</v>
      </c>
      <c r="CI68" s="151">
        <f t="shared" ca="1" si="57"/>
        <v>5.4160215581697691E-3</v>
      </c>
      <c r="CJ68" s="151">
        <f t="shared" ca="1" si="58"/>
        <v>2.0310080843136631E-2</v>
      </c>
      <c r="CK68" s="151">
        <f t="shared" ca="1" si="59"/>
        <v>0.97427389759869354</v>
      </c>
      <c r="CL68" s="14">
        <f t="shared" ca="1" si="60"/>
        <v>1.1281212804048988</v>
      </c>
      <c r="CM68" s="152">
        <f t="shared" ca="1" si="61"/>
        <v>5.4160215581697691E-3</v>
      </c>
      <c r="CO68" s="153">
        <f t="shared" ca="1" si="36"/>
        <v>0.63806116970272275</v>
      </c>
      <c r="CP68" s="14">
        <f t="shared" ca="1" si="37"/>
        <v>1.2928275115466881</v>
      </c>
      <c r="CQ68" s="153">
        <f t="shared" ca="1" si="38"/>
        <v>0.9783368273934312</v>
      </c>
      <c r="CR68" s="153">
        <f t="shared" ca="1" si="39"/>
        <v>0.78947368421052633</v>
      </c>
      <c r="CS68" s="147">
        <f t="shared" ca="1" si="40"/>
        <v>92.180778971958233</v>
      </c>
      <c r="CT68" s="154"/>
      <c r="CU68" s="147">
        <f t="shared" ca="1" si="41"/>
        <v>385.23924090681942</v>
      </c>
      <c r="CW68" s="174">
        <v>241</v>
      </c>
    </row>
    <row r="69" spans="1:101" x14ac:dyDescent="0.35">
      <c r="A69" s="174" t="s">
        <v>218</v>
      </c>
      <c r="C69" s="175">
        <v>29107</v>
      </c>
      <c r="G69" s="89">
        <f t="shared" si="0"/>
        <v>0</v>
      </c>
      <c r="H69" s="174">
        <v>10.1</v>
      </c>
      <c r="I69" s="174">
        <v>7.7</v>
      </c>
      <c r="K69" s="174">
        <v>23</v>
      </c>
      <c r="L69" s="174">
        <v>6.93</v>
      </c>
      <c r="M69" s="174">
        <v>32.9</v>
      </c>
      <c r="N69" s="174">
        <v>18</v>
      </c>
      <c r="O69" s="174">
        <v>15.5</v>
      </c>
      <c r="Q69" s="174">
        <v>0.56000000000000005</v>
      </c>
      <c r="R69" s="174"/>
      <c r="S69" s="174">
        <v>22.6</v>
      </c>
      <c r="T69" s="174">
        <v>233</v>
      </c>
      <c r="U69" s="154"/>
      <c r="AA69" s="74"/>
      <c r="AB69" s="174">
        <v>0.1</v>
      </c>
      <c r="AC69" s="174">
        <v>0.5</v>
      </c>
      <c r="AD69" s="148"/>
      <c r="AG69" s="141"/>
      <c r="AH69" s="141">
        <f t="shared" ca="1" si="99"/>
        <v>0</v>
      </c>
      <c r="AI69" s="141">
        <f t="shared" ca="1" si="99"/>
        <v>0</v>
      </c>
      <c r="AK69" s="141">
        <f t="shared" ca="1" si="100"/>
        <v>10.1</v>
      </c>
      <c r="AL69" s="141">
        <f t="shared" ca="1" si="100"/>
        <v>7.7</v>
      </c>
      <c r="AM69" s="141">
        <f t="shared" ca="1" si="101"/>
        <v>0</v>
      </c>
      <c r="AN69" s="141">
        <f t="shared" ca="1" si="101"/>
        <v>23</v>
      </c>
      <c r="AO69" s="141">
        <f t="shared" ca="1" si="101"/>
        <v>6.93</v>
      </c>
      <c r="AP69" s="141">
        <f t="shared" ca="1" si="101"/>
        <v>32.9</v>
      </c>
      <c r="AQ69" s="141">
        <f t="shared" ca="1" si="101"/>
        <v>18</v>
      </c>
      <c r="AR69" s="141">
        <f t="shared" ca="1" si="101"/>
        <v>15.5</v>
      </c>
      <c r="AS69" s="141">
        <f t="shared" ca="1" si="101"/>
        <v>0</v>
      </c>
      <c r="AT69" s="141">
        <f t="shared" ca="1" si="101"/>
        <v>0.56000000000000005</v>
      </c>
      <c r="AU69" s="141">
        <f t="shared" ca="1" si="101"/>
        <v>0</v>
      </c>
      <c r="AV69" s="141">
        <f t="shared" ca="1" si="101"/>
        <v>22.6</v>
      </c>
      <c r="AW69" s="141">
        <f t="shared" ca="1" si="101"/>
        <v>233</v>
      </c>
      <c r="AX69" s="141">
        <f t="shared" ca="1" si="98"/>
        <v>0</v>
      </c>
      <c r="AY69" s="141">
        <f t="shared" ca="1" si="98"/>
        <v>0</v>
      </c>
      <c r="AZ69" s="141">
        <f t="shared" ca="1" si="98"/>
        <v>0</v>
      </c>
      <c r="BA69" s="141">
        <f t="shared" ca="1" si="98"/>
        <v>0</v>
      </c>
      <c r="BB69" s="141">
        <f t="shared" ca="1" si="98"/>
        <v>0</v>
      </c>
      <c r="BC69" s="141">
        <f t="shared" ca="1" si="98"/>
        <v>0</v>
      </c>
      <c r="BD69" s="141">
        <f t="shared" ca="1" si="98"/>
        <v>0</v>
      </c>
      <c r="BE69" s="141">
        <f t="shared" ca="1" si="98"/>
        <v>0.1</v>
      </c>
      <c r="BF69" s="141">
        <f t="shared" ca="1" si="98"/>
        <v>0.5</v>
      </c>
      <c r="BI69" s="141">
        <f t="shared" ca="1" si="94"/>
        <v>99</v>
      </c>
      <c r="BK69" s="149">
        <f t="shared" ca="1" si="8"/>
        <v>4.305481893002165</v>
      </c>
      <c r="BL69" s="149">
        <f t="shared" ca="1" si="24"/>
        <v>4.3051995999999999</v>
      </c>
      <c r="BM69" s="150">
        <f t="shared" ca="1" si="25"/>
        <v>3.2784048788067217E-5</v>
      </c>
      <c r="BO69" s="151">
        <f t="shared" ca="1" si="9"/>
        <v>1</v>
      </c>
      <c r="BP69" s="151">
        <f t="shared" ca="1" si="10"/>
        <v>0</v>
      </c>
      <c r="BQ69" s="151">
        <f t="shared" ca="1" si="11"/>
        <v>0</v>
      </c>
      <c r="BR69" s="14">
        <f t="shared" ca="1" si="12"/>
        <v>0.57740000000000002</v>
      </c>
      <c r="BS69" s="152">
        <f t="shared" ca="1" si="13"/>
        <v>1</v>
      </c>
      <c r="BT69" s="151">
        <f t="shared" ca="1" si="14"/>
        <v>1</v>
      </c>
      <c r="BU69" s="151">
        <f t="shared" ca="1" si="15"/>
        <v>0</v>
      </c>
      <c r="BV69" s="151">
        <f t="shared" ca="1" si="16"/>
        <v>0</v>
      </c>
      <c r="BW69" s="14">
        <f t="shared" ca="1" si="17"/>
        <v>0.57740000000000002</v>
      </c>
      <c r="BX69" s="152">
        <f t="shared" ca="1" si="18"/>
        <v>1</v>
      </c>
      <c r="BY69" s="151" t="e">
        <f t="shared" ca="1" si="19"/>
        <v>#DIV/0!</v>
      </c>
      <c r="BZ69" s="151" t="e">
        <f t="shared" ca="1" si="20"/>
        <v>#DIV/0!</v>
      </c>
      <c r="CA69" s="151" t="e">
        <f t="shared" ca="1" si="21"/>
        <v>#DIV/0!</v>
      </c>
      <c r="CB69" s="14" t="e">
        <f t="shared" ca="1" si="26"/>
        <v>#DIV/0!</v>
      </c>
      <c r="CC69" s="152">
        <f t="shared" ca="1" si="22"/>
        <v>-1</v>
      </c>
      <c r="CD69" s="151">
        <f t="shared" ca="1" si="52"/>
        <v>2.1861336664584633E-3</v>
      </c>
      <c r="CE69" s="151">
        <f t="shared" ca="1" si="53"/>
        <v>8.8226108682073701E-2</v>
      </c>
      <c r="CF69" s="151">
        <f t="shared" ca="1" si="54"/>
        <v>0.90958775765146771</v>
      </c>
      <c r="CG69" s="14">
        <f t="shared" ca="1" si="95"/>
        <v>1.0515632573391629</v>
      </c>
      <c r="CH69" s="152">
        <f t="shared" ca="1" si="56"/>
        <v>2.1861336664584633E-3</v>
      </c>
      <c r="CI69" s="151">
        <f t="shared" ca="1" si="57"/>
        <v>5.3057242670797138E-3</v>
      </c>
      <c r="CJ69" s="151">
        <f t="shared" ca="1" si="58"/>
        <v>1.5986377900374965E-2</v>
      </c>
      <c r="CK69" s="151">
        <f t="shared" ca="1" si="59"/>
        <v>0.9787078978325453</v>
      </c>
      <c r="CL69" s="14">
        <f t="shared" ca="1" si="60"/>
        <v>1.133177534819052</v>
      </c>
      <c r="CM69" s="152">
        <f t="shared" ca="1" si="61"/>
        <v>5.3057242670797138E-3</v>
      </c>
      <c r="CO69" s="153">
        <f t="shared" ca="1" si="36"/>
        <v>0.42619396412030741</v>
      </c>
      <c r="CP69" s="14">
        <f t="shared" ca="1" si="37"/>
        <v>0.1642705712736392</v>
      </c>
      <c r="CQ69" s="153">
        <f t="shared" ca="1" si="38"/>
        <v>0.84546735556599339</v>
      </c>
      <c r="CR69" s="153">
        <f t="shared" ca="1" si="39"/>
        <v>0.7508125677139762</v>
      </c>
      <c r="CS69" s="147">
        <f t="shared" ca="1" si="40"/>
        <v>53.879858086868985</v>
      </c>
      <c r="CT69" s="154"/>
      <c r="CU69" s="147">
        <f t="shared" ca="1" si="41"/>
        <v>227.74954902533781</v>
      </c>
      <c r="CW69" s="174">
        <v>353</v>
      </c>
    </row>
    <row r="70" spans="1:101" x14ac:dyDescent="0.35">
      <c r="A70" s="174" t="s">
        <v>219</v>
      </c>
      <c r="C70" s="176">
        <v>29037</v>
      </c>
      <c r="G70" s="89">
        <f t="shared" si="0"/>
        <v>0</v>
      </c>
      <c r="H70" s="174"/>
      <c r="I70" s="174"/>
      <c r="K70" s="174">
        <v>10.1</v>
      </c>
      <c r="L70" s="174">
        <v>6.82</v>
      </c>
      <c r="M70" s="174">
        <v>209</v>
      </c>
      <c r="N70" s="174">
        <v>41.4</v>
      </c>
      <c r="O70" s="174">
        <v>23.8</v>
      </c>
      <c r="Q70" s="174">
        <v>0.89</v>
      </c>
      <c r="R70" s="174"/>
      <c r="S70" s="174">
        <v>16.100000000000001</v>
      </c>
      <c r="T70" s="174">
        <v>883.2</v>
      </c>
      <c r="U70" s="154"/>
      <c r="AA70" s="74"/>
      <c r="AB70" s="174">
        <v>0.1</v>
      </c>
      <c r="AC70" s="174">
        <v>0.69</v>
      </c>
      <c r="AD70" s="148"/>
      <c r="AG70" s="141"/>
      <c r="AH70" s="141">
        <f t="shared" ca="1" si="99"/>
        <v>0</v>
      </c>
      <c r="AI70" s="141">
        <f t="shared" ca="1" si="99"/>
        <v>0</v>
      </c>
      <c r="AK70" s="141">
        <f t="shared" ca="1" si="100"/>
        <v>0</v>
      </c>
      <c r="AL70" s="141">
        <f t="shared" ca="1" si="100"/>
        <v>0</v>
      </c>
      <c r="AM70" s="141">
        <f t="shared" ca="1" si="101"/>
        <v>0</v>
      </c>
      <c r="AN70" s="141">
        <f t="shared" ca="1" si="101"/>
        <v>10.1</v>
      </c>
      <c r="AO70" s="141">
        <f t="shared" ca="1" si="101"/>
        <v>6.82</v>
      </c>
      <c r="AP70" s="141">
        <f t="shared" ca="1" si="101"/>
        <v>209</v>
      </c>
      <c r="AQ70" s="141">
        <f t="shared" ca="1" si="101"/>
        <v>41.4</v>
      </c>
      <c r="AR70" s="141">
        <f t="shared" ca="1" si="101"/>
        <v>23.8</v>
      </c>
      <c r="AS70" s="141">
        <f t="shared" ca="1" si="101"/>
        <v>0</v>
      </c>
      <c r="AT70" s="141">
        <f t="shared" ca="1" si="101"/>
        <v>0.89</v>
      </c>
      <c r="AU70" s="141">
        <f t="shared" ca="1" si="101"/>
        <v>0</v>
      </c>
      <c r="AV70" s="141">
        <f t="shared" ca="1" si="101"/>
        <v>16.100000000000001</v>
      </c>
      <c r="AW70" s="141">
        <f t="shared" ca="1" si="101"/>
        <v>883.2</v>
      </c>
      <c r="AX70" s="141">
        <f t="shared" ca="1" si="98"/>
        <v>0</v>
      </c>
      <c r="AY70" s="141">
        <f t="shared" ca="1" si="98"/>
        <v>0</v>
      </c>
      <c r="AZ70" s="141">
        <f t="shared" ca="1" si="98"/>
        <v>0</v>
      </c>
      <c r="BA70" s="141">
        <f t="shared" ca="1" si="98"/>
        <v>0</v>
      </c>
      <c r="BB70" s="141">
        <f t="shared" ca="1" si="98"/>
        <v>0</v>
      </c>
      <c r="BC70" s="141">
        <f t="shared" ca="1" si="98"/>
        <v>0</v>
      </c>
      <c r="BD70" s="141">
        <f t="shared" ca="1" si="98"/>
        <v>0</v>
      </c>
      <c r="BE70" s="141">
        <f t="shared" ca="1" si="98"/>
        <v>0.1</v>
      </c>
      <c r="BF70" s="141">
        <f t="shared" ca="1" si="98"/>
        <v>0.69</v>
      </c>
      <c r="BI70" s="141">
        <f t="shared" ca="1" si="94"/>
        <v>99</v>
      </c>
      <c r="BK70" s="149">
        <f t="shared" ca="1" si="8"/>
        <v>14.453773399999999</v>
      </c>
      <c r="BL70" s="149">
        <f t="shared" ca="1" si="24"/>
        <v>14.835956899999999</v>
      </c>
      <c r="BM70" s="150">
        <f t="shared" ca="1" si="25"/>
        <v>-1.3048378939836125E-2</v>
      </c>
      <c r="BO70" s="151">
        <f t="shared" ca="1" si="9"/>
        <v>1</v>
      </c>
      <c r="BP70" s="151">
        <f t="shared" ca="1" si="10"/>
        <v>0</v>
      </c>
      <c r="BQ70" s="151">
        <f t="shared" ca="1" si="11"/>
        <v>0</v>
      </c>
      <c r="BR70" s="14">
        <f t="shared" ca="1" si="12"/>
        <v>0.57740000000000002</v>
      </c>
      <c r="BS70" s="152">
        <f t="shared" ca="1" si="13"/>
        <v>1</v>
      </c>
      <c r="BT70" s="151">
        <f t="shared" ca="1" si="14"/>
        <v>1</v>
      </c>
      <c r="BU70" s="151">
        <f t="shared" ca="1" si="15"/>
        <v>0</v>
      </c>
      <c r="BV70" s="151">
        <f t="shared" ca="1" si="16"/>
        <v>0</v>
      </c>
      <c r="BW70" s="14">
        <f t="shared" ca="1" si="17"/>
        <v>0.57740000000000002</v>
      </c>
      <c r="BX70" s="152">
        <f t="shared" ca="1" si="18"/>
        <v>1</v>
      </c>
      <c r="BY70" s="151" t="e">
        <f t="shared" ca="1" si="19"/>
        <v>#DIV/0!</v>
      </c>
      <c r="BZ70" s="151" t="e">
        <f t="shared" ca="1" si="20"/>
        <v>#DIV/0!</v>
      </c>
      <c r="CA70" s="151" t="e">
        <f t="shared" ca="1" si="21"/>
        <v>#DIV/0!</v>
      </c>
      <c r="CB70" s="14" t="e">
        <f t="shared" ca="1" si="26"/>
        <v>#DIV/0!</v>
      </c>
      <c r="CC70" s="152">
        <f t="shared" ca="1" si="22"/>
        <v>-1</v>
      </c>
      <c r="CD70" s="151">
        <f t="shared" ca="1" si="52"/>
        <v>9.8868016752019024E-4</v>
      </c>
      <c r="CE70" s="151">
        <f t="shared" ca="1" si="53"/>
        <v>1.7885113142780969E-2</v>
      </c>
      <c r="CF70" s="151">
        <f t="shared" ca="1" si="54"/>
        <v>0.98112620668969885</v>
      </c>
      <c r="CG70" s="14">
        <f t="shared" ca="1" si="95"/>
        <v>1.1334772947933214</v>
      </c>
      <c r="CH70" s="152">
        <f t="shared" ca="1" si="56"/>
        <v>9.8868016752019024E-4</v>
      </c>
      <c r="CI70" s="151">
        <f t="shared" ca="1" si="57"/>
        <v>1.5508439164185069E-3</v>
      </c>
      <c r="CJ70" s="151">
        <f t="shared" ca="1" si="58"/>
        <v>1.0472035158390316E-2</v>
      </c>
      <c r="CK70" s="151">
        <f t="shared" ca="1" si="59"/>
        <v>0.98797712092519119</v>
      </c>
      <c r="CL70" s="14">
        <f t="shared" ca="1" si="60"/>
        <v>1.1417126388096583</v>
      </c>
      <c r="CM70" s="152">
        <f t="shared" ca="1" si="61"/>
        <v>1.5508439164185069E-3</v>
      </c>
      <c r="CO70" s="153">
        <f t="shared" ca="1" si="36"/>
        <v>5.0568408192058989E-2</v>
      </c>
      <c r="CP70" s="14">
        <f t="shared" ca="1" si="37"/>
        <v>-0.65257753679809638</v>
      </c>
      <c r="CQ70" s="153">
        <f t="shared" ca="1" si="38"/>
        <v>0.66452648475120391</v>
      </c>
      <c r="CR70" s="153">
        <f t="shared" ca="1" si="39"/>
        <v>0.87100893997445727</v>
      </c>
      <c r="CS70" s="147">
        <f t="shared" ca="1" si="40"/>
        <v>70.503471976270163</v>
      </c>
      <c r="CT70" s="154"/>
      <c r="CU70" s="147">
        <f t="shared" ca="1" si="41"/>
        <v>295.07128880383425</v>
      </c>
      <c r="CW70" s="174">
        <v>1192.0999999999999</v>
      </c>
    </row>
    <row r="71" spans="1:101" x14ac:dyDescent="0.35">
      <c r="A71" s="174" t="s">
        <v>219</v>
      </c>
      <c r="C71" s="176">
        <v>29068</v>
      </c>
      <c r="G71" s="89">
        <f t="shared" ref="G71:G134" si="102">SUM(DF71)</f>
        <v>0</v>
      </c>
      <c r="H71" s="174"/>
      <c r="I71" s="174"/>
      <c r="K71" s="174">
        <v>9</v>
      </c>
      <c r="L71" s="174">
        <v>11</v>
      </c>
      <c r="M71" s="174">
        <v>240</v>
      </c>
      <c r="N71" s="174">
        <v>42</v>
      </c>
      <c r="O71" s="174">
        <v>52</v>
      </c>
      <c r="Q71" s="174">
        <v>0.4</v>
      </c>
      <c r="R71" s="174"/>
      <c r="S71" s="174">
        <v>15</v>
      </c>
      <c r="T71" s="174">
        <v>910</v>
      </c>
      <c r="U71" s="154"/>
      <c r="AA71" s="74"/>
      <c r="AB71" s="74"/>
      <c r="AC71" s="73"/>
      <c r="AD71" s="148"/>
      <c r="AG71" s="141"/>
      <c r="AH71" s="141">
        <f t="shared" ca="1" si="99"/>
        <v>0</v>
      </c>
      <c r="AI71" s="141">
        <f t="shared" ca="1" si="99"/>
        <v>0</v>
      </c>
      <c r="AK71" s="141">
        <f t="shared" ca="1" si="100"/>
        <v>0</v>
      </c>
      <c r="AL71" s="141">
        <f t="shared" ca="1" si="100"/>
        <v>0</v>
      </c>
      <c r="AM71" s="141">
        <f t="shared" ca="1" si="101"/>
        <v>0</v>
      </c>
      <c r="AN71" s="141">
        <f t="shared" ca="1" si="101"/>
        <v>9</v>
      </c>
      <c r="AO71" s="141">
        <f t="shared" ca="1" si="101"/>
        <v>11</v>
      </c>
      <c r="AP71" s="141">
        <f t="shared" ca="1" si="101"/>
        <v>240</v>
      </c>
      <c r="AQ71" s="141">
        <f t="shared" ca="1" si="101"/>
        <v>42</v>
      </c>
      <c r="AR71" s="141">
        <f t="shared" ca="1" si="101"/>
        <v>52</v>
      </c>
      <c r="AS71" s="141">
        <f t="shared" ca="1" si="101"/>
        <v>0</v>
      </c>
      <c r="AT71" s="141">
        <f t="shared" ca="1" si="101"/>
        <v>0.4</v>
      </c>
      <c r="AU71" s="141">
        <f t="shared" ca="1" si="101"/>
        <v>0</v>
      </c>
      <c r="AV71" s="141">
        <f t="shared" ca="1" si="101"/>
        <v>15</v>
      </c>
      <c r="AW71" s="141">
        <f t="shared" ca="1" si="101"/>
        <v>910</v>
      </c>
      <c r="AX71" s="141">
        <f t="shared" ca="1" si="98"/>
        <v>0</v>
      </c>
      <c r="AY71" s="141">
        <f t="shared" ca="1" si="98"/>
        <v>0</v>
      </c>
      <c r="AZ71" s="141">
        <f t="shared" ca="1" si="98"/>
        <v>0</v>
      </c>
      <c r="BA71" s="141">
        <f t="shared" ca="1" si="98"/>
        <v>0</v>
      </c>
      <c r="BB71" s="141">
        <f t="shared" ca="1" si="98"/>
        <v>0</v>
      </c>
      <c r="BC71" s="141">
        <f t="shared" ca="1" si="98"/>
        <v>0</v>
      </c>
      <c r="BD71" s="141">
        <f t="shared" ca="1" si="98"/>
        <v>0</v>
      </c>
      <c r="BE71" s="141">
        <f t="shared" ca="1" si="98"/>
        <v>0</v>
      </c>
      <c r="BF71" s="141">
        <f t="shared" ca="1" si="98"/>
        <v>0</v>
      </c>
      <c r="BI71" s="141">
        <f t="shared" ca="1" si="94"/>
        <v>99</v>
      </c>
      <c r="BK71" s="149">
        <f t="shared" ref="BK71:BK134" ca="1" si="103">IF(AL71=0,ABS(AM71)*0.14411+ABS(AN71)*0.0435+ABS(AO71)*0.02557+ABS(AP71)*0.0499+ABS(AQ71)*0.08226+ABS(AY71)*0.05544+ABS(BE71)*0.05372, ABS(AM71)*0.14411+ABS(AN71)*0.0435+ABS(AO71)*0.02557+ABS(AP71)*0.0499+ABS(AQ71)*0.08226+ABS(AY71)*0.05544+0.992*10^(3-AL71)+ABS(BE71)*0.05372)</f>
        <v>16.10369</v>
      </c>
      <c r="BL71" s="149">
        <f t="shared" ca="1" si="24"/>
        <v>15.238483999999998</v>
      </c>
      <c r="BM71" s="150">
        <f t="shared" ca="1" si="25"/>
        <v>2.7605168677833337E-2</v>
      </c>
      <c r="BO71" s="151">
        <f t="shared" ref="BO71:BO134" ca="1" si="104">(AT71*BO$5)/(AT71*BO$5+AU71*BP$5+AS71*BQ$5)</f>
        <v>1</v>
      </c>
      <c r="BP71" s="151">
        <f t="shared" ref="BP71:BP134" ca="1" si="105">(AU71*BP$5)/(AT71*BO$5+AU71*BP$5+AS71*BQ$5)</f>
        <v>0</v>
      </c>
      <c r="BQ71" s="151">
        <f t="shared" ref="BQ71:BQ134" ca="1" si="106">(AS71*BQ$5)/(AT71*BO$5+AU71*BP$5+AS71*BQ$5)</f>
        <v>0</v>
      </c>
      <c r="BR71" s="14">
        <f t="shared" ref="BR71:BR134" ca="1" si="107">0.5774*BO71+1.1547*BQ71</f>
        <v>0.57740000000000002</v>
      </c>
      <c r="BS71" s="152">
        <f t="shared" ref="BS71:BS134" ca="1" si="108">IF(ISERROR(BO71),-1,BO71)</f>
        <v>1</v>
      </c>
      <c r="BT71" s="151">
        <f t="shared" ref="BT71:BT134" ca="1" si="109">(AT71*BT$5)/(AT71*BT$5+AM71*BU$5+AS71*BV$5)</f>
        <v>1</v>
      </c>
      <c r="BU71" s="151">
        <f t="shared" ref="BU71:BU134" ca="1" si="110">(AM71*BU$5)/(AT71*BT$5+AM71*BU$5+AS71*BV$5)</f>
        <v>0</v>
      </c>
      <c r="BV71" s="151">
        <f t="shared" ref="BV71:BV134" ca="1" si="111">(AS71*BV$5)/(AT71*BT$5+AM71*BU$5+AS71*BV$5)</f>
        <v>0</v>
      </c>
      <c r="BW71" s="14">
        <f t="shared" ref="BW71:BW134" ca="1" si="112">0.5774*BT71+1.1547*BV71</f>
        <v>0.57740000000000002</v>
      </c>
      <c r="BX71" s="152">
        <f t="shared" ref="BX71:BX134" ca="1" si="113">IF(ISERROR(BT71),-1,BT71)</f>
        <v>1</v>
      </c>
      <c r="BY71" s="151" t="e">
        <f t="shared" ref="BY71:BY134" ca="1" si="114">(AM71*BY$5)/(AM71*$BY$5+BA71*$BZ$5+BB71*$CA$5)</f>
        <v>#DIV/0!</v>
      </c>
      <c r="BZ71" s="151" t="e">
        <f t="shared" ref="BZ71:BZ134" ca="1" si="115">(BA71*BZ$5)/(AM71*$BY$5+BA71*$BZ$5+BB71*$CA$5)</f>
        <v>#DIV/0!</v>
      </c>
      <c r="CA71" s="151" t="e">
        <f t="shared" ref="CA71:CA134" ca="1" si="116">(BB71*CA$5)/(AM71*$BY$5+BA71*$BZ$5+BB71*$CA$5)</f>
        <v>#DIV/0!</v>
      </c>
      <c r="CB71" s="14" t="e">
        <f t="shared" ca="1" si="26"/>
        <v>#DIV/0!</v>
      </c>
      <c r="CC71" s="152">
        <f t="shared" ref="CC71:CC134" ca="1" si="117">IF(ISERROR(BY71),-1,BY71)</f>
        <v>-1</v>
      </c>
      <c r="CD71" s="151">
        <f t="shared" ca="1" si="52"/>
        <v>4.3224551545277719E-4</v>
      </c>
      <c r="CE71" s="151">
        <f t="shared" ca="1" si="53"/>
        <v>1.6209206829479145E-2</v>
      </c>
      <c r="CF71" s="151">
        <f t="shared" ca="1" si="54"/>
        <v>0.98335854765506814</v>
      </c>
      <c r="CG71" s="14">
        <f t="shared" ca="1" si="95"/>
        <v>1.1357336935379296</v>
      </c>
      <c r="CH71" s="152">
        <f t="shared" ca="1" si="56"/>
        <v>4.3224551545277719E-4</v>
      </c>
      <c r="CI71" s="151">
        <f t="shared" ca="1" si="57"/>
        <v>1.3636899404504156E-3</v>
      </c>
      <c r="CJ71" s="151">
        <f t="shared" ca="1" si="58"/>
        <v>1.6667321494393969E-2</v>
      </c>
      <c r="CK71" s="151">
        <f t="shared" ca="1" si="59"/>
        <v>0.98196898856515558</v>
      </c>
      <c r="CL71" s="14">
        <f t="shared" ca="1" si="60"/>
        <v>1.1346669856678013</v>
      </c>
      <c r="CM71" s="152">
        <f t="shared" ca="1" si="61"/>
        <v>1.3636899404504156E-3</v>
      </c>
      <c r="CO71" s="153">
        <f t="shared" ca="1" si="36"/>
        <v>0.45953607991854972</v>
      </c>
      <c r="CP71" s="14">
        <f t="shared" ca="1" si="37"/>
        <v>-0.29742587139515564</v>
      </c>
      <c r="CQ71" s="153">
        <f t="shared" ca="1" si="38"/>
        <v>0.63636363636363635</v>
      </c>
      <c r="CR71" s="153">
        <f t="shared" ca="1" si="39"/>
        <v>0.92436974789915971</v>
      </c>
      <c r="CS71" s="147">
        <f t="shared" ca="1" si="40"/>
        <v>104.03725565676311</v>
      </c>
      <c r="CT71" s="154"/>
      <c r="CU71" s="147">
        <f t="shared" ca="1" si="41"/>
        <v>435.35985274730194</v>
      </c>
      <c r="CW71" s="174">
        <v>1279.4000000000001</v>
      </c>
    </row>
    <row r="72" spans="1:101" x14ac:dyDescent="0.35">
      <c r="A72" s="174" t="s">
        <v>220</v>
      </c>
      <c r="C72" s="175">
        <v>29552</v>
      </c>
      <c r="G72" s="89">
        <f t="shared" si="102"/>
        <v>0</v>
      </c>
      <c r="H72" s="174"/>
      <c r="I72" s="174">
        <v>8.09</v>
      </c>
      <c r="K72" s="174">
        <v>28</v>
      </c>
      <c r="L72" s="174">
        <v>4.2</v>
      </c>
      <c r="M72" s="174">
        <v>72</v>
      </c>
      <c r="N72" s="174">
        <v>8</v>
      </c>
      <c r="O72" s="174">
        <v>14</v>
      </c>
      <c r="Q72" s="174">
        <v>40</v>
      </c>
      <c r="R72" s="174">
        <v>0.18</v>
      </c>
      <c r="S72" s="174">
        <v>47</v>
      </c>
      <c r="T72" s="174">
        <v>200</v>
      </c>
      <c r="U72" s="154"/>
      <c r="AA72" s="74"/>
      <c r="AB72" s="174">
        <v>0.48</v>
      </c>
      <c r="AC72" s="174">
        <v>0.11</v>
      </c>
      <c r="AD72" s="148"/>
      <c r="AG72" s="141"/>
      <c r="AH72" s="141">
        <f t="shared" ca="1" si="99"/>
        <v>0</v>
      </c>
      <c r="AI72" s="141">
        <f t="shared" ca="1" si="99"/>
        <v>0</v>
      </c>
      <c r="AK72" s="141">
        <f t="shared" ca="1" si="100"/>
        <v>0</v>
      </c>
      <c r="AL72" s="141">
        <f t="shared" ca="1" si="100"/>
        <v>8.09</v>
      </c>
      <c r="AM72" s="141">
        <f t="shared" ref="AM72:BB87" ca="1" si="118">ABS(INDIRECT(AM$4&amp;(CELL("row", AM72))))</f>
        <v>0</v>
      </c>
      <c r="AN72" s="141">
        <f t="shared" ca="1" si="118"/>
        <v>28</v>
      </c>
      <c r="AO72" s="141">
        <f t="shared" ca="1" si="118"/>
        <v>4.2</v>
      </c>
      <c r="AP72" s="141">
        <f t="shared" ca="1" si="118"/>
        <v>72</v>
      </c>
      <c r="AQ72" s="141">
        <f t="shared" ca="1" si="118"/>
        <v>8</v>
      </c>
      <c r="AR72" s="141">
        <f t="shared" ca="1" si="118"/>
        <v>14</v>
      </c>
      <c r="AS72" s="141">
        <f t="shared" ca="1" si="118"/>
        <v>0</v>
      </c>
      <c r="AT72" s="141">
        <f t="shared" ca="1" si="118"/>
        <v>40</v>
      </c>
      <c r="AU72" s="141">
        <f t="shared" ca="1" si="118"/>
        <v>0.18</v>
      </c>
      <c r="AV72" s="141">
        <f t="shared" ca="1" si="118"/>
        <v>47</v>
      </c>
      <c r="AW72" s="141">
        <f t="shared" ca="1" si="118"/>
        <v>200</v>
      </c>
      <c r="AX72" s="141">
        <f t="shared" ca="1" si="98"/>
        <v>0</v>
      </c>
      <c r="AY72" s="141">
        <f t="shared" ca="1" si="98"/>
        <v>0</v>
      </c>
      <c r="AZ72" s="141">
        <f t="shared" ca="1" si="98"/>
        <v>0</v>
      </c>
      <c r="BA72" s="141">
        <f t="shared" ca="1" si="98"/>
        <v>0</v>
      </c>
      <c r="BB72" s="141">
        <f t="shared" ca="1" si="98"/>
        <v>0</v>
      </c>
      <c r="BC72" s="141">
        <f t="shared" ca="1" si="98"/>
        <v>0</v>
      </c>
      <c r="BD72" s="141">
        <f t="shared" ca="1" si="98"/>
        <v>0</v>
      </c>
      <c r="BE72" s="141">
        <f t="shared" ca="1" si="98"/>
        <v>0.48</v>
      </c>
      <c r="BF72" s="141">
        <f t="shared" ca="1" si="98"/>
        <v>0.11</v>
      </c>
      <c r="BI72" s="141">
        <f t="shared" ca="1" si="94"/>
        <v>99</v>
      </c>
      <c r="BK72" s="149">
        <f t="shared" ca="1" si="103"/>
        <v>5.6020676632787199</v>
      </c>
      <c r="BL72" s="149">
        <f t="shared" ref="BL72:BL135" ca="1" si="119">ABS(AT72)*0.02821+ABS(AU72)*0.05264+ABS(AV72)*0.02082+ABS(AW72)*0.01639+ABS(AX72)*0.03333</f>
        <v>5.3944151999999992</v>
      </c>
      <c r="BM72" s="150">
        <f t="shared" ref="BM72:BM135" ca="1" si="120">IF(BK72=0,"",(BK72-BL72)/(BK72+BL72))</f>
        <v>1.8883534477387151E-2</v>
      </c>
      <c r="BO72" s="151">
        <f t="shared" ca="1" si="104"/>
        <v>0.898876404494382</v>
      </c>
      <c r="BP72" s="151">
        <f t="shared" ca="1" si="105"/>
        <v>0.10112359550561797</v>
      </c>
      <c r="BQ72" s="151">
        <f t="shared" ca="1" si="106"/>
        <v>0</v>
      </c>
      <c r="BR72" s="14">
        <f t="shared" ca="1" si="107"/>
        <v>0.51901123595505616</v>
      </c>
      <c r="BS72" s="152">
        <f t="shared" ca="1" si="108"/>
        <v>0.898876404494382</v>
      </c>
      <c r="BT72" s="151">
        <f t="shared" ca="1" si="109"/>
        <v>1</v>
      </c>
      <c r="BU72" s="151">
        <f t="shared" ca="1" si="110"/>
        <v>0</v>
      </c>
      <c r="BV72" s="151">
        <f t="shared" ca="1" si="111"/>
        <v>0</v>
      </c>
      <c r="BW72" s="14">
        <f t="shared" ca="1" si="112"/>
        <v>0.57740000000000002</v>
      </c>
      <c r="BX72" s="152">
        <f t="shared" ca="1" si="113"/>
        <v>1</v>
      </c>
      <c r="BY72" s="151" t="e">
        <f t="shared" ca="1" si="114"/>
        <v>#DIV/0!</v>
      </c>
      <c r="BZ72" s="151" t="e">
        <f t="shared" ca="1" si="115"/>
        <v>#DIV/0!</v>
      </c>
      <c r="CA72" s="151" t="e">
        <f t="shared" ca="1" si="116"/>
        <v>#DIV/0!</v>
      </c>
      <c r="CB72" s="14" t="e">
        <f t="shared" ref="CB72:CB135" ca="1" si="121">0.5774*BY72+1.1547*CA72</f>
        <v>#DIV/0!</v>
      </c>
      <c r="CC72" s="152">
        <f t="shared" ca="1" si="117"/>
        <v>-1</v>
      </c>
      <c r="CD72" s="151">
        <f t="shared" ca="1" si="52"/>
        <v>0.13937282229965156</v>
      </c>
      <c r="CE72" s="151">
        <f t="shared" ca="1" si="53"/>
        <v>0.16376306620209058</v>
      </c>
      <c r="CF72" s="151">
        <f t="shared" ca="1" si="54"/>
        <v>0.69686411149825789</v>
      </c>
      <c r="CG72" s="14">
        <f t="shared" ca="1" si="95"/>
        <v>0.88514285714285723</v>
      </c>
      <c r="CH72" s="152">
        <f t="shared" ca="1" si="56"/>
        <v>0.13937282229965156</v>
      </c>
      <c r="CI72" s="151">
        <f t="shared" ca="1" si="57"/>
        <v>9.6604119389242567E-3</v>
      </c>
      <c r="CJ72" s="151">
        <f t="shared" ca="1" si="58"/>
        <v>1.4490617908386384E-2</v>
      </c>
      <c r="CK72" s="151">
        <f t="shared" ca="1" si="59"/>
        <v>0.97584897015268934</v>
      </c>
      <c r="CL72" s="14">
        <f t="shared" ca="1" si="60"/>
        <v>1.1323907276888452</v>
      </c>
      <c r="CM72" s="152">
        <f t="shared" ca="1" si="61"/>
        <v>9.6604119389242567E-3</v>
      </c>
      <c r="CO72" s="153">
        <f t="shared" ref="CO72:CO135" ca="1" si="122">IF(ISERROR(2*LOG(AO72)-LOG(AQ72)),-99,2*LOG(AO72)-LOG(AQ72))</f>
        <v>0.34340859380385735</v>
      </c>
      <c r="CP72" s="14">
        <f t="shared" ref="CP72:CP135" ca="1" si="123">IF(ISERROR(2*LOG(AO72)-LOG(AP72)),-99,2*LOG(AO72)-LOG(AP72))</f>
        <v>-0.61083391563546763</v>
      </c>
      <c r="CQ72" s="153">
        <f t="shared" ref="CQ72:CQ135" ca="1" si="124">IF(ISERROR(10*AQ72/(10*AQ72+AP72)),-99,10*AQ72/(10*AQ72+AP72))</f>
        <v>0.52631578947368418</v>
      </c>
      <c r="CR72" s="153">
        <f t="shared" ref="CR72:CR135" ca="1" si="125">IF(ISERROR(10*AO72/(10*AO72+AN72)),-99,10*AO72/(10*AO72+AN72))</f>
        <v>0.6</v>
      </c>
      <c r="CS72" s="147">
        <f t="shared" ref="CS72:CS135" ca="1" si="126">0.00000031665*AR72^3 - 0.00036686*AR72^2 + 0.28831*AR72 + 77.034 *LOG(AR72) - 42.198</f>
        <v>50.058131428037377</v>
      </c>
      <c r="CT72" s="154"/>
      <c r="CU72" s="147">
        <f t="shared" ref="CU72:CU135" ca="1" si="127">IF(ISERROR(CS72),-999,0.000000068133*CS72^4-0.00003873*CS72^3+0.0090986*CS72^2+3.3034*CS72+28.833)</f>
        <v>212.56411324161976</v>
      </c>
      <c r="CW72" s="174">
        <v>414</v>
      </c>
    </row>
    <row r="73" spans="1:101" x14ac:dyDescent="0.35">
      <c r="A73" s="174" t="s">
        <v>221</v>
      </c>
      <c r="C73" s="175">
        <v>29544</v>
      </c>
      <c r="G73" s="89">
        <f t="shared" si="102"/>
        <v>0</v>
      </c>
      <c r="H73" s="174"/>
      <c r="I73" s="174">
        <v>6.53</v>
      </c>
      <c r="K73" s="174">
        <v>2800</v>
      </c>
      <c r="L73" s="174">
        <v>130</v>
      </c>
      <c r="M73" s="174">
        <v>440</v>
      </c>
      <c r="N73" s="174">
        <v>360</v>
      </c>
      <c r="O73" s="174">
        <v>110</v>
      </c>
      <c r="P73" s="174">
        <v>28.2</v>
      </c>
      <c r="Q73" s="174">
        <v>3300</v>
      </c>
      <c r="R73" s="174"/>
      <c r="S73" s="174">
        <v>2800</v>
      </c>
      <c r="T73" s="174">
        <v>499</v>
      </c>
      <c r="U73" s="154"/>
      <c r="AA73" s="74"/>
      <c r="AB73" s="74"/>
      <c r="AC73" s="73"/>
      <c r="AD73" s="148"/>
      <c r="AG73" s="141"/>
      <c r="AH73" s="141">
        <f t="shared" ca="1" si="99"/>
        <v>0</v>
      </c>
      <c r="AI73" s="141">
        <f t="shared" ca="1" si="99"/>
        <v>0</v>
      </c>
      <c r="AK73" s="141">
        <f t="shared" ca="1" si="100"/>
        <v>0</v>
      </c>
      <c r="AL73" s="141">
        <f t="shared" ca="1" si="100"/>
        <v>6.53</v>
      </c>
      <c r="AM73" s="141">
        <f t="shared" ca="1" si="118"/>
        <v>0</v>
      </c>
      <c r="AN73" s="141">
        <f t="shared" ca="1" si="118"/>
        <v>2800</v>
      </c>
      <c r="AO73" s="141">
        <f t="shared" ca="1" si="118"/>
        <v>130</v>
      </c>
      <c r="AP73" s="141">
        <f t="shared" ca="1" si="118"/>
        <v>440</v>
      </c>
      <c r="AQ73" s="141">
        <f t="shared" ca="1" si="118"/>
        <v>360</v>
      </c>
      <c r="AR73" s="141">
        <f t="shared" ca="1" si="118"/>
        <v>110</v>
      </c>
      <c r="AS73" s="141">
        <f t="shared" ca="1" si="118"/>
        <v>28.2</v>
      </c>
      <c r="AT73" s="141">
        <f t="shared" ca="1" si="118"/>
        <v>3300</v>
      </c>
      <c r="AU73" s="141">
        <f t="shared" ca="1" si="118"/>
        <v>0</v>
      </c>
      <c r="AV73" s="141">
        <f t="shared" ca="1" si="118"/>
        <v>2800</v>
      </c>
      <c r="AW73" s="141">
        <f t="shared" ca="1" si="118"/>
        <v>499</v>
      </c>
      <c r="AX73" s="141">
        <f t="shared" ca="1" si="98"/>
        <v>0</v>
      </c>
      <c r="AY73" s="141">
        <f t="shared" ca="1" si="98"/>
        <v>0</v>
      </c>
      <c r="AZ73" s="141">
        <f t="shared" ca="1" si="98"/>
        <v>0</v>
      </c>
      <c r="BA73" s="141">
        <f t="shared" ca="1" si="98"/>
        <v>0</v>
      </c>
      <c r="BB73" s="141">
        <f t="shared" ca="1" si="98"/>
        <v>0</v>
      </c>
      <c r="BC73" s="141">
        <f t="shared" ca="1" si="98"/>
        <v>0</v>
      </c>
      <c r="BD73" s="141">
        <f t="shared" ca="1" si="98"/>
        <v>0</v>
      </c>
      <c r="BE73" s="141">
        <f t="shared" ca="1" si="98"/>
        <v>0</v>
      </c>
      <c r="BF73" s="141">
        <f t="shared" ca="1" si="98"/>
        <v>0</v>
      </c>
      <c r="BI73" s="141">
        <f t="shared" ca="1" si="94"/>
        <v>99</v>
      </c>
      <c r="BK73" s="149">
        <f t="shared" ca="1" si="103"/>
        <v>176.69399275995525</v>
      </c>
      <c r="BL73" s="149">
        <f t="shared" ca="1" si="119"/>
        <v>159.56761</v>
      </c>
      <c r="BM73" s="150">
        <f t="shared" ca="1" si="120"/>
        <v>5.0931722859184549E-2</v>
      </c>
      <c r="BO73" s="151">
        <f t="shared" ca="1" si="104"/>
        <v>0.82397003745318353</v>
      </c>
      <c r="BP73" s="151">
        <f t="shared" ca="1" si="105"/>
        <v>0</v>
      </c>
      <c r="BQ73" s="151">
        <f t="shared" ca="1" si="106"/>
        <v>0.17602996254681649</v>
      </c>
      <c r="BR73" s="14">
        <f t="shared" ca="1" si="107"/>
        <v>0.67902209737827723</v>
      </c>
      <c r="BS73" s="152">
        <f t="shared" ca="1" si="108"/>
        <v>0.82397003745318353</v>
      </c>
      <c r="BT73" s="151">
        <f t="shared" ca="1" si="109"/>
        <v>0.82397003745318353</v>
      </c>
      <c r="BU73" s="151">
        <f t="shared" ca="1" si="110"/>
        <v>0</v>
      </c>
      <c r="BV73" s="151">
        <f t="shared" ca="1" si="111"/>
        <v>0.17602996254681649</v>
      </c>
      <c r="BW73" s="14">
        <f t="shared" ca="1" si="112"/>
        <v>0.67902209737827723</v>
      </c>
      <c r="BX73" s="152">
        <f t="shared" ca="1" si="113"/>
        <v>0.82397003745318353</v>
      </c>
      <c r="BY73" s="151" t="e">
        <f t="shared" ca="1" si="114"/>
        <v>#DIV/0!</v>
      </c>
      <c r="BZ73" s="151" t="e">
        <f t="shared" ca="1" si="115"/>
        <v>#DIV/0!</v>
      </c>
      <c r="CA73" s="151" t="e">
        <f t="shared" ca="1" si="116"/>
        <v>#DIV/0!</v>
      </c>
      <c r="CB73" s="14" t="e">
        <f t="shared" ca="1" si="121"/>
        <v>#DIV/0!</v>
      </c>
      <c r="CC73" s="152">
        <f t="shared" ca="1" si="117"/>
        <v>-1</v>
      </c>
      <c r="CD73" s="151">
        <f t="shared" ca="1" si="52"/>
        <v>0.50007576905591755</v>
      </c>
      <c r="CE73" s="151">
        <f t="shared" ca="1" si="53"/>
        <v>0.42430671313835427</v>
      </c>
      <c r="CF73" s="151">
        <f t="shared" ca="1" si="54"/>
        <v>7.5617517805728146E-2</v>
      </c>
      <c r="CG73" s="14">
        <f t="shared" ca="1" si="95"/>
        <v>0.37605929686316109</v>
      </c>
      <c r="CH73" s="152">
        <f t="shared" ca="1" si="56"/>
        <v>0.50007576905591755</v>
      </c>
      <c r="CI73" s="151">
        <f t="shared" ca="1" si="57"/>
        <v>0.12135046094241898</v>
      </c>
      <c r="CJ73" s="151">
        <f t="shared" ca="1" si="58"/>
        <v>5.6341285437551673E-2</v>
      </c>
      <c r="CK73" s="151">
        <f t="shared" ca="1" si="59"/>
        <v>0.82230825362002935</v>
      </c>
      <c r="CL73" s="14">
        <f t="shared" ca="1" si="60"/>
        <v>1.0195870966032006</v>
      </c>
      <c r="CM73" s="152">
        <f t="shared" ca="1" si="61"/>
        <v>0.12135046094241898</v>
      </c>
      <c r="CO73" s="153">
        <f t="shared" ca="1" si="122"/>
        <v>1.6715842038463866</v>
      </c>
      <c r="CP73" s="14">
        <f t="shared" ca="1" si="123"/>
        <v>1.5844340281274865</v>
      </c>
      <c r="CQ73" s="153">
        <f t="shared" ca="1" si="124"/>
        <v>0.8910891089108911</v>
      </c>
      <c r="CR73" s="153">
        <f t="shared" ca="1" si="125"/>
        <v>0.31707317073170732</v>
      </c>
      <c r="CS73" s="147">
        <f t="shared" ca="1" si="126"/>
        <v>142.75519925847871</v>
      </c>
      <c r="CT73" s="154"/>
      <c r="CU73" s="147">
        <f t="shared" ca="1" si="127"/>
        <v>601.45344155198961</v>
      </c>
      <c r="CW73" s="174">
        <v>10439</v>
      </c>
    </row>
    <row r="74" spans="1:101" x14ac:dyDescent="0.35">
      <c r="A74" s="174" t="s">
        <v>221</v>
      </c>
      <c r="C74" s="175">
        <v>29552</v>
      </c>
      <c r="G74" s="89">
        <f t="shared" si="102"/>
        <v>0</v>
      </c>
      <c r="I74" s="174">
        <v>7.09</v>
      </c>
      <c r="K74" s="174">
        <v>2800</v>
      </c>
      <c r="L74" s="174">
        <v>70</v>
      </c>
      <c r="M74" s="174">
        <v>370</v>
      </c>
      <c r="N74" s="174">
        <v>280</v>
      </c>
      <c r="O74" s="174">
        <v>52</v>
      </c>
      <c r="P74" s="174">
        <v>22.8</v>
      </c>
      <c r="Q74" s="174">
        <v>1900</v>
      </c>
      <c r="R74" s="174">
        <v>0.4</v>
      </c>
      <c r="S74" s="174">
        <v>2000</v>
      </c>
      <c r="T74" s="174">
        <v>2200</v>
      </c>
      <c r="U74" s="154"/>
      <c r="AA74" s="74"/>
      <c r="AB74" s="174">
        <v>5.3</v>
      </c>
      <c r="AC74" s="174">
        <v>0.75</v>
      </c>
      <c r="AD74" s="148"/>
      <c r="AG74" s="141"/>
      <c r="AH74" s="141">
        <f t="shared" ca="1" si="99"/>
        <v>0</v>
      </c>
      <c r="AI74" s="141">
        <f t="shared" ca="1" si="99"/>
        <v>0</v>
      </c>
      <c r="AK74" s="141">
        <f t="shared" ref="AK74:AL89" ca="1" si="128">INDIRECT(AK$4&amp;(CELL("row", AK74)))</f>
        <v>0</v>
      </c>
      <c r="AL74" s="141">
        <f t="shared" ca="1" si="128"/>
        <v>7.09</v>
      </c>
      <c r="AM74" s="141">
        <f t="shared" ca="1" si="118"/>
        <v>0</v>
      </c>
      <c r="AN74" s="141">
        <f t="shared" ca="1" si="118"/>
        <v>2800</v>
      </c>
      <c r="AO74" s="141">
        <f t="shared" ca="1" si="118"/>
        <v>70</v>
      </c>
      <c r="AP74" s="141">
        <f t="shared" ca="1" si="118"/>
        <v>370</v>
      </c>
      <c r="AQ74" s="141">
        <f t="shared" ca="1" si="118"/>
        <v>280</v>
      </c>
      <c r="AR74" s="141">
        <f t="shared" ca="1" si="118"/>
        <v>52</v>
      </c>
      <c r="AS74" s="141">
        <f t="shared" ca="1" si="118"/>
        <v>22.8</v>
      </c>
      <c r="AT74" s="141">
        <f t="shared" ca="1" si="118"/>
        <v>1900</v>
      </c>
      <c r="AU74" s="141">
        <f t="shared" ca="1" si="118"/>
        <v>0.4</v>
      </c>
      <c r="AV74" s="141">
        <f t="shared" ca="1" si="118"/>
        <v>2000</v>
      </c>
      <c r="AW74" s="141">
        <f t="shared" ca="1" si="118"/>
        <v>2200</v>
      </c>
      <c r="AX74" s="141">
        <f t="shared" ca="1" si="98"/>
        <v>0</v>
      </c>
      <c r="AY74" s="141">
        <f t="shared" ca="1" si="98"/>
        <v>0</v>
      </c>
      <c r="AZ74" s="141">
        <f t="shared" ca="1" si="98"/>
        <v>0</v>
      </c>
      <c r="BA74" s="141">
        <f t="shared" ca="1" si="98"/>
        <v>0</v>
      </c>
      <c r="BB74" s="141">
        <f t="shared" ca="1" si="98"/>
        <v>0</v>
      </c>
      <c r="BC74" s="141">
        <f t="shared" ca="1" si="98"/>
        <v>0</v>
      </c>
      <c r="BD74" s="141">
        <f t="shared" ca="1" si="98"/>
        <v>0</v>
      </c>
      <c r="BE74" s="141">
        <f t="shared" ca="1" si="98"/>
        <v>5.3</v>
      </c>
      <c r="BF74" s="141">
        <f t="shared" ca="1" si="98"/>
        <v>0.75</v>
      </c>
      <c r="BI74" s="141">
        <f t="shared" ca="1" si="94"/>
        <v>99</v>
      </c>
      <c r="BK74" s="149">
        <f t="shared" ca="1" si="103"/>
        <v>165.37049663278722</v>
      </c>
      <c r="BL74" s="149">
        <f t="shared" ca="1" si="119"/>
        <v>131.31805599999998</v>
      </c>
      <c r="BM74" s="150">
        <f t="shared" ca="1" si="120"/>
        <v>0.11477504046114681</v>
      </c>
      <c r="BO74" s="151">
        <f t="shared" ca="1" si="104"/>
        <v>0.7661290322580645</v>
      </c>
      <c r="BP74" s="151">
        <f t="shared" ca="1" si="105"/>
        <v>4.0322580645161289E-3</v>
      </c>
      <c r="BQ74" s="151">
        <f t="shared" ca="1" si="106"/>
        <v>0.22983870967741934</v>
      </c>
      <c r="BR74" s="14">
        <f t="shared" ca="1" si="107"/>
        <v>0.70775766129032258</v>
      </c>
      <c r="BS74" s="152">
        <f t="shared" ca="1" si="108"/>
        <v>0.7661290322580645</v>
      </c>
      <c r="BT74" s="151">
        <f t="shared" ca="1" si="109"/>
        <v>0.76923076923076927</v>
      </c>
      <c r="BU74" s="151">
        <f t="shared" ca="1" si="110"/>
        <v>0</v>
      </c>
      <c r="BV74" s="151">
        <f t="shared" ca="1" si="111"/>
        <v>0.23076923076923078</v>
      </c>
      <c r="BW74" s="14">
        <f t="shared" ca="1" si="112"/>
        <v>0.71062307692307702</v>
      </c>
      <c r="BX74" s="152">
        <f t="shared" ca="1" si="113"/>
        <v>0.76923076923076927</v>
      </c>
      <c r="BY74" s="151" t="e">
        <f t="shared" ca="1" si="114"/>
        <v>#DIV/0!</v>
      </c>
      <c r="BZ74" s="151" t="e">
        <f t="shared" ca="1" si="115"/>
        <v>#DIV/0!</v>
      </c>
      <c r="CA74" s="151" t="e">
        <f t="shared" ca="1" si="116"/>
        <v>#DIV/0!</v>
      </c>
      <c r="CB74" s="14" t="e">
        <f t="shared" ca="1" si="121"/>
        <v>#DIV/0!</v>
      </c>
      <c r="CC74" s="152">
        <f t="shared" ca="1" si="117"/>
        <v>-1</v>
      </c>
      <c r="CD74" s="151">
        <f t="shared" ca="1" si="52"/>
        <v>0.31147540983606559</v>
      </c>
      <c r="CE74" s="151">
        <f t="shared" ca="1" si="53"/>
        <v>0.32786885245901637</v>
      </c>
      <c r="CF74" s="151">
        <f t="shared" ca="1" si="54"/>
        <v>0.36065573770491804</v>
      </c>
      <c r="CG74" s="14">
        <f t="shared" ca="1" si="95"/>
        <v>0.59629508196721315</v>
      </c>
      <c r="CH74" s="152">
        <f t="shared" ca="1" si="56"/>
        <v>0.31147540983606559</v>
      </c>
      <c r="CI74" s="151">
        <f t="shared" ca="1" si="57"/>
        <v>0.13838641077836875</v>
      </c>
      <c r="CJ74" s="151">
        <f t="shared" ca="1" si="58"/>
        <v>3.4596602694592186E-2</v>
      </c>
      <c r="CK74" s="151">
        <f t="shared" ca="1" si="59"/>
        <v>0.82701698652703903</v>
      </c>
      <c r="CL74" s="14">
        <f t="shared" ca="1" si="60"/>
        <v>1.0348608279262022</v>
      </c>
      <c r="CM74" s="152">
        <f t="shared" ca="1" si="61"/>
        <v>0.13838641077836875</v>
      </c>
      <c r="CO74" s="153">
        <f t="shared" ca="1" si="122"/>
        <v>1.2430380486862944</v>
      </c>
      <c r="CP74" s="14">
        <f t="shared" ca="1" si="123"/>
        <v>1.1219943559615189</v>
      </c>
      <c r="CQ74" s="153">
        <f t="shared" ca="1" si="124"/>
        <v>0.88328075709779175</v>
      </c>
      <c r="CR74" s="153">
        <f t="shared" ca="1" si="125"/>
        <v>0.2</v>
      </c>
      <c r="CS74" s="147">
        <f t="shared" ca="1" si="126"/>
        <v>104.03725565676311</v>
      </c>
      <c r="CT74" s="154"/>
      <c r="CU74" s="147">
        <f t="shared" ca="1" si="127"/>
        <v>435.35985274730194</v>
      </c>
      <c r="CW74" s="174">
        <v>9678</v>
      </c>
    </row>
    <row r="75" spans="1:101" x14ac:dyDescent="0.35">
      <c r="A75" s="177" t="s">
        <v>222</v>
      </c>
      <c r="G75" s="89">
        <f t="shared" si="102"/>
        <v>0</v>
      </c>
      <c r="I75" s="168">
        <v>6.7</v>
      </c>
      <c r="J75" s="168">
        <v>1.7</v>
      </c>
      <c r="K75" s="168">
        <v>820</v>
      </c>
      <c r="L75" s="168">
        <v>48</v>
      </c>
      <c r="M75" s="168">
        <v>410</v>
      </c>
      <c r="N75" s="168">
        <v>97</v>
      </c>
      <c r="O75" s="168">
        <v>87</v>
      </c>
      <c r="P75" s="168">
        <v>9.1999999999999993</v>
      </c>
      <c r="Q75" s="168">
        <v>1060</v>
      </c>
      <c r="R75" s="168">
        <v>0.15</v>
      </c>
      <c r="S75" s="168">
        <v>950</v>
      </c>
      <c r="T75" s="168">
        <v>990</v>
      </c>
      <c r="U75" s="154"/>
      <c r="V75" s="168">
        <v>-0.5</v>
      </c>
      <c r="W75" s="168">
        <v>7.0000000000000007E-2</v>
      </c>
      <c r="AG75" s="141">
        <f t="shared" ref="AG75:AG138" ca="1" si="129">IF(ISERROR(BO75),"",INDIRECT(AG$4&amp;(CELL("row", AG75))))</f>
        <v>0</v>
      </c>
      <c r="AH75" s="141">
        <f t="shared" ca="1" si="99"/>
        <v>0</v>
      </c>
      <c r="AI75" s="141">
        <f t="shared" ca="1" si="99"/>
        <v>0</v>
      </c>
      <c r="AK75" s="141">
        <f t="shared" ca="1" si="128"/>
        <v>0</v>
      </c>
      <c r="AL75" s="141">
        <f t="shared" ca="1" si="128"/>
        <v>6.7</v>
      </c>
      <c r="AM75" s="141">
        <f t="shared" ca="1" si="118"/>
        <v>1.7</v>
      </c>
      <c r="AN75" s="141">
        <f t="shared" ca="1" si="118"/>
        <v>820</v>
      </c>
      <c r="AO75" s="141">
        <f t="shared" ca="1" si="118"/>
        <v>48</v>
      </c>
      <c r="AP75" s="141">
        <f t="shared" ca="1" si="118"/>
        <v>410</v>
      </c>
      <c r="AQ75" s="141">
        <f t="shared" ca="1" si="118"/>
        <v>97</v>
      </c>
      <c r="AR75" s="141">
        <f t="shared" ca="1" si="118"/>
        <v>87</v>
      </c>
      <c r="AS75" s="141">
        <f t="shared" ca="1" si="118"/>
        <v>9.1999999999999993</v>
      </c>
      <c r="AT75" s="141">
        <f t="shared" ca="1" si="118"/>
        <v>1060</v>
      </c>
      <c r="AU75" s="141">
        <f t="shared" ca="1" si="118"/>
        <v>0.15</v>
      </c>
      <c r="AV75" s="141">
        <f t="shared" ca="1" si="118"/>
        <v>950</v>
      </c>
      <c r="AW75" s="141">
        <f t="shared" ca="1" si="118"/>
        <v>990</v>
      </c>
      <c r="AX75" s="141">
        <f t="shared" ca="1" si="98"/>
        <v>0</v>
      </c>
      <c r="AY75" s="141">
        <f t="shared" ca="1" si="98"/>
        <v>0.5</v>
      </c>
      <c r="AZ75" s="141">
        <f t="shared" ca="1" si="98"/>
        <v>7.0000000000000007E-2</v>
      </c>
      <c r="BA75" s="141">
        <f t="shared" ca="1" si="98"/>
        <v>0</v>
      </c>
      <c r="BB75" s="141">
        <f t="shared" ca="1" si="98"/>
        <v>0</v>
      </c>
      <c r="BC75" s="141">
        <f t="shared" ca="1" si="98"/>
        <v>0</v>
      </c>
      <c r="BD75" s="141">
        <f t="shared" ca="1" si="98"/>
        <v>0</v>
      </c>
      <c r="BE75" s="141">
        <f t="shared" ca="1" si="98"/>
        <v>0</v>
      </c>
      <c r="BF75" s="141">
        <f t="shared" ca="1" si="98"/>
        <v>0</v>
      </c>
      <c r="BK75" s="149">
        <f t="shared" ca="1" si="103"/>
        <v>65.608484930021632</v>
      </c>
      <c r="BL75" s="149">
        <f t="shared" ca="1" si="119"/>
        <v>65.915595999999994</v>
      </c>
      <c r="BM75" s="150">
        <f t="shared" ca="1" si="120"/>
        <v>-2.3350177990733305E-3</v>
      </c>
      <c r="BO75" s="151">
        <f t="shared" ca="1" si="104"/>
        <v>0.81932367149758456</v>
      </c>
      <c r="BP75" s="151">
        <f t="shared" ca="1" si="105"/>
        <v>2.8985507246376812E-3</v>
      </c>
      <c r="BQ75" s="151">
        <f t="shared" ca="1" si="106"/>
        <v>0.17777777777777776</v>
      </c>
      <c r="BR75" s="14">
        <f t="shared" ca="1" si="107"/>
        <v>0.67835748792270534</v>
      </c>
      <c r="BS75" s="152">
        <f t="shared" ca="1" si="108"/>
        <v>0.81932367149758456</v>
      </c>
      <c r="BT75" s="151">
        <f t="shared" ca="1" si="109"/>
        <v>0.72602739726027399</v>
      </c>
      <c r="BU75" s="151">
        <f t="shared" ca="1" si="110"/>
        <v>0.11643835616438356</v>
      </c>
      <c r="BV75" s="151">
        <f t="shared" ca="1" si="111"/>
        <v>0.15753424657534246</v>
      </c>
      <c r="BW75" s="14">
        <f t="shared" ca="1" si="112"/>
        <v>0.60111301369863013</v>
      </c>
      <c r="BX75" s="152">
        <f t="shared" ca="1" si="113"/>
        <v>0.72602739726027399</v>
      </c>
      <c r="BY75" s="151">
        <f t="shared" ca="1" si="114"/>
        <v>1</v>
      </c>
      <c r="BZ75" s="151">
        <f t="shared" ca="1" si="115"/>
        <v>0</v>
      </c>
      <c r="CA75" s="151">
        <f t="shared" ca="1" si="116"/>
        <v>0</v>
      </c>
      <c r="CB75" s="14">
        <f t="shared" ca="1" si="121"/>
        <v>0.57740000000000002</v>
      </c>
      <c r="CC75" s="152">
        <f t="shared" ca="1" si="117"/>
        <v>1</v>
      </c>
      <c r="CD75" s="151">
        <f t="shared" ca="1" si="52"/>
        <v>0.35333333333333333</v>
      </c>
      <c r="CE75" s="151">
        <f t="shared" ca="1" si="53"/>
        <v>0.31666666666666665</v>
      </c>
      <c r="CF75" s="151">
        <f t="shared" ca="1" si="54"/>
        <v>0.33</v>
      </c>
      <c r="CG75" s="14">
        <f t="shared" ca="1" si="95"/>
        <v>0.58506566666666671</v>
      </c>
      <c r="CH75" s="152">
        <f t="shared" ca="1" si="56"/>
        <v>0.35333333333333333</v>
      </c>
      <c r="CI75" s="151">
        <f t="shared" ca="1" si="57"/>
        <v>7.3550135321296881E-2</v>
      </c>
      <c r="CJ75" s="151">
        <f t="shared" ca="1" si="58"/>
        <v>4.3053737749051836E-2</v>
      </c>
      <c r="CK75" s="151">
        <f t="shared" ca="1" si="59"/>
        <v>0.8833961269296513</v>
      </c>
      <c r="CL75" s="14">
        <f t="shared" ca="1" si="60"/>
        <v>1.0625253559001853</v>
      </c>
      <c r="CM75" s="152">
        <f t="shared" ca="1" si="61"/>
        <v>7.3550135321296881E-2</v>
      </c>
      <c r="CO75" s="153">
        <f t="shared" ca="1" si="122"/>
        <v>1.3757107404849296</v>
      </c>
      <c r="CP75" s="14">
        <f t="shared" ca="1" si="123"/>
        <v>0.74969861803143889</v>
      </c>
      <c r="CQ75" s="153">
        <f t="shared" ca="1" si="124"/>
        <v>0.70289855072463769</v>
      </c>
      <c r="CR75" s="153">
        <f t="shared" ca="1" si="125"/>
        <v>0.36923076923076925</v>
      </c>
      <c r="CS75" s="147">
        <f t="shared" ca="1" si="126"/>
        <v>129.72564774117268</v>
      </c>
      <c r="CT75" s="154"/>
      <c r="CU75" s="147">
        <f t="shared" ca="1" si="127"/>
        <v>545.23020323253422</v>
      </c>
    </row>
    <row r="76" spans="1:101" x14ac:dyDescent="0.35">
      <c r="A76" s="177" t="s">
        <v>223</v>
      </c>
      <c r="G76" s="89">
        <f t="shared" si="102"/>
        <v>0</v>
      </c>
      <c r="I76" s="168">
        <v>7</v>
      </c>
      <c r="J76" s="168">
        <v>2</v>
      </c>
      <c r="K76" s="168">
        <v>700</v>
      </c>
      <c r="L76" s="168">
        <v>69</v>
      </c>
      <c r="M76" s="168">
        <v>3</v>
      </c>
      <c r="N76" s="168">
        <v>65</v>
      </c>
      <c r="O76" s="168">
        <v>140</v>
      </c>
      <c r="P76" s="168">
        <v>7.2</v>
      </c>
      <c r="Q76" s="168">
        <v>870</v>
      </c>
      <c r="R76" s="168">
        <v>0.4</v>
      </c>
      <c r="S76" s="168">
        <v>400</v>
      </c>
      <c r="T76" s="168">
        <v>966</v>
      </c>
      <c r="U76" s="154"/>
      <c r="V76" s="168">
        <v>-0.5</v>
      </c>
      <c r="W76" s="168">
        <v>0.09</v>
      </c>
      <c r="AG76" s="141">
        <f t="shared" ca="1" si="129"/>
        <v>0</v>
      </c>
      <c r="AH76" s="141">
        <f t="shared" ca="1" si="99"/>
        <v>0</v>
      </c>
      <c r="AI76" s="141">
        <f t="shared" ca="1" si="99"/>
        <v>0</v>
      </c>
      <c r="AK76" s="141">
        <f t="shared" ca="1" si="128"/>
        <v>0</v>
      </c>
      <c r="AL76" s="141">
        <f t="shared" ca="1" si="128"/>
        <v>7</v>
      </c>
      <c r="AM76" s="141">
        <f t="shared" ca="1" si="118"/>
        <v>2</v>
      </c>
      <c r="AN76" s="141">
        <f t="shared" ca="1" si="118"/>
        <v>700</v>
      </c>
      <c r="AO76" s="141">
        <f t="shared" ca="1" si="118"/>
        <v>69</v>
      </c>
      <c r="AP76" s="141">
        <f t="shared" ca="1" si="118"/>
        <v>3</v>
      </c>
      <c r="AQ76" s="141">
        <f t="shared" ca="1" si="118"/>
        <v>65</v>
      </c>
      <c r="AR76" s="141">
        <f t="shared" ca="1" si="118"/>
        <v>140</v>
      </c>
      <c r="AS76" s="141">
        <f t="shared" ca="1" si="118"/>
        <v>7.2</v>
      </c>
      <c r="AT76" s="141">
        <f t="shared" ca="1" si="118"/>
        <v>870</v>
      </c>
      <c r="AU76" s="141">
        <f t="shared" ca="1" si="118"/>
        <v>0.4</v>
      </c>
      <c r="AV76" s="141">
        <f t="shared" ca="1" si="118"/>
        <v>400</v>
      </c>
      <c r="AW76" s="141">
        <f t="shared" ca="1" si="118"/>
        <v>966</v>
      </c>
      <c r="AX76" s="141">
        <f t="shared" ca="1" si="98"/>
        <v>0</v>
      </c>
      <c r="AY76" s="141">
        <f t="shared" ca="1" si="98"/>
        <v>0.5</v>
      </c>
      <c r="AZ76" s="141">
        <f t="shared" ca="1" si="98"/>
        <v>0.09</v>
      </c>
      <c r="BA76" s="141">
        <f t="shared" ca="1" si="98"/>
        <v>0</v>
      </c>
      <c r="BB76" s="141">
        <f t="shared" ca="1" si="98"/>
        <v>0</v>
      </c>
      <c r="BC76" s="141">
        <f t="shared" ca="1" si="98"/>
        <v>0</v>
      </c>
      <c r="BD76" s="141">
        <f t="shared" ca="1" si="98"/>
        <v>0</v>
      </c>
      <c r="BE76" s="141">
        <f t="shared" ca="1" si="98"/>
        <v>0</v>
      </c>
      <c r="BF76" s="141">
        <f t="shared" ca="1" si="98"/>
        <v>0</v>
      </c>
      <c r="BK76" s="149">
        <f t="shared" ca="1" si="103"/>
        <v>38.026969200000003</v>
      </c>
      <c r="BL76" s="149">
        <f t="shared" ca="1" si="119"/>
        <v>48.724496000000002</v>
      </c>
      <c r="BM76" s="150">
        <f t="shared" ca="1" si="120"/>
        <v>-0.12331234723629771</v>
      </c>
      <c r="BO76" s="151">
        <f t="shared" ca="1" si="104"/>
        <v>0.82075471698113212</v>
      </c>
      <c r="BP76" s="151">
        <f t="shared" ca="1" si="105"/>
        <v>9.433962264150943E-3</v>
      </c>
      <c r="BQ76" s="151">
        <f t="shared" ca="1" si="106"/>
        <v>0.16981132075471697</v>
      </c>
      <c r="BR76" s="14">
        <f t="shared" ca="1" si="107"/>
        <v>0.66998490566037738</v>
      </c>
      <c r="BS76" s="152">
        <f t="shared" ca="1" si="108"/>
        <v>0.82075471698113212</v>
      </c>
      <c r="BT76" s="151">
        <f t="shared" ca="1" si="109"/>
        <v>0.69599999999999995</v>
      </c>
      <c r="BU76" s="151">
        <f t="shared" ca="1" si="110"/>
        <v>0.16</v>
      </c>
      <c r="BV76" s="151">
        <f t="shared" ca="1" si="111"/>
        <v>0.14399999999999999</v>
      </c>
      <c r="BW76" s="14">
        <f t="shared" ca="1" si="112"/>
        <v>0.56814720000000007</v>
      </c>
      <c r="BX76" s="152">
        <f t="shared" ca="1" si="113"/>
        <v>0.69599999999999995</v>
      </c>
      <c r="BY76" s="151">
        <f t="shared" ca="1" si="114"/>
        <v>1</v>
      </c>
      <c r="BZ76" s="151">
        <f t="shared" ca="1" si="115"/>
        <v>0</v>
      </c>
      <c r="CA76" s="151">
        <f t="shared" ca="1" si="116"/>
        <v>0</v>
      </c>
      <c r="CB76" s="14">
        <f t="shared" ca="1" si="121"/>
        <v>0.57740000000000002</v>
      </c>
      <c r="CC76" s="152">
        <f t="shared" ca="1" si="117"/>
        <v>1</v>
      </c>
      <c r="CD76" s="151">
        <f t="shared" ca="1" si="52"/>
        <v>0.38908765652951699</v>
      </c>
      <c r="CE76" s="151">
        <f t="shared" ca="1" si="53"/>
        <v>0.17889087656529518</v>
      </c>
      <c r="CF76" s="151">
        <f t="shared" ca="1" si="54"/>
        <v>0.43202146690518783</v>
      </c>
      <c r="CG76" s="14">
        <f t="shared" ca="1" si="95"/>
        <v>0.72351440071556361</v>
      </c>
      <c r="CH76" s="152">
        <f t="shared" ca="1" si="56"/>
        <v>0.38908765652951699</v>
      </c>
      <c r="CI76" s="151">
        <f t="shared" ca="1" si="57"/>
        <v>7.4056380881700287E-2</v>
      </c>
      <c r="CJ76" s="151">
        <f t="shared" ca="1" si="58"/>
        <v>7.2998432583390283E-2</v>
      </c>
      <c r="CK76" s="151">
        <f t="shared" ca="1" si="59"/>
        <v>0.85294518653490947</v>
      </c>
      <c r="CL76" s="14">
        <f t="shared" ca="1" si="60"/>
        <v>1.0276559612129539</v>
      </c>
      <c r="CM76" s="152">
        <f t="shared" ca="1" si="61"/>
        <v>7.4056380881700287E-2</v>
      </c>
      <c r="CO76" s="153">
        <f t="shared" ca="1" si="122"/>
        <v>1.864784824831655</v>
      </c>
      <c r="CP76" s="14">
        <f t="shared" ca="1" si="123"/>
        <v>3.2005769267548478</v>
      </c>
      <c r="CQ76" s="153">
        <f t="shared" ca="1" si="124"/>
        <v>0.99540581929555894</v>
      </c>
      <c r="CR76" s="153">
        <f t="shared" ca="1" si="125"/>
        <v>0.49640287769784175</v>
      </c>
      <c r="CS76" s="147">
        <f t="shared" ca="1" si="126"/>
        <v>157.16865870043739</v>
      </c>
      <c r="CT76" s="154"/>
      <c r="CU76" s="147">
        <f t="shared" ca="1" si="127"/>
        <v>663.98689157189654</v>
      </c>
    </row>
    <row r="77" spans="1:101" x14ac:dyDescent="0.35">
      <c r="A77" s="177" t="s">
        <v>224</v>
      </c>
      <c r="G77" s="89">
        <f t="shared" si="102"/>
        <v>0</v>
      </c>
      <c r="I77" s="168">
        <v>7.7</v>
      </c>
      <c r="J77" s="168">
        <v>-0.1</v>
      </c>
      <c r="K77" s="168">
        <v>24</v>
      </c>
      <c r="L77" s="168">
        <v>1.6</v>
      </c>
      <c r="M77" s="168">
        <v>15</v>
      </c>
      <c r="N77" s="168">
        <v>3.5</v>
      </c>
      <c r="O77" s="168">
        <v>21</v>
      </c>
      <c r="P77" s="168">
        <v>-1</v>
      </c>
      <c r="Q77" s="168">
        <v>0.55000000000000004</v>
      </c>
      <c r="R77" s="168">
        <v>-0.1</v>
      </c>
      <c r="S77" s="168">
        <v>-5</v>
      </c>
      <c r="T77" s="168">
        <v>50</v>
      </c>
      <c r="U77" s="154"/>
      <c r="V77" s="168">
        <v>-0.5</v>
      </c>
      <c r="W77" s="168">
        <v>-0.01</v>
      </c>
      <c r="AG77" s="141">
        <f t="shared" ca="1" si="129"/>
        <v>0</v>
      </c>
      <c r="AH77" s="141">
        <f t="shared" ca="1" si="99"/>
        <v>0</v>
      </c>
      <c r="AI77" s="141">
        <f t="shared" ca="1" si="99"/>
        <v>0</v>
      </c>
      <c r="AK77" s="141">
        <f t="shared" ca="1" si="128"/>
        <v>0</v>
      </c>
      <c r="AL77" s="141">
        <f t="shared" ca="1" si="128"/>
        <v>7.7</v>
      </c>
      <c r="AM77" s="141">
        <f t="shared" ca="1" si="118"/>
        <v>0.1</v>
      </c>
      <c r="AN77" s="141">
        <f t="shared" ca="1" si="118"/>
        <v>24</v>
      </c>
      <c r="AO77" s="141">
        <f t="shared" ca="1" si="118"/>
        <v>1.6</v>
      </c>
      <c r="AP77" s="141">
        <f t="shared" ca="1" si="118"/>
        <v>15</v>
      </c>
      <c r="AQ77" s="141">
        <f t="shared" ca="1" si="118"/>
        <v>3.5</v>
      </c>
      <c r="AR77" s="141">
        <f t="shared" ca="1" si="118"/>
        <v>21</v>
      </c>
      <c r="AS77" s="141">
        <f t="shared" ca="1" si="118"/>
        <v>1</v>
      </c>
      <c r="AT77" s="141">
        <f t="shared" ca="1" si="118"/>
        <v>0.55000000000000004</v>
      </c>
      <c r="AU77" s="141">
        <f t="shared" ca="1" si="118"/>
        <v>0.1</v>
      </c>
      <c r="AV77" s="141">
        <f t="shared" ca="1" si="118"/>
        <v>5</v>
      </c>
      <c r="AW77" s="141">
        <f t="shared" ca="1" si="118"/>
        <v>50</v>
      </c>
      <c r="AX77" s="141">
        <f t="shared" ca="1" si="98"/>
        <v>0</v>
      </c>
      <c r="AY77" s="141">
        <f t="shared" ca="1" si="98"/>
        <v>0.5</v>
      </c>
      <c r="AZ77" s="141">
        <f t="shared" ca="1" si="98"/>
        <v>0.01</v>
      </c>
      <c r="BA77" s="141">
        <f t="shared" ca="1" si="98"/>
        <v>0</v>
      </c>
      <c r="BB77" s="141">
        <f t="shared" ca="1" si="98"/>
        <v>0</v>
      </c>
      <c r="BC77" s="141">
        <f t="shared" ca="1" si="98"/>
        <v>0</v>
      </c>
      <c r="BD77" s="141">
        <f t="shared" ca="1" si="98"/>
        <v>0</v>
      </c>
      <c r="BE77" s="141">
        <f t="shared" ca="1" si="98"/>
        <v>0</v>
      </c>
      <c r="BF77" s="141">
        <f t="shared" ca="1" si="98"/>
        <v>0</v>
      </c>
      <c r="BK77" s="149">
        <f t="shared" ca="1" si="103"/>
        <v>2.1634727930021644</v>
      </c>
      <c r="BL77" s="149">
        <f t="shared" ca="1" si="119"/>
        <v>0.94437949999999993</v>
      </c>
      <c r="BM77" s="150">
        <f t="shared" ca="1" si="120"/>
        <v>0.39226230144436136</v>
      </c>
      <c r="BO77" s="151">
        <f t="shared" ca="1" si="104"/>
        <v>1.9607843137254902E-2</v>
      </c>
      <c r="BP77" s="151">
        <f t="shared" ca="1" si="105"/>
        <v>8.9126559714795009E-2</v>
      </c>
      <c r="BQ77" s="151">
        <f t="shared" ca="1" si="106"/>
        <v>0.89126559714795006</v>
      </c>
      <c r="BR77" s="14">
        <f t="shared" ca="1" si="107"/>
        <v>1.0404659536541889</v>
      </c>
      <c r="BS77" s="152">
        <f t="shared" ca="1" si="108"/>
        <v>1.9607843137254902E-2</v>
      </c>
      <c r="BT77" s="151">
        <f t="shared" ca="1" si="109"/>
        <v>1.547116736990155E-2</v>
      </c>
      <c r="BU77" s="151">
        <f t="shared" ca="1" si="110"/>
        <v>0.28129395218002817</v>
      </c>
      <c r="BV77" s="151">
        <f t="shared" ca="1" si="111"/>
        <v>0.70323488045007043</v>
      </c>
      <c r="BW77" s="14">
        <f t="shared" ca="1" si="112"/>
        <v>0.82095836849507753</v>
      </c>
      <c r="BX77" s="152">
        <f t="shared" ca="1" si="113"/>
        <v>1.547116736990155E-2</v>
      </c>
      <c r="BY77" s="151">
        <f t="shared" ca="1" si="114"/>
        <v>1</v>
      </c>
      <c r="BZ77" s="151">
        <f t="shared" ca="1" si="115"/>
        <v>0</v>
      </c>
      <c r="CA77" s="151">
        <f t="shared" ca="1" si="116"/>
        <v>0</v>
      </c>
      <c r="CB77" s="14">
        <f t="shared" ca="1" si="121"/>
        <v>0.57740000000000002</v>
      </c>
      <c r="CC77" s="152">
        <f t="shared" ca="1" si="117"/>
        <v>1</v>
      </c>
      <c r="CD77" s="151">
        <f t="shared" ca="1" si="52"/>
        <v>9.9009900990099028E-3</v>
      </c>
      <c r="CE77" s="151">
        <f t="shared" ca="1" si="53"/>
        <v>9.0009000900090008E-2</v>
      </c>
      <c r="CF77" s="151">
        <f t="shared" ca="1" si="54"/>
        <v>0.90009000900090008</v>
      </c>
      <c r="CG77" s="14">
        <f t="shared" ca="1" si="95"/>
        <v>1.0450507650765077</v>
      </c>
      <c r="CH77" s="152">
        <f t="shared" ca="1" si="56"/>
        <v>9.9009900990099028E-3</v>
      </c>
      <c r="CI77" s="151">
        <f t="shared" ca="1" si="57"/>
        <v>1.2559995609789418E-2</v>
      </c>
      <c r="CJ77" s="151">
        <f t="shared" ca="1" si="58"/>
        <v>8.3733304065262779E-3</v>
      </c>
      <c r="CK77" s="151">
        <f t="shared" ca="1" si="59"/>
        <v>0.9790666739836843</v>
      </c>
      <c r="CL77" s="14">
        <f t="shared" ca="1" si="60"/>
        <v>1.1377804299140526</v>
      </c>
      <c r="CM77" s="152">
        <f t="shared" ca="1" si="61"/>
        <v>1.2559995609789418E-2</v>
      </c>
      <c r="CO77" s="153">
        <f t="shared" ca="1" si="122"/>
        <v>-0.13582807903842609</v>
      </c>
      <c r="CP77" s="14">
        <f t="shared" ca="1" si="123"/>
        <v>-0.76785129374383176</v>
      </c>
      <c r="CQ77" s="153">
        <f t="shared" ca="1" si="124"/>
        <v>0.7</v>
      </c>
      <c r="CR77" s="153">
        <f t="shared" ca="1" si="125"/>
        <v>0.4</v>
      </c>
      <c r="CS77" s="147">
        <f t="shared" ca="1" si="126"/>
        <v>65.553498386182753</v>
      </c>
      <c r="CT77" s="154"/>
      <c r="CU77" s="147">
        <f t="shared" ca="1" si="127"/>
        <v>274.82940130488623</v>
      </c>
    </row>
    <row r="78" spans="1:101" x14ac:dyDescent="0.35">
      <c r="A78" s="177" t="s">
        <v>225</v>
      </c>
      <c r="G78" s="89">
        <f t="shared" si="102"/>
        <v>0</v>
      </c>
      <c r="I78" s="168"/>
      <c r="J78" s="168"/>
      <c r="K78" s="168"/>
      <c r="L78" s="168"/>
      <c r="M78" s="168"/>
      <c r="N78" s="168"/>
      <c r="O78" s="168"/>
      <c r="P78" s="168"/>
      <c r="Q78" s="168">
        <v>1230</v>
      </c>
      <c r="R78" s="168"/>
      <c r="S78" s="168"/>
      <c r="T78" s="168"/>
      <c r="U78" s="154"/>
      <c r="V78" s="168"/>
      <c r="W78" s="168"/>
      <c r="AG78" s="141">
        <f t="shared" ca="1" si="129"/>
        <v>0</v>
      </c>
      <c r="AH78" s="141">
        <f t="shared" ca="1" si="99"/>
        <v>0</v>
      </c>
      <c r="AI78" s="141">
        <f t="shared" ca="1" si="99"/>
        <v>0</v>
      </c>
      <c r="AK78" s="141">
        <f t="shared" ca="1" si="128"/>
        <v>0</v>
      </c>
      <c r="AL78" s="141">
        <f t="shared" ca="1" si="128"/>
        <v>0</v>
      </c>
      <c r="AM78" s="141">
        <f t="shared" ca="1" si="118"/>
        <v>0</v>
      </c>
      <c r="AN78" s="141">
        <f t="shared" ca="1" si="118"/>
        <v>0</v>
      </c>
      <c r="AO78" s="141">
        <f t="shared" ca="1" si="118"/>
        <v>0</v>
      </c>
      <c r="AP78" s="141">
        <f t="shared" ca="1" si="118"/>
        <v>0</v>
      </c>
      <c r="AQ78" s="141">
        <f t="shared" ca="1" si="118"/>
        <v>0</v>
      </c>
      <c r="AR78" s="141">
        <f t="shared" ca="1" si="118"/>
        <v>0</v>
      </c>
      <c r="AS78" s="141">
        <f t="shared" ca="1" si="118"/>
        <v>0</v>
      </c>
      <c r="AT78" s="141">
        <f t="shared" ca="1" si="118"/>
        <v>1230</v>
      </c>
      <c r="AU78" s="141">
        <f t="shared" ca="1" si="118"/>
        <v>0</v>
      </c>
      <c r="AV78" s="141">
        <f t="shared" ca="1" si="118"/>
        <v>0</v>
      </c>
      <c r="AW78" s="141">
        <f t="shared" ca="1" si="118"/>
        <v>0</v>
      </c>
      <c r="AX78" s="141">
        <f t="shared" ca="1" si="98"/>
        <v>0</v>
      </c>
      <c r="AY78" s="141">
        <f t="shared" ca="1" si="98"/>
        <v>0</v>
      </c>
      <c r="AZ78" s="141">
        <f t="shared" ca="1" si="98"/>
        <v>0</v>
      </c>
      <c r="BA78" s="141">
        <f t="shared" ca="1" si="98"/>
        <v>0</v>
      </c>
      <c r="BB78" s="141">
        <f t="shared" ca="1" si="98"/>
        <v>0</v>
      </c>
      <c r="BC78" s="141">
        <f t="shared" ca="1" si="98"/>
        <v>0</v>
      </c>
      <c r="BD78" s="141">
        <f t="shared" ca="1" si="98"/>
        <v>0</v>
      </c>
      <c r="BE78" s="141">
        <f t="shared" ca="1" si="98"/>
        <v>0</v>
      </c>
      <c r="BF78" s="141">
        <f t="shared" ca="1" si="98"/>
        <v>0</v>
      </c>
      <c r="BK78" s="149">
        <f t="shared" ca="1" si="103"/>
        <v>0</v>
      </c>
      <c r="BL78" s="149">
        <f t="shared" ca="1" si="119"/>
        <v>34.698299999999996</v>
      </c>
      <c r="BM78" s="150" t="str">
        <f t="shared" ca="1" si="120"/>
        <v/>
      </c>
      <c r="BO78" s="151">
        <f t="shared" ca="1" si="104"/>
        <v>1</v>
      </c>
      <c r="BP78" s="151">
        <f t="shared" ca="1" si="105"/>
        <v>0</v>
      </c>
      <c r="BQ78" s="151">
        <f t="shared" ca="1" si="106"/>
        <v>0</v>
      </c>
      <c r="BR78" s="14">
        <f t="shared" ca="1" si="107"/>
        <v>0.57740000000000002</v>
      </c>
      <c r="BS78" s="152">
        <f t="shared" ca="1" si="108"/>
        <v>1</v>
      </c>
      <c r="BT78" s="151">
        <f t="shared" ca="1" si="109"/>
        <v>1</v>
      </c>
      <c r="BU78" s="151">
        <f t="shared" ca="1" si="110"/>
        <v>0</v>
      </c>
      <c r="BV78" s="151">
        <f t="shared" ca="1" si="111"/>
        <v>0</v>
      </c>
      <c r="BW78" s="14">
        <f t="shared" ca="1" si="112"/>
        <v>0.57740000000000002</v>
      </c>
      <c r="BX78" s="152">
        <f t="shared" ca="1" si="113"/>
        <v>1</v>
      </c>
      <c r="BY78" s="151" t="e">
        <f t="shared" ca="1" si="114"/>
        <v>#DIV/0!</v>
      </c>
      <c r="BZ78" s="151" t="e">
        <f t="shared" ca="1" si="115"/>
        <v>#DIV/0!</v>
      </c>
      <c r="CA78" s="151" t="e">
        <f t="shared" ca="1" si="116"/>
        <v>#DIV/0!</v>
      </c>
      <c r="CB78" s="14" t="e">
        <f t="shared" ca="1" si="121"/>
        <v>#DIV/0!</v>
      </c>
      <c r="CC78" s="152">
        <f t="shared" ca="1" si="117"/>
        <v>-1</v>
      </c>
      <c r="CD78" s="151">
        <f t="shared" ca="1" si="52"/>
        <v>1</v>
      </c>
      <c r="CE78" s="151">
        <f t="shared" ca="1" si="53"/>
        <v>0</v>
      </c>
      <c r="CF78" s="151">
        <f t="shared" ca="1" si="54"/>
        <v>0</v>
      </c>
      <c r="CG78" s="14">
        <f t="shared" ca="1" si="95"/>
        <v>0.57740000000000002</v>
      </c>
      <c r="CH78" s="152">
        <f t="shared" ca="1" si="56"/>
        <v>1</v>
      </c>
      <c r="CI78" s="151"/>
      <c r="CJ78" s="151"/>
      <c r="CK78" s="151"/>
      <c r="CL78" s="14"/>
      <c r="CM78" s="152"/>
      <c r="CO78" s="153">
        <f t="shared" ca="1" si="122"/>
        <v>-99</v>
      </c>
      <c r="CP78" s="14">
        <f t="shared" ca="1" si="123"/>
        <v>-99</v>
      </c>
      <c r="CQ78" s="153">
        <f t="shared" ca="1" si="124"/>
        <v>-99</v>
      </c>
      <c r="CR78" s="153">
        <f t="shared" ca="1" si="125"/>
        <v>-99</v>
      </c>
      <c r="CS78" s="147" t="e">
        <f t="shared" ca="1" si="126"/>
        <v>#NUM!</v>
      </c>
      <c r="CT78" s="154"/>
      <c r="CU78" s="147">
        <f t="shared" ca="1" si="127"/>
        <v>-999</v>
      </c>
    </row>
    <row r="79" spans="1:101" x14ac:dyDescent="0.35">
      <c r="A79" s="177" t="s">
        <v>226</v>
      </c>
      <c r="G79" s="89">
        <f t="shared" si="102"/>
        <v>0</v>
      </c>
      <c r="I79" s="168">
        <v>8.4</v>
      </c>
      <c r="J79" s="168">
        <v>2.5</v>
      </c>
      <c r="K79" s="168">
        <v>1050</v>
      </c>
      <c r="L79" s="168">
        <v>74</v>
      </c>
      <c r="M79" s="168">
        <v>26</v>
      </c>
      <c r="N79" s="168">
        <v>0.2</v>
      </c>
      <c r="O79" s="168">
        <v>430</v>
      </c>
      <c r="P79" s="168">
        <v>7.9</v>
      </c>
      <c r="Q79" s="168">
        <v>1440</v>
      </c>
      <c r="R79" s="168">
        <v>2.9</v>
      </c>
      <c r="S79" s="168">
        <v>210</v>
      </c>
      <c r="T79" s="168">
        <v>74</v>
      </c>
      <c r="U79" s="154"/>
      <c r="V79" s="168">
        <v>-0.5</v>
      </c>
      <c r="W79" s="168">
        <v>0.39</v>
      </c>
      <c r="AG79" s="141">
        <f t="shared" ca="1" si="129"/>
        <v>0</v>
      </c>
      <c r="AH79" s="141">
        <f t="shared" ca="1" si="99"/>
        <v>0</v>
      </c>
      <c r="AI79" s="141">
        <f t="shared" ca="1" si="99"/>
        <v>0</v>
      </c>
      <c r="AK79" s="141">
        <f t="shared" ca="1" si="128"/>
        <v>0</v>
      </c>
      <c r="AL79" s="141">
        <f t="shared" ca="1" si="128"/>
        <v>8.4</v>
      </c>
      <c r="AM79" s="141">
        <f t="shared" ca="1" si="118"/>
        <v>2.5</v>
      </c>
      <c r="AN79" s="141">
        <f t="shared" ca="1" si="118"/>
        <v>1050</v>
      </c>
      <c r="AO79" s="141">
        <f t="shared" ca="1" si="118"/>
        <v>74</v>
      </c>
      <c r="AP79" s="141">
        <f t="shared" ca="1" si="118"/>
        <v>26</v>
      </c>
      <c r="AQ79" s="141">
        <f t="shared" ca="1" si="118"/>
        <v>0.2</v>
      </c>
      <c r="AR79" s="141">
        <f t="shared" ca="1" si="118"/>
        <v>430</v>
      </c>
      <c r="AS79" s="141">
        <f t="shared" ca="1" si="118"/>
        <v>7.9</v>
      </c>
      <c r="AT79" s="141">
        <f t="shared" ca="1" si="118"/>
        <v>1440</v>
      </c>
      <c r="AU79" s="141">
        <f t="shared" ca="1" si="118"/>
        <v>2.9</v>
      </c>
      <c r="AV79" s="141">
        <f t="shared" ca="1" si="118"/>
        <v>210</v>
      </c>
      <c r="AW79" s="141">
        <f t="shared" ca="1" si="118"/>
        <v>74</v>
      </c>
      <c r="AX79" s="141">
        <f t="shared" ca="1" si="118"/>
        <v>0</v>
      </c>
      <c r="AY79" s="141">
        <f t="shared" ca="1" si="118"/>
        <v>0.5</v>
      </c>
      <c r="AZ79" s="141">
        <f t="shared" ca="1" si="118"/>
        <v>0.39</v>
      </c>
      <c r="BA79" s="141">
        <f t="shared" ca="1" si="118"/>
        <v>0</v>
      </c>
      <c r="BB79" s="141">
        <f t="shared" ca="1" si="118"/>
        <v>0</v>
      </c>
      <c r="BC79" s="141">
        <f t="shared" ca="1" si="98"/>
        <v>0</v>
      </c>
      <c r="BD79" s="141">
        <f t="shared" ca="1" si="98"/>
        <v>0</v>
      </c>
      <c r="BE79" s="141">
        <f t="shared" ca="1" si="98"/>
        <v>0</v>
      </c>
      <c r="BF79" s="141">
        <f t="shared" ca="1" si="98"/>
        <v>0</v>
      </c>
      <c r="BK79" s="149">
        <f t="shared" ca="1" si="103"/>
        <v>49.269030949223144</v>
      </c>
      <c r="BL79" s="149">
        <f t="shared" ca="1" si="119"/>
        <v>46.360115999999998</v>
      </c>
      <c r="BM79" s="150">
        <f t="shared" ca="1" si="120"/>
        <v>3.0418706451158788E-2</v>
      </c>
      <c r="BO79" s="151">
        <f t="shared" ca="1" si="104"/>
        <v>0.84210526315789469</v>
      </c>
      <c r="BP79" s="151">
        <f t="shared" ca="1" si="105"/>
        <v>4.2397660818713448E-2</v>
      </c>
      <c r="BQ79" s="151">
        <f t="shared" ca="1" si="106"/>
        <v>0.11549707602339181</v>
      </c>
      <c r="BR79" s="14">
        <f t="shared" ca="1" si="107"/>
        <v>0.61959605263157891</v>
      </c>
      <c r="BS79" s="152">
        <f t="shared" ca="1" si="108"/>
        <v>0.84210526315789469</v>
      </c>
      <c r="BT79" s="151">
        <f t="shared" ca="1" si="109"/>
        <v>0.76291390728476827</v>
      </c>
      <c r="BU79" s="151">
        <f t="shared" ca="1" si="110"/>
        <v>0.13245033112582782</v>
      </c>
      <c r="BV79" s="151">
        <f t="shared" ca="1" si="111"/>
        <v>0.10463576158940398</v>
      </c>
      <c r="BW79" s="14">
        <f t="shared" ca="1" si="112"/>
        <v>0.56132940397350994</v>
      </c>
      <c r="BX79" s="152">
        <f t="shared" ca="1" si="113"/>
        <v>0.76291390728476827</v>
      </c>
      <c r="BY79" s="151">
        <f t="shared" ca="1" si="114"/>
        <v>1</v>
      </c>
      <c r="BZ79" s="151">
        <f t="shared" ca="1" si="115"/>
        <v>0</v>
      </c>
      <c r="CA79" s="151">
        <f t="shared" ca="1" si="116"/>
        <v>0</v>
      </c>
      <c r="CB79" s="14">
        <f t="shared" ca="1" si="121"/>
        <v>0.57740000000000002</v>
      </c>
      <c r="CC79" s="152">
        <f t="shared" ca="1" si="117"/>
        <v>1</v>
      </c>
      <c r="CD79" s="151">
        <f t="shared" ca="1" si="52"/>
        <v>0.83526682134570762</v>
      </c>
      <c r="CE79" s="151">
        <f t="shared" ca="1" si="53"/>
        <v>0.12180974477958237</v>
      </c>
      <c r="CF79" s="151">
        <f t="shared" ca="1" si="54"/>
        <v>4.2923433874709975E-2</v>
      </c>
      <c r="CG79" s="14">
        <f t="shared" ca="1" si="95"/>
        <v>0.53184675174013918</v>
      </c>
      <c r="CH79" s="152">
        <f t="shared" ca="1" si="56"/>
        <v>0.83526682134570762</v>
      </c>
      <c r="CI79" s="151">
        <f t="shared" ca="1" si="57"/>
        <v>0.46933381868947244</v>
      </c>
      <c r="CJ79" s="151">
        <f t="shared" ca="1" si="58"/>
        <v>0.33076859602877101</v>
      </c>
      <c r="CK79" s="151">
        <f t="shared" ca="1" si="59"/>
        <v>0.1998975852817565</v>
      </c>
      <c r="CL79" s="14">
        <f t="shared" ca="1" si="60"/>
        <v>0.50181508863614566</v>
      </c>
      <c r="CM79" s="152">
        <f t="shared" ca="1" si="61"/>
        <v>0.46933381868947244</v>
      </c>
      <c r="CO79" s="153">
        <f t="shared" ca="1" si="122"/>
        <v>4.4374334437979712</v>
      </c>
      <c r="CP79" s="14">
        <f t="shared" ca="1" si="123"/>
        <v>2.3234900914911343</v>
      </c>
      <c r="CQ79" s="153">
        <f t="shared" ca="1" si="124"/>
        <v>7.1428571428571425E-2</v>
      </c>
      <c r="CR79" s="153">
        <f t="shared" ca="1" si="125"/>
        <v>0.41340782122905029</v>
      </c>
      <c r="CS79" s="147">
        <f t="shared" ca="1" si="126"/>
        <v>241.98538655711789</v>
      </c>
      <c r="CT79" s="154"/>
      <c r="CU79" s="147">
        <f t="shared" ca="1" si="127"/>
        <v>1045.814735976971</v>
      </c>
    </row>
    <row r="80" spans="1:101" x14ac:dyDescent="0.35">
      <c r="A80" s="177" t="s">
        <v>227</v>
      </c>
      <c r="G80" s="89">
        <f t="shared" si="102"/>
        <v>0</v>
      </c>
      <c r="I80" s="168"/>
      <c r="J80" s="168"/>
      <c r="K80" s="168"/>
      <c r="L80" s="168"/>
      <c r="M80" s="168"/>
      <c r="N80" s="168"/>
      <c r="O80" s="168"/>
      <c r="P80" s="168"/>
      <c r="Q80" s="168">
        <v>1270</v>
      </c>
      <c r="R80" s="168"/>
      <c r="S80" s="168"/>
      <c r="T80" s="168"/>
      <c r="U80" s="154"/>
      <c r="V80" s="168"/>
      <c r="W80" s="168"/>
      <c r="AG80" s="141">
        <f t="shared" ca="1" si="129"/>
        <v>0</v>
      </c>
      <c r="AH80" s="141">
        <f t="shared" ca="1" si="99"/>
        <v>0</v>
      </c>
      <c r="AI80" s="141">
        <f t="shared" ca="1" si="99"/>
        <v>0</v>
      </c>
      <c r="AK80" s="141">
        <f t="shared" ca="1" si="128"/>
        <v>0</v>
      </c>
      <c r="AL80" s="141">
        <f t="shared" ca="1" si="128"/>
        <v>0</v>
      </c>
      <c r="AM80" s="141">
        <f t="shared" ca="1" si="118"/>
        <v>0</v>
      </c>
      <c r="AN80" s="141">
        <f t="shared" ca="1" si="118"/>
        <v>0</v>
      </c>
      <c r="AO80" s="141">
        <f t="shared" ca="1" si="118"/>
        <v>0</v>
      </c>
      <c r="AP80" s="141">
        <f t="shared" ca="1" si="118"/>
        <v>0</v>
      </c>
      <c r="AQ80" s="141">
        <f t="shared" ca="1" si="118"/>
        <v>0</v>
      </c>
      <c r="AR80" s="141">
        <f t="shared" ca="1" si="118"/>
        <v>0</v>
      </c>
      <c r="AS80" s="141">
        <f t="shared" ca="1" si="118"/>
        <v>0</v>
      </c>
      <c r="AT80" s="141">
        <f t="shared" ca="1" si="118"/>
        <v>1270</v>
      </c>
      <c r="AU80" s="141">
        <f t="shared" ca="1" si="118"/>
        <v>0</v>
      </c>
      <c r="AV80" s="141">
        <f t="shared" ca="1" si="118"/>
        <v>0</v>
      </c>
      <c r="AW80" s="141">
        <f t="shared" ca="1" si="118"/>
        <v>0</v>
      </c>
      <c r="AX80" s="141">
        <f t="shared" ca="1" si="118"/>
        <v>0</v>
      </c>
      <c r="AY80" s="141">
        <f t="shared" ca="1" si="118"/>
        <v>0</v>
      </c>
      <c r="AZ80" s="141">
        <f t="shared" ca="1" si="118"/>
        <v>0</v>
      </c>
      <c r="BA80" s="141">
        <f t="shared" ca="1" si="118"/>
        <v>0</v>
      </c>
      <c r="BB80" s="141">
        <f t="shared" ca="1" si="118"/>
        <v>0</v>
      </c>
      <c r="BC80" s="141">
        <f t="shared" ca="1" si="98"/>
        <v>0</v>
      </c>
      <c r="BD80" s="141">
        <f t="shared" ca="1" si="98"/>
        <v>0</v>
      </c>
      <c r="BE80" s="141">
        <f t="shared" ca="1" si="98"/>
        <v>0</v>
      </c>
      <c r="BF80" s="141">
        <f t="shared" ca="1" si="98"/>
        <v>0</v>
      </c>
      <c r="BK80" s="149">
        <f t="shared" ca="1" si="103"/>
        <v>0</v>
      </c>
      <c r="BL80" s="149">
        <f t="shared" ca="1" si="119"/>
        <v>35.826699999999995</v>
      </c>
      <c r="BM80" s="150" t="str">
        <f t="shared" ca="1" si="120"/>
        <v/>
      </c>
      <c r="BO80" s="151">
        <f t="shared" ca="1" si="104"/>
        <v>1</v>
      </c>
      <c r="BP80" s="151">
        <f t="shared" ca="1" si="105"/>
        <v>0</v>
      </c>
      <c r="BQ80" s="151">
        <f t="shared" ca="1" si="106"/>
        <v>0</v>
      </c>
      <c r="BR80" s="14">
        <f t="shared" ca="1" si="107"/>
        <v>0.57740000000000002</v>
      </c>
      <c r="BS80" s="152">
        <f t="shared" ca="1" si="108"/>
        <v>1</v>
      </c>
      <c r="BT80" s="151">
        <f t="shared" ca="1" si="109"/>
        <v>1</v>
      </c>
      <c r="BU80" s="151">
        <f t="shared" ca="1" si="110"/>
        <v>0</v>
      </c>
      <c r="BV80" s="151">
        <f t="shared" ca="1" si="111"/>
        <v>0</v>
      </c>
      <c r="BW80" s="14">
        <f t="shared" ca="1" si="112"/>
        <v>0.57740000000000002</v>
      </c>
      <c r="BX80" s="152">
        <f t="shared" ca="1" si="113"/>
        <v>1</v>
      </c>
      <c r="BY80" s="151" t="e">
        <f t="shared" ca="1" si="114"/>
        <v>#DIV/0!</v>
      </c>
      <c r="BZ80" s="151" t="e">
        <f t="shared" ca="1" si="115"/>
        <v>#DIV/0!</v>
      </c>
      <c r="CA80" s="151" t="e">
        <f t="shared" ca="1" si="116"/>
        <v>#DIV/0!</v>
      </c>
      <c r="CB80" s="14" t="e">
        <f t="shared" ca="1" si="121"/>
        <v>#DIV/0!</v>
      </c>
      <c r="CC80" s="152">
        <f t="shared" ca="1" si="117"/>
        <v>-1</v>
      </c>
      <c r="CD80" s="151">
        <f t="shared" ca="1" si="52"/>
        <v>1</v>
      </c>
      <c r="CE80" s="151">
        <f t="shared" ca="1" si="53"/>
        <v>0</v>
      </c>
      <c r="CF80" s="151">
        <f t="shared" ca="1" si="54"/>
        <v>0</v>
      </c>
      <c r="CG80" s="14">
        <f t="shared" ca="1" si="95"/>
        <v>0.57740000000000002</v>
      </c>
      <c r="CH80" s="152">
        <f t="shared" ca="1" si="56"/>
        <v>1</v>
      </c>
      <c r="CI80" s="151"/>
      <c r="CJ80" s="151"/>
      <c r="CK80" s="151"/>
      <c r="CL80" s="14"/>
      <c r="CM80" s="152"/>
      <c r="CO80" s="153">
        <f t="shared" ca="1" si="122"/>
        <v>-99</v>
      </c>
      <c r="CP80" s="14">
        <f t="shared" ca="1" si="123"/>
        <v>-99</v>
      </c>
      <c r="CQ80" s="153">
        <f t="shared" ca="1" si="124"/>
        <v>-99</v>
      </c>
      <c r="CR80" s="153">
        <f t="shared" ca="1" si="125"/>
        <v>-99</v>
      </c>
      <c r="CS80" s="147" t="e">
        <f t="shared" ca="1" si="126"/>
        <v>#NUM!</v>
      </c>
      <c r="CT80" s="154"/>
      <c r="CU80" s="147">
        <f t="shared" ca="1" si="127"/>
        <v>-999</v>
      </c>
    </row>
    <row r="81" spans="1:99" x14ac:dyDescent="0.35">
      <c r="A81" s="177" t="s">
        <v>228</v>
      </c>
      <c r="G81" s="89">
        <f t="shared" si="102"/>
        <v>0</v>
      </c>
      <c r="I81" s="168"/>
      <c r="J81" s="168"/>
      <c r="K81" s="168"/>
      <c r="L81" s="168"/>
      <c r="M81" s="168"/>
      <c r="N81" s="168"/>
      <c r="O81" s="168"/>
      <c r="P81" s="168"/>
      <c r="Q81" s="168">
        <v>1310</v>
      </c>
      <c r="R81" s="168"/>
      <c r="S81" s="168"/>
      <c r="T81" s="168"/>
      <c r="U81" s="154"/>
      <c r="V81" s="168"/>
      <c r="W81" s="168"/>
      <c r="AG81" s="141">
        <f t="shared" ca="1" si="129"/>
        <v>0</v>
      </c>
      <c r="AH81" s="141">
        <f t="shared" ca="1" si="99"/>
        <v>0</v>
      </c>
      <c r="AI81" s="141">
        <f t="shared" ca="1" si="99"/>
        <v>0</v>
      </c>
      <c r="AK81" s="141">
        <f t="shared" ca="1" si="128"/>
        <v>0</v>
      </c>
      <c r="AL81" s="141">
        <f t="shared" ca="1" si="128"/>
        <v>0</v>
      </c>
      <c r="AM81" s="141">
        <f t="shared" ca="1" si="118"/>
        <v>0</v>
      </c>
      <c r="AN81" s="141">
        <f t="shared" ca="1" si="118"/>
        <v>0</v>
      </c>
      <c r="AO81" s="141">
        <f t="shared" ca="1" si="118"/>
        <v>0</v>
      </c>
      <c r="AP81" s="141">
        <f t="shared" ca="1" si="118"/>
        <v>0</v>
      </c>
      <c r="AQ81" s="141">
        <f t="shared" ca="1" si="118"/>
        <v>0</v>
      </c>
      <c r="AR81" s="141">
        <f t="shared" ca="1" si="118"/>
        <v>0</v>
      </c>
      <c r="AS81" s="141">
        <f t="shared" ca="1" si="118"/>
        <v>0</v>
      </c>
      <c r="AT81" s="141">
        <f t="shared" ca="1" si="118"/>
        <v>1310</v>
      </c>
      <c r="AU81" s="141">
        <f t="shared" ca="1" si="118"/>
        <v>0</v>
      </c>
      <c r="AV81" s="141">
        <f t="shared" ca="1" si="118"/>
        <v>0</v>
      </c>
      <c r="AW81" s="141">
        <f t="shared" ca="1" si="118"/>
        <v>0</v>
      </c>
      <c r="AX81" s="141">
        <f t="shared" ca="1" si="118"/>
        <v>0</v>
      </c>
      <c r="AY81" s="141">
        <f t="shared" ca="1" si="118"/>
        <v>0</v>
      </c>
      <c r="AZ81" s="141">
        <f t="shared" ca="1" si="118"/>
        <v>0</v>
      </c>
      <c r="BA81" s="141">
        <f t="shared" ca="1" si="118"/>
        <v>0</v>
      </c>
      <c r="BB81" s="141">
        <f t="shared" ca="1" si="118"/>
        <v>0</v>
      </c>
      <c r="BC81" s="141">
        <f t="shared" ca="1" si="98"/>
        <v>0</v>
      </c>
      <c r="BD81" s="141">
        <f t="shared" ca="1" si="98"/>
        <v>0</v>
      </c>
      <c r="BE81" s="141">
        <f t="shared" ca="1" si="98"/>
        <v>0</v>
      </c>
      <c r="BF81" s="141">
        <f t="shared" ca="1" si="98"/>
        <v>0</v>
      </c>
      <c r="BK81" s="149">
        <f t="shared" ca="1" si="103"/>
        <v>0</v>
      </c>
      <c r="BL81" s="149">
        <f t="shared" ca="1" si="119"/>
        <v>36.955100000000002</v>
      </c>
      <c r="BM81" s="150" t="str">
        <f t="shared" ca="1" si="120"/>
        <v/>
      </c>
      <c r="BO81" s="151">
        <f t="shared" ca="1" si="104"/>
        <v>1</v>
      </c>
      <c r="BP81" s="151">
        <f t="shared" ca="1" si="105"/>
        <v>0</v>
      </c>
      <c r="BQ81" s="151">
        <f t="shared" ca="1" si="106"/>
        <v>0</v>
      </c>
      <c r="BR81" s="14">
        <f t="shared" ca="1" si="107"/>
        <v>0.57740000000000002</v>
      </c>
      <c r="BS81" s="152">
        <f t="shared" ca="1" si="108"/>
        <v>1</v>
      </c>
      <c r="BT81" s="151">
        <f t="shared" ca="1" si="109"/>
        <v>1</v>
      </c>
      <c r="BU81" s="151">
        <f t="shared" ca="1" si="110"/>
        <v>0</v>
      </c>
      <c r="BV81" s="151">
        <f t="shared" ca="1" si="111"/>
        <v>0</v>
      </c>
      <c r="BW81" s="14">
        <f t="shared" ca="1" si="112"/>
        <v>0.57740000000000002</v>
      </c>
      <c r="BX81" s="152">
        <f t="shared" ca="1" si="113"/>
        <v>1</v>
      </c>
      <c r="BY81" s="151" t="e">
        <f t="shared" ca="1" si="114"/>
        <v>#DIV/0!</v>
      </c>
      <c r="BZ81" s="151" t="e">
        <f t="shared" ca="1" si="115"/>
        <v>#DIV/0!</v>
      </c>
      <c r="CA81" s="151" t="e">
        <f t="shared" ca="1" si="116"/>
        <v>#DIV/0!</v>
      </c>
      <c r="CB81" s="14" t="e">
        <f t="shared" ca="1" si="121"/>
        <v>#DIV/0!</v>
      </c>
      <c r="CC81" s="152">
        <f t="shared" ca="1" si="117"/>
        <v>-1</v>
      </c>
      <c r="CD81" s="151">
        <f t="shared" ca="1" si="52"/>
        <v>1</v>
      </c>
      <c r="CE81" s="151">
        <f t="shared" ca="1" si="53"/>
        <v>0</v>
      </c>
      <c r="CF81" s="151">
        <f t="shared" ca="1" si="54"/>
        <v>0</v>
      </c>
      <c r="CG81" s="14">
        <f t="shared" ca="1" si="95"/>
        <v>0.57740000000000002</v>
      </c>
      <c r="CH81" s="152">
        <f t="shared" ca="1" si="56"/>
        <v>1</v>
      </c>
      <c r="CI81" s="151"/>
      <c r="CJ81" s="151"/>
      <c r="CK81" s="151"/>
      <c r="CL81" s="14"/>
      <c r="CM81" s="152"/>
      <c r="CO81" s="153">
        <f t="shared" ca="1" si="122"/>
        <v>-99</v>
      </c>
      <c r="CP81" s="14">
        <f t="shared" ca="1" si="123"/>
        <v>-99</v>
      </c>
      <c r="CQ81" s="153">
        <f t="shared" ca="1" si="124"/>
        <v>-99</v>
      </c>
      <c r="CR81" s="153">
        <f t="shared" ca="1" si="125"/>
        <v>-99</v>
      </c>
      <c r="CS81" s="147" t="e">
        <f t="shared" ca="1" si="126"/>
        <v>#NUM!</v>
      </c>
      <c r="CT81" s="154"/>
      <c r="CU81" s="147">
        <f t="shared" ca="1" si="127"/>
        <v>-999</v>
      </c>
    </row>
    <row r="82" spans="1:99" x14ac:dyDescent="0.35">
      <c r="A82" s="177" t="s">
        <v>229</v>
      </c>
      <c r="G82" s="89">
        <f t="shared" si="102"/>
        <v>0</v>
      </c>
      <c r="I82" s="168"/>
      <c r="J82" s="168"/>
      <c r="K82" s="168"/>
      <c r="L82" s="168"/>
      <c r="M82" s="168"/>
      <c r="N82" s="168"/>
      <c r="O82" s="168"/>
      <c r="P82" s="168"/>
      <c r="Q82" s="168">
        <v>1260</v>
      </c>
      <c r="R82" s="168"/>
      <c r="S82" s="168"/>
      <c r="T82" s="168"/>
      <c r="U82" s="154"/>
      <c r="V82" s="168"/>
      <c r="W82" s="168"/>
      <c r="AG82" s="141">
        <f t="shared" ca="1" si="129"/>
        <v>0</v>
      </c>
      <c r="AH82" s="141">
        <f t="shared" ca="1" si="99"/>
        <v>0</v>
      </c>
      <c r="AI82" s="141">
        <f t="shared" ca="1" si="99"/>
        <v>0</v>
      </c>
      <c r="AK82" s="141">
        <f t="shared" ca="1" si="128"/>
        <v>0</v>
      </c>
      <c r="AL82" s="141">
        <f t="shared" ca="1" si="128"/>
        <v>0</v>
      </c>
      <c r="AM82" s="141">
        <f t="shared" ca="1" si="118"/>
        <v>0</v>
      </c>
      <c r="AN82" s="141">
        <f t="shared" ca="1" si="118"/>
        <v>0</v>
      </c>
      <c r="AO82" s="141">
        <f t="shared" ca="1" si="118"/>
        <v>0</v>
      </c>
      <c r="AP82" s="141">
        <f t="shared" ca="1" si="118"/>
        <v>0</v>
      </c>
      <c r="AQ82" s="141">
        <f t="shared" ca="1" si="118"/>
        <v>0</v>
      </c>
      <c r="AR82" s="141">
        <f t="shared" ca="1" si="118"/>
        <v>0</v>
      </c>
      <c r="AS82" s="141">
        <f t="shared" ca="1" si="118"/>
        <v>0</v>
      </c>
      <c r="AT82" s="141">
        <f t="shared" ca="1" si="118"/>
        <v>1260</v>
      </c>
      <c r="AU82" s="141">
        <f t="shared" ca="1" si="118"/>
        <v>0</v>
      </c>
      <c r="AV82" s="141">
        <f t="shared" ca="1" si="118"/>
        <v>0</v>
      </c>
      <c r="AW82" s="141">
        <f t="shared" ca="1" si="118"/>
        <v>0</v>
      </c>
      <c r="AX82" s="141">
        <f t="shared" ca="1" si="118"/>
        <v>0</v>
      </c>
      <c r="AY82" s="141">
        <f t="shared" ca="1" si="118"/>
        <v>0</v>
      </c>
      <c r="AZ82" s="141">
        <f t="shared" ca="1" si="118"/>
        <v>0</v>
      </c>
      <c r="BA82" s="141">
        <f t="shared" ca="1" si="118"/>
        <v>0</v>
      </c>
      <c r="BB82" s="141">
        <f t="shared" ca="1" si="118"/>
        <v>0</v>
      </c>
      <c r="BC82" s="141">
        <f t="shared" ca="1" si="98"/>
        <v>0</v>
      </c>
      <c r="BD82" s="141">
        <f t="shared" ca="1" si="98"/>
        <v>0</v>
      </c>
      <c r="BE82" s="141">
        <f t="shared" ca="1" si="98"/>
        <v>0</v>
      </c>
      <c r="BF82" s="141">
        <f t="shared" ca="1" si="98"/>
        <v>0</v>
      </c>
      <c r="BK82" s="149">
        <f t="shared" ca="1" si="103"/>
        <v>0</v>
      </c>
      <c r="BL82" s="149">
        <f t="shared" ca="1" si="119"/>
        <v>35.544599999999996</v>
      </c>
      <c r="BM82" s="150" t="str">
        <f t="shared" ca="1" si="120"/>
        <v/>
      </c>
      <c r="BO82" s="151">
        <f t="shared" ca="1" si="104"/>
        <v>1</v>
      </c>
      <c r="BP82" s="151">
        <f t="shared" ca="1" si="105"/>
        <v>0</v>
      </c>
      <c r="BQ82" s="151">
        <f t="shared" ca="1" si="106"/>
        <v>0</v>
      </c>
      <c r="BR82" s="14">
        <f t="shared" ca="1" si="107"/>
        <v>0.57740000000000002</v>
      </c>
      <c r="BS82" s="152">
        <f t="shared" ca="1" si="108"/>
        <v>1</v>
      </c>
      <c r="BT82" s="151">
        <f t="shared" ca="1" si="109"/>
        <v>1</v>
      </c>
      <c r="BU82" s="151">
        <f t="shared" ca="1" si="110"/>
        <v>0</v>
      </c>
      <c r="BV82" s="151">
        <f t="shared" ca="1" si="111"/>
        <v>0</v>
      </c>
      <c r="BW82" s="14">
        <f t="shared" ca="1" si="112"/>
        <v>0.57740000000000002</v>
      </c>
      <c r="BX82" s="152">
        <f t="shared" ca="1" si="113"/>
        <v>1</v>
      </c>
      <c r="BY82" s="151" t="e">
        <f t="shared" ca="1" si="114"/>
        <v>#DIV/0!</v>
      </c>
      <c r="BZ82" s="151" t="e">
        <f t="shared" ca="1" si="115"/>
        <v>#DIV/0!</v>
      </c>
      <c r="CA82" s="151" t="e">
        <f t="shared" ca="1" si="116"/>
        <v>#DIV/0!</v>
      </c>
      <c r="CB82" s="14" t="e">
        <f t="shared" ca="1" si="121"/>
        <v>#DIV/0!</v>
      </c>
      <c r="CC82" s="152">
        <f t="shared" ca="1" si="117"/>
        <v>-1</v>
      </c>
      <c r="CD82" s="151">
        <f t="shared" ca="1" si="52"/>
        <v>1</v>
      </c>
      <c r="CE82" s="151">
        <f t="shared" ca="1" si="53"/>
        <v>0</v>
      </c>
      <c r="CF82" s="151">
        <f t="shared" ca="1" si="54"/>
        <v>0</v>
      </c>
      <c r="CG82" s="14">
        <f t="shared" ca="1" si="95"/>
        <v>0.57740000000000002</v>
      </c>
      <c r="CH82" s="152">
        <f t="shared" ca="1" si="56"/>
        <v>1</v>
      </c>
      <c r="CI82" s="151"/>
      <c r="CJ82" s="151"/>
      <c r="CK82" s="151"/>
      <c r="CL82" s="14"/>
      <c r="CM82" s="152"/>
      <c r="CO82" s="153">
        <f t="shared" ca="1" si="122"/>
        <v>-99</v>
      </c>
      <c r="CP82" s="14">
        <f t="shared" ca="1" si="123"/>
        <v>-99</v>
      </c>
      <c r="CQ82" s="153">
        <f t="shared" ca="1" si="124"/>
        <v>-99</v>
      </c>
      <c r="CR82" s="153">
        <f t="shared" ca="1" si="125"/>
        <v>-99</v>
      </c>
      <c r="CS82" s="147" t="e">
        <f t="shared" ca="1" si="126"/>
        <v>#NUM!</v>
      </c>
      <c r="CT82" s="154"/>
      <c r="CU82" s="147">
        <f t="shared" ca="1" si="127"/>
        <v>-999</v>
      </c>
    </row>
    <row r="83" spans="1:99" x14ac:dyDescent="0.35">
      <c r="A83" s="177" t="s">
        <v>230</v>
      </c>
      <c r="G83" s="89">
        <f t="shared" si="102"/>
        <v>0</v>
      </c>
      <c r="I83" s="168"/>
      <c r="J83" s="168"/>
      <c r="K83" s="168"/>
      <c r="L83" s="168"/>
      <c r="M83" s="168"/>
      <c r="N83" s="168"/>
      <c r="O83" s="168"/>
      <c r="P83" s="168"/>
      <c r="Q83" s="168">
        <v>1410</v>
      </c>
      <c r="R83" s="168"/>
      <c r="S83" s="168"/>
      <c r="T83" s="168"/>
      <c r="U83" s="154"/>
      <c r="V83" s="168"/>
      <c r="W83" s="168"/>
      <c r="AG83" s="141">
        <f t="shared" ca="1" si="129"/>
        <v>0</v>
      </c>
      <c r="AH83" s="141">
        <f t="shared" ca="1" si="99"/>
        <v>0</v>
      </c>
      <c r="AI83" s="141">
        <f t="shared" ca="1" si="99"/>
        <v>0</v>
      </c>
      <c r="AK83" s="141">
        <f t="shared" ca="1" si="128"/>
        <v>0</v>
      </c>
      <c r="AL83" s="141">
        <f t="shared" ca="1" si="128"/>
        <v>0</v>
      </c>
      <c r="AM83" s="141">
        <f t="shared" ca="1" si="118"/>
        <v>0</v>
      </c>
      <c r="AN83" s="141">
        <f t="shared" ca="1" si="118"/>
        <v>0</v>
      </c>
      <c r="AO83" s="141">
        <f t="shared" ca="1" si="118"/>
        <v>0</v>
      </c>
      <c r="AP83" s="141">
        <f t="shared" ca="1" si="118"/>
        <v>0</v>
      </c>
      <c r="AQ83" s="141">
        <f t="shared" ca="1" si="118"/>
        <v>0</v>
      </c>
      <c r="AR83" s="141">
        <f t="shared" ca="1" si="118"/>
        <v>0</v>
      </c>
      <c r="AS83" s="141">
        <f t="shared" ca="1" si="118"/>
        <v>0</v>
      </c>
      <c r="AT83" s="141">
        <f t="shared" ca="1" si="118"/>
        <v>1410</v>
      </c>
      <c r="AU83" s="141">
        <f t="shared" ca="1" si="118"/>
        <v>0</v>
      </c>
      <c r="AV83" s="141">
        <f t="shared" ca="1" si="118"/>
        <v>0</v>
      </c>
      <c r="AW83" s="141">
        <f t="shared" ca="1" si="118"/>
        <v>0</v>
      </c>
      <c r="AX83" s="141">
        <f t="shared" ca="1" si="118"/>
        <v>0</v>
      </c>
      <c r="AY83" s="141">
        <f t="shared" ca="1" si="118"/>
        <v>0</v>
      </c>
      <c r="AZ83" s="141">
        <f t="shared" ca="1" si="118"/>
        <v>0</v>
      </c>
      <c r="BA83" s="141">
        <f t="shared" ca="1" si="118"/>
        <v>0</v>
      </c>
      <c r="BB83" s="141">
        <f t="shared" ca="1" si="118"/>
        <v>0</v>
      </c>
      <c r="BC83" s="141">
        <f t="shared" ca="1" si="98"/>
        <v>0</v>
      </c>
      <c r="BD83" s="141">
        <f t="shared" ca="1" si="98"/>
        <v>0</v>
      </c>
      <c r="BE83" s="141">
        <f t="shared" ca="1" si="98"/>
        <v>0</v>
      </c>
      <c r="BF83" s="141">
        <f t="shared" ca="1" si="98"/>
        <v>0</v>
      </c>
      <c r="BK83" s="149">
        <f t="shared" ca="1" si="103"/>
        <v>0</v>
      </c>
      <c r="BL83" s="149">
        <f t="shared" ca="1" si="119"/>
        <v>39.7761</v>
      </c>
      <c r="BM83" s="150" t="str">
        <f t="shared" ca="1" si="120"/>
        <v/>
      </c>
      <c r="BO83" s="151">
        <f t="shared" ca="1" si="104"/>
        <v>1</v>
      </c>
      <c r="BP83" s="151">
        <f t="shared" ca="1" si="105"/>
        <v>0</v>
      </c>
      <c r="BQ83" s="151">
        <f t="shared" ca="1" si="106"/>
        <v>0</v>
      </c>
      <c r="BR83" s="14">
        <f t="shared" ca="1" si="107"/>
        <v>0.57740000000000002</v>
      </c>
      <c r="BS83" s="152">
        <f t="shared" ca="1" si="108"/>
        <v>1</v>
      </c>
      <c r="BT83" s="151">
        <f t="shared" ca="1" si="109"/>
        <v>1</v>
      </c>
      <c r="BU83" s="151">
        <f t="shared" ca="1" si="110"/>
        <v>0</v>
      </c>
      <c r="BV83" s="151">
        <f t="shared" ca="1" si="111"/>
        <v>0</v>
      </c>
      <c r="BW83" s="14">
        <f t="shared" ca="1" si="112"/>
        <v>0.57740000000000002</v>
      </c>
      <c r="BX83" s="152">
        <f t="shared" ca="1" si="113"/>
        <v>1</v>
      </c>
      <c r="BY83" s="151" t="e">
        <f t="shared" ca="1" si="114"/>
        <v>#DIV/0!</v>
      </c>
      <c r="BZ83" s="151" t="e">
        <f t="shared" ca="1" si="115"/>
        <v>#DIV/0!</v>
      </c>
      <c r="CA83" s="151" t="e">
        <f t="shared" ca="1" si="116"/>
        <v>#DIV/0!</v>
      </c>
      <c r="CB83" s="14" t="e">
        <f t="shared" ca="1" si="121"/>
        <v>#DIV/0!</v>
      </c>
      <c r="CC83" s="152">
        <f t="shared" ca="1" si="117"/>
        <v>-1</v>
      </c>
      <c r="CD83" s="151">
        <f t="shared" ca="1" si="52"/>
        <v>1</v>
      </c>
      <c r="CE83" s="151">
        <f t="shared" ca="1" si="53"/>
        <v>0</v>
      </c>
      <c r="CF83" s="151">
        <f t="shared" ca="1" si="54"/>
        <v>0</v>
      </c>
      <c r="CG83" s="14">
        <f t="shared" ca="1" si="95"/>
        <v>0.57740000000000002</v>
      </c>
      <c r="CH83" s="152">
        <f t="shared" ca="1" si="56"/>
        <v>1</v>
      </c>
      <c r="CI83" s="151"/>
      <c r="CJ83" s="151"/>
      <c r="CK83" s="151"/>
      <c r="CL83" s="14"/>
      <c r="CM83" s="152"/>
      <c r="CO83" s="153">
        <f t="shared" ca="1" si="122"/>
        <v>-99</v>
      </c>
      <c r="CP83" s="14">
        <f t="shared" ca="1" si="123"/>
        <v>-99</v>
      </c>
      <c r="CQ83" s="153">
        <f t="shared" ca="1" si="124"/>
        <v>-99</v>
      </c>
      <c r="CR83" s="153">
        <f t="shared" ca="1" si="125"/>
        <v>-99</v>
      </c>
      <c r="CS83" s="147" t="e">
        <f t="shared" ca="1" si="126"/>
        <v>#NUM!</v>
      </c>
      <c r="CT83" s="154"/>
      <c r="CU83" s="147">
        <f t="shared" ca="1" si="127"/>
        <v>-999</v>
      </c>
    </row>
    <row r="84" spans="1:99" x14ac:dyDescent="0.35">
      <c r="A84" s="177" t="s">
        <v>231</v>
      </c>
      <c r="G84" s="89">
        <f t="shared" si="102"/>
        <v>0</v>
      </c>
      <c r="I84" s="168"/>
      <c r="J84" s="168"/>
      <c r="K84" s="168"/>
      <c r="L84" s="168"/>
      <c r="M84" s="168"/>
      <c r="N84" s="168"/>
      <c r="O84" s="168"/>
      <c r="P84" s="168"/>
      <c r="Q84" s="168">
        <v>1570</v>
      </c>
      <c r="R84" s="168"/>
      <c r="S84" s="168"/>
      <c r="T84" s="168"/>
      <c r="U84" s="154"/>
      <c r="V84" s="168"/>
      <c r="W84" s="168"/>
      <c r="AG84" s="141">
        <f t="shared" ca="1" si="129"/>
        <v>0</v>
      </c>
      <c r="AH84" s="141">
        <f t="shared" ca="1" si="99"/>
        <v>0</v>
      </c>
      <c r="AI84" s="141">
        <f t="shared" ca="1" si="99"/>
        <v>0</v>
      </c>
      <c r="AK84" s="141">
        <f t="shared" ca="1" si="128"/>
        <v>0</v>
      </c>
      <c r="AL84" s="141">
        <f t="shared" ca="1" si="128"/>
        <v>0</v>
      </c>
      <c r="AM84" s="141">
        <f t="shared" ca="1" si="118"/>
        <v>0</v>
      </c>
      <c r="AN84" s="141">
        <f t="shared" ca="1" si="118"/>
        <v>0</v>
      </c>
      <c r="AO84" s="141">
        <f t="shared" ca="1" si="118"/>
        <v>0</v>
      </c>
      <c r="AP84" s="141">
        <f t="shared" ca="1" si="118"/>
        <v>0</v>
      </c>
      <c r="AQ84" s="141">
        <f t="shared" ca="1" si="118"/>
        <v>0</v>
      </c>
      <c r="AR84" s="141">
        <f t="shared" ca="1" si="118"/>
        <v>0</v>
      </c>
      <c r="AS84" s="141">
        <f t="shared" ca="1" si="118"/>
        <v>0</v>
      </c>
      <c r="AT84" s="141">
        <f t="shared" ca="1" si="118"/>
        <v>1570</v>
      </c>
      <c r="AU84" s="141">
        <f t="shared" ca="1" si="118"/>
        <v>0</v>
      </c>
      <c r="AV84" s="141">
        <f t="shared" ca="1" si="118"/>
        <v>0</v>
      </c>
      <c r="AW84" s="141">
        <f t="shared" ca="1" si="118"/>
        <v>0</v>
      </c>
      <c r="AX84" s="141">
        <f t="shared" ca="1" si="118"/>
        <v>0</v>
      </c>
      <c r="AY84" s="141">
        <f t="shared" ca="1" si="118"/>
        <v>0</v>
      </c>
      <c r="AZ84" s="141">
        <f t="shared" ca="1" si="118"/>
        <v>0</v>
      </c>
      <c r="BA84" s="141">
        <f t="shared" ca="1" si="118"/>
        <v>0</v>
      </c>
      <c r="BB84" s="141">
        <f t="shared" ca="1" si="118"/>
        <v>0</v>
      </c>
      <c r="BC84" s="141">
        <f t="shared" ca="1" si="98"/>
        <v>0</v>
      </c>
      <c r="BD84" s="141">
        <f t="shared" ca="1" si="98"/>
        <v>0</v>
      </c>
      <c r="BE84" s="141">
        <f t="shared" ca="1" si="98"/>
        <v>0</v>
      </c>
      <c r="BF84" s="141">
        <f t="shared" ca="1" si="98"/>
        <v>0</v>
      </c>
      <c r="BK84" s="149">
        <f t="shared" ca="1" si="103"/>
        <v>0</v>
      </c>
      <c r="BL84" s="149">
        <f t="shared" ca="1" si="119"/>
        <v>44.289699999999996</v>
      </c>
      <c r="BM84" s="150" t="str">
        <f t="shared" ca="1" si="120"/>
        <v/>
      </c>
      <c r="BO84" s="151">
        <f t="shared" ca="1" si="104"/>
        <v>1</v>
      </c>
      <c r="BP84" s="151">
        <f t="shared" ca="1" si="105"/>
        <v>0</v>
      </c>
      <c r="BQ84" s="151">
        <f t="shared" ca="1" si="106"/>
        <v>0</v>
      </c>
      <c r="BR84" s="14">
        <f t="shared" ca="1" si="107"/>
        <v>0.57740000000000002</v>
      </c>
      <c r="BS84" s="152">
        <f t="shared" ca="1" si="108"/>
        <v>1</v>
      </c>
      <c r="BT84" s="151">
        <f t="shared" ca="1" si="109"/>
        <v>1</v>
      </c>
      <c r="BU84" s="151">
        <f t="shared" ca="1" si="110"/>
        <v>0</v>
      </c>
      <c r="BV84" s="151">
        <f t="shared" ca="1" si="111"/>
        <v>0</v>
      </c>
      <c r="BW84" s="14">
        <f t="shared" ca="1" si="112"/>
        <v>0.57740000000000002</v>
      </c>
      <c r="BX84" s="152">
        <f t="shared" ca="1" si="113"/>
        <v>1</v>
      </c>
      <c r="BY84" s="151" t="e">
        <f t="shared" ca="1" si="114"/>
        <v>#DIV/0!</v>
      </c>
      <c r="BZ84" s="151" t="e">
        <f t="shared" ca="1" si="115"/>
        <v>#DIV/0!</v>
      </c>
      <c r="CA84" s="151" t="e">
        <f t="shared" ca="1" si="116"/>
        <v>#DIV/0!</v>
      </c>
      <c r="CB84" s="14" t="e">
        <f t="shared" ca="1" si="121"/>
        <v>#DIV/0!</v>
      </c>
      <c r="CC84" s="152">
        <f t="shared" ca="1" si="117"/>
        <v>-1</v>
      </c>
      <c r="CD84" s="151">
        <f t="shared" ca="1" si="52"/>
        <v>1</v>
      </c>
      <c r="CE84" s="151">
        <f t="shared" ca="1" si="53"/>
        <v>0</v>
      </c>
      <c r="CF84" s="151">
        <f t="shared" ca="1" si="54"/>
        <v>0</v>
      </c>
      <c r="CG84" s="14">
        <f t="shared" ca="1" si="95"/>
        <v>0.57740000000000002</v>
      </c>
      <c r="CH84" s="152">
        <f t="shared" ca="1" si="56"/>
        <v>1</v>
      </c>
      <c r="CI84" s="151"/>
      <c r="CJ84" s="151"/>
      <c r="CK84" s="151"/>
      <c r="CL84" s="14"/>
      <c r="CM84" s="152"/>
      <c r="CO84" s="153">
        <f t="shared" ca="1" si="122"/>
        <v>-99</v>
      </c>
      <c r="CP84" s="14">
        <f t="shared" ca="1" si="123"/>
        <v>-99</v>
      </c>
      <c r="CQ84" s="153">
        <f t="shared" ca="1" si="124"/>
        <v>-99</v>
      </c>
      <c r="CR84" s="153">
        <f t="shared" ca="1" si="125"/>
        <v>-99</v>
      </c>
      <c r="CS84" s="147" t="e">
        <f t="shared" ca="1" si="126"/>
        <v>#NUM!</v>
      </c>
      <c r="CT84" s="154"/>
      <c r="CU84" s="147">
        <f t="shared" ca="1" si="127"/>
        <v>-999</v>
      </c>
    </row>
    <row r="85" spans="1:99" x14ac:dyDescent="0.35">
      <c r="A85" s="177" t="s">
        <v>232</v>
      </c>
      <c r="G85" s="89">
        <f t="shared" si="102"/>
        <v>0</v>
      </c>
      <c r="I85" s="168">
        <v>8.3000000000000007</v>
      </c>
      <c r="J85" s="168">
        <v>3.3</v>
      </c>
      <c r="K85" s="168">
        <v>1130</v>
      </c>
      <c r="L85" s="168">
        <v>84</v>
      </c>
      <c r="M85" s="168">
        <v>36</v>
      </c>
      <c r="N85" s="168">
        <v>0.2</v>
      </c>
      <c r="O85" s="168">
        <v>320</v>
      </c>
      <c r="P85" s="168">
        <v>11</v>
      </c>
      <c r="Q85" s="168">
        <v>1660</v>
      </c>
      <c r="R85" s="168">
        <v>2.1</v>
      </c>
      <c r="S85" s="168">
        <v>160</v>
      </c>
      <c r="T85" s="168">
        <v>80</v>
      </c>
      <c r="U85" s="154"/>
      <c r="V85" s="168">
        <v>0.8</v>
      </c>
      <c r="W85" s="168">
        <v>0.75</v>
      </c>
      <c r="AG85" s="141">
        <f t="shared" ca="1" si="129"/>
        <v>0</v>
      </c>
      <c r="AH85" s="141">
        <f t="shared" ca="1" si="99"/>
        <v>0</v>
      </c>
      <c r="AI85" s="141">
        <f t="shared" ca="1" si="99"/>
        <v>0</v>
      </c>
      <c r="AK85" s="141">
        <f t="shared" ca="1" si="128"/>
        <v>0</v>
      </c>
      <c r="AL85" s="141">
        <f t="shared" ca="1" si="128"/>
        <v>8.3000000000000007</v>
      </c>
      <c r="AM85" s="141">
        <f t="shared" ca="1" si="118"/>
        <v>3.3</v>
      </c>
      <c r="AN85" s="141">
        <f t="shared" ca="1" si="118"/>
        <v>1130</v>
      </c>
      <c r="AO85" s="141">
        <f t="shared" ca="1" si="118"/>
        <v>84</v>
      </c>
      <c r="AP85" s="141">
        <f t="shared" ca="1" si="118"/>
        <v>36</v>
      </c>
      <c r="AQ85" s="141">
        <f t="shared" ca="1" si="118"/>
        <v>0.2</v>
      </c>
      <c r="AR85" s="141">
        <f t="shared" ca="1" si="118"/>
        <v>320</v>
      </c>
      <c r="AS85" s="141">
        <f t="shared" ca="1" si="118"/>
        <v>11</v>
      </c>
      <c r="AT85" s="141">
        <f t="shared" ca="1" si="118"/>
        <v>1660</v>
      </c>
      <c r="AU85" s="141">
        <f t="shared" ca="1" si="118"/>
        <v>2.1</v>
      </c>
      <c r="AV85" s="141">
        <f t="shared" ca="1" si="118"/>
        <v>160</v>
      </c>
      <c r="AW85" s="141">
        <f t="shared" ca="1" si="118"/>
        <v>80</v>
      </c>
      <c r="AX85" s="141">
        <f t="shared" ca="1" si="118"/>
        <v>0</v>
      </c>
      <c r="AY85" s="141">
        <f t="shared" ca="1" si="118"/>
        <v>0.8</v>
      </c>
      <c r="AZ85" s="141">
        <f t="shared" ca="1" si="118"/>
        <v>0.75</v>
      </c>
      <c r="BA85" s="141">
        <f t="shared" ca="1" si="118"/>
        <v>0</v>
      </c>
      <c r="BB85" s="141">
        <f t="shared" ca="1" si="118"/>
        <v>0</v>
      </c>
      <c r="BC85" s="141">
        <f t="shared" ref="BC85:BF148" ca="1" si="130">ABS(INDIRECT(BC$4&amp;(CELL("row", BC85))))</f>
        <v>0</v>
      </c>
      <c r="BD85" s="141">
        <f t="shared" ca="1" si="130"/>
        <v>0</v>
      </c>
      <c r="BE85" s="141">
        <f t="shared" ca="1" si="130"/>
        <v>0</v>
      </c>
      <c r="BF85" s="141">
        <f t="shared" ca="1" si="130"/>
        <v>0</v>
      </c>
      <c r="BK85" s="149">
        <f t="shared" ca="1" si="103"/>
        <v>53.635651971777357</v>
      </c>
      <c r="BL85" s="149">
        <f t="shared" ca="1" si="119"/>
        <v>51.581544000000001</v>
      </c>
      <c r="BM85" s="150">
        <f t="shared" ca="1" si="120"/>
        <v>1.9522550024316687E-2</v>
      </c>
      <c r="BO85" s="151">
        <f t="shared" ca="1" si="104"/>
        <v>0.83522012578616356</v>
      </c>
      <c r="BP85" s="151">
        <f t="shared" ca="1" si="105"/>
        <v>2.6415094339622643E-2</v>
      </c>
      <c r="BQ85" s="151">
        <f t="shared" ca="1" si="106"/>
        <v>0.13836477987421383</v>
      </c>
      <c r="BR85" s="14">
        <f t="shared" ca="1" si="107"/>
        <v>0.64202591194968561</v>
      </c>
      <c r="BS85" s="152">
        <f t="shared" ca="1" si="108"/>
        <v>0.83522012578616356</v>
      </c>
      <c r="BT85" s="151">
        <f t="shared" ca="1" si="109"/>
        <v>0.73289183222958054</v>
      </c>
      <c r="BU85" s="151">
        <f t="shared" ca="1" si="110"/>
        <v>0.14569536423841059</v>
      </c>
      <c r="BV85" s="151">
        <f t="shared" ca="1" si="111"/>
        <v>0.12141280353200883</v>
      </c>
      <c r="BW85" s="14">
        <f t="shared" ca="1" si="112"/>
        <v>0.56336710816777036</v>
      </c>
      <c r="BX85" s="152">
        <f t="shared" ca="1" si="113"/>
        <v>0.73289183222958054</v>
      </c>
      <c r="BY85" s="151">
        <f t="shared" ca="1" si="114"/>
        <v>1</v>
      </c>
      <c r="BZ85" s="151">
        <f t="shared" ca="1" si="115"/>
        <v>0</v>
      </c>
      <c r="CA85" s="151">
        <f t="shared" ca="1" si="116"/>
        <v>0</v>
      </c>
      <c r="CB85" s="14">
        <f t="shared" ca="1" si="121"/>
        <v>0.57740000000000002</v>
      </c>
      <c r="CC85" s="152">
        <f t="shared" ca="1" si="117"/>
        <v>1</v>
      </c>
      <c r="CD85" s="151">
        <f t="shared" ca="1" si="52"/>
        <v>0.87368421052631584</v>
      </c>
      <c r="CE85" s="151">
        <f t="shared" ca="1" si="53"/>
        <v>8.4210526315789472E-2</v>
      </c>
      <c r="CF85" s="151">
        <f t="shared" ca="1" si="54"/>
        <v>4.2105263157894736E-2</v>
      </c>
      <c r="CG85" s="14">
        <f t="shared" ca="1" si="95"/>
        <v>0.55308421052631584</v>
      </c>
      <c r="CH85" s="152">
        <f t="shared" ca="1" si="56"/>
        <v>0.87368421052631584</v>
      </c>
      <c r="CI85" s="151">
        <f t="shared" ca="1" si="57"/>
        <v>0.46748040889050163</v>
      </c>
      <c r="CJ85" s="151">
        <f t="shared" ca="1" si="58"/>
        <v>0.34750756059116933</v>
      </c>
      <c r="CK85" s="151">
        <f t="shared" ca="1" si="59"/>
        <v>0.18501203051832896</v>
      </c>
      <c r="CL85" s="14">
        <f t="shared" ca="1" si="60"/>
        <v>0.48355657973289012</v>
      </c>
      <c r="CM85" s="152">
        <f t="shared" ca="1" si="61"/>
        <v>0.46748040889050163</v>
      </c>
      <c r="CO85" s="153">
        <f t="shared" ca="1" si="122"/>
        <v>4.5475285764597819</v>
      </c>
      <c r="CP85" s="14">
        <f t="shared" ca="1" si="123"/>
        <v>2.2922560713564759</v>
      </c>
      <c r="CQ85" s="153">
        <f t="shared" ca="1" si="124"/>
        <v>5.2631578947368418E-2</v>
      </c>
      <c r="CR85" s="153">
        <f t="shared" ca="1" si="125"/>
        <v>0.42639593908629442</v>
      </c>
      <c r="CS85" s="147">
        <f t="shared" ca="1" si="126"/>
        <v>215.85244662989564</v>
      </c>
      <c r="CT85" s="154"/>
      <c r="CU85" s="147">
        <f t="shared" ca="1" si="127"/>
        <v>924.20051939024245</v>
      </c>
    </row>
    <row r="86" spans="1:99" x14ac:dyDescent="0.35">
      <c r="A86" s="177" t="s">
        <v>233</v>
      </c>
      <c r="G86" s="89">
        <f t="shared" si="102"/>
        <v>0</v>
      </c>
      <c r="I86" s="168">
        <v>6.3</v>
      </c>
      <c r="J86" s="168">
        <v>3.1</v>
      </c>
      <c r="K86" s="168">
        <v>1100</v>
      </c>
      <c r="L86" s="168">
        <v>80</v>
      </c>
      <c r="M86" s="168">
        <v>31</v>
      </c>
      <c r="N86" s="168">
        <v>0.4</v>
      </c>
      <c r="O86" s="168">
        <v>350</v>
      </c>
      <c r="P86" s="168">
        <v>10.8</v>
      </c>
      <c r="Q86" s="168">
        <v>1640</v>
      </c>
      <c r="R86" s="168">
        <v>2.2000000000000002</v>
      </c>
      <c r="S86" s="168">
        <v>150</v>
      </c>
      <c r="T86" s="168">
        <v>53</v>
      </c>
      <c r="U86" s="154"/>
      <c r="V86" s="168">
        <v>0.9</v>
      </c>
      <c r="W86" s="168">
        <v>0.65</v>
      </c>
      <c r="AG86" s="141">
        <f t="shared" ca="1" si="129"/>
        <v>0</v>
      </c>
      <c r="AH86" s="141">
        <f t="shared" ca="1" si="99"/>
        <v>0</v>
      </c>
      <c r="AI86" s="141">
        <f t="shared" ca="1" si="99"/>
        <v>0</v>
      </c>
      <c r="AK86" s="141">
        <f t="shared" ca="1" si="128"/>
        <v>0</v>
      </c>
      <c r="AL86" s="141">
        <f t="shared" ca="1" si="128"/>
        <v>6.3</v>
      </c>
      <c r="AM86" s="141">
        <f t="shared" ca="1" si="118"/>
        <v>3.1</v>
      </c>
      <c r="AN86" s="141">
        <f t="shared" ca="1" si="118"/>
        <v>1100</v>
      </c>
      <c r="AO86" s="141">
        <f t="shared" ca="1" si="118"/>
        <v>80</v>
      </c>
      <c r="AP86" s="141">
        <f t="shared" ca="1" si="118"/>
        <v>31</v>
      </c>
      <c r="AQ86" s="141">
        <f t="shared" ca="1" si="118"/>
        <v>0.4</v>
      </c>
      <c r="AR86" s="141">
        <f t="shared" ca="1" si="118"/>
        <v>350</v>
      </c>
      <c r="AS86" s="141">
        <f t="shared" ca="1" si="118"/>
        <v>10.8</v>
      </c>
      <c r="AT86" s="141">
        <f t="shared" ca="1" si="118"/>
        <v>1640</v>
      </c>
      <c r="AU86" s="141">
        <f t="shared" ca="1" si="118"/>
        <v>2.2000000000000002</v>
      </c>
      <c r="AV86" s="141">
        <f t="shared" ca="1" si="118"/>
        <v>150</v>
      </c>
      <c r="AW86" s="141">
        <f t="shared" ca="1" si="118"/>
        <v>53</v>
      </c>
      <c r="AX86" s="141">
        <f t="shared" ca="1" si="118"/>
        <v>0</v>
      </c>
      <c r="AY86" s="141">
        <f t="shared" ca="1" si="118"/>
        <v>0.9</v>
      </c>
      <c r="AZ86" s="141">
        <f t="shared" ca="1" si="118"/>
        <v>0.65</v>
      </c>
      <c r="BA86" s="141">
        <f t="shared" ca="1" si="118"/>
        <v>0</v>
      </c>
      <c r="BB86" s="141">
        <f t="shared" ca="1" si="118"/>
        <v>0</v>
      </c>
      <c r="BC86" s="141">
        <f t="shared" ca="1" si="130"/>
        <v>0</v>
      </c>
      <c r="BD86" s="141">
        <f t="shared" ca="1" si="130"/>
        <v>0</v>
      </c>
      <c r="BE86" s="141">
        <f t="shared" ca="1" si="130"/>
        <v>0</v>
      </c>
      <c r="BF86" s="141">
        <f t="shared" ca="1" si="130"/>
        <v>0</v>
      </c>
      <c r="BK86" s="149">
        <f t="shared" ca="1" si="103"/>
        <v>51.972538177735757</v>
      </c>
      <c r="BL86" s="149">
        <f t="shared" ca="1" si="119"/>
        <v>50.371877999999995</v>
      </c>
      <c r="BM86" s="150">
        <f t="shared" ca="1" si="120"/>
        <v>1.5639936574126191E-2</v>
      </c>
      <c r="BO86" s="151">
        <f t="shared" ca="1" si="104"/>
        <v>0.83460559796437661</v>
      </c>
      <c r="BP86" s="151">
        <f t="shared" ca="1" si="105"/>
        <v>2.7989821882951658E-2</v>
      </c>
      <c r="BQ86" s="151">
        <f t="shared" ca="1" si="106"/>
        <v>0.13740458015267176</v>
      </c>
      <c r="BR86" s="14">
        <f t="shared" ca="1" si="107"/>
        <v>0.64056234096692122</v>
      </c>
      <c r="BS86" s="152">
        <f t="shared" ca="1" si="108"/>
        <v>0.83460559796437661</v>
      </c>
      <c r="BT86" s="151">
        <f t="shared" ca="1" si="109"/>
        <v>0.73873873873873874</v>
      </c>
      <c r="BU86" s="151">
        <f t="shared" ca="1" si="110"/>
        <v>0.13963963963963963</v>
      </c>
      <c r="BV86" s="151">
        <f t="shared" ca="1" si="111"/>
        <v>0.12162162162162163</v>
      </c>
      <c r="BW86" s="14">
        <f t="shared" ca="1" si="112"/>
        <v>0.56698423423423427</v>
      </c>
      <c r="BX86" s="152">
        <f t="shared" ca="1" si="113"/>
        <v>0.73873873873873874</v>
      </c>
      <c r="BY86" s="151">
        <f t="shared" ca="1" si="114"/>
        <v>1</v>
      </c>
      <c r="BZ86" s="151">
        <f t="shared" ca="1" si="115"/>
        <v>0</v>
      </c>
      <c r="CA86" s="151">
        <f t="shared" ca="1" si="116"/>
        <v>0</v>
      </c>
      <c r="CB86" s="14">
        <f t="shared" ca="1" si="121"/>
        <v>0.57740000000000002</v>
      </c>
      <c r="CC86" s="152">
        <f t="shared" ca="1" si="117"/>
        <v>1</v>
      </c>
      <c r="CD86" s="151">
        <f t="shared" ca="1" si="52"/>
        <v>0.8898534997287032</v>
      </c>
      <c r="CE86" s="151">
        <f t="shared" ca="1" si="53"/>
        <v>8.1389039609332609E-2</v>
      </c>
      <c r="CF86" s="151">
        <f t="shared" ca="1" si="54"/>
        <v>2.875746066196419E-2</v>
      </c>
      <c r="CG86" s="14">
        <f t="shared" ca="1" si="95"/>
        <v>0.54700765056972334</v>
      </c>
      <c r="CH86" s="152">
        <f t="shared" ca="1" si="56"/>
        <v>0.8898534997287032</v>
      </c>
      <c r="CI86" s="151">
        <f t="shared" ca="1" si="57"/>
        <v>0.43436103263643505</v>
      </c>
      <c r="CJ86" s="151">
        <f t="shared" ca="1" si="58"/>
        <v>0.31589893282649822</v>
      </c>
      <c r="CK86" s="151">
        <f t="shared" ca="1" si="59"/>
        <v>0.24974003453706675</v>
      </c>
      <c r="CL86" s="14">
        <f t="shared" ca="1" si="60"/>
        <v>0.5391748781242286</v>
      </c>
      <c r="CM86" s="152">
        <f t="shared" ca="1" si="61"/>
        <v>0.43436103263643505</v>
      </c>
      <c r="CO86" s="153">
        <f t="shared" ca="1" si="122"/>
        <v>4.204119982655925</v>
      </c>
      <c r="CP86" s="14">
        <f t="shared" ca="1" si="123"/>
        <v>2.3148182801496144</v>
      </c>
      <c r="CQ86" s="153">
        <f t="shared" ca="1" si="124"/>
        <v>0.11428571428571428</v>
      </c>
      <c r="CR86" s="153">
        <f t="shared" ca="1" si="125"/>
        <v>0.42105263157894735</v>
      </c>
      <c r="CS86" s="147">
        <f t="shared" ca="1" si="126"/>
        <v>223.32625647847917</v>
      </c>
      <c r="CT86" s="154"/>
      <c r="CU86" s="147">
        <f t="shared" ca="1" si="127"/>
        <v>958.45063909167311</v>
      </c>
    </row>
    <row r="87" spans="1:99" x14ac:dyDescent="0.35">
      <c r="A87" s="177" t="s">
        <v>234</v>
      </c>
      <c r="G87" s="89">
        <f t="shared" si="102"/>
        <v>0</v>
      </c>
      <c r="I87" s="168">
        <v>8.6</v>
      </c>
      <c r="J87" s="168">
        <v>2.9</v>
      </c>
      <c r="K87" s="168">
        <v>1160</v>
      </c>
      <c r="L87" s="168">
        <v>82</v>
      </c>
      <c r="M87" s="168">
        <v>43</v>
      </c>
      <c r="N87" s="168">
        <v>0.2</v>
      </c>
      <c r="O87" s="168">
        <v>300</v>
      </c>
      <c r="P87" s="168">
        <v>9.6999999999999993</v>
      </c>
      <c r="Q87" s="168">
        <v>1770</v>
      </c>
      <c r="R87" s="168">
        <v>2.2000000000000002</v>
      </c>
      <c r="S87" s="168">
        <v>160</v>
      </c>
      <c r="T87" s="168">
        <v>64</v>
      </c>
      <c r="U87" s="154"/>
      <c r="V87" s="168">
        <v>-0.5</v>
      </c>
      <c r="W87" s="168">
        <v>7.0000000000000007E-2</v>
      </c>
      <c r="AG87" s="141">
        <f t="shared" ca="1" si="129"/>
        <v>0</v>
      </c>
      <c r="AH87" s="141">
        <f t="shared" ca="1" si="99"/>
        <v>0</v>
      </c>
      <c r="AI87" s="141">
        <f t="shared" ca="1" si="99"/>
        <v>0</v>
      </c>
      <c r="AK87" s="141">
        <f t="shared" ca="1" si="128"/>
        <v>0</v>
      </c>
      <c r="AL87" s="141">
        <f t="shared" ca="1" si="128"/>
        <v>8.6</v>
      </c>
      <c r="AM87" s="141">
        <f t="shared" ca="1" si="118"/>
        <v>2.9</v>
      </c>
      <c r="AN87" s="141">
        <f t="shared" ca="1" si="118"/>
        <v>1160</v>
      </c>
      <c r="AO87" s="141">
        <f t="shared" ca="1" si="118"/>
        <v>82</v>
      </c>
      <c r="AP87" s="141">
        <f t="shared" ca="1" si="118"/>
        <v>43</v>
      </c>
      <c r="AQ87" s="141">
        <f t="shared" ca="1" si="118"/>
        <v>0.2</v>
      </c>
      <c r="AR87" s="141">
        <f t="shared" ca="1" si="118"/>
        <v>300</v>
      </c>
      <c r="AS87" s="141">
        <f t="shared" ca="1" si="118"/>
        <v>9.6999999999999993</v>
      </c>
      <c r="AT87" s="141">
        <f t="shared" ca="1" si="118"/>
        <v>1770</v>
      </c>
      <c r="AU87" s="141">
        <f t="shared" ca="1" si="118"/>
        <v>2.2000000000000002</v>
      </c>
      <c r="AV87" s="141">
        <f t="shared" ca="1" si="118"/>
        <v>160</v>
      </c>
      <c r="AW87" s="141">
        <f t="shared" ca="1" si="118"/>
        <v>64</v>
      </c>
      <c r="AX87" s="141">
        <f t="shared" ca="1" si="118"/>
        <v>0</v>
      </c>
      <c r="AY87" s="141">
        <f t="shared" ca="1" si="118"/>
        <v>0.5</v>
      </c>
      <c r="AZ87" s="141">
        <f t="shared" ca="1" si="118"/>
        <v>7.0000000000000007E-2</v>
      </c>
      <c r="BA87" s="141">
        <f t="shared" ca="1" si="118"/>
        <v>0</v>
      </c>
      <c r="BB87" s="141">
        <f t="shared" ca="1" si="118"/>
        <v>0</v>
      </c>
      <c r="BC87" s="141">
        <f t="shared" ca="1" si="130"/>
        <v>0</v>
      </c>
      <c r="BD87" s="141">
        <f t="shared" ca="1" si="130"/>
        <v>0</v>
      </c>
      <c r="BE87" s="141">
        <f t="shared" ca="1" si="130"/>
        <v>0</v>
      </c>
      <c r="BF87" s="141">
        <f t="shared" ca="1" si="130"/>
        <v>0</v>
      </c>
      <c r="BK87" s="149">
        <f t="shared" ca="1" si="103"/>
        <v>55.164533491791332</v>
      </c>
      <c r="BL87" s="149">
        <f t="shared" ca="1" si="119"/>
        <v>54.427668000000004</v>
      </c>
      <c r="BM87" s="150">
        <f t="shared" ca="1" si="120"/>
        <v>6.7237037103093523E-3</v>
      </c>
      <c r="BO87" s="151">
        <f t="shared" ca="1" si="104"/>
        <v>0.85610640870616683</v>
      </c>
      <c r="BP87" s="151">
        <f t="shared" ca="1" si="105"/>
        <v>2.6602176541717051E-2</v>
      </c>
      <c r="BQ87" s="151">
        <f t="shared" ca="1" si="106"/>
        <v>0.11729141475211607</v>
      </c>
      <c r="BR87" s="14">
        <f t="shared" ca="1" si="107"/>
        <v>0.62975223700120919</v>
      </c>
      <c r="BS87" s="152">
        <f t="shared" ca="1" si="108"/>
        <v>0.85610640870616683</v>
      </c>
      <c r="BT87" s="151">
        <f t="shared" ca="1" si="109"/>
        <v>0.76872964169381108</v>
      </c>
      <c r="BU87" s="151">
        <f t="shared" ca="1" si="110"/>
        <v>0.1259500542888165</v>
      </c>
      <c r="BV87" s="151">
        <f t="shared" ca="1" si="111"/>
        <v>0.10532030401737241</v>
      </c>
      <c r="BW87" s="14">
        <f t="shared" ca="1" si="112"/>
        <v>0.56547785016286645</v>
      </c>
      <c r="BX87" s="152">
        <f t="shared" ca="1" si="113"/>
        <v>0.76872964169381108</v>
      </c>
      <c r="BY87" s="151">
        <f t="shared" ca="1" si="114"/>
        <v>1</v>
      </c>
      <c r="BZ87" s="151">
        <f t="shared" ca="1" si="115"/>
        <v>0</v>
      </c>
      <c r="CA87" s="151">
        <f t="shared" ca="1" si="116"/>
        <v>0</v>
      </c>
      <c r="CB87" s="14">
        <f t="shared" ca="1" si="121"/>
        <v>0.57740000000000002</v>
      </c>
      <c r="CC87" s="152">
        <f t="shared" ca="1" si="117"/>
        <v>1</v>
      </c>
      <c r="CD87" s="151">
        <f t="shared" ca="1" si="52"/>
        <v>0.88766298896690066</v>
      </c>
      <c r="CE87" s="151">
        <f t="shared" ca="1" si="53"/>
        <v>8.0240722166499495E-2</v>
      </c>
      <c r="CF87" s="151">
        <f t="shared" ca="1" si="54"/>
        <v>3.2096288866599799E-2</v>
      </c>
      <c r="CG87" s="14">
        <f t="shared" ca="1" si="95"/>
        <v>0.54959819458375125</v>
      </c>
      <c r="CH87" s="152">
        <f t="shared" ca="1" si="56"/>
        <v>0.88766298896690066</v>
      </c>
      <c r="CI87" s="151">
        <f t="shared" ca="1" si="57"/>
        <v>0.47791426438556306</v>
      </c>
      <c r="CJ87" s="151">
        <f t="shared" ca="1" si="58"/>
        <v>0.33783594551393248</v>
      </c>
      <c r="CK87" s="151">
        <f t="shared" ca="1" si="59"/>
        <v>0.18424979010050443</v>
      </c>
      <c r="CL87" s="14">
        <f t="shared" ca="1" si="60"/>
        <v>0.48870092888527661</v>
      </c>
      <c r="CM87" s="152">
        <f t="shared" ca="1" si="61"/>
        <v>0.47791426438556306</v>
      </c>
      <c r="CO87" s="153">
        <f t="shared" ca="1" si="122"/>
        <v>4.5265977091034522</v>
      </c>
      <c r="CP87" s="14">
        <f t="shared" ca="1" si="123"/>
        <v>2.1941592491878472</v>
      </c>
      <c r="CQ87" s="153">
        <f t="shared" ca="1" si="124"/>
        <v>4.4444444444444446E-2</v>
      </c>
      <c r="CR87" s="153">
        <f t="shared" ca="1" si="125"/>
        <v>0.41414141414141414</v>
      </c>
      <c r="CS87" s="147">
        <f t="shared" ca="1" si="126"/>
        <v>210.64970873607453</v>
      </c>
      <c r="CT87" s="154"/>
      <c r="CU87" s="147">
        <f t="shared" ca="1" si="127"/>
        <v>900.56339661823552</v>
      </c>
    </row>
    <row r="88" spans="1:99" x14ac:dyDescent="0.35">
      <c r="A88" s="177" t="s">
        <v>235</v>
      </c>
      <c r="G88" s="89">
        <f t="shared" si="102"/>
        <v>0</v>
      </c>
      <c r="I88" s="168">
        <v>8.5</v>
      </c>
      <c r="J88" s="168">
        <v>2.5</v>
      </c>
      <c r="K88" s="168">
        <v>980</v>
      </c>
      <c r="L88" s="168">
        <v>74</v>
      </c>
      <c r="M88" s="168">
        <v>42</v>
      </c>
      <c r="N88" s="168">
        <v>0.5</v>
      </c>
      <c r="O88" s="168">
        <v>300</v>
      </c>
      <c r="P88" s="168">
        <v>8.6</v>
      </c>
      <c r="Q88" s="168">
        <v>1520</v>
      </c>
      <c r="R88" s="168">
        <v>2</v>
      </c>
      <c r="S88" s="168">
        <v>140</v>
      </c>
      <c r="T88" s="168">
        <v>54</v>
      </c>
      <c r="U88" s="154"/>
      <c r="V88" s="168">
        <v>-0.5</v>
      </c>
      <c r="W88" s="168">
        <v>0.05</v>
      </c>
      <c r="AG88" s="141">
        <f t="shared" ca="1" si="129"/>
        <v>0</v>
      </c>
      <c r="AH88" s="141">
        <f t="shared" ca="1" si="99"/>
        <v>0</v>
      </c>
      <c r="AI88" s="141">
        <f t="shared" ca="1" si="99"/>
        <v>0</v>
      </c>
      <c r="AK88" s="141">
        <f t="shared" ca="1" si="128"/>
        <v>0</v>
      </c>
      <c r="AL88" s="141">
        <f t="shared" ca="1" si="128"/>
        <v>8.5</v>
      </c>
      <c r="AM88" s="141">
        <f t="shared" ref="AM88:BB103" ca="1" si="131">ABS(INDIRECT(AM$4&amp;(CELL("row", AM88))))</f>
        <v>2.5</v>
      </c>
      <c r="AN88" s="141">
        <f t="shared" ca="1" si="131"/>
        <v>980</v>
      </c>
      <c r="AO88" s="141">
        <f t="shared" ca="1" si="131"/>
        <v>74</v>
      </c>
      <c r="AP88" s="141">
        <f t="shared" ca="1" si="131"/>
        <v>42</v>
      </c>
      <c r="AQ88" s="141">
        <f t="shared" ca="1" si="131"/>
        <v>0.5</v>
      </c>
      <c r="AR88" s="141">
        <f t="shared" ca="1" si="131"/>
        <v>300</v>
      </c>
      <c r="AS88" s="141">
        <f t="shared" ca="1" si="131"/>
        <v>8.6</v>
      </c>
      <c r="AT88" s="141">
        <f t="shared" ca="1" si="131"/>
        <v>1520</v>
      </c>
      <c r="AU88" s="141">
        <f t="shared" ca="1" si="131"/>
        <v>2</v>
      </c>
      <c r="AV88" s="141">
        <f t="shared" ca="1" si="131"/>
        <v>140</v>
      </c>
      <c r="AW88" s="141">
        <f t="shared" ca="1" si="131"/>
        <v>54</v>
      </c>
      <c r="AX88" s="141">
        <f t="shared" ca="1" si="131"/>
        <v>0</v>
      </c>
      <c r="AY88" s="141">
        <f t="shared" ca="1" si="131"/>
        <v>0.5</v>
      </c>
      <c r="AZ88" s="141">
        <f t="shared" ca="1" si="131"/>
        <v>0.05</v>
      </c>
      <c r="BA88" s="141">
        <f t="shared" ca="1" si="131"/>
        <v>0</v>
      </c>
      <c r="BB88" s="141">
        <f t="shared" ca="1" si="131"/>
        <v>0</v>
      </c>
      <c r="BC88" s="141">
        <f t="shared" ca="1" si="130"/>
        <v>0</v>
      </c>
      <c r="BD88" s="141">
        <f t="shared" ca="1" si="130"/>
        <v>0</v>
      </c>
      <c r="BE88" s="141">
        <f t="shared" ca="1" si="130"/>
        <v>0</v>
      </c>
      <c r="BF88" s="141">
        <f t="shared" ca="1" si="130"/>
        <v>0</v>
      </c>
      <c r="BK88" s="149">
        <f t="shared" ca="1" si="103"/>
        <v>47.047108136979439</v>
      </c>
      <c r="BL88" s="149">
        <f t="shared" ca="1" si="119"/>
        <v>46.78434</v>
      </c>
      <c r="BM88" s="150">
        <f t="shared" ca="1" si="120"/>
        <v>2.8004271723040854E-3</v>
      </c>
      <c r="BO88" s="151">
        <f t="shared" ca="1" si="104"/>
        <v>0.85154061624649857</v>
      </c>
      <c r="BP88" s="151">
        <f t="shared" ca="1" si="105"/>
        <v>2.8011204481792718E-2</v>
      </c>
      <c r="BQ88" s="151">
        <f t="shared" ca="1" si="106"/>
        <v>0.12044817927170869</v>
      </c>
      <c r="BR88" s="14">
        <f t="shared" ca="1" si="107"/>
        <v>0.6307610644257704</v>
      </c>
      <c r="BS88" s="152">
        <f t="shared" ca="1" si="108"/>
        <v>0.85154061624649857</v>
      </c>
      <c r="BT88" s="151">
        <f t="shared" ca="1" si="109"/>
        <v>0.76574307304785894</v>
      </c>
      <c r="BU88" s="151">
        <f t="shared" ca="1" si="110"/>
        <v>0.12594458438287154</v>
      </c>
      <c r="BV88" s="151">
        <f t="shared" ca="1" si="111"/>
        <v>0.10831234256926953</v>
      </c>
      <c r="BW88" s="14">
        <f t="shared" ca="1" si="112"/>
        <v>0.5672083123425693</v>
      </c>
      <c r="BX88" s="152">
        <f t="shared" ca="1" si="113"/>
        <v>0.76574307304785894</v>
      </c>
      <c r="BY88" s="151">
        <f t="shared" ca="1" si="114"/>
        <v>1</v>
      </c>
      <c r="BZ88" s="151">
        <f t="shared" ca="1" si="115"/>
        <v>0</v>
      </c>
      <c r="CA88" s="151">
        <f t="shared" ca="1" si="116"/>
        <v>0</v>
      </c>
      <c r="CB88" s="14">
        <f t="shared" ca="1" si="121"/>
        <v>0.57740000000000002</v>
      </c>
      <c r="CC88" s="152">
        <f t="shared" ca="1" si="117"/>
        <v>1</v>
      </c>
      <c r="CD88" s="151">
        <f t="shared" ca="1" si="52"/>
        <v>0.88681446907817973</v>
      </c>
      <c r="CE88" s="151">
        <f t="shared" ca="1" si="53"/>
        <v>8.168028004667445E-2</v>
      </c>
      <c r="CF88" s="151">
        <f t="shared" ca="1" si="54"/>
        <v>3.1505250875145857E-2</v>
      </c>
      <c r="CG88" s="14">
        <f t="shared" ca="1" si="95"/>
        <v>0.54842578763127192</v>
      </c>
      <c r="CH88" s="152">
        <f t="shared" ca="1" si="56"/>
        <v>0.88681446907817973</v>
      </c>
      <c r="CI88" s="151">
        <f t="shared" ca="1" si="57"/>
        <v>0.40377292321720765</v>
      </c>
      <c r="CJ88" s="151">
        <f t="shared" ca="1" si="58"/>
        <v>0.30488975834768745</v>
      </c>
      <c r="CK88" s="151">
        <f t="shared" ca="1" si="59"/>
        <v>0.2913373184351048</v>
      </c>
      <c r="CL88" s="14">
        <f t="shared" ca="1" si="60"/>
        <v>0.56954568746263123</v>
      </c>
      <c r="CM88" s="152">
        <f t="shared" ca="1" si="61"/>
        <v>0.40377292321720765</v>
      </c>
      <c r="CO88" s="153">
        <f t="shared" ca="1" si="122"/>
        <v>4.0394934351259337</v>
      </c>
      <c r="CP88" s="14">
        <f t="shared" ca="1" si="123"/>
        <v>2.1152141490640517</v>
      </c>
      <c r="CQ88" s="153">
        <f t="shared" ca="1" si="124"/>
        <v>0.10638297872340426</v>
      </c>
      <c r="CR88" s="153">
        <f t="shared" ca="1" si="125"/>
        <v>0.43023255813953487</v>
      </c>
      <c r="CS88" s="147">
        <f t="shared" ca="1" si="126"/>
        <v>210.64970873607453</v>
      </c>
      <c r="CT88" s="154"/>
      <c r="CU88" s="147">
        <f t="shared" ca="1" si="127"/>
        <v>900.56339661823552</v>
      </c>
    </row>
    <row r="89" spans="1:99" x14ac:dyDescent="0.35">
      <c r="A89" s="177" t="s">
        <v>236</v>
      </c>
      <c r="G89" s="89">
        <f t="shared" si="102"/>
        <v>0</v>
      </c>
      <c r="I89" s="168">
        <v>7.9</v>
      </c>
      <c r="J89" s="168">
        <v>2.8</v>
      </c>
      <c r="K89" s="168">
        <v>1100</v>
      </c>
      <c r="L89" s="168">
        <v>80</v>
      </c>
      <c r="M89" s="168">
        <v>44</v>
      </c>
      <c r="N89" s="168">
        <v>0.2</v>
      </c>
      <c r="O89" s="168">
        <v>280</v>
      </c>
      <c r="P89" s="168">
        <v>9.3000000000000007</v>
      </c>
      <c r="Q89" s="168">
        <v>1680</v>
      </c>
      <c r="R89" s="168">
        <v>2.2000000000000002</v>
      </c>
      <c r="S89" s="168">
        <v>150</v>
      </c>
      <c r="T89" s="168">
        <v>79</v>
      </c>
      <c r="U89" s="154"/>
      <c r="V89" s="168">
        <v>-0.5</v>
      </c>
      <c r="W89" s="168">
        <v>0.08</v>
      </c>
      <c r="AG89" s="141">
        <f t="shared" ca="1" si="129"/>
        <v>0</v>
      </c>
      <c r="AH89" s="141">
        <f t="shared" ca="1" si="99"/>
        <v>0</v>
      </c>
      <c r="AI89" s="141">
        <f t="shared" ca="1" si="99"/>
        <v>0</v>
      </c>
      <c r="AK89" s="141">
        <f t="shared" ca="1" si="128"/>
        <v>0</v>
      </c>
      <c r="AL89" s="141">
        <f t="shared" ca="1" si="128"/>
        <v>7.9</v>
      </c>
      <c r="AM89" s="141">
        <f t="shared" ca="1" si="131"/>
        <v>2.8</v>
      </c>
      <c r="AN89" s="141">
        <f t="shared" ca="1" si="131"/>
        <v>1100</v>
      </c>
      <c r="AO89" s="141">
        <f t="shared" ca="1" si="131"/>
        <v>80</v>
      </c>
      <c r="AP89" s="141">
        <f t="shared" ca="1" si="131"/>
        <v>44</v>
      </c>
      <c r="AQ89" s="141">
        <f t="shared" ca="1" si="131"/>
        <v>0.2</v>
      </c>
      <c r="AR89" s="141">
        <f t="shared" ca="1" si="131"/>
        <v>280</v>
      </c>
      <c r="AS89" s="141">
        <f t="shared" ca="1" si="131"/>
        <v>9.3000000000000007</v>
      </c>
      <c r="AT89" s="141">
        <f t="shared" ca="1" si="131"/>
        <v>1680</v>
      </c>
      <c r="AU89" s="141">
        <f t="shared" ca="1" si="131"/>
        <v>2.2000000000000002</v>
      </c>
      <c r="AV89" s="141">
        <f t="shared" ca="1" si="131"/>
        <v>150</v>
      </c>
      <c r="AW89" s="141">
        <f t="shared" ca="1" si="131"/>
        <v>79</v>
      </c>
      <c r="AX89" s="141">
        <f t="shared" ca="1" si="131"/>
        <v>0</v>
      </c>
      <c r="AY89" s="141">
        <f t="shared" ca="1" si="131"/>
        <v>0.5</v>
      </c>
      <c r="AZ89" s="141">
        <f t="shared" ca="1" si="131"/>
        <v>0.08</v>
      </c>
      <c r="BA89" s="141">
        <f t="shared" ca="1" si="131"/>
        <v>0</v>
      </c>
      <c r="BB89" s="141">
        <f t="shared" ca="1" si="131"/>
        <v>0</v>
      </c>
      <c r="BC89" s="141">
        <f t="shared" ca="1" si="130"/>
        <v>0</v>
      </c>
      <c r="BD89" s="141">
        <f t="shared" ca="1" si="130"/>
        <v>0</v>
      </c>
      <c r="BE89" s="141">
        <f t="shared" ca="1" si="130"/>
        <v>0</v>
      </c>
      <c r="BF89" s="141">
        <f t="shared" ca="1" si="130"/>
        <v>0</v>
      </c>
      <c r="BK89" s="149">
        <f t="shared" ca="1" si="103"/>
        <v>52.538892488540085</v>
      </c>
      <c r="BL89" s="149">
        <f t="shared" ca="1" si="119"/>
        <v>51.926417999999998</v>
      </c>
      <c r="BM89" s="150">
        <f t="shared" ca="1" si="120"/>
        <v>5.8629461366247132E-3</v>
      </c>
      <c r="BO89" s="151">
        <f t="shared" ca="1" si="104"/>
        <v>0.85387547649301143</v>
      </c>
      <c r="BP89" s="151">
        <f t="shared" ca="1" si="105"/>
        <v>2.7954256670902164E-2</v>
      </c>
      <c r="BQ89" s="151">
        <f t="shared" ca="1" si="106"/>
        <v>0.11817026683608642</v>
      </c>
      <c r="BR89" s="14">
        <f t="shared" ca="1" si="107"/>
        <v>0.62947890724269384</v>
      </c>
      <c r="BS89" s="152">
        <f t="shared" ca="1" si="108"/>
        <v>0.85387547649301143</v>
      </c>
      <c r="BT89" s="151">
        <f t="shared" ca="1" si="109"/>
        <v>0.76624857468643104</v>
      </c>
      <c r="BU89" s="151">
        <f t="shared" ca="1" si="110"/>
        <v>0.12770809578107184</v>
      </c>
      <c r="BV89" s="151">
        <f t="shared" ca="1" si="111"/>
        <v>0.10604332953249716</v>
      </c>
      <c r="BW89" s="14">
        <f t="shared" ca="1" si="112"/>
        <v>0.56488015963511973</v>
      </c>
      <c r="BX89" s="152">
        <f t="shared" ca="1" si="113"/>
        <v>0.76624857468643104</v>
      </c>
      <c r="BY89" s="151">
        <f t="shared" ca="1" si="114"/>
        <v>1</v>
      </c>
      <c r="BZ89" s="151">
        <f t="shared" ca="1" si="115"/>
        <v>0</v>
      </c>
      <c r="CA89" s="151">
        <f t="shared" ca="1" si="116"/>
        <v>0</v>
      </c>
      <c r="CB89" s="14">
        <f t="shared" ca="1" si="121"/>
        <v>0.57740000000000002</v>
      </c>
      <c r="CC89" s="152">
        <f t="shared" ca="1" si="117"/>
        <v>1</v>
      </c>
      <c r="CD89" s="151">
        <f t="shared" ca="1" si="52"/>
        <v>0.88004190675746463</v>
      </c>
      <c r="CE89" s="151">
        <f t="shared" ca="1" si="53"/>
        <v>7.8575170246202197E-2</v>
      </c>
      <c r="CF89" s="151">
        <f t="shared" ca="1" si="54"/>
        <v>4.1382922996333157E-2</v>
      </c>
      <c r="CG89" s="14">
        <f t="shared" ca="1" si="95"/>
        <v>0.55592105814562598</v>
      </c>
      <c r="CH89" s="152">
        <f t="shared" ca="1" si="56"/>
        <v>0.88004190675746463</v>
      </c>
      <c r="CI89" s="151">
        <f t="shared" ca="1" si="57"/>
        <v>0.46864077564517481</v>
      </c>
      <c r="CJ89" s="151">
        <f t="shared" ca="1" si="58"/>
        <v>0.34082965501467261</v>
      </c>
      <c r="CK89" s="151">
        <f t="shared" ca="1" si="59"/>
        <v>0.1905295693401525</v>
      </c>
      <c r="CL89" s="14">
        <f t="shared" ca="1" si="60"/>
        <v>0.49059767757459805</v>
      </c>
      <c r="CM89" s="152">
        <f t="shared" ca="1" si="61"/>
        <v>0.46864077564517481</v>
      </c>
      <c r="CO89" s="153">
        <f t="shared" ca="1" si="122"/>
        <v>4.5051499783199063</v>
      </c>
      <c r="CP89" s="14">
        <f t="shared" ca="1" si="123"/>
        <v>2.1627272974976997</v>
      </c>
      <c r="CQ89" s="153">
        <f t="shared" ca="1" si="124"/>
        <v>4.3478260869565216E-2</v>
      </c>
      <c r="CR89" s="153">
        <f t="shared" ca="1" si="125"/>
        <v>0.42105263157894735</v>
      </c>
      <c r="CS89" s="147">
        <f t="shared" ca="1" si="126"/>
        <v>205.23244858641655</v>
      </c>
      <c r="CT89" s="154"/>
      <c r="CU89" s="147">
        <f t="shared" ca="1" si="127"/>
        <v>876.11048938400484</v>
      </c>
    </row>
    <row r="90" spans="1:99" x14ac:dyDescent="0.35">
      <c r="A90" s="177" t="s">
        <v>237</v>
      </c>
      <c r="G90" s="89">
        <f t="shared" si="102"/>
        <v>0</v>
      </c>
      <c r="I90" s="168">
        <v>8.1999999999999993</v>
      </c>
      <c r="J90" s="168">
        <v>2.8</v>
      </c>
      <c r="K90" s="168">
        <v>1110</v>
      </c>
      <c r="L90" s="168">
        <v>82</v>
      </c>
      <c r="M90" s="168">
        <v>46</v>
      </c>
      <c r="N90" s="168">
        <v>0.3</v>
      </c>
      <c r="O90" s="168">
        <v>340</v>
      </c>
      <c r="P90" s="168">
        <v>9.1999999999999993</v>
      </c>
      <c r="Q90" s="168">
        <v>1690</v>
      </c>
      <c r="R90" s="168">
        <v>2.2000000000000002</v>
      </c>
      <c r="S90" s="168">
        <v>150</v>
      </c>
      <c r="T90" s="168">
        <v>71</v>
      </c>
      <c r="U90" s="154"/>
      <c r="V90" s="168">
        <v>-0.5</v>
      </c>
      <c r="W90" s="168">
        <v>0.13</v>
      </c>
      <c r="AG90" s="141">
        <f t="shared" ca="1" si="129"/>
        <v>0</v>
      </c>
      <c r="AH90" s="141">
        <f t="shared" ca="1" si="99"/>
        <v>0</v>
      </c>
      <c r="AI90" s="141">
        <f t="shared" ca="1" si="99"/>
        <v>0</v>
      </c>
      <c r="AK90" s="141">
        <f t="shared" ref="AK90:AL152" ca="1" si="132">INDIRECT(AK$4&amp;(CELL("row", AK90)))</f>
        <v>0</v>
      </c>
      <c r="AL90" s="141">
        <f t="shared" ca="1" si="132"/>
        <v>8.1999999999999993</v>
      </c>
      <c r="AM90" s="141">
        <f t="shared" ca="1" si="131"/>
        <v>2.8</v>
      </c>
      <c r="AN90" s="141">
        <f t="shared" ca="1" si="131"/>
        <v>1110</v>
      </c>
      <c r="AO90" s="141">
        <f t="shared" ca="1" si="131"/>
        <v>82</v>
      </c>
      <c r="AP90" s="141">
        <f t="shared" ca="1" si="131"/>
        <v>46</v>
      </c>
      <c r="AQ90" s="141">
        <f t="shared" ca="1" si="131"/>
        <v>0.3</v>
      </c>
      <c r="AR90" s="141">
        <f t="shared" ca="1" si="131"/>
        <v>340</v>
      </c>
      <c r="AS90" s="141">
        <f t="shared" ca="1" si="131"/>
        <v>9.1999999999999993</v>
      </c>
      <c r="AT90" s="141">
        <f t="shared" ca="1" si="131"/>
        <v>1690</v>
      </c>
      <c r="AU90" s="141">
        <f t="shared" ca="1" si="131"/>
        <v>2.2000000000000002</v>
      </c>
      <c r="AV90" s="141">
        <f t="shared" ca="1" si="131"/>
        <v>150</v>
      </c>
      <c r="AW90" s="141">
        <f t="shared" ca="1" si="131"/>
        <v>71</v>
      </c>
      <c r="AX90" s="141">
        <f t="shared" ca="1" si="131"/>
        <v>0</v>
      </c>
      <c r="AY90" s="141">
        <f t="shared" ca="1" si="131"/>
        <v>0.5</v>
      </c>
      <c r="AZ90" s="141">
        <f t="shared" ca="1" si="131"/>
        <v>0.13</v>
      </c>
      <c r="BA90" s="141">
        <f t="shared" ca="1" si="131"/>
        <v>0</v>
      </c>
      <c r="BB90" s="141">
        <f t="shared" ca="1" si="131"/>
        <v>0</v>
      </c>
      <c r="BC90" s="141">
        <f t="shared" ca="1" si="130"/>
        <v>0</v>
      </c>
      <c r="BD90" s="141">
        <f t="shared" ca="1" si="130"/>
        <v>0</v>
      </c>
      <c r="BE90" s="141">
        <f t="shared" ca="1" si="130"/>
        <v>0</v>
      </c>
      <c r="BF90" s="141">
        <f t="shared" ca="1" si="130"/>
        <v>0</v>
      </c>
      <c r="BK90" s="149">
        <f t="shared" ca="1" si="103"/>
        <v>53.133052259096857</v>
      </c>
      <c r="BL90" s="149">
        <f t="shared" ca="1" si="119"/>
        <v>52.077398000000002</v>
      </c>
      <c r="BM90" s="150">
        <f t="shared" ca="1" si="120"/>
        <v>1.0033739580974555E-2</v>
      </c>
      <c r="BO90" s="151">
        <f t="shared" ca="1" si="104"/>
        <v>0.85569620253164558</v>
      </c>
      <c r="BP90" s="151">
        <f t="shared" ca="1" si="105"/>
        <v>2.7848101265822787E-2</v>
      </c>
      <c r="BQ90" s="151">
        <f t="shared" ca="1" si="106"/>
        <v>0.11645569620253163</v>
      </c>
      <c r="BR90" s="14">
        <f t="shared" ca="1" si="107"/>
        <v>0.62855037974683547</v>
      </c>
      <c r="BS90" s="152">
        <f t="shared" ca="1" si="108"/>
        <v>0.85569620253164558</v>
      </c>
      <c r="BT90" s="151">
        <f t="shared" ca="1" si="109"/>
        <v>0.76818181818181819</v>
      </c>
      <c r="BU90" s="151">
        <f t="shared" ca="1" si="110"/>
        <v>0.12727272727272726</v>
      </c>
      <c r="BV90" s="151">
        <f t="shared" ca="1" si="111"/>
        <v>0.10454545454545454</v>
      </c>
      <c r="BW90" s="14">
        <f t="shared" ca="1" si="112"/>
        <v>0.56426681818181823</v>
      </c>
      <c r="BX90" s="152">
        <f t="shared" ca="1" si="113"/>
        <v>0.76818181818181819</v>
      </c>
      <c r="BY90" s="151">
        <f t="shared" ca="1" si="114"/>
        <v>1</v>
      </c>
      <c r="BZ90" s="151">
        <f t="shared" ca="1" si="115"/>
        <v>0</v>
      </c>
      <c r="CA90" s="151">
        <f t="shared" ca="1" si="116"/>
        <v>0</v>
      </c>
      <c r="CB90" s="14">
        <f t="shared" ca="1" si="121"/>
        <v>0.57740000000000002</v>
      </c>
      <c r="CC90" s="152">
        <f t="shared" ca="1" si="117"/>
        <v>1</v>
      </c>
      <c r="CD90" s="151">
        <f t="shared" ca="1" si="52"/>
        <v>0.88435374149659862</v>
      </c>
      <c r="CE90" s="151">
        <f t="shared" ca="1" si="53"/>
        <v>7.8492935635792779E-2</v>
      </c>
      <c r="CF90" s="151">
        <f t="shared" ca="1" si="54"/>
        <v>3.7153322867608585E-2</v>
      </c>
      <c r="CG90" s="14">
        <f t="shared" ca="1" si="95"/>
        <v>0.55352679225536372</v>
      </c>
      <c r="CH90" s="152">
        <f t="shared" ca="1" si="56"/>
        <v>0.88435374149659862</v>
      </c>
      <c r="CI90" s="151">
        <f t="shared" ca="1" si="57"/>
        <v>0.44799204682451038</v>
      </c>
      <c r="CJ90" s="151">
        <f t="shared" ca="1" si="58"/>
        <v>0.3309490796361248</v>
      </c>
      <c r="CK90" s="151">
        <f t="shared" ca="1" si="59"/>
        <v>0.22105887353936479</v>
      </c>
      <c r="CL90" s="14">
        <f t="shared" ca="1" si="60"/>
        <v>0.51392728911237695</v>
      </c>
      <c r="CM90" s="152">
        <f t="shared" ca="1" si="61"/>
        <v>0.44799204682451038</v>
      </c>
      <c r="CO90" s="153">
        <f t="shared" ca="1" si="122"/>
        <v>4.3505064500477708</v>
      </c>
      <c r="CP90" s="14">
        <f t="shared" ca="1" si="123"/>
        <v>2.1648698730858591</v>
      </c>
      <c r="CQ90" s="153">
        <f t="shared" ca="1" si="124"/>
        <v>6.1224489795918366E-2</v>
      </c>
      <c r="CR90" s="153">
        <f t="shared" ca="1" si="125"/>
        <v>0.42487046632124353</v>
      </c>
      <c r="CS90" s="147">
        <f t="shared" ca="1" si="126"/>
        <v>220.87394249543306</v>
      </c>
      <c r="CT90" s="154"/>
      <c r="CU90" s="147">
        <f t="shared" ca="1" si="127"/>
        <v>947.17151379742563</v>
      </c>
    </row>
    <row r="91" spans="1:99" x14ac:dyDescent="0.35">
      <c r="A91" s="177" t="s">
        <v>238</v>
      </c>
      <c r="G91" s="89">
        <f t="shared" si="102"/>
        <v>0</v>
      </c>
      <c r="I91" s="168">
        <v>8.3000000000000007</v>
      </c>
      <c r="J91" s="168">
        <v>2.9</v>
      </c>
      <c r="K91" s="168">
        <v>1100</v>
      </c>
      <c r="L91" s="168">
        <v>88</v>
      </c>
      <c r="M91" s="168">
        <v>39</v>
      </c>
      <c r="N91" s="168">
        <v>0.6</v>
      </c>
      <c r="O91" s="168">
        <v>363</v>
      </c>
      <c r="P91" s="168">
        <v>11.8</v>
      </c>
      <c r="Q91" s="168">
        <v>1780</v>
      </c>
      <c r="R91" s="168">
        <v>2.1</v>
      </c>
      <c r="S91" s="168">
        <v>140</v>
      </c>
      <c r="T91" s="168">
        <v>52</v>
      </c>
      <c r="U91" s="154"/>
      <c r="V91" s="168">
        <v>0.5</v>
      </c>
      <c r="W91" s="168">
        <v>0.77</v>
      </c>
      <c r="AG91" s="141">
        <f t="shared" ca="1" si="129"/>
        <v>0</v>
      </c>
      <c r="AH91" s="141">
        <f t="shared" ca="1" si="99"/>
        <v>0</v>
      </c>
      <c r="AI91" s="141">
        <f t="shared" ca="1" si="99"/>
        <v>0</v>
      </c>
      <c r="AK91" s="141">
        <f t="shared" ca="1" si="132"/>
        <v>0</v>
      </c>
      <c r="AL91" s="141">
        <f t="shared" ca="1" si="132"/>
        <v>8.3000000000000007</v>
      </c>
      <c r="AM91" s="141">
        <f t="shared" ca="1" si="131"/>
        <v>2.9</v>
      </c>
      <c r="AN91" s="141">
        <f t="shared" ca="1" si="131"/>
        <v>1100</v>
      </c>
      <c r="AO91" s="141">
        <f t="shared" ca="1" si="131"/>
        <v>88</v>
      </c>
      <c r="AP91" s="141">
        <f t="shared" ca="1" si="131"/>
        <v>39</v>
      </c>
      <c r="AQ91" s="141">
        <f t="shared" ca="1" si="131"/>
        <v>0.6</v>
      </c>
      <c r="AR91" s="141">
        <f t="shared" ca="1" si="131"/>
        <v>363</v>
      </c>
      <c r="AS91" s="141">
        <f t="shared" ca="1" si="131"/>
        <v>11.8</v>
      </c>
      <c r="AT91" s="141">
        <f t="shared" ca="1" si="131"/>
        <v>1780</v>
      </c>
      <c r="AU91" s="141">
        <f t="shared" ca="1" si="131"/>
        <v>2.1</v>
      </c>
      <c r="AV91" s="141">
        <f t="shared" ca="1" si="131"/>
        <v>140</v>
      </c>
      <c r="AW91" s="141">
        <f t="shared" ca="1" si="131"/>
        <v>52</v>
      </c>
      <c r="AX91" s="141">
        <f t="shared" ca="1" si="131"/>
        <v>0</v>
      </c>
      <c r="AY91" s="141">
        <f t="shared" ca="1" si="131"/>
        <v>0.5</v>
      </c>
      <c r="AZ91" s="141">
        <f t="shared" ca="1" si="131"/>
        <v>0.77</v>
      </c>
      <c r="BA91" s="141">
        <f t="shared" ca="1" si="131"/>
        <v>0</v>
      </c>
      <c r="BB91" s="141">
        <f t="shared" ca="1" si="131"/>
        <v>0</v>
      </c>
      <c r="BC91" s="141">
        <f t="shared" ca="1" si="130"/>
        <v>0</v>
      </c>
      <c r="BD91" s="141">
        <f t="shared" ca="1" si="130"/>
        <v>0</v>
      </c>
      <c r="BE91" s="141">
        <f t="shared" ca="1" si="130"/>
        <v>0</v>
      </c>
      <c r="BF91" s="141">
        <f t="shared" ca="1" si="130"/>
        <v>0</v>
      </c>
      <c r="BK91" s="149">
        <f t="shared" ca="1" si="103"/>
        <v>52.541259971777357</v>
      </c>
      <c r="BL91" s="149">
        <f t="shared" ca="1" si="119"/>
        <v>54.091423999999996</v>
      </c>
      <c r="BM91" s="150">
        <f t="shared" ca="1" si="120"/>
        <v>-1.4537419208475738E-2</v>
      </c>
      <c r="BO91" s="151">
        <f t="shared" ca="1" si="104"/>
        <v>0.836662749706228</v>
      </c>
      <c r="BP91" s="151">
        <f t="shared" ca="1" si="105"/>
        <v>2.4676850763807285E-2</v>
      </c>
      <c r="BQ91" s="151">
        <f t="shared" ca="1" si="106"/>
        <v>0.13866039952996476</v>
      </c>
      <c r="BR91" s="14">
        <f t="shared" ca="1" si="107"/>
        <v>0.64320023501762635</v>
      </c>
      <c r="BS91" s="152">
        <f t="shared" ca="1" si="108"/>
        <v>0.836662749706228</v>
      </c>
      <c r="BT91" s="151">
        <f t="shared" ca="1" si="109"/>
        <v>0.7526427061310782</v>
      </c>
      <c r="BU91" s="151">
        <f t="shared" ca="1" si="110"/>
        <v>0.1226215644820296</v>
      </c>
      <c r="BV91" s="151">
        <f t="shared" ca="1" si="111"/>
        <v>0.12473572938689217</v>
      </c>
      <c r="BW91" s="14">
        <f t="shared" ca="1" si="112"/>
        <v>0.57860824524312893</v>
      </c>
      <c r="BX91" s="152">
        <f t="shared" ca="1" si="113"/>
        <v>0.7526427061310782</v>
      </c>
      <c r="BY91" s="151">
        <f t="shared" ca="1" si="114"/>
        <v>1</v>
      </c>
      <c r="BZ91" s="151">
        <f t="shared" ca="1" si="115"/>
        <v>0</v>
      </c>
      <c r="CA91" s="151">
        <f t="shared" ca="1" si="116"/>
        <v>0</v>
      </c>
      <c r="CB91" s="14">
        <f t="shared" ca="1" si="121"/>
        <v>0.57740000000000002</v>
      </c>
      <c r="CC91" s="152">
        <f t="shared" ca="1" si="117"/>
        <v>1</v>
      </c>
      <c r="CD91" s="151">
        <f t="shared" ca="1" si="52"/>
        <v>0.9026369168356998</v>
      </c>
      <c r="CE91" s="151">
        <f t="shared" ca="1" si="53"/>
        <v>7.099391480730223E-2</v>
      </c>
      <c r="CF91" s="151">
        <f t="shared" ca="1" si="54"/>
        <v>2.6369168356997971E-2</v>
      </c>
      <c r="CG91" s="14">
        <f t="shared" ca="1" si="95"/>
        <v>0.55163103448275863</v>
      </c>
      <c r="CH91" s="152">
        <f t="shared" ca="1" si="56"/>
        <v>0.9026369168356998</v>
      </c>
      <c r="CI91" s="151">
        <f t="shared" ca="1" si="57"/>
        <v>0.39933250928634151</v>
      </c>
      <c r="CJ91" s="151">
        <f t="shared" ca="1" si="58"/>
        <v>0.31946600742907322</v>
      </c>
      <c r="CK91" s="151">
        <f t="shared" ca="1" si="59"/>
        <v>0.28120148328458533</v>
      </c>
      <c r="CL91" s="14">
        <f t="shared" ca="1" si="60"/>
        <v>0.55527794361064431</v>
      </c>
      <c r="CM91" s="152">
        <f t="shared" ca="1" si="61"/>
        <v>0.39933250928634151</v>
      </c>
      <c r="CO91" s="153">
        <f t="shared" ca="1" si="122"/>
        <v>4.1108140939166935</v>
      </c>
      <c r="CP91" s="14">
        <f t="shared" ca="1" si="123"/>
        <v>2.2979007372738383</v>
      </c>
      <c r="CQ91" s="153">
        <f t="shared" ca="1" si="124"/>
        <v>0.13333333333333333</v>
      </c>
      <c r="CR91" s="153">
        <f t="shared" ca="1" si="125"/>
        <v>0.44444444444444442</v>
      </c>
      <c r="CS91" s="147">
        <f t="shared" ca="1" si="126"/>
        <v>226.46365096058193</v>
      </c>
      <c r="CT91" s="154"/>
      <c r="CU91" s="147">
        <f t="shared" ca="1" si="127"/>
        <v>972.94304926948894</v>
      </c>
    </row>
    <row r="92" spans="1:99" x14ac:dyDescent="0.35">
      <c r="A92" s="177" t="s">
        <v>239</v>
      </c>
      <c r="G92" s="89">
        <f t="shared" si="102"/>
        <v>0</v>
      </c>
      <c r="I92" s="168">
        <v>8.3000000000000007</v>
      </c>
      <c r="J92" s="168">
        <v>2.5</v>
      </c>
      <c r="K92" s="168">
        <v>870</v>
      </c>
      <c r="L92" s="168">
        <v>74</v>
      </c>
      <c r="M92" s="168">
        <v>134</v>
      </c>
      <c r="N92" s="168">
        <v>1.4</v>
      </c>
      <c r="O92" s="168">
        <v>370</v>
      </c>
      <c r="P92" s="168">
        <v>9.8000000000000007</v>
      </c>
      <c r="Q92" s="168">
        <v>1360</v>
      </c>
      <c r="R92" s="168">
        <v>1.4</v>
      </c>
      <c r="S92" s="168">
        <v>210</v>
      </c>
      <c r="T92" s="168">
        <v>245</v>
      </c>
      <c r="U92" s="154"/>
      <c r="V92" s="168">
        <v>-0.5</v>
      </c>
      <c r="W92" s="168">
        <v>0.76</v>
      </c>
      <c r="AG92" s="141">
        <f t="shared" ca="1" si="129"/>
        <v>0</v>
      </c>
      <c r="AH92" s="141">
        <f t="shared" ca="1" si="99"/>
        <v>0</v>
      </c>
      <c r="AI92" s="141">
        <f t="shared" ca="1" si="99"/>
        <v>0</v>
      </c>
      <c r="AK92" s="141">
        <f t="shared" ca="1" si="132"/>
        <v>0</v>
      </c>
      <c r="AL92" s="141">
        <f t="shared" ca="1" si="132"/>
        <v>8.3000000000000007</v>
      </c>
      <c r="AM92" s="141">
        <f t="shared" ca="1" si="131"/>
        <v>2.5</v>
      </c>
      <c r="AN92" s="141">
        <f t="shared" ca="1" si="131"/>
        <v>870</v>
      </c>
      <c r="AO92" s="141">
        <f t="shared" ca="1" si="131"/>
        <v>74</v>
      </c>
      <c r="AP92" s="141">
        <f t="shared" ca="1" si="131"/>
        <v>134</v>
      </c>
      <c r="AQ92" s="141">
        <f t="shared" ca="1" si="131"/>
        <v>1.4</v>
      </c>
      <c r="AR92" s="141">
        <f t="shared" ca="1" si="131"/>
        <v>370</v>
      </c>
      <c r="AS92" s="141">
        <f t="shared" ca="1" si="131"/>
        <v>9.8000000000000007</v>
      </c>
      <c r="AT92" s="141">
        <f t="shared" ca="1" si="131"/>
        <v>1360</v>
      </c>
      <c r="AU92" s="141">
        <f t="shared" ca="1" si="131"/>
        <v>1.4</v>
      </c>
      <c r="AV92" s="141">
        <f t="shared" ca="1" si="131"/>
        <v>210</v>
      </c>
      <c r="AW92" s="141">
        <f t="shared" ca="1" si="131"/>
        <v>245</v>
      </c>
      <c r="AX92" s="141">
        <f t="shared" ca="1" si="131"/>
        <v>0</v>
      </c>
      <c r="AY92" s="141">
        <f t="shared" ca="1" si="131"/>
        <v>0.5</v>
      </c>
      <c r="AZ92" s="141">
        <f t="shared" ca="1" si="131"/>
        <v>0.76</v>
      </c>
      <c r="BA92" s="141">
        <f t="shared" ca="1" si="131"/>
        <v>0</v>
      </c>
      <c r="BB92" s="141">
        <f t="shared" ca="1" si="131"/>
        <v>0</v>
      </c>
      <c r="BC92" s="141">
        <f t="shared" ca="1" si="130"/>
        <v>0</v>
      </c>
      <c r="BD92" s="141">
        <f t="shared" ca="1" si="130"/>
        <v>0</v>
      </c>
      <c r="BE92" s="141">
        <f t="shared" ca="1" si="130"/>
        <v>0</v>
      </c>
      <c r="BF92" s="141">
        <f t="shared" ca="1" si="130"/>
        <v>0</v>
      </c>
      <c r="BK92" s="149">
        <f t="shared" ca="1" si="103"/>
        <v>46.926943971777362</v>
      </c>
      <c r="BL92" s="149">
        <f t="shared" ca="1" si="119"/>
        <v>46.827045999999996</v>
      </c>
      <c r="BM92" s="150">
        <f t="shared" ca="1" si="120"/>
        <v>1.0655330168608144E-3</v>
      </c>
      <c r="BO92" s="151">
        <f t="shared" ca="1" si="104"/>
        <v>0.82926829268292679</v>
      </c>
      <c r="BP92" s="151">
        <f t="shared" ca="1" si="105"/>
        <v>2.1341463414634148E-2</v>
      </c>
      <c r="BQ92" s="151">
        <f t="shared" ca="1" si="106"/>
        <v>0.14939024390243905</v>
      </c>
      <c r="BR92" s="14">
        <f t="shared" ca="1" si="107"/>
        <v>0.65132042682926827</v>
      </c>
      <c r="BS92" s="152">
        <f t="shared" ca="1" si="108"/>
        <v>0.82926829268292679</v>
      </c>
      <c r="BT92" s="151">
        <f t="shared" ca="1" si="109"/>
        <v>0.73315363881401618</v>
      </c>
      <c r="BU92" s="151">
        <f t="shared" ca="1" si="110"/>
        <v>0.13477088948787061</v>
      </c>
      <c r="BV92" s="151">
        <f t="shared" ca="1" si="111"/>
        <v>0.13207547169811323</v>
      </c>
      <c r="BW92" s="14">
        <f t="shared" ca="1" si="112"/>
        <v>0.5758304582210243</v>
      </c>
      <c r="BX92" s="152">
        <f t="shared" ca="1" si="113"/>
        <v>0.73315363881401618</v>
      </c>
      <c r="BY92" s="151">
        <f t="shared" ca="1" si="114"/>
        <v>1</v>
      </c>
      <c r="BZ92" s="151">
        <f t="shared" ca="1" si="115"/>
        <v>0</v>
      </c>
      <c r="CA92" s="151">
        <f t="shared" ca="1" si="116"/>
        <v>0</v>
      </c>
      <c r="CB92" s="14">
        <f t="shared" ca="1" si="121"/>
        <v>0.57740000000000002</v>
      </c>
      <c r="CC92" s="152">
        <f t="shared" ca="1" si="117"/>
        <v>1</v>
      </c>
      <c r="CD92" s="151">
        <f t="shared" ca="1" si="52"/>
        <v>0.74931129476584024</v>
      </c>
      <c r="CE92" s="151">
        <f t="shared" ca="1" si="53"/>
        <v>0.11570247933884298</v>
      </c>
      <c r="CF92" s="151">
        <f t="shared" ca="1" si="54"/>
        <v>0.13498622589531681</v>
      </c>
      <c r="CG92" s="14">
        <f t="shared" ca="1" si="95"/>
        <v>0.58852093663911853</v>
      </c>
      <c r="CH92" s="152">
        <f t="shared" ca="1" si="56"/>
        <v>0.74931129476584024</v>
      </c>
      <c r="CI92" s="151">
        <f t="shared" ca="1" si="57"/>
        <v>0.31146893527444575</v>
      </c>
      <c r="CJ92" s="151">
        <f t="shared" ca="1" si="58"/>
        <v>0.26492760011849409</v>
      </c>
      <c r="CK92" s="151">
        <f t="shared" ca="1" si="59"/>
        <v>0.42360346460706005</v>
      </c>
      <c r="CL92" s="14">
        <f t="shared" ca="1" si="60"/>
        <v>0.66897708380923726</v>
      </c>
      <c r="CM92" s="152">
        <f t="shared" ca="1" si="61"/>
        <v>0.31146893527444575</v>
      </c>
      <c r="CO92" s="153">
        <f t="shared" ca="1" si="122"/>
        <v>3.5923354037837143</v>
      </c>
      <c r="CP92" s="14">
        <f t="shared" ca="1" si="123"/>
        <v>1.6113586410971448</v>
      </c>
      <c r="CQ92" s="153">
        <f t="shared" ca="1" si="124"/>
        <v>9.45945945945946E-2</v>
      </c>
      <c r="CR92" s="153">
        <f t="shared" ca="1" si="125"/>
        <v>0.45962732919254656</v>
      </c>
      <c r="CS92" s="147">
        <f t="shared" ca="1" si="126"/>
        <v>228.13169006177688</v>
      </c>
      <c r="CT92" s="154"/>
      <c r="CU92" s="147">
        <f t="shared" ca="1" si="127"/>
        <v>980.67794178053657</v>
      </c>
    </row>
    <row r="93" spans="1:99" x14ac:dyDescent="0.35">
      <c r="A93" s="177" t="s">
        <v>240</v>
      </c>
      <c r="G93" s="89">
        <f t="shared" si="102"/>
        <v>0</v>
      </c>
      <c r="I93" s="168">
        <v>8.1</v>
      </c>
      <c r="J93" s="168">
        <v>3.4</v>
      </c>
      <c r="K93" s="168">
        <v>1400</v>
      </c>
      <c r="L93" s="168">
        <v>102</v>
      </c>
      <c r="M93" s="168">
        <v>60</v>
      </c>
      <c r="N93" s="168">
        <v>0.3</v>
      </c>
      <c r="O93" s="168">
        <v>324</v>
      </c>
      <c r="P93" s="168">
        <v>14.6</v>
      </c>
      <c r="Q93" s="168">
        <v>2130</v>
      </c>
      <c r="R93" s="168">
        <v>2.2999999999999998</v>
      </c>
      <c r="S93" s="168">
        <v>220</v>
      </c>
      <c r="T93" s="168">
        <v>119</v>
      </c>
      <c r="U93" s="154"/>
      <c r="V93" s="168">
        <v>-0.5</v>
      </c>
      <c r="W93" s="168">
        <v>0.39</v>
      </c>
      <c r="AG93" s="141">
        <f t="shared" ca="1" si="129"/>
        <v>0</v>
      </c>
      <c r="AH93" s="141">
        <f t="shared" ca="1" si="99"/>
        <v>0</v>
      </c>
      <c r="AI93" s="141">
        <f t="shared" ca="1" si="99"/>
        <v>0</v>
      </c>
      <c r="AK93" s="141">
        <f t="shared" ca="1" si="132"/>
        <v>0</v>
      </c>
      <c r="AL93" s="141">
        <f t="shared" ca="1" si="132"/>
        <v>8.1</v>
      </c>
      <c r="AM93" s="141">
        <f t="shared" ca="1" si="131"/>
        <v>3.4</v>
      </c>
      <c r="AN93" s="141">
        <f t="shared" ca="1" si="131"/>
        <v>1400</v>
      </c>
      <c r="AO93" s="141">
        <f t="shared" ca="1" si="131"/>
        <v>102</v>
      </c>
      <c r="AP93" s="141">
        <f t="shared" ca="1" si="131"/>
        <v>60</v>
      </c>
      <c r="AQ93" s="141">
        <f t="shared" ca="1" si="131"/>
        <v>0.3</v>
      </c>
      <c r="AR93" s="141">
        <f t="shared" ca="1" si="131"/>
        <v>324</v>
      </c>
      <c r="AS93" s="141">
        <f t="shared" ca="1" si="131"/>
        <v>14.6</v>
      </c>
      <c r="AT93" s="141">
        <f t="shared" ca="1" si="131"/>
        <v>2130</v>
      </c>
      <c r="AU93" s="141">
        <f t="shared" ca="1" si="131"/>
        <v>2.2999999999999998</v>
      </c>
      <c r="AV93" s="141">
        <f t="shared" ca="1" si="131"/>
        <v>220</v>
      </c>
      <c r="AW93" s="141">
        <f t="shared" ca="1" si="131"/>
        <v>119</v>
      </c>
      <c r="AX93" s="141">
        <f t="shared" ca="1" si="131"/>
        <v>0</v>
      </c>
      <c r="AY93" s="141">
        <f t="shared" ca="1" si="131"/>
        <v>0.5</v>
      </c>
      <c r="AZ93" s="141">
        <f t="shared" ca="1" si="131"/>
        <v>0.39</v>
      </c>
      <c r="BA93" s="141">
        <f t="shared" ca="1" si="131"/>
        <v>0</v>
      </c>
      <c r="BB93" s="141">
        <f t="shared" ca="1" si="131"/>
        <v>0</v>
      </c>
      <c r="BC93" s="141">
        <f t="shared" ca="1" si="130"/>
        <v>0</v>
      </c>
      <c r="BD93" s="141">
        <f t="shared" ca="1" si="130"/>
        <v>0</v>
      </c>
      <c r="BE93" s="141">
        <f t="shared" ca="1" si="130"/>
        <v>0</v>
      </c>
      <c r="BF93" s="141">
        <f t="shared" ca="1" si="130"/>
        <v>0</v>
      </c>
      <c r="BK93" s="149">
        <f t="shared" ca="1" si="103"/>
        <v>67.044519879736072</v>
      </c>
      <c r="BL93" s="149">
        <f t="shared" ca="1" si="119"/>
        <v>66.739182</v>
      </c>
      <c r="BM93" s="150">
        <f t="shared" ca="1" si="120"/>
        <v>2.2823249427688401E-3</v>
      </c>
      <c r="BO93" s="151">
        <f t="shared" ca="1" si="104"/>
        <v>0.83447600391772769</v>
      </c>
      <c r="BP93" s="151">
        <f t="shared" ca="1" si="105"/>
        <v>2.2526934378060724E-2</v>
      </c>
      <c r="BQ93" s="151">
        <f t="shared" ca="1" si="106"/>
        <v>0.14299706170421156</v>
      </c>
      <c r="BR93" s="14">
        <f t="shared" ca="1" si="107"/>
        <v>0.64694515181194912</v>
      </c>
      <c r="BS93" s="152">
        <f t="shared" ca="1" si="108"/>
        <v>0.83447600391772769</v>
      </c>
      <c r="BT93" s="151">
        <f t="shared" ca="1" si="109"/>
        <v>0.75132275132275128</v>
      </c>
      <c r="BU93" s="151">
        <f t="shared" ca="1" si="110"/>
        <v>0.11992945326278659</v>
      </c>
      <c r="BV93" s="151">
        <f t="shared" ca="1" si="111"/>
        <v>0.12874779541446207</v>
      </c>
      <c r="BW93" s="14">
        <f t="shared" ca="1" si="112"/>
        <v>0.58247883597883598</v>
      </c>
      <c r="BX93" s="152">
        <f t="shared" ca="1" si="113"/>
        <v>0.75132275132275128</v>
      </c>
      <c r="BY93" s="151">
        <f t="shared" ca="1" si="114"/>
        <v>1</v>
      </c>
      <c r="BZ93" s="151">
        <f t="shared" ca="1" si="115"/>
        <v>0</v>
      </c>
      <c r="CA93" s="151">
        <f t="shared" ca="1" si="116"/>
        <v>0</v>
      </c>
      <c r="CB93" s="14">
        <f t="shared" ca="1" si="121"/>
        <v>0.57740000000000002</v>
      </c>
      <c r="CC93" s="152">
        <f t="shared" ca="1" si="117"/>
        <v>1</v>
      </c>
      <c r="CD93" s="151">
        <f t="shared" ca="1" si="52"/>
        <v>0.86269744835965978</v>
      </c>
      <c r="CE93" s="151">
        <f t="shared" ca="1" si="53"/>
        <v>8.910490076954232E-2</v>
      </c>
      <c r="CF93" s="151">
        <f t="shared" ca="1" si="54"/>
        <v>4.8197650870797894E-2</v>
      </c>
      <c r="CG93" s="14">
        <f t="shared" ca="1" si="95"/>
        <v>0.55377533414337787</v>
      </c>
      <c r="CH93" s="152">
        <f t="shared" ca="1" si="56"/>
        <v>0.86269744835965978</v>
      </c>
      <c r="CI93" s="151">
        <f t="shared" ca="1" si="57"/>
        <v>0.47174221069267286</v>
      </c>
      <c r="CJ93" s="151">
        <f t="shared" ca="1" si="58"/>
        <v>0.34369789636180448</v>
      </c>
      <c r="CK93" s="151">
        <f t="shared" ca="1" si="59"/>
        <v>0.18455989294552261</v>
      </c>
      <c r="CL93" s="14">
        <f t="shared" ca="1" si="60"/>
        <v>0.48549526083814426</v>
      </c>
      <c r="CM93" s="152">
        <f t="shared" ca="1" si="61"/>
        <v>0.47174221069267286</v>
      </c>
      <c r="CO93" s="153">
        <f t="shared" ca="1" si="122"/>
        <v>4.5400790888041724</v>
      </c>
      <c r="CP93" s="14">
        <f t="shared" ca="1" si="123"/>
        <v>2.2390490931401912</v>
      </c>
      <c r="CQ93" s="153">
        <f t="shared" ca="1" si="124"/>
        <v>4.7619047619047616E-2</v>
      </c>
      <c r="CR93" s="153">
        <f t="shared" ca="1" si="125"/>
        <v>0.42148760330578511</v>
      </c>
      <c r="CS93" s="147">
        <f t="shared" ca="1" si="126"/>
        <v>216.87023968585615</v>
      </c>
      <c r="CT93" s="154"/>
      <c r="CU93" s="147">
        <f t="shared" ca="1" si="127"/>
        <v>928.84345131869247</v>
      </c>
    </row>
    <row r="94" spans="1:99" x14ac:dyDescent="0.35">
      <c r="A94" s="177" t="s">
        <v>241</v>
      </c>
      <c r="G94" s="89">
        <f t="shared" si="102"/>
        <v>0</v>
      </c>
      <c r="I94" s="168">
        <v>7.5</v>
      </c>
      <c r="J94" s="168">
        <v>13.6</v>
      </c>
      <c r="K94" s="168">
        <v>1350</v>
      </c>
      <c r="L94" s="168">
        <v>105</v>
      </c>
      <c r="M94" s="168">
        <v>91</v>
      </c>
      <c r="N94" s="168">
        <v>0.6</v>
      </c>
      <c r="O94" s="168">
        <v>280</v>
      </c>
      <c r="P94" s="168">
        <v>14.8</v>
      </c>
      <c r="Q94" s="168">
        <v>2190</v>
      </c>
      <c r="R94" s="168">
        <v>2.2000000000000002</v>
      </c>
      <c r="S94" s="168">
        <v>150</v>
      </c>
      <c r="T94" s="168">
        <v>32</v>
      </c>
      <c r="U94" s="154"/>
      <c r="V94" s="168">
        <v>-0.5</v>
      </c>
      <c r="W94" s="168">
        <v>0.98</v>
      </c>
      <c r="AG94" s="141">
        <f t="shared" ca="1" si="129"/>
        <v>0</v>
      </c>
      <c r="AH94" s="141">
        <f t="shared" ca="1" si="99"/>
        <v>0</v>
      </c>
      <c r="AI94" s="141">
        <f t="shared" ca="1" si="99"/>
        <v>0</v>
      </c>
      <c r="AK94" s="141">
        <f t="shared" ca="1" si="132"/>
        <v>0</v>
      </c>
      <c r="AL94" s="141">
        <f t="shared" ca="1" si="132"/>
        <v>7.5</v>
      </c>
      <c r="AM94" s="141">
        <f t="shared" ca="1" si="131"/>
        <v>13.6</v>
      </c>
      <c r="AN94" s="141">
        <f t="shared" ca="1" si="131"/>
        <v>1350</v>
      </c>
      <c r="AO94" s="141">
        <f t="shared" ca="1" si="131"/>
        <v>105</v>
      </c>
      <c r="AP94" s="141">
        <f t="shared" ca="1" si="131"/>
        <v>91</v>
      </c>
      <c r="AQ94" s="141">
        <f t="shared" ca="1" si="131"/>
        <v>0.6</v>
      </c>
      <c r="AR94" s="141">
        <f t="shared" ca="1" si="131"/>
        <v>280</v>
      </c>
      <c r="AS94" s="141">
        <f t="shared" ca="1" si="131"/>
        <v>14.8</v>
      </c>
      <c r="AT94" s="141">
        <f t="shared" ca="1" si="131"/>
        <v>2190</v>
      </c>
      <c r="AU94" s="141">
        <f t="shared" ca="1" si="131"/>
        <v>2.2000000000000002</v>
      </c>
      <c r="AV94" s="141">
        <f t="shared" ca="1" si="131"/>
        <v>150</v>
      </c>
      <c r="AW94" s="141">
        <f t="shared" ca="1" si="131"/>
        <v>32</v>
      </c>
      <c r="AX94" s="141">
        <f t="shared" ca="1" si="131"/>
        <v>0</v>
      </c>
      <c r="AY94" s="141">
        <f t="shared" ca="1" si="131"/>
        <v>0.5</v>
      </c>
      <c r="AZ94" s="141">
        <f t="shared" ca="1" si="131"/>
        <v>0.98</v>
      </c>
      <c r="BA94" s="141">
        <f t="shared" ca="1" si="131"/>
        <v>0</v>
      </c>
      <c r="BB94" s="141">
        <f t="shared" ca="1" si="131"/>
        <v>0</v>
      </c>
      <c r="BC94" s="141">
        <f t="shared" ca="1" si="130"/>
        <v>0</v>
      </c>
      <c r="BD94" s="141">
        <f t="shared" ca="1" si="130"/>
        <v>0</v>
      </c>
      <c r="BE94" s="141">
        <f t="shared" ca="1" si="130"/>
        <v>0</v>
      </c>
      <c r="BF94" s="141">
        <f t="shared" ca="1" si="130"/>
        <v>0</v>
      </c>
      <c r="BK94" s="149">
        <f t="shared" ca="1" si="103"/>
        <v>67.987753369794376</v>
      </c>
      <c r="BL94" s="149">
        <f t="shared" ca="1" si="119"/>
        <v>65.543188000000001</v>
      </c>
      <c r="BM94" s="150">
        <f t="shared" ca="1" si="120"/>
        <v>1.8307108035915884E-2</v>
      </c>
      <c r="BO94" s="151">
        <f t="shared" ca="1" si="104"/>
        <v>0.83747609942638623</v>
      </c>
      <c r="BP94" s="151">
        <f t="shared" ca="1" si="105"/>
        <v>2.1032504780114727E-2</v>
      </c>
      <c r="BQ94" s="151">
        <f t="shared" ca="1" si="106"/>
        <v>0.14149139579349904</v>
      </c>
      <c r="BR94" s="14">
        <f t="shared" ca="1" si="107"/>
        <v>0.64693881453154878</v>
      </c>
      <c r="BS94" s="152">
        <f t="shared" ca="1" si="108"/>
        <v>0.83747609942638623</v>
      </c>
      <c r="BT94" s="151">
        <f t="shared" ca="1" si="109"/>
        <v>0.55867346938775508</v>
      </c>
      <c r="BU94" s="151">
        <f t="shared" ca="1" si="110"/>
        <v>0.34693877551020408</v>
      </c>
      <c r="BV94" s="151">
        <f t="shared" ca="1" si="111"/>
        <v>9.438775510204081E-2</v>
      </c>
      <c r="BW94" s="14">
        <f t="shared" ca="1" si="112"/>
        <v>0.43156760204081634</v>
      </c>
      <c r="BX94" s="152">
        <f t="shared" ca="1" si="113"/>
        <v>0.55867346938775508</v>
      </c>
      <c r="BY94" s="151">
        <f t="shared" ca="1" si="114"/>
        <v>1</v>
      </c>
      <c r="BZ94" s="151">
        <f t="shared" ca="1" si="115"/>
        <v>0</v>
      </c>
      <c r="CA94" s="151">
        <f t="shared" ca="1" si="116"/>
        <v>0</v>
      </c>
      <c r="CB94" s="14">
        <f t="shared" ca="1" si="121"/>
        <v>0.57740000000000002</v>
      </c>
      <c r="CC94" s="152">
        <f t="shared" ca="1" si="117"/>
        <v>1</v>
      </c>
      <c r="CD94" s="151">
        <f t="shared" ca="1" si="52"/>
        <v>0.92327150084317033</v>
      </c>
      <c r="CE94" s="151">
        <f t="shared" ca="1" si="53"/>
        <v>6.3237774030354132E-2</v>
      </c>
      <c r="CF94" s="151">
        <f t="shared" ca="1" si="54"/>
        <v>1.3490725126475547E-2</v>
      </c>
      <c r="CG94" s="14">
        <f t="shared" ca="1" si="95"/>
        <v>0.54867470489038783</v>
      </c>
      <c r="CH94" s="152">
        <f t="shared" ca="1" si="56"/>
        <v>0.92327150084317033</v>
      </c>
      <c r="CI94" s="151">
        <f t="shared" ca="1" si="57"/>
        <v>0.42525087141937939</v>
      </c>
      <c r="CJ94" s="151">
        <f t="shared" ca="1" si="58"/>
        <v>0.33075067777062839</v>
      </c>
      <c r="CK94" s="151">
        <f t="shared" ca="1" si="59"/>
        <v>0.24399845080999227</v>
      </c>
      <c r="CL94" s="14">
        <f t="shared" ca="1" si="60"/>
        <v>0.52728486430784782</v>
      </c>
      <c r="CM94" s="152">
        <f t="shared" ca="1" si="61"/>
        <v>0.42525087141937939</v>
      </c>
      <c r="CO94" s="153">
        <f t="shared" ca="1" si="122"/>
        <v>4.2642273477562327</v>
      </c>
      <c r="CP94" s="14">
        <f t="shared" ca="1" si="123"/>
        <v>2.0833372058187827</v>
      </c>
      <c r="CQ94" s="153">
        <f t="shared" ca="1" si="124"/>
        <v>6.1855670103092786E-2</v>
      </c>
      <c r="CR94" s="153">
        <f t="shared" ca="1" si="125"/>
        <v>0.4375</v>
      </c>
      <c r="CS94" s="147">
        <f t="shared" ca="1" si="126"/>
        <v>205.23244858641655</v>
      </c>
      <c r="CT94" s="154"/>
      <c r="CU94" s="147">
        <f t="shared" ca="1" si="127"/>
        <v>876.11048938400484</v>
      </c>
    </row>
    <row r="95" spans="1:99" x14ac:dyDescent="0.35">
      <c r="A95" s="177" t="s">
        <v>242</v>
      </c>
      <c r="G95" s="89">
        <f t="shared" si="102"/>
        <v>0</v>
      </c>
      <c r="I95" s="168">
        <v>8.5</v>
      </c>
      <c r="J95" s="168">
        <v>3.3</v>
      </c>
      <c r="K95" s="168">
        <v>1320</v>
      </c>
      <c r="L95" s="168">
        <v>106</v>
      </c>
      <c r="M95" s="168">
        <v>73</v>
      </c>
      <c r="N95" s="168">
        <v>0.6</v>
      </c>
      <c r="O95" s="168">
        <v>171</v>
      </c>
      <c r="P95" s="168">
        <v>14</v>
      </c>
      <c r="Q95" s="168">
        <v>1940</v>
      </c>
      <c r="R95" s="168">
        <v>2.6</v>
      </c>
      <c r="S95" s="168">
        <v>140</v>
      </c>
      <c r="T95" s="168">
        <v>70</v>
      </c>
      <c r="U95" s="154"/>
      <c r="V95" s="168">
        <v>0.5</v>
      </c>
      <c r="W95" s="168">
        <v>0.56000000000000005</v>
      </c>
      <c r="AG95" s="141">
        <f t="shared" ca="1" si="129"/>
        <v>0</v>
      </c>
      <c r="AH95" s="141">
        <f t="shared" ca="1" si="99"/>
        <v>0</v>
      </c>
      <c r="AI95" s="141">
        <f t="shared" ca="1" si="99"/>
        <v>0</v>
      </c>
      <c r="AK95" s="141">
        <f t="shared" ca="1" si="132"/>
        <v>0</v>
      </c>
      <c r="AL95" s="141">
        <f t="shared" ca="1" si="132"/>
        <v>8.5</v>
      </c>
      <c r="AM95" s="141">
        <f t="shared" ca="1" si="131"/>
        <v>3.3</v>
      </c>
      <c r="AN95" s="141">
        <f t="shared" ca="1" si="131"/>
        <v>1320</v>
      </c>
      <c r="AO95" s="141">
        <f t="shared" ca="1" si="131"/>
        <v>106</v>
      </c>
      <c r="AP95" s="141">
        <f t="shared" ca="1" si="131"/>
        <v>73</v>
      </c>
      <c r="AQ95" s="141">
        <f t="shared" ca="1" si="131"/>
        <v>0.6</v>
      </c>
      <c r="AR95" s="141">
        <f t="shared" ca="1" si="131"/>
        <v>171</v>
      </c>
      <c r="AS95" s="141">
        <f t="shared" ca="1" si="131"/>
        <v>14</v>
      </c>
      <c r="AT95" s="141">
        <f t="shared" ca="1" si="131"/>
        <v>1940</v>
      </c>
      <c r="AU95" s="141">
        <f t="shared" ca="1" si="131"/>
        <v>2.6</v>
      </c>
      <c r="AV95" s="141">
        <f t="shared" ca="1" si="131"/>
        <v>140</v>
      </c>
      <c r="AW95" s="141">
        <f t="shared" ca="1" si="131"/>
        <v>70</v>
      </c>
      <c r="AX95" s="141">
        <f t="shared" ca="1" si="131"/>
        <v>0</v>
      </c>
      <c r="AY95" s="141">
        <f t="shared" ca="1" si="131"/>
        <v>0.5</v>
      </c>
      <c r="AZ95" s="141">
        <f t="shared" ca="1" si="131"/>
        <v>0.56000000000000005</v>
      </c>
      <c r="BA95" s="141">
        <f t="shared" ca="1" si="131"/>
        <v>0</v>
      </c>
      <c r="BB95" s="141">
        <f t="shared" ca="1" si="131"/>
        <v>0</v>
      </c>
      <c r="BC95" s="141">
        <f t="shared" ca="1" si="130"/>
        <v>0</v>
      </c>
      <c r="BD95" s="141">
        <f t="shared" ca="1" si="130"/>
        <v>0</v>
      </c>
      <c r="BE95" s="141">
        <f t="shared" ca="1" si="130"/>
        <v>0</v>
      </c>
      <c r="BF95" s="141">
        <f t="shared" ca="1" si="130"/>
        <v>0</v>
      </c>
      <c r="BK95" s="149">
        <f t="shared" ca="1" si="103"/>
        <v>64.325762136979449</v>
      </c>
      <c r="BL95" s="149">
        <f t="shared" ca="1" si="119"/>
        <v>58.926364</v>
      </c>
      <c r="BM95" s="150">
        <f t="shared" ca="1" si="120"/>
        <v>4.3807748443857986E-2</v>
      </c>
      <c r="BO95" s="151">
        <f t="shared" ca="1" si="104"/>
        <v>0.82377919320594484</v>
      </c>
      <c r="BP95" s="151">
        <f t="shared" ca="1" si="105"/>
        <v>2.7600849256900213E-2</v>
      </c>
      <c r="BQ95" s="151">
        <f t="shared" ca="1" si="106"/>
        <v>0.14861995753715498</v>
      </c>
      <c r="BR95" s="14">
        <f t="shared" ca="1" si="107"/>
        <v>0.64726157112526539</v>
      </c>
      <c r="BS95" s="152">
        <f t="shared" ca="1" si="108"/>
        <v>0.82377919320594484</v>
      </c>
      <c r="BT95" s="151">
        <f t="shared" ca="1" si="109"/>
        <v>0.74045801526717558</v>
      </c>
      <c r="BU95" s="151">
        <f t="shared" ca="1" si="110"/>
        <v>0.12595419847328243</v>
      </c>
      <c r="BV95" s="151">
        <f t="shared" ca="1" si="111"/>
        <v>0.13358778625954199</v>
      </c>
      <c r="BW95" s="14">
        <f t="shared" ca="1" si="112"/>
        <v>0.58179427480916035</v>
      </c>
      <c r="BX95" s="152">
        <f t="shared" ca="1" si="113"/>
        <v>0.74045801526717558</v>
      </c>
      <c r="BY95" s="151">
        <f t="shared" ca="1" si="114"/>
        <v>1</v>
      </c>
      <c r="BZ95" s="151">
        <f t="shared" ca="1" si="115"/>
        <v>0</v>
      </c>
      <c r="CA95" s="151">
        <f t="shared" ca="1" si="116"/>
        <v>0</v>
      </c>
      <c r="CB95" s="14">
        <f t="shared" ca="1" si="121"/>
        <v>0.57740000000000002</v>
      </c>
      <c r="CC95" s="152">
        <f t="shared" ca="1" si="117"/>
        <v>1</v>
      </c>
      <c r="CD95" s="151">
        <f t="shared" ref="CD95:CD158" ca="1" si="133">(AT95*CD$5)/(AT95*CD$5+AV95*CE$5+AW95*CF$5)</f>
        <v>0.9023255813953488</v>
      </c>
      <c r="CE95" s="151">
        <f t="shared" ref="CE95:CE158" ca="1" si="134">(AV95*CE$5)/(AT95*CD$5+AV95*CE$5+AW95*CF$5)</f>
        <v>6.5116279069767441E-2</v>
      </c>
      <c r="CF95" s="151">
        <f t="shared" ref="CF95:CF158" ca="1" si="135">(AW95*CF$5)/(AT95*CD$5+AV95*CE$5+AW95*CF$5)</f>
        <v>3.255813953488372E-2</v>
      </c>
      <c r="CG95" s="14">
        <f t="shared" ca="1" si="95"/>
        <v>0.55859767441860464</v>
      </c>
      <c r="CH95" s="152">
        <f t="shared" ref="CH95:CH158" ca="1" si="136">IF(ISERROR(CD95),-1,CD95)</f>
        <v>0.9023255813953488</v>
      </c>
      <c r="CI95" s="151">
        <f t="shared" ref="CI95:CI158" ca="1" si="137">(AN95*CI$5)/(AN95*CI$5+AO95*CJ$5+(AQ95^0.5)*CK$5)</f>
        <v>0.41843701062341876</v>
      </c>
      <c r="CJ95" s="151">
        <f t="shared" ref="CJ95:CJ158" ca="1" si="138">(AO95*CJ$5)/(AN95*CI$5+AO95*CJ$5+(AQ95^0.5)*CK$5)</f>
        <v>0.33601759944001813</v>
      </c>
      <c r="CK95" s="151">
        <f t="shared" ref="CK95:CK158" ca="1" si="139">((AQ95^0.5)*CK$5)/(AN95*CI$5+AO95*CJ$5+(AQ95^0.5)*CK$5)</f>
        <v>0.24554538993656316</v>
      </c>
      <c r="CL95" s="14">
        <f t="shared" ref="CL95:CL158" ca="1" si="140">0.5774*CI95+1.1547*CK95</f>
        <v>0.52513679169371152</v>
      </c>
      <c r="CM95" s="152">
        <f t="shared" ref="CM95:CM158" ca="1" si="141">IF(ISERROR(CI95),-1,CI95)</f>
        <v>0.41843701062341876</v>
      </c>
      <c r="CO95" s="153">
        <f t="shared" ca="1" si="122"/>
        <v>4.272460480145897</v>
      </c>
      <c r="CP95" s="14">
        <f t="shared" ca="1" si="123"/>
        <v>2.1872888704090849</v>
      </c>
      <c r="CQ95" s="153">
        <f t="shared" ca="1" si="124"/>
        <v>7.5949367088607597E-2</v>
      </c>
      <c r="CR95" s="153">
        <f t="shared" ca="1" si="125"/>
        <v>0.44537815126050423</v>
      </c>
      <c r="CS95" s="147">
        <f t="shared" ca="1" si="126"/>
        <v>169.97559592109917</v>
      </c>
      <c r="CT95" s="154"/>
      <c r="CU95" s="147">
        <f t="shared" ca="1" si="127"/>
        <v>719.8785729854452</v>
      </c>
    </row>
    <row r="96" spans="1:99" x14ac:dyDescent="0.35">
      <c r="A96" s="177" t="s">
        <v>243</v>
      </c>
      <c r="G96" s="89">
        <f t="shared" si="102"/>
        <v>0</v>
      </c>
      <c r="I96" s="168">
        <v>8.3000000000000007</v>
      </c>
      <c r="J96" s="168">
        <v>3.3</v>
      </c>
      <c r="K96" s="168">
        <v>1310</v>
      </c>
      <c r="L96" s="168">
        <v>114</v>
      </c>
      <c r="M96" s="168">
        <v>62</v>
      </c>
      <c r="N96" s="168">
        <v>0.4</v>
      </c>
      <c r="O96" s="168">
        <v>168</v>
      </c>
      <c r="P96" s="168">
        <v>13.6</v>
      </c>
      <c r="Q96" s="168">
        <v>1980</v>
      </c>
      <c r="R96" s="168">
        <v>2.8</v>
      </c>
      <c r="S96" s="168">
        <v>140</v>
      </c>
      <c r="T96" s="168">
        <v>50</v>
      </c>
      <c r="U96" s="154"/>
      <c r="V96" s="168">
        <v>-0.5</v>
      </c>
      <c r="W96" s="168">
        <v>0.64</v>
      </c>
      <c r="AG96" s="141">
        <f t="shared" ca="1" si="129"/>
        <v>0</v>
      </c>
      <c r="AH96" s="141">
        <f t="shared" ca="1" si="99"/>
        <v>0</v>
      </c>
      <c r="AI96" s="141">
        <f t="shared" ca="1" si="99"/>
        <v>0</v>
      </c>
      <c r="AK96" s="141">
        <f t="shared" ca="1" si="132"/>
        <v>0</v>
      </c>
      <c r="AL96" s="141">
        <f t="shared" ca="1" si="132"/>
        <v>8.3000000000000007</v>
      </c>
      <c r="AM96" s="141">
        <f t="shared" ca="1" si="131"/>
        <v>3.3</v>
      </c>
      <c r="AN96" s="141">
        <f t="shared" ca="1" si="131"/>
        <v>1310</v>
      </c>
      <c r="AO96" s="141">
        <f t="shared" ca="1" si="131"/>
        <v>114</v>
      </c>
      <c r="AP96" s="141">
        <f t="shared" ca="1" si="131"/>
        <v>62</v>
      </c>
      <c r="AQ96" s="141">
        <f t="shared" ca="1" si="131"/>
        <v>0.4</v>
      </c>
      <c r="AR96" s="141">
        <f t="shared" ca="1" si="131"/>
        <v>168</v>
      </c>
      <c r="AS96" s="141">
        <f t="shared" ca="1" si="131"/>
        <v>13.6</v>
      </c>
      <c r="AT96" s="141">
        <f t="shared" ca="1" si="131"/>
        <v>1980</v>
      </c>
      <c r="AU96" s="141">
        <f t="shared" ca="1" si="131"/>
        <v>2.8</v>
      </c>
      <c r="AV96" s="141">
        <f t="shared" ca="1" si="131"/>
        <v>140</v>
      </c>
      <c r="AW96" s="141">
        <f t="shared" ca="1" si="131"/>
        <v>50</v>
      </c>
      <c r="AX96" s="141">
        <f t="shared" ca="1" si="131"/>
        <v>0</v>
      </c>
      <c r="AY96" s="141">
        <f t="shared" ca="1" si="131"/>
        <v>0.5</v>
      </c>
      <c r="AZ96" s="141">
        <f t="shared" ca="1" si="131"/>
        <v>0.64</v>
      </c>
      <c r="BA96" s="141">
        <f t="shared" ca="1" si="131"/>
        <v>0</v>
      </c>
      <c r="BB96" s="141">
        <f t="shared" ca="1" si="131"/>
        <v>0</v>
      </c>
      <c r="BC96" s="141">
        <f t="shared" ca="1" si="130"/>
        <v>0</v>
      </c>
      <c r="BD96" s="141">
        <f t="shared" ca="1" si="130"/>
        <v>0</v>
      </c>
      <c r="BE96" s="141">
        <f t="shared" ca="1" si="130"/>
        <v>0</v>
      </c>
      <c r="BF96" s="141">
        <f t="shared" ca="1" si="130"/>
        <v>0</v>
      </c>
      <c r="BK96" s="149">
        <f t="shared" ca="1" si="103"/>
        <v>63.529971971777364</v>
      </c>
      <c r="BL96" s="149">
        <f t="shared" ca="1" si="119"/>
        <v>59.737491999999996</v>
      </c>
      <c r="BM96" s="150">
        <f t="shared" ca="1" si="120"/>
        <v>3.0766269132020706E-2</v>
      </c>
      <c r="BO96" s="151">
        <f t="shared" ca="1" si="104"/>
        <v>0.82845188284518834</v>
      </c>
      <c r="BP96" s="151">
        <f t="shared" ca="1" si="105"/>
        <v>2.9288702928870293E-2</v>
      </c>
      <c r="BQ96" s="151">
        <f t="shared" ca="1" si="106"/>
        <v>0.14225941422594143</v>
      </c>
      <c r="BR96" s="14">
        <f t="shared" ca="1" si="107"/>
        <v>0.64261506276150637</v>
      </c>
      <c r="BS96" s="152">
        <f t="shared" ca="1" si="108"/>
        <v>0.82845188284518834</v>
      </c>
      <c r="BT96" s="151">
        <f t="shared" ca="1" si="109"/>
        <v>0.74716981132075466</v>
      </c>
      <c r="BU96" s="151">
        <f t="shared" ca="1" si="110"/>
        <v>0.12452830188679245</v>
      </c>
      <c r="BV96" s="151">
        <f t="shared" ca="1" si="111"/>
        <v>0.12830188679245283</v>
      </c>
      <c r="BW96" s="14">
        <f t="shared" ca="1" si="112"/>
        <v>0.57956603773584903</v>
      </c>
      <c r="BX96" s="152">
        <f t="shared" ca="1" si="113"/>
        <v>0.74716981132075466</v>
      </c>
      <c r="BY96" s="151">
        <f t="shared" ca="1" si="114"/>
        <v>1</v>
      </c>
      <c r="BZ96" s="151">
        <f t="shared" ca="1" si="115"/>
        <v>0</v>
      </c>
      <c r="CA96" s="151">
        <f t="shared" ca="1" si="116"/>
        <v>0</v>
      </c>
      <c r="CB96" s="14">
        <f t="shared" ca="1" si="121"/>
        <v>0.57740000000000002</v>
      </c>
      <c r="CC96" s="152">
        <f t="shared" ca="1" si="117"/>
        <v>1</v>
      </c>
      <c r="CD96" s="151">
        <f t="shared" ca="1" si="133"/>
        <v>0.9124423963133641</v>
      </c>
      <c r="CE96" s="151">
        <f t="shared" ca="1" si="134"/>
        <v>6.4516129032258063E-2</v>
      </c>
      <c r="CF96" s="151">
        <f t="shared" ca="1" si="135"/>
        <v>2.3041474654377881E-2</v>
      </c>
      <c r="CG96" s="14">
        <f t="shared" ca="1" si="95"/>
        <v>0.55345023041474661</v>
      </c>
      <c r="CH96" s="152">
        <f t="shared" ca="1" si="136"/>
        <v>0.9124423963133641</v>
      </c>
      <c r="CI96" s="151">
        <f t="shared" ca="1" si="137"/>
        <v>0.42498585507110836</v>
      </c>
      <c r="CJ96" s="151">
        <f t="shared" ca="1" si="138"/>
        <v>0.3698350189168424</v>
      </c>
      <c r="CK96" s="151">
        <f t="shared" ca="1" si="139"/>
        <v>0.20517912601204927</v>
      </c>
      <c r="CL96" s="14">
        <f t="shared" ca="1" si="140"/>
        <v>0.4823071695241713</v>
      </c>
      <c r="CM96" s="152">
        <f t="shared" ca="1" si="141"/>
        <v>0.42498585507110836</v>
      </c>
      <c r="CO96" s="153">
        <f t="shared" ca="1" si="122"/>
        <v>4.5117497113449829</v>
      </c>
      <c r="CP96" s="14">
        <f t="shared" ca="1" si="123"/>
        <v>2.3214180131746915</v>
      </c>
      <c r="CQ96" s="153">
        <f t="shared" ca="1" si="124"/>
        <v>6.0606060606060608E-2</v>
      </c>
      <c r="CR96" s="153">
        <f t="shared" ca="1" si="125"/>
        <v>0.46530612244897956</v>
      </c>
      <c r="CS96" s="147">
        <f t="shared" ca="1" si="126"/>
        <v>168.80973634127014</v>
      </c>
      <c r="CT96" s="154"/>
      <c r="CU96" s="147">
        <f t="shared" ca="1" si="127"/>
        <v>714.77609072535745</v>
      </c>
    </row>
    <row r="97" spans="1:99" x14ac:dyDescent="0.35">
      <c r="A97" s="177" t="s">
        <v>244</v>
      </c>
      <c r="G97" s="89">
        <f t="shared" si="102"/>
        <v>0</v>
      </c>
      <c r="I97" s="168">
        <v>8.1999999999999993</v>
      </c>
      <c r="J97" s="168">
        <v>3.5</v>
      </c>
      <c r="K97" s="168">
        <v>1330</v>
      </c>
      <c r="L97" s="168">
        <v>106</v>
      </c>
      <c r="M97" s="168">
        <v>54</v>
      </c>
      <c r="N97" s="168">
        <v>0.4</v>
      </c>
      <c r="O97" s="168">
        <v>159</v>
      </c>
      <c r="P97" s="168">
        <v>14.1</v>
      </c>
      <c r="Q97" s="168">
        <v>2000</v>
      </c>
      <c r="R97" s="168">
        <v>2.7</v>
      </c>
      <c r="S97" s="168">
        <v>150</v>
      </c>
      <c r="T97" s="168">
        <v>50</v>
      </c>
      <c r="U97" s="154"/>
      <c r="V97" s="168">
        <v>-0.5</v>
      </c>
      <c r="W97" s="168">
        <v>0.73</v>
      </c>
      <c r="AG97" s="141">
        <f t="shared" ca="1" si="129"/>
        <v>0</v>
      </c>
      <c r="AH97" s="141">
        <f t="shared" ca="1" si="99"/>
        <v>0</v>
      </c>
      <c r="AI97" s="141">
        <f t="shared" ca="1" si="99"/>
        <v>0</v>
      </c>
      <c r="AK97" s="141">
        <f t="shared" ca="1" si="132"/>
        <v>0</v>
      </c>
      <c r="AL97" s="141">
        <f t="shared" ca="1" si="132"/>
        <v>8.1999999999999993</v>
      </c>
      <c r="AM97" s="141">
        <f t="shared" ca="1" si="131"/>
        <v>3.5</v>
      </c>
      <c r="AN97" s="141">
        <f t="shared" ca="1" si="131"/>
        <v>1330</v>
      </c>
      <c r="AO97" s="141">
        <f t="shared" ca="1" si="131"/>
        <v>106</v>
      </c>
      <c r="AP97" s="141">
        <f t="shared" ca="1" si="131"/>
        <v>54</v>
      </c>
      <c r="AQ97" s="141">
        <f t="shared" ca="1" si="131"/>
        <v>0.4</v>
      </c>
      <c r="AR97" s="141">
        <f t="shared" ca="1" si="131"/>
        <v>159</v>
      </c>
      <c r="AS97" s="141">
        <f t="shared" ca="1" si="131"/>
        <v>14.1</v>
      </c>
      <c r="AT97" s="141">
        <f t="shared" ca="1" si="131"/>
        <v>2000</v>
      </c>
      <c r="AU97" s="141">
        <f t="shared" ca="1" si="131"/>
        <v>2.7</v>
      </c>
      <c r="AV97" s="141">
        <f t="shared" ca="1" si="131"/>
        <v>150</v>
      </c>
      <c r="AW97" s="141">
        <f t="shared" ca="1" si="131"/>
        <v>50</v>
      </c>
      <c r="AX97" s="141">
        <f t="shared" ca="1" si="131"/>
        <v>0</v>
      </c>
      <c r="AY97" s="141">
        <f t="shared" ca="1" si="131"/>
        <v>0.5</v>
      </c>
      <c r="AZ97" s="141">
        <f t="shared" ca="1" si="131"/>
        <v>0.73</v>
      </c>
      <c r="BA97" s="141">
        <f t="shared" ca="1" si="131"/>
        <v>0</v>
      </c>
      <c r="BB97" s="141">
        <f t="shared" ca="1" si="131"/>
        <v>0</v>
      </c>
      <c r="BC97" s="141">
        <f t="shared" ca="1" si="130"/>
        <v>0</v>
      </c>
      <c r="BD97" s="141">
        <f t="shared" ca="1" si="130"/>
        <v>0</v>
      </c>
      <c r="BE97" s="141">
        <f t="shared" ca="1" si="130"/>
        <v>0</v>
      </c>
      <c r="BF97" s="141">
        <f t="shared" ca="1" si="130"/>
        <v>0</v>
      </c>
      <c r="BK97" s="149">
        <f t="shared" ca="1" si="103"/>
        <v>63.825035259096857</v>
      </c>
      <c r="BL97" s="149">
        <f t="shared" ca="1" si="119"/>
        <v>60.50462799999999</v>
      </c>
      <c r="BM97" s="150">
        <f t="shared" ca="1" si="120"/>
        <v>2.6706476733370572E-2</v>
      </c>
      <c r="BO97" s="151">
        <f t="shared" ca="1" si="104"/>
        <v>0.82644628099173556</v>
      </c>
      <c r="BP97" s="151">
        <f t="shared" ca="1" si="105"/>
        <v>2.7892561983471075E-2</v>
      </c>
      <c r="BQ97" s="151">
        <f t="shared" ca="1" si="106"/>
        <v>0.14566115702479338</v>
      </c>
      <c r="BR97" s="14">
        <f t="shared" ca="1" si="107"/>
        <v>0.6453850206611571</v>
      </c>
      <c r="BS97" s="152">
        <f t="shared" ca="1" si="108"/>
        <v>0.82644628099173556</v>
      </c>
      <c r="BT97" s="151">
        <f t="shared" ca="1" si="109"/>
        <v>0.74005550416281218</v>
      </c>
      <c r="BU97" s="151">
        <f t="shared" ca="1" si="110"/>
        <v>0.12950971322849214</v>
      </c>
      <c r="BV97" s="151">
        <f t="shared" ca="1" si="111"/>
        <v>0.13043478260869565</v>
      </c>
      <c r="BW97" s="14">
        <f t="shared" ca="1" si="112"/>
        <v>0.57792109158186866</v>
      </c>
      <c r="BX97" s="152">
        <f t="shared" ca="1" si="113"/>
        <v>0.74005550416281218</v>
      </c>
      <c r="BY97" s="151">
        <f t="shared" ca="1" si="114"/>
        <v>1</v>
      </c>
      <c r="BZ97" s="151">
        <f t="shared" ca="1" si="115"/>
        <v>0</v>
      </c>
      <c r="CA97" s="151">
        <f t="shared" ca="1" si="116"/>
        <v>0</v>
      </c>
      <c r="CB97" s="14">
        <f t="shared" ca="1" si="121"/>
        <v>0.57740000000000002</v>
      </c>
      <c r="CC97" s="152">
        <f t="shared" ca="1" si="117"/>
        <v>1</v>
      </c>
      <c r="CD97" s="151">
        <f t="shared" ca="1" si="133"/>
        <v>0.90909090909090906</v>
      </c>
      <c r="CE97" s="151">
        <f t="shared" ca="1" si="134"/>
        <v>6.8181818181818177E-2</v>
      </c>
      <c r="CF97" s="151">
        <f t="shared" ca="1" si="135"/>
        <v>2.2727272727272728E-2</v>
      </c>
      <c r="CG97" s="14">
        <f t="shared" ca="1" si="95"/>
        <v>0.55115227272727274</v>
      </c>
      <c r="CH97" s="152">
        <f t="shared" ca="1" si="136"/>
        <v>0.90909090909090906</v>
      </c>
      <c r="CI97" s="151">
        <f t="shared" ca="1" si="137"/>
        <v>0.44003955919414378</v>
      </c>
      <c r="CJ97" s="151">
        <f t="shared" ca="1" si="138"/>
        <v>0.35070822010961833</v>
      </c>
      <c r="CK97" s="151">
        <f t="shared" ca="1" si="139"/>
        <v>0.20925222069623792</v>
      </c>
      <c r="CL97" s="14">
        <f t="shared" ca="1" si="140"/>
        <v>0.49570238071664458</v>
      </c>
      <c r="CM97" s="152">
        <f t="shared" ca="1" si="141"/>
        <v>0.44003955919414378</v>
      </c>
      <c r="CO97" s="153">
        <f t="shared" ca="1" si="122"/>
        <v>4.4485517392015783</v>
      </c>
      <c r="CP97" s="14">
        <f t="shared" ca="1" si="123"/>
        <v>2.3182179707065722</v>
      </c>
      <c r="CQ97" s="153">
        <f t="shared" ca="1" si="124"/>
        <v>6.8965517241379309E-2</v>
      </c>
      <c r="CR97" s="153">
        <f t="shared" ca="1" si="125"/>
        <v>0.44351464435146443</v>
      </c>
      <c r="CS97" s="147">
        <f t="shared" ca="1" si="126"/>
        <v>165.22395977025164</v>
      </c>
      <c r="CT97" s="154"/>
      <c r="CU97" s="147">
        <f t="shared" ca="1" si="127"/>
        <v>699.10167185483169</v>
      </c>
    </row>
    <row r="98" spans="1:99" x14ac:dyDescent="0.35">
      <c r="A98" s="177" t="s">
        <v>243</v>
      </c>
      <c r="G98" s="89">
        <f t="shared" si="102"/>
        <v>0</v>
      </c>
      <c r="I98" s="168">
        <v>8</v>
      </c>
      <c r="J98" s="168">
        <v>3.2</v>
      </c>
      <c r="K98" s="168">
        <v>1140</v>
      </c>
      <c r="L98" s="168">
        <v>104</v>
      </c>
      <c r="M98" s="168">
        <v>55</v>
      </c>
      <c r="N98" s="168">
        <v>0.4</v>
      </c>
      <c r="O98" s="168">
        <v>185</v>
      </c>
      <c r="P98" s="168">
        <v>12.1</v>
      </c>
      <c r="Q98" s="168">
        <v>1790</v>
      </c>
      <c r="R98" s="168">
        <v>2.6</v>
      </c>
      <c r="S98" s="168">
        <v>120</v>
      </c>
      <c r="T98" s="168">
        <v>50</v>
      </c>
      <c r="U98" s="154"/>
      <c r="V98" s="168">
        <v>0.7</v>
      </c>
      <c r="W98" s="168">
        <v>0.59</v>
      </c>
      <c r="AG98" s="141">
        <f t="shared" ca="1" si="129"/>
        <v>0</v>
      </c>
      <c r="AH98" s="141">
        <f t="shared" ca="1" si="99"/>
        <v>0</v>
      </c>
      <c r="AI98" s="141">
        <f t="shared" ca="1" si="99"/>
        <v>0</v>
      </c>
      <c r="AK98" s="141">
        <f t="shared" ca="1" si="132"/>
        <v>0</v>
      </c>
      <c r="AL98" s="141">
        <f t="shared" ca="1" si="132"/>
        <v>8</v>
      </c>
      <c r="AM98" s="141">
        <f t="shared" ca="1" si="131"/>
        <v>3.2</v>
      </c>
      <c r="AN98" s="141">
        <f t="shared" ca="1" si="131"/>
        <v>1140</v>
      </c>
      <c r="AO98" s="141">
        <f t="shared" ca="1" si="131"/>
        <v>104</v>
      </c>
      <c r="AP98" s="141">
        <f t="shared" ca="1" si="131"/>
        <v>55</v>
      </c>
      <c r="AQ98" s="141">
        <f t="shared" ca="1" si="131"/>
        <v>0.4</v>
      </c>
      <c r="AR98" s="141">
        <f t="shared" ca="1" si="131"/>
        <v>185</v>
      </c>
      <c r="AS98" s="141">
        <f t="shared" ca="1" si="131"/>
        <v>12.1</v>
      </c>
      <c r="AT98" s="141">
        <f t="shared" ca="1" si="131"/>
        <v>1790</v>
      </c>
      <c r="AU98" s="141">
        <f t="shared" ca="1" si="131"/>
        <v>2.6</v>
      </c>
      <c r="AV98" s="141">
        <f t="shared" ca="1" si="131"/>
        <v>120</v>
      </c>
      <c r="AW98" s="141">
        <f t="shared" ca="1" si="131"/>
        <v>50</v>
      </c>
      <c r="AX98" s="141">
        <f t="shared" ca="1" si="131"/>
        <v>0</v>
      </c>
      <c r="AY98" s="141">
        <f t="shared" ca="1" si="131"/>
        <v>0.7</v>
      </c>
      <c r="AZ98" s="141">
        <f t="shared" ca="1" si="131"/>
        <v>0.59</v>
      </c>
      <c r="BA98" s="141">
        <f t="shared" ca="1" si="131"/>
        <v>0</v>
      </c>
      <c r="BB98" s="141">
        <f t="shared" ca="1" si="131"/>
        <v>0</v>
      </c>
      <c r="BC98" s="141">
        <f t="shared" ca="1" si="130"/>
        <v>0</v>
      </c>
      <c r="BD98" s="141">
        <f t="shared" ca="1" si="130"/>
        <v>0</v>
      </c>
      <c r="BE98" s="141">
        <f t="shared" ca="1" si="130"/>
        <v>0</v>
      </c>
      <c r="BF98" s="141">
        <f t="shared" ca="1" si="130"/>
        <v>0</v>
      </c>
      <c r="BK98" s="149">
        <f t="shared" ca="1" si="103"/>
        <v>55.526653920000001</v>
      </c>
      <c r="BL98" s="149">
        <f t="shared" ca="1" si="119"/>
        <v>53.950663999999996</v>
      </c>
      <c r="BM98" s="150">
        <f t="shared" ca="1" si="120"/>
        <v>1.4395583943257103E-2</v>
      </c>
      <c r="BO98" s="151">
        <f t="shared" ca="1" si="104"/>
        <v>0.82966396292004641</v>
      </c>
      <c r="BP98" s="151">
        <f t="shared" ca="1" si="105"/>
        <v>3.0127462340672075E-2</v>
      </c>
      <c r="BQ98" s="151">
        <f t="shared" ca="1" si="106"/>
        <v>0.14020857473928158</v>
      </c>
      <c r="BR98" s="14">
        <f t="shared" ca="1" si="107"/>
        <v>0.6409468134414833</v>
      </c>
      <c r="BS98" s="152">
        <f t="shared" ca="1" si="108"/>
        <v>0.82966396292004641</v>
      </c>
      <c r="BT98" s="151">
        <f t="shared" ca="1" si="109"/>
        <v>0.74196891191709846</v>
      </c>
      <c r="BU98" s="151">
        <f t="shared" ca="1" si="110"/>
        <v>0.13264248704663212</v>
      </c>
      <c r="BV98" s="151">
        <f t="shared" ca="1" si="111"/>
        <v>0.12538860103626942</v>
      </c>
      <c r="BW98" s="14">
        <f t="shared" ca="1" si="112"/>
        <v>0.57319906735751303</v>
      </c>
      <c r="BX98" s="152">
        <f t="shared" ca="1" si="113"/>
        <v>0.74196891191709846</v>
      </c>
      <c r="BY98" s="151">
        <f t="shared" ca="1" si="114"/>
        <v>1</v>
      </c>
      <c r="BZ98" s="151">
        <f t="shared" ca="1" si="115"/>
        <v>0</v>
      </c>
      <c r="CA98" s="151">
        <f t="shared" ca="1" si="116"/>
        <v>0</v>
      </c>
      <c r="CB98" s="14">
        <f t="shared" ca="1" si="121"/>
        <v>0.57740000000000002</v>
      </c>
      <c r="CC98" s="152">
        <f t="shared" ca="1" si="117"/>
        <v>1</v>
      </c>
      <c r="CD98" s="151">
        <f t="shared" ca="1" si="133"/>
        <v>0.91326530612244894</v>
      </c>
      <c r="CE98" s="151">
        <f t="shared" ca="1" si="134"/>
        <v>6.1224489795918366E-2</v>
      </c>
      <c r="CF98" s="151">
        <f t="shared" ca="1" si="135"/>
        <v>2.5510204081632654E-2</v>
      </c>
      <c r="CG98" s="14">
        <f t="shared" ca="1" si="95"/>
        <v>0.55677602040816321</v>
      </c>
      <c r="CH98" s="152">
        <f t="shared" ca="1" si="136"/>
        <v>0.91326530612244894</v>
      </c>
      <c r="CI98" s="151">
        <f t="shared" ca="1" si="137"/>
        <v>0.40533974209208934</v>
      </c>
      <c r="CJ98" s="151">
        <f t="shared" ca="1" si="138"/>
        <v>0.36978362436471307</v>
      </c>
      <c r="CK98" s="151">
        <f t="shared" ca="1" si="139"/>
        <v>0.22487663354319767</v>
      </c>
      <c r="CL98" s="14">
        <f t="shared" ca="1" si="140"/>
        <v>0.49370821583630276</v>
      </c>
      <c r="CM98" s="152">
        <f t="shared" ca="1" si="141"/>
        <v>0.40533974209208934</v>
      </c>
      <c r="CO98" s="153">
        <f t="shared" ca="1" si="122"/>
        <v>4.432006687269598</v>
      </c>
      <c r="CP98" s="14">
        <f t="shared" ca="1" si="123"/>
        <v>2.2937039891033164</v>
      </c>
      <c r="CQ98" s="153">
        <f t="shared" ca="1" si="124"/>
        <v>6.7796610169491525E-2</v>
      </c>
      <c r="CR98" s="153">
        <f t="shared" ca="1" si="125"/>
        <v>0.47706422018348627</v>
      </c>
      <c r="CS98" s="147">
        <f t="shared" ca="1" si="126"/>
        <v>175.23778248204775</v>
      </c>
      <c r="CT98" s="154"/>
      <c r="CU98" s="147">
        <f t="shared" ca="1" si="127"/>
        <v>742.94931682091135</v>
      </c>
    </row>
    <row r="99" spans="1:99" x14ac:dyDescent="0.35">
      <c r="A99" s="177" t="s">
        <v>245</v>
      </c>
      <c r="G99" s="89">
        <f t="shared" si="102"/>
        <v>0</v>
      </c>
      <c r="I99" s="168">
        <v>8.1999999999999993</v>
      </c>
      <c r="J99" s="168">
        <v>3.2</v>
      </c>
      <c r="K99" s="168">
        <v>1220</v>
      </c>
      <c r="L99" s="168">
        <v>104</v>
      </c>
      <c r="M99" s="168">
        <v>53</v>
      </c>
      <c r="N99" s="168">
        <v>0.4</v>
      </c>
      <c r="O99" s="168">
        <v>165</v>
      </c>
      <c r="P99" s="168">
        <v>13.6</v>
      </c>
      <c r="Q99" s="168">
        <v>1910</v>
      </c>
      <c r="R99" s="168">
        <v>2.7</v>
      </c>
      <c r="S99" s="168">
        <v>130</v>
      </c>
      <c r="T99" s="168">
        <v>48</v>
      </c>
      <c r="U99" s="154"/>
      <c r="V99" s="168">
        <v>0.5</v>
      </c>
      <c r="W99" s="168">
        <v>0.73</v>
      </c>
      <c r="AG99" s="141">
        <f t="shared" ca="1" si="129"/>
        <v>0</v>
      </c>
      <c r="AH99" s="141">
        <f t="shared" ca="1" si="99"/>
        <v>0</v>
      </c>
      <c r="AI99" s="141">
        <f t="shared" ca="1" si="99"/>
        <v>0</v>
      </c>
      <c r="AK99" s="141">
        <f t="shared" ca="1" si="132"/>
        <v>0</v>
      </c>
      <c r="AL99" s="141">
        <f t="shared" ca="1" si="132"/>
        <v>8.1999999999999993</v>
      </c>
      <c r="AM99" s="141">
        <f t="shared" ca="1" si="131"/>
        <v>3.2</v>
      </c>
      <c r="AN99" s="141">
        <f t="shared" ca="1" si="131"/>
        <v>1220</v>
      </c>
      <c r="AO99" s="141">
        <f t="shared" ca="1" si="131"/>
        <v>104</v>
      </c>
      <c r="AP99" s="141">
        <f t="shared" ca="1" si="131"/>
        <v>53</v>
      </c>
      <c r="AQ99" s="141">
        <f t="shared" ca="1" si="131"/>
        <v>0.4</v>
      </c>
      <c r="AR99" s="141">
        <f t="shared" ca="1" si="131"/>
        <v>165</v>
      </c>
      <c r="AS99" s="141">
        <f t="shared" ca="1" si="131"/>
        <v>13.6</v>
      </c>
      <c r="AT99" s="141">
        <f t="shared" ca="1" si="131"/>
        <v>1910</v>
      </c>
      <c r="AU99" s="141">
        <f t="shared" ca="1" si="131"/>
        <v>2.7</v>
      </c>
      <c r="AV99" s="141">
        <f t="shared" ca="1" si="131"/>
        <v>130</v>
      </c>
      <c r="AW99" s="141">
        <f t="shared" ca="1" si="131"/>
        <v>48</v>
      </c>
      <c r="AX99" s="141">
        <f t="shared" ca="1" si="131"/>
        <v>0</v>
      </c>
      <c r="AY99" s="141">
        <f t="shared" ca="1" si="131"/>
        <v>0.5</v>
      </c>
      <c r="AZ99" s="141">
        <f t="shared" ca="1" si="131"/>
        <v>0.73</v>
      </c>
      <c r="BA99" s="141">
        <f t="shared" ca="1" si="131"/>
        <v>0</v>
      </c>
      <c r="BB99" s="141">
        <f t="shared" ca="1" si="131"/>
        <v>0</v>
      </c>
      <c r="BC99" s="141">
        <f t="shared" ca="1" si="130"/>
        <v>0</v>
      </c>
      <c r="BD99" s="141">
        <f t="shared" ca="1" si="130"/>
        <v>0</v>
      </c>
      <c r="BE99" s="141">
        <f t="shared" ca="1" si="130"/>
        <v>0</v>
      </c>
      <c r="BF99" s="141">
        <f t="shared" ca="1" si="130"/>
        <v>0</v>
      </c>
      <c r="BK99" s="149">
        <f t="shared" ca="1" si="103"/>
        <v>58.895762259096855</v>
      </c>
      <c r="BL99" s="149">
        <f t="shared" ca="1" si="119"/>
        <v>57.516548</v>
      </c>
      <c r="BM99" s="150">
        <f t="shared" ca="1" si="120"/>
        <v>1.1847666763310186E-2</v>
      </c>
      <c r="BO99" s="151">
        <f t="shared" ca="1" si="104"/>
        <v>0.82416396979503781</v>
      </c>
      <c r="BP99" s="151">
        <f t="shared" ca="1" si="105"/>
        <v>2.9126213592233011E-2</v>
      </c>
      <c r="BQ99" s="151">
        <f t="shared" ca="1" si="106"/>
        <v>0.14670981661272922</v>
      </c>
      <c r="BR99" s="14">
        <f t="shared" ca="1" si="107"/>
        <v>0.64527810140237329</v>
      </c>
      <c r="BS99" s="152">
        <f t="shared" ca="1" si="108"/>
        <v>0.82416396979503781</v>
      </c>
      <c r="BT99" s="151">
        <f t="shared" ca="1" si="109"/>
        <v>0.74319066147859925</v>
      </c>
      <c r="BU99" s="151">
        <f t="shared" ca="1" si="110"/>
        <v>0.1245136186770428</v>
      </c>
      <c r="BV99" s="151">
        <f t="shared" ca="1" si="111"/>
        <v>0.13229571984435798</v>
      </c>
      <c r="BW99" s="14">
        <f t="shared" ca="1" si="112"/>
        <v>0.58188015564202333</v>
      </c>
      <c r="BX99" s="152">
        <f t="shared" ca="1" si="113"/>
        <v>0.74319066147859925</v>
      </c>
      <c r="BY99" s="151">
        <f t="shared" ca="1" si="114"/>
        <v>1</v>
      </c>
      <c r="BZ99" s="151">
        <f t="shared" ca="1" si="115"/>
        <v>0</v>
      </c>
      <c r="CA99" s="151">
        <f t="shared" ca="1" si="116"/>
        <v>0</v>
      </c>
      <c r="CB99" s="14">
        <f t="shared" ca="1" si="121"/>
        <v>0.57740000000000002</v>
      </c>
      <c r="CC99" s="152">
        <f t="shared" ca="1" si="117"/>
        <v>1</v>
      </c>
      <c r="CD99" s="151">
        <f t="shared" ca="1" si="133"/>
        <v>0.91475095785440608</v>
      </c>
      <c r="CE99" s="151">
        <f t="shared" ca="1" si="134"/>
        <v>6.2260536398467431E-2</v>
      </c>
      <c r="CF99" s="151">
        <f t="shared" ca="1" si="135"/>
        <v>2.2988505747126436E-2</v>
      </c>
      <c r="CG99" s="14">
        <f t="shared" ca="1" si="95"/>
        <v>0.55472203065134096</v>
      </c>
      <c r="CH99" s="152">
        <f t="shared" ca="1" si="136"/>
        <v>0.91475095785440608</v>
      </c>
      <c r="CI99" s="151">
        <f t="shared" ca="1" si="137"/>
        <v>0.4217869510831242</v>
      </c>
      <c r="CJ99" s="151">
        <f t="shared" ca="1" si="138"/>
        <v>0.35955608944790918</v>
      </c>
      <c r="CK99" s="151">
        <f t="shared" ca="1" si="139"/>
        <v>0.21865695946896668</v>
      </c>
      <c r="CL99" s="14">
        <f t="shared" ca="1" si="140"/>
        <v>0.4960229766542118</v>
      </c>
      <c r="CM99" s="152">
        <f t="shared" ca="1" si="141"/>
        <v>0.4217869510831242</v>
      </c>
      <c r="CO99" s="153">
        <f t="shared" ca="1" si="122"/>
        <v>4.432006687269598</v>
      </c>
      <c r="CP99" s="14">
        <f t="shared" ca="1" si="123"/>
        <v>2.3097908089967714</v>
      </c>
      <c r="CQ99" s="153">
        <f t="shared" ca="1" si="124"/>
        <v>7.0175438596491224E-2</v>
      </c>
      <c r="CR99" s="153">
        <f t="shared" ca="1" si="125"/>
        <v>0.46017699115044247</v>
      </c>
      <c r="CS99" s="147">
        <f t="shared" ca="1" si="126"/>
        <v>167.62947603982408</v>
      </c>
      <c r="CT99" s="154"/>
      <c r="CU99" s="147">
        <f t="shared" ca="1" si="127"/>
        <v>709.61372255585275</v>
      </c>
    </row>
    <row r="100" spans="1:99" x14ac:dyDescent="0.35">
      <c r="A100" s="177" t="s">
        <v>246</v>
      </c>
      <c r="G100" s="89">
        <f t="shared" si="102"/>
        <v>0</v>
      </c>
      <c r="I100" s="168">
        <v>8.4</v>
      </c>
      <c r="J100" s="168">
        <v>3.2</v>
      </c>
      <c r="K100" s="168">
        <v>1210</v>
      </c>
      <c r="L100" s="168">
        <v>94</v>
      </c>
      <c r="M100" s="168">
        <v>36</v>
      </c>
      <c r="N100" s="168">
        <v>0.6</v>
      </c>
      <c r="O100" s="168">
        <v>373</v>
      </c>
      <c r="P100" s="168">
        <v>13.1</v>
      </c>
      <c r="Q100" s="168">
        <v>1930</v>
      </c>
      <c r="R100" s="168">
        <v>2.2000000000000002</v>
      </c>
      <c r="S100" s="168">
        <v>150</v>
      </c>
      <c r="T100" s="168">
        <v>46</v>
      </c>
      <c r="U100" s="154"/>
      <c r="V100" s="168">
        <v>0.6</v>
      </c>
      <c r="W100" s="168">
        <v>0.62</v>
      </c>
      <c r="AG100" s="141">
        <f t="shared" ca="1" si="129"/>
        <v>0</v>
      </c>
      <c r="AH100" s="141">
        <f t="shared" ca="1" si="99"/>
        <v>0</v>
      </c>
      <c r="AI100" s="141">
        <f t="shared" ca="1" si="99"/>
        <v>0</v>
      </c>
      <c r="AK100" s="141">
        <f t="shared" ca="1" si="132"/>
        <v>0</v>
      </c>
      <c r="AL100" s="141">
        <f t="shared" ca="1" si="132"/>
        <v>8.4</v>
      </c>
      <c r="AM100" s="141">
        <f t="shared" ca="1" si="131"/>
        <v>3.2</v>
      </c>
      <c r="AN100" s="141">
        <f t="shared" ca="1" si="131"/>
        <v>1210</v>
      </c>
      <c r="AO100" s="141">
        <f t="shared" ca="1" si="131"/>
        <v>94</v>
      </c>
      <c r="AP100" s="141">
        <f t="shared" ca="1" si="131"/>
        <v>36</v>
      </c>
      <c r="AQ100" s="141">
        <f t="shared" ca="1" si="131"/>
        <v>0.6</v>
      </c>
      <c r="AR100" s="141">
        <f t="shared" ca="1" si="131"/>
        <v>373</v>
      </c>
      <c r="AS100" s="141">
        <f t="shared" ca="1" si="131"/>
        <v>13.1</v>
      </c>
      <c r="AT100" s="141">
        <f t="shared" ca="1" si="131"/>
        <v>1930</v>
      </c>
      <c r="AU100" s="141">
        <f t="shared" ca="1" si="131"/>
        <v>2.2000000000000002</v>
      </c>
      <c r="AV100" s="141">
        <f t="shared" ca="1" si="131"/>
        <v>150</v>
      </c>
      <c r="AW100" s="141">
        <f t="shared" ca="1" si="131"/>
        <v>46</v>
      </c>
      <c r="AX100" s="141">
        <f t="shared" ca="1" si="131"/>
        <v>0</v>
      </c>
      <c r="AY100" s="141">
        <f t="shared" ca="1" si="131"/>
        <v>0.6</v>
      </c>
      <c r="AZ100" s="141">
        <f t="shared" ca="1" si="131"/>
        <v>0.62</v>
      </c>
      <c r="BA100" s="141">
        <f t="shared" ca="1" si="131"/>
        <v>0</v>
      </c>
      <c r="BB100" s="141">
        <f t="shared" ca="1" si="131"/>
        <v>0</v>
      </c>
      <c r="BC100" s="141">
        <f t="shared" ca="1" si="130"/>
        <v>0</v>
      </c>
      <c r="BD100" s="141">
        <f t="shared" ca="1" si="130"/>
        <v>0</v>
      </c>
      <c r="BE100" s="141">
        <f t="shared" ca="1" si="130"/>
        <v>0</v>
      </c>
      <c r="BF100" s="141">
        <f t="shared" ca="1" si="130"/>
        <v>0</v>
      </c>
      <c r="BK100" s="149">
        <f t="shared" ca="1" si="103"/>
        <v>57.378755949223134</v>
      </c>
      <c r="BL100" s="149">
        <f t="shared" ca="1" si="119"/>
        <v>58.438047999999995</v>
      </c>
      <c r="BM100" s="150">
        <f t="shared" ca="1" si="120"/>
        <v>-9.1462725153534721E-3</v>
      </c>
      <c r="BO100" s="151">
        <f t="shared" ca="1" si="104"/>
        <v>0.83459459459459462</v>
      </c>
      <c r="BP100" s="151">
        <f t="shared" ca="1" si="105"/>
        <v>2.3783783783783787E-2</v>
      </c>
      <c r="BQ100" s="151">
        <f t="shared" ca="1" si="106"/>
        <v>0.14162162162162162</v>
      </c>
      <c r="BR100" s="14">
        <f t="shared" ca="1" si="107"/>
        <v>0.64542540540540538</v>
      </c>
      <c r="BS100" s="152">
        <f t="shared" ca="1" si="108"/>
        <v>0.83459459459459462</v>
      </c>
      <c r="BT100" s="151">
        <f t="shared" ca="1" si="109"/>
        <v>0.74878758486905916</v>
      </c>
      <c r="BU100" s="151">
        <f t="shared" ca="1" si="110"/>
        <v>0.12415130940834142</v>
      </c>
      <c r="BV100" s="151">
        <f t="shared" ca="1" si="111"/>
        <v>0.1270611057225994</v>
      </c>
      <c r="BW100" s="14">
        <f t="shared" ca="1" si="112"/>
        <v>0.57906741028128028</v>
      </c>
      <c r="BX100" s="152">
        <f t="shared" ca="1" si="113"/>
        <v>0.74878758486905916</v>
      </c>
      <c r="BY100" s="151">
        <f t="shared" ca="1" si="114"/>
        <v>1</v>
      </c>
      <c r="BZ100" s="151">
        <f t="shared" ca="1" si="115"/>
        <v>0</v>
      </c>
      <c r="CA100" s="151">
        <f t="shared" ca="1" si="116"/>
        <v>0</v>
      </c>
      <c r="CB100" s="14">
        <f t="shared" ca="1" si="121"/>
        <v>0.57740000000000002</v>
      </c>
      <c r="CC100" s="152">
        <f t="shared" ca="1" si="117"/>
        <v>1</v>
      </c>
      <c r="CD100" s="151">
        <f t="shared" ca="1" si="133"/>
        <v>0.90780809031044218</v>
      </c>
      <c r="CE100" s="151">
        <f t="shared" ca="1" si="134"/>
        <v>7.0555032925682035E-2</v>
      </c>
      <c r="CF100" s="151">
        <f t="shared" ca="1" si="135"/>
        <v>2.1636876763875823E-2</v>
      </c>
      <c r="CG100" s="14">
        <f t="shared" ca="1" si="95"/>
        <v>0.54915249294449675</v>
      </c>
      <c r="CH100" s="152">
        <f t="shared" ca="1" si="136"/>
        <v>0.90780809031044218</v>
      </c>
      <c r="CI100" s="151">
        <f t="shared" ca="1" si="137"/>
        <v>0.4137322635718596</v>
      </c>
      <c r="CJ100" s="151">
        <f t="shared" ca="1" si="138"/>
        <v>0.32141184112194054</v>
      </c>
      <c r="CK100" s="151">
        <f t="shared" ca="1" si="139"/>
        <v>0.26485589530619996</v>
      </c>
      <c r="CL100" s="14">
        <f t="shared" ca="1" si="140"/>
        <v>0.54471811129646086</v>
      </c>
      <c r="CM100" s="152">
        <f t="shared" ca="1" si="141"/>
        <v>0.4137322635718596</v>
      </c>
      <c r="CO100" s="153">
        <f t="shared" ca="1" si="122"/>
        <v>4.1681044568157537</v>
      </c>
      <c r="CP100" s="14">
        <f t="shared" ca="1" si="123"/>
        <v>2.3899532064321098</v>
      </c>
      <c r="CQ100" s="153">
        <f t="shared" ca="1" si="124"/>
        <v>0.14285714285714285</v>
      </c>
      <c r="CR100" s="153">
        <f t="shared" ca="1" si="125"/>
        <v>0.43720930232558142</v>
      </c>
      <c r="CS100" s="147">
        <f t="shared" ca="1" si="126"/>
        <v>228.84237200760046</v>
      </c>
      <c r="CT100" s="154"/>
      <c r="CU100" s="147">
        <f t="shared" ca="1" si="127"/>
        <v>983.97995747657217</v>
      </c>
    </row>
    <row r="101" spans="1:99" x14ac:dyDescent="0.35">
      <c r="A101" s="177" t="s">
        <v>247</v>
      </c>
      <c r="G101" s="89">
        <f t="shared" si="102"/>
        <v>0</v>
      </c>
      <c r="I101" s="168">
        <v>8.5</v>
      </c>
      <c r="J101" s="168">
        <v>3.1</v>
      </c>
      <c r="K101" s="168">
        <v>1210</v>
      </c>
      <c r="L101" s="168">
        <v>95</v>
      </c>
      <c r="M101" s="168">
        <v>37</v>
      </c>
      <c r="N101" s="168">
        <v>0.8</v>
      </c>
      <c r="O101" s="168">
        <v>376</v>
      </c>
      <c r="P101" s="168">
        <v>12.4</v>
      </c>
      <c r="Q101" s="168">
        <v>1940</v>
      </c>
      <c r="R101" s="168">
        <v>2</v>
      </c>
      <c r="S101" s="168">
        <v>140</v>
      </c>
      <c r="T101" s="168">
        <v>41</v>
      </c>
      <c r="U101" s="154"/>
      <c r="V101" s="168">
        <v>-0.5</v>
      </c>
      <c r="W101" s="168">
        <v>0.57999999999999996</v>
      </c>
      <c r="AG101" s="141">
        <f t="shared" ca="1" si="129"/>
        <v>0</v>
      </c>
      <c r="AH101" s="141">
        <f t="shared" ca="1" si="99"/>
        <v>0</v>
      </c>
      <c r="AI101" s="141">
        <f t="shared" ca="1" si="99"/>
        <v>0</v>
      </c>
      <c r="AK101" s="141">
        <f t="shared" ca="1" si="132"/>
        <v>0</v>
      </c>
      <c r="AL101" s="141">
        <f t="shared" ca="1" si="132"/>
        <v>8.5</v>
      </c>
      <c r="AM101" s="141">
        <f t="shared" ca="1" si="131"/>
        <v>3.1</v>
      </c>
      <c r="AN101" s="141">
        <f t="shared" ca="1" si="131"/>
        <v>1210</v>
      </c>
      <c r="AO101" s="141">
        <f t="shared" ca="1" si="131"/>
        <v>95</v>
      </c>
      <c r="AP101" s="141">
        <f t="shared" ca="1" si="131"/>
        <v>37</v>
      </c>
      <c r="AQ101" s="141">
        <f t="shared" ca="1" si="131"/>
        <v>0.8</v>
      </c>
      <c r="AR101" s="141">
        <f t="shared" ca="1" si="131"/>
        <v>376</v>
      </c>
      <c r="AS101" s="141">
        <f t="shared" ca="1" si="131"/>
        <v>12.4</v>
      </c>
      <c r="AT101" s="141">
        <f t="shared" ca="1" si="131"/>
        <v>1940</v>
      </c>
      <c r="AU101" s="141">
        <f t="shared" ca="1" si="131"/>
        <v>2</v>
      </c>
      <c r="AV101" s="141">
        <f t="shared" ca="1" si="131"/>
        <v>140</v>
      </c>
      <c r="AW101" s="141">
        <f t="shared" ca="1" si="131"/>
        <v>41</v>
      </c>
      <c r="AX101" s="141">
        <f t="shared" ca="1" si="131"/>
        <v>0</v>
      </c>
      <c r="AY101" s="141">
        <f t="shared" ca="1" si="131"/>
        <v>0.5</v>
      </c>
      <c r="AZ101" s="141">
        <f t="shared" ca="1" si="131"/>
        <v>0.57999999999999996</v>
      </c>
      <c r="BA101" s="141">
        <f t="shared" ca="1" si="131"/>
        <v>0</v>
      </c>
      <c r="BB101" s="141">
        <f t="shared" ca="1" si="131"/>
        <v>0</v>
      </c>
      <c r="BC101" s="141">
        <f t="shared" ca="1" si="130"/>
        <v>0</v>
      </c>
      <c r="BD101" s="141">
        <f t="shared" ca="1" si="130"/>
        <v>0</v>
      </c>
      <c r="BE101" s="141">
        <f t="shared" ca="1" si="130"/>
        <v>0</v>
      </c>
      <c r="BF101" s="141">
        <f t="shared" ca="1" si="130"/>
        <v>0</v>
      </c>
      <c r="BK101" s="149">
        <f t="shared" ca="1" si="103"/>
        <v>57.450722136979437</v>
      </c>
      <c r="BL101" s="149">
        <f t="shared" ca="1" si="119"/>
        <v>58.419469999999997</v>
      </c>
      <c r="BM101" s="150">
        <f t="shared" ca="1" si="120"/>
        <v>-8.3606305051719086E-3</v>
      </c>
      <c r="BO101" s="151">
        <f t="shared" ca="1" si="104"/>
        <v>0.84347826086956523</v>
      </c>
      <c r="BP101" s="151">
        <f t="shared" ca="1" si="105"/>
        <v>2.1739130434782608E-2</v>
      </c>
      <c r="BQ101" s="151">
        <f t="shared" ca="1" si="106"/>
        <v>0.13478260869565217</v>
      </c>
      <c r="BR101" s="14">
        <f t="shared" ca="1" si="107"/>
        <v>0.64265782608695654</v>
      </c>
      <c r="BS101" s="152">
        <f t="shared" ca="1" si="108"/>
        <v>0.84347826086956523</v>
      </c>
      <c r="BT101" s="151">
        <f t="shared" ca="1" si="109"/>
        <v>0.7578125</v>
      </c>
      <c r="BU101" s="151">
        <f t="shared" ca="1" si="110"/>
        <v>0.12109375</v>
      </c>
      <c r="BV101" s="151">
        <f t="shared" ca="1" si="111"/>
        <v>0.12109375</v>
      </c>
      <c r="BW101" s="14">
        <f t="shared" ca="1" si="112"/>
        <v>0.57738789062500007</v>
      </c>
      <c r="BX101" s="152">
        <f t="shared" ca="1" si="113"/>
        <v>0.7578125</v>
      </c>
      <c r="BY101" s="151">
        <f t="shared" ca="1" si="114"/>
        <v>1</v>
      </c>
      <c r="BZ101" s="151">
        <f t="shared" ca="1" si="115"/>
        <v>0</v>
      </c>
      <c r="CA101" s="151">
        <f t="shared" ca="1" si="116"/>
        <v>0</v>
      </c>
      <c r="CB101" s="14">
        <f t="shared" ca="1" si="121"/>
        <v>0.57740000000000002</v>
      </c>
      <c r="CC101" s="152">
        <f t="shared" ca="1" si="117"/>
        <v>1</v>
      </c>
      <c r="CD101" s="151">
        <f t="shared" ca="1" si="133"/>
        <v>0.91466289486091468</v>
      </c>
      <c r="CE101" s="151">
        <f t="shared" ca="1" si="134"/>
        <v>6.6006600660066E-2</v>
      </c>
      <c r="CF101" s="151">
        <f t="shared" ca="1" si="135"/>
        <v>1.933050447901933E-2</v>
      </c>
      <c r="CG101" s="14">
        <f t="shared" ca="1" si="95"/>
        <v>0.55044728901461581</v>
      </c>
      <c r="CH101" s="152">
        <f t="shared" ca="1" si="136"/>
        <v>0.91466289486091468</v>
      </c>
      <c r="CI101" s="151">
        <f t="shared" ca="1" si="137"/>
        <v>0.39614629006883839</v>
      </c>
      <c r="CJ101" s="151">
        <f t="shared" ca="1" si="138"/>
        <v>0.31102394674826156</v>
      </c>
      <c r="CK101" s="151">
        <f t="shared" ca="1" si="139"/>
        <v>0.29282976318289999</v>
      </c>
      <c r="CL101" s="14">
        <f t="shared" ca="1" si="140"/>
        <v>0.56686539543304193</v>
      </c>
      <c r="CM101" s="152">
        <f t="shared" ca="1" si="141"/>
        <v>0.39614629006883839</v>
      </c>
      <c r="CO101" s="153">
        <f t="shared" ca="1" si="122"/>
        <v>4.0523572235857523</v>
      </c>
      <c r="CP101" s="14">
        <f t="shared" ca="1" si="123"/>
        <v>2.3872454865107007</v>
      </c>
      <c r="CQ101" s="153">
        <f t="shared" ca="1" si="124"/>
        <v>0.17777777777777778</v>
      </c>
      <c r="CR101" s="153">
        <f t="shared" ca="1" si="125"/>
        <v>0.43981481481481483</v>
      </c>
      <c r="CS101" s="147">
        <f t="shared" ca="1" si="126"/>
        <v>229.55066419655745</v>
      </c>
      <c r="CT101" s="154"/>
      <c r="CU101" s="147">
        <f t="shared" ca="1" si="127"/>
        <v>987.27480716569255</v>
      </c>
    </row>
    <row r="102" spans="1:99" x14ac:dyDescent="0.35">
      <c r="A102" s="177" t="s">
        <v>248</v>
      </c>
      <c r="G102" s="89">
        <f t="shared" si="102"/>
        <v>0</v>
      </c>
      <c r="I102" s="168">
        <v>8.3000000000000007</v>
      </c>
      <c r="J102" s="168">
        <v>3.3</v>
      </c>
      <c r="K102" s="168">
        <v>1260</v>
      </c>
      <c r="L102" s="168">
        <v>99</v>
      </c>
      <c r="M102" s="168">
        <v>37</v>
      </c>
      <c r="N102" s="168">
        <v>1</v>
      </c>
      <c r="O102" s="168">
        <v>374</v>
      </c>
      <c r="P102" s="168">
        <v>13.4</v>
      </c>
      <c r="Q102" s="168">
        <v>1990</v>
      </c>
      <c r="R102" s="168">
        <v>2.2999999999999998</v>
      </c>
      <c r="S102" s="168">
        <v>140</v>
      </c>
      <c r="T102" s="168">
        <v>57</v>
      </c>
      <c r="U102" s="154"/>
      <c r="V102" s="168">
        <v>-0.5</v>
      </c>
      <c r="W102" s="168">
        <v>0.8</v>
      </c>
      <c r="AG102" s="141">
        <f t="shared" ca="1" si="129"/>
        <v>0</v>
      </c>
      <c r="AH102" s="141">
        <f t="shared" ca="1" si="99"/>
        <v>0</v>
      </c>
      <c r="AI102" s="141">
        <f t="shared" ca="1" si="99"/>
        <v>0</v>
      </c>
      <c r="AK102" s="141">
        <f t="shared" ca="1" si="132"/>
        <v>0</v>
      </c>
      <c r="AL102" s="141">
        <f t="shared" ca="1" si="132"/>
        <v>8.3000000000000007</v>
      </c>
      <c r="AM102" s="141">
        <f t="shared" ca="1" si="131"/>
        <v>3.3</v>
      </c>
      <c r="AN102" s="141">
        <f t="shared" ca="1" si="131"/>
        <v>1260</v>
      </c>
      <c r="AO102" s="141">
        <f t="shared" ca="1" si="131"/>
        <v>99</v>
      </c>
      <c r="AP102" s="141">
        <f t="shared" ca="1" si="131"/>
        <v>37</v>
      </c>
      <c r="AQ102" s="141">
        <f t="shared" ca="1" si="131"/>
        <v>1</v>
      </c>
      <c r="AR102" s="141">
        <f t="shared" ca="1" si="131"/>
        <v>374</v>
      </c>
      <c r="AS102" s="141">
        <f t="shared" ca="1" si="131"/>
        <v>13.4</v>
      </c>
      <c r="AT102" s="141">
        <f t="shared" ca="1" si="131"/>
        <v>1990</v>
      </c>
      <c r="AU102" s="141">
        <f t="shared" ca="1" si="131"/>
        <v>2.2999999999999998</v>
      </c>
      <c r="AV102" s="141">
        <f t="shared" ca="1" si="131"/>
        <v>140</v>
      </c>
      <c r="AW102" s="141">
        <f t="shared" ca="1" si="131"/>
        <v>57</v>
      </c>
      <c r="AX102" s="141">
        <f t="shared" ca="1" si="131"/>
        <v>0</v>
      </c>
      <c r="AY102" s="141">
        <f t="shared" ca="1" si="131"/>
        <v>0.5</v>
      </c>
      <c r="AZ102" s="141">
        <f t="shared" ca="1" si="131"/>
        <v>0.8</v>
      </c>
      <c r="BA102" s="141">
        <f t="shared" ca="1" si="131"/>
        <v>0</v>
      </c>
      <c r="BB102" s="141">
        <f t="shared" ca="1" si="131"/>
        <v>0</v>
      </c>
      <c r="BC102" s="141">
        <f t="shared" ca="1" si="130"/>
        <v>0</v>
      </c>
      <c r="BD102" s="141">
        <f t="shared" ca="1" si="130"/>
        <v>0</v>
      </c>
      <c r="BE102" s="141">
        <f t="shared" ca="1" si="130"/>
        <v>0</v>
      </c>
      <c r="BF102" s="141">
        <f t="shared" ca="1" si="130"/>
        <v>0</v>
      </c>
      <c r="BK102" s="149">
        <f t="shared" ca="1" si="103"/>
        <v>59.773277971777354</v>
      </c>
      <c r="BL102" s="149">
        <f t="shared" ca="1" si="119"/>
        <v>60.108001999999992</v>
      </c>
      <c r="BM102" s="150">
        <f t="shared" ca="1" si="120"/>
        <v>-2.7921292490490535E-3</v>
      </c>
      <c r="BO102" s="151">
        <f t="shared" ca="1" si="104"/>
        <v>0.83525708289611755</v>
      </c>
      <c r="BP102" s="151">
        <f t="shared" ca="1" si="105"/>
        <v>2.4134312696747113E-2</v>
      </c>
      <c r="BQ102" s="151">
        <f t="shared" ca="1" si="106"/>
        <v>0.14060860440713535</v>
      </c>
      <c r="BR102" s="14">
        <f t="shared" ca="1" si="107"/>
        <v>0.64463819517313747</v>
      </c>
      <c r="BS102" s="152">
        <f t="shared" ca="1" si="108"/>
        <v>0.83525708289611755</v>
      </c>
      <c r="BT102" s="151">
        <f t="shared" ca="1" si="109"/>
        <v>0.74952919020715636</v>
      </c>
      <c r="BU102" s="151">
        <f t="shared" ca="1" si="110"/>
        <v>0.12429378531073447</v>
      </c>
      <c r="BV102" s="151">
        <f t="shared" ca="1" si="111"/>
        <v>0.12617702448210924</v>
      </c>
      <c r="BW102" s="14">
        <f t="shared" ca="1" si="112"/>
        <v>0.57847476459510361</v>
      </c>
      <c r="BX102" s="152">
        <f t="shared" ca="1" si="113"/>
        <v>0.74952919020715636</v>
      </c>
      <c r="BY102" s="151">
        <f t="shared" ca="1" si="114"/>
        <v>1</v>
      </c>
      <c r="BZ102" s="151">
        <f t="shared" ca="1" si="115"/>
        <v>0</v>
      </c>
      <c r="CA102" s="151">
        <f t="shared" ca="1" si="116"/>
        <v>0</v>
      </c>
      <c r="CB102" s="14">
        <f t="shared" ca="1" si="121"/>
        <v>0.57740000000000002</v>
      </c>
      <c r="CC102" s="152">
        <f t="shared" ca="1" si="117"/>
        <v>1</v>
      </c>
      <c r="CD102" s="151">
        <f t="shared" ca="1" si="133"/>
        <v>0.9099222679469593</v>
      </c>
      <c r="CE102" s="151">
        <f t="shared" ca="1" si="134"/>
        <v>6.4014631915866482E-2</v>
      </c>
      <c r="CF102" s="151">
        <f t="shared" ca="1" si="135"/>
        <v>2.6063100137174212E-2</v>
      </c>
      <c r="CG102" s="14">
        <f t="shared" ca="1" si="95"/>
        <v>0.55548417924096938</v>
      </c>
      <c r="CH102" s="152">
        <f t="shared" ca="1" si="136"/>
        <v>0.9099222679469593</v>
      </c>
      <c r="CI102" s="151">
        <f t="shared" ca="1" si="137"/>
        <v>0.38769230769230767</v>
      </c>
      <c r="CJ102" s="151">
        <f t="shared" ca="1" si="138"/>
        <v>0.30461538461538462</v>
      </c>
      <c r="CK102" s="151">
        <f t="shared" ca="1" si="139"/>
        <v>0.30769230769230771</v>
      </c>
      <c r="CL102" s="14">
        <f t="shared" ca="1" si="140"/>
        <v>0.57914584615384623</v>
      </c>
      <c r="CM102" s="152">
        <f t="shared" ca="1" si="141"/>
        <v>0.38769230769230767</v>
      </c>
      <c r="CO102" s="153">
        <f t="shared" ca="1" si="122"/>
        <v>3.9912703891950998</v>
      </c>
      <c r="CP102" s="14">
        <f t="shared" ca="1" si="123"/>
        <v>2.4230686651281048</v>
      </c>
      <c r="CQ102" s="153">
        <f t="shared" ca="1" si="124"/>
        <v>0.21276595744680851</v>
      </c>
      <c r="CR102" s="153">
        <f t="shared" ca="1" si="125"/>
        <v>0.44</v>
      </c>
      <c r="CS102" s="147">
        <f t="shared" ca="1" si="126"/>
        <v>229.07873068351179</v>
      </c>
      <c r="CT102" s="154"/>
      <c r="CU102" s="147">
        <f t="shared" ca="1" si="127"/>
        <v>985.07901663675955</v>
      </c>
    </row>
    <row r="103" spans="1:99" x14ac:dyDescent="0.35">
      <c r="A103" s="177" t="s">
        <v>249</v>
      </c>
      <c r="G103" s="89">
        <f t="shared" si="102"/>
        <v>0</v>
      </c>
      <c r="I103" s="168">
        <v>8.3000000000000007</v>
      </c>
      <c r="J103" s="168">
        <v>3.3</v>
      </c>
      <c r="K103" s="168">
        <v>1250</v>
      </c>
      <c r="L103" s="168">
        <v>98</v>
      </c>
      <c r="M103" s="168">
        <v>37</v>
      </c>
      <c r="N103" s="168">
        <v>1</v>
      </c>
      <c r="O103" s="168">
        <v>217</v>
      </c>
      <c r="P103" s="168">
        <v>13</v>
      </c>
      <c r="Q103" s="168">
        <v>1930</v>
      </c>
      <c r="R103" s="168">
        <v>2.2999999999999998</v>
      </c>
      <c r="S103" s="168">
        <v>130</v>
      </c>
      <c r="T103" s="168">
        <v>50</v>
      </c>
      <c r="U103" s="154"/>
      <c r="V103" s="168">
        <v>0.5</v>
      </c>
      <c r="W103" s="168">
        <v>0.84</v>
      </c>
      <c r="AG103" s="141">
        <f t="shared" ca="1" si="129"/>
        <v>0</v>
      </c>
      <c r="AH103" s="141">
        <f t="shared" ca="1" si="99"/>
        <v>0</v>
      </c>
      <c r="AI103" s="141">
        <f t="shared" ca="1" si="99"/>
        <v>0</v>
      </c>
      <c r="AK103" s="141">
        <f t="shared" ca="1" si="132"/>
        <v>0</v>
      </c>
      <c r="AL103" s="141">
        <f t="shared" ca="1" si="132"/>
        <v>8.3000000000000007</v>
      </c>
      <c r="AM103" s="141">
        <f t="shared" ca="1" si="131"/>
        <v>3.3</v>
      </c>
      <c r="AN103" s="141">
        <f t="shared" ca="1" si="131"/>
        <v>1250</v>
      </c>
      <c r="AO103" s="141">
        <f t="shared" ca="1" si="131"/>
        <v>98</v>
      </c>
      <c r="AP103" s="141">
        <f t="shared" ca="1" si="131"/>
        <v>37</v>
      </c>
      <c r="AQ103" s="141">
        <f t="shared" ca="1" si="131"/>
        <v>1</v>
      </c>
      <c r="AR103" s="141">
        <f t="shared" ca="1" si="131"/>
        <v>217</v>
      </c>
      <c r="AS103" s="141">
        <f t="shared" ca="1" si="131"/>
        <v>13</v>
      </c>
      <c r="AT103" s="141">
        <f t="shared" ca="1" si="131"/>
        <v>1930</v>
      </c>
      <c r="AU103" s="141">
        <f t="shared" ca="1" si="131"/>
        <v>2.2999999999999998</v>
      </c>
      <c r="AV103" s="141">
        <f t="shared" ca="1" si="131"/>
        <v>130</v>
      </c>
      <c r="AW103" s="141">
        <f t="shared" ca="1" si="131"/>
        <v>50</v>
      </c>
      <c r="AX103" s="141">
        <f t="shared" ca="1" si="131"/>
        <v>0</v>
      </c>
      <c r="AY103" s="141">
        <f t="shared" ca="1" si="131"/>
        <v>0.5</v>
      </c>
      <c r="AZ103" s="141">
        <f t="shared" ca="1" si="131"/>
        <v>0.84</v>
      </c>
      <c r="BA103" s="141">
        <f t="shared" ca="1" si="131"/>
        <v>0</v>
      </c>
      <c r="BB103" s="141">
        <f t="shared" ref="AX103:BF154" ca="1" si="142">ABS(INDIRECT(BB$4&amp;(CELL("row", BB103))))</f>
        <v>0</v>
      </c>
      <c r="BC103" s="141">
        <f t="shared" ca="1" si="130"/>
        <v>0</v>
      </c>
      <c r="BD103" s="141">
        <f t="shared" ca="1" si="130"/>
        <v>0</v>
      </c>
      <c r="BE103" s="141">
        <f t="shared" ca="1" si="130"/>
        <v>0</v>
      </c>
      <c r="BF103" s="141">
        <f t="shared" ca="1" si="130"/>
        <v>0</v>
      </c>
      <c r="BK103" s="149">
        <f t="shared" ca="1" si="103"/>
        <v>59.31270797177735</v>
      </c>
      <c r="BL103" s="149">
        <f t="shared" ca="1" si="119"/>
        <v>58.092471999999994</v>
      </c>
      <c r="BM103" s="150">
        <f t="shared" ca="1" si="120"/>
        <v>1.03933742282128E-2</v>
      </c>
      <c r="BO103" s="151">
        <f t="shared" ca="1" si="104"/>
        <v>0.83459459459459462</v>
      </c>
      <c r="BP103" s="151">
        <f t="shared" ca="1" si="105"/>
        <v>2.4864864864864861E-2</v>
      </c>
      <c r="BQ103" s="151">
        <f t="shared" ca="1" si="106"/>
        <v>0.14054054054054055</v>
      </c>
      <c r="BR103" s="14">
        <f t="shared" ca="1" si="107"/>
        <v>0.64417708108108118</v>
      </c>
      <c r="BS103" s="152">
        <f t="shared" ca="1" si="108"/>
        <v>0.83459459459459462</v>
      </c>
      <c r="BT103" s="151">
        <f t="shared" ca="1" si="109"/>
        <v>0.74661508704061896</v>
      </c>
      <c r="BU103" s="151">
        <f t="shared" ca="1" si="110"/>
        <v>0.1276595744680851</v>
      </c>
      <c r="BV103" s="151">
        <f t="shared" ca="1" si="111"/>
        <v>0.12572533849129594</v>
      </c>
      <c r="BW103" s="14">
        <f t="shared" ca="1" si="112"/>
        <v>0.57627059961315286</v>
      </c>
      <c r="BX103" s="152">
        <f t="shared" ca="1" si="113"/>
        <v>0.74661508704061896</v>
      </c>
      <c r="BY103" s="151">
        <f t="shared" ca="1" si="114"/>
        <v>1</v>
      </c>
      <c r="BZ103" s="151">
        <f t="shared" ca="1" si="115"/>
        <v>0</v>
      </c>
      <c r="CA103" s="151">
        <f t="shared" ca="1" si="116"/>
        <v>0</v>
      </c>
      <c r="CB103" s="14">
        <f t="shared" ca="1" si="121"/>
        <v>0.57740000000000002</v>
      </c>
      <c r="CC103" s="152">
        <f t="shared" ca="1" si="117"/>
        <v>1</v>
      </c>
      <c r="CD103" s="151">
        <f t="shared" ca="1" si="133"/>
        <v>0.91469194312796209</v>
      </c>
      <c r="CE103" s="151">
        <f t="shared" ca="1" si="134"/>
        <v>6.1611374407582936E-2</v>
      </c>
      <c r="CF103" s="151">
        <f t="shared" ca="1" si="135"/>
        <v>2.3696682464454975E-2</v>
      </c>
      <c r="CG103" s="14">
        <f t="shared" ca="1" si="95"/>
        <v>0.55550568720379145</v>
      </c>
      <c r="CH103" s="152">
        <f t="shared" ca="1" si="136"/>
        <v>0.91469194312796209</v>
      </c>
      <c r="CI103" s="151">
        <f t="shared" ca="1" si="137"/>
        <v>0.38699690402476783</v>
      </c>
      <c r="CJ103" s="151">
        <f t="shared" ca="1" si="138"/>
        <v>0.30340557275541796</v>
      </c>
      <c r="CK103" s="151">
        <f t="shared" ca="1" si="139"/>
        <v>0.30959752321981426</v>
      </c>
      <c r="CL103" s="14">
        <f t="shared" ca="1" si="140"/>
        <v>0.58094427244582048</v>
      </c>
      <c r="CM103" s="152">
        <f t="shared" ca="1" si="141"/>
        <v>0.38699690402476783</v>
      </c>
      <c r="CO103" s="153">
        <f t="shared" ca="1" si="122"/>
        <v>3.9824521513849898</v>
      </c>
      <c r="CP103" s="14">
        <f t="shared" ca="1" si="123"/>
        <v>2.4142504273179948</v>
      </c>
      <c r="CQ103" s="153">
        <f t="shared" ca="1" si="124"/>
        <v>0.21276595744680851</v>
      </c>
      <c r="CR103" s="153">
        <f t="shared" ca="1" si="125"/>
        <v>0.43946188340807174</v>
      </c>
      <c r="CS103" s="147">
        <f t="shared" ca="1" si="126"/>
        <v>186.31266740873764</v>
      </c>
      <c r="CT103" s="154"/>
      <c r="CU103" s="147">
        <f t="shared" ca="1" si="127"/>
        <v>791.74863505690598</v>
      </c>
    </row>
    <row r="104" spans="1:99" x14ac:dyDescent="0.35">
      <c r="A104" s="177" t="s">
        <v>250</v>
      </c>
      <c r="G104" s="89">
        <f t="shared" si="102"/>
        <v>0</v>
      </c>
      <c r="I104" s="168">
        <v>8.4</v>
      </c>
      <c r="J104" s="168">
        <v>3.4</v>
      </c>
      <c r="K104" s="168">
        <v>1290</v>
      </c>
      <c r="L104" s="168">
        <v>108</v>
      </c>
      <c r="M104" s="168">
        <v>38</v>
      </c>
      <c r="N104" s="168">
        <v>0.8</v>
      </c>
      <c r="O104" s="168">
        <v>390</v>
      </c>
      <c r="P104" s="168">
        <v>13</v>
      </c>
      <c r="Q104" s="168">
        <v>2070</v>
      </c>
      <c r="R104" s="168">
        <v>2.1</v>
      </c>
      <c r="S104" s="168">
        <v>130</v>
      </c>
      <c r="T104" s="168">
        <v>46</v>
      </c>
      <c r="U104" s="154"/>
      <c r="V104" s="168">
        <v>-0.5</v>
      </c>
      <c r="W104" s="168">
        <v>0.89</v>
      </c>
      <c r="AG104" s="141">
        <f t="shared" ca="1" si="129"/>
        <v>0</v>
      </c>
      <c r="AH104" s="141">
        <f t="shared" ca="1" si="99"/>
        <v>0</v>
      </c>
      <c r="AI104" s="141">
        <f t="shared" ca="1" si="99"/>
        <v>0</v>
      </c>
      <c r="AK104" s="141">
        <f t="shared" ca="1" si="132"/>
        <v>0</v>
      </c>
      <c r="AL104" s="141">
        <f t="shared" ca="1" si="132"/>
        <v>8.4</v>
      </c>
      <c r="AM104" s="141">
        <f t="shared" ref="AM104:AW127" ca="1" si="143">ABS(INDIRECT(AM$4&amp;(CELL("row", AM104))))</f>
        <v>3.4</v>
      </c>
      <c r="AN104" s="141">
        <f t="shared" ca="1" si="143"/>
        <v>1290</v>
      </c>
      <c r="AO104" s="141">
        <f t="shared" ca="1" si="143"/>
        <v>108</v>
      </c>
      <c r="AP104" s="141">
        <f t="shared" ca="1" si="143"/>
        <v>38</v>
      </c>
      <c r="AQ104" s="141">
        <f t="shared" ca="1" si="143"/>
        <v>0.8</v>
      </c>
      <c r="AR104" s="141">
        <f t="shared" ca="1" si="143"/>
        <v>390</v>
      </c>
      <c r="AS104" s="141">
        <f t="shared" ca="1" si="143"/>
        <v>13</v>
      </c>
      <c r="AT104" s="141">
        <f t="shared" ca="1" si="143"/>
        <v>2070</v>
      </c>
      <c r="AU104" s="141">
        <f t="shared" ca="1" si="143"/>
        <v>2.1</v>
      </c>
      <c r="AV104" s="141">
        <f t="shared" ca="1" si="143"/>
        <v>130</v>
      </c>
      <c r="AW104" s="141">
        <f t="shared" ca="1" si="143"/>
        <v>46</v>
      </c>
      <c r="AX104" s="141">
        <f t="shared" ca="1" si="142"/>
        <v>0</v>
      </c>
      <c r="AY104" s="141">
        <f t="shared" ca="1" si="142"/>
        <v>0.5</v>
      </c>
      <c r="AZ104" s="141">
        <f t="shared" ca="1" si="142"/>
        <v>0.89</v>
      </c>
      <c r="BA104" s="141">
        <f t="shared" ca="1" si="142"/>
        <v>0</v>
      </c>
      <c r="BB104" s="141">
        <f t="shared" ca="1" si="142"/>
        <v>0</v>
      </c>
      <c r="BC104" s="141">
        <f t="shared" ca="1" si="130"/>
        <v>0</v>
      </c>
      <c r="BD104" s="141">
        <f t="shared" ca="1" si="130"/>
        <v>0</v>
      </c>
      <c r="BE104" s="141">
        <f t="shared" ca="1" si="130"/>
        <v>0</v>
      </c>
      <c r="BF104" s="141">
        <f t="shared" ca="1" si="130"/>
        <v>0</v>
      </c>
      <c r="BK104" s="149">
        <f t="shared" ca="1" si="103"/>
        <v>61.356265949223129</v>
      </c>
      <c r="BL104" s="149">
        <f t="shared" ca="1" si="119"/>
        <v>61.965783999999999</v>
      </c>
      <c r="BM104" s="150">
        <f t="shared" ca="1" si="120"/>
        <v>-4.9424904226602982E-3</v>
      </c>
      <c r="BO104" s="151">
        <f t="shared" ca="1" si="104"/>
        <v>0.84576098059244131</v>
      </c>
      <c r="BP104" s="151">
        <f t="shared" ca="1" si="105"/>
        <v>2.1450459652706845E-2</v>
      </c>
      <c r="BQ104" s="151">
        <f t="shared" ca="1" si="106"/>
        <v>0.13278855975485188</v>
      </c>
      <c r="BR104" s="14">
        <f t="shared" ca="1" si="107"/>
        <v>0.64167334014300315</v>
      </c>
      <c r="BS104" s="152">
        <f t="shared" ca="1" si="108"/>
        <v>0.84576098059244131</v>
      </c>
      <c r="BT104" s="151">
        <f t="shared" ca="1" si="109"/>
        <v>0.75685557586837293</v>
      </c>
      <c r="BU104" s="151">
        <f t="shared" ca="1" si="110"/>
        <v>0.12431444241316271</v>
      </c>
      <c r="BV104" s="151">
        <f t="shared" ca="1" si="111"/>
        <v>0.11882998171846434</v>
      </c>
      <c r="BW104" s="14">
        <f t="shared" ca="1" si="112"/>
        <v>0.57422138939670941</v>
      </c>
      <c r="BX104" s="152">
        <f t="shared" ca="1" si="113"/>
        <v>0.75685557586837293</v>
      </c>
      <c r="BY104" s="151">
        <f t="shared" ca="1" si="114"/>
        <v>1</v>
      </c>
      <c r="BZ104" s="151">
        <f t="shared" ca="1" si="115"/>
        <v>0</v>
      </c>
      <c r="CA104" s="151">
        <f t="shared" ca="1" si="116"/>
        <v>0</v>
      </c>
      <c r="CB104" s="14">
        <f t="shared" ca="1" si="121"/>
        <v>0.57740000000000002</v>
      </c>
      <c r="CC104" s="152">
        <f t="shared" ca="1" si="117"/>
        <v>1</v>
      </c>
      <c r="CD104" s="151">
        <f t="shared" ca="1" si="133"/>
        <v>0.92163846838824581</v>
      </c>
      <c r="CE104" s="151">
        <f t="shared" ca="1" si="134"/>
        <v>5.7880676758682102E-2</v>
      </c>
      <c r="CF104" s="151">
        <f t="shared" ca="1" si="135"/>
        <v>2.0480854853072127E-2</v>
      </c>
      <c r="CG104" s="14">
        <f t="shared" ca="1" si="95"/>
        <v>0.55580329474621559</v>
      </c>
      <c r="CH104" s="152">
        <f t="shared" ca="1" si="136"/>
        <v>0.92163846838824581</v>
      </c>
      <c r="CI104" s="151">
        <f t="shared" ca="1" si="137"/>
        <v>0.39516886869358059</v>
      </c>
      <c r="CJ104" s="151">
        <f t="shared" ca="1" si="138"/>
        <v>0.33083905285974191</v>
      </c>
      <c r="CK104" s="151">
        <f t="shared" ca="1" si="139"/>
        <v>0.27399207844667745</v>
      </c>
      <c r="CL104" s="14">
        <f t="shared" ca="1" si="140"/>
        <v>0.54454915776605184</v>
      </c>
      <c r="CM104" s="152">
        <f t="shared" ca="1" si="141"/>
        <v>0.39516886869358059</v>
      </c>
      <c r="CO104" s="153">
        <f t="shared" ca="1" si="122"/>
        <v>4.163757523981956</v>
      </c>
      <c r="CP104" s="14">
        <f t="shared" ca="1" si="123"/>
        <v>2.4870639143570896</v>
      </c>
      <c r="CQ104" s="153">
        <f t="shared" ca="1" si="124"/>
        <v>0.17391304347826086</v>
      </c>
      <c r="CR104" s="153">
        <f t="shared" ca="1" si="125"/>
        <v>0.45569620253164556</v>
      </c>
      <c r="CS104" s="147">
        <f t="shared" ca="1" si="126"/>
        <v>232.82692628767936</v>
      </c>
      <c r="CT104" s="154"/>
      <c r="CU104" s="147">
        <f t="shared" ca="1" si="127"/>
        <v>1002.5680058049905</v>
      </c>
    </row>
    <row r="105" spans="1:99" x14ac:dyDescent="0.35">
      <c r="A105" s="177" t="s">
        <v>251</v>
      </c>
      <c r="G105" s="89">
        <f t="shared" si="102"/>
        <v>0</v>
      </c>
      <c r="I105" s="168"/>
      <c r="J105" s="168"/>
      <c r="K105" s="168">
        <v>1200</v>
      </c>
      <c r="L105" s="168">
        <v>104</v>
      </c>
      <c r="M105" s="168">
        <v>39</v>
      </c>
      <c r="N105" s="168"/>
      <c r="O105" s="168">
        <v>370</v>
      </c>
      <c r="P105" s="168"/>
      <c r="Q105" s="168">
        <v>1990</v>
      </c>
      <c r="R105" s="168"/>
      <c r="S105" s="168"/>
      <c r="T105" s="168"/>
      <c r="U105" s="154"/>
      <c r="V105" s="168"/>
      <c r="W105" s="168"/>
      <c r="AG105" s="141">
        <f t="shared" ca="1" si="129"/>
        <v>0</v>
      </c>
      <c r="AH105" s="141">
        <f t="shared" ca="1" si="99"/>
        <v>0</v>
      </c>
      <c r="AI105" s="141">
        <f t="shared" ca="1" si="99"/>
        <v>0</v>
      </c>
      <c r="AK105" s="141">
        <f t="shared" ca="1" si="132"/>
        <v>0</v>
      </c>
      <c r="AL105" s="141">
        <f t="shared" ca="1" si="132"/>
        <v>0</v>
      </c>
      <c r="AM105" s="141">
        <f t="shared" ca="1" si="143"/>
        <v>0</v>
      </c>
      <c r="AN105" s="141">
        <f t="shared" ca="1" si="143"/>
        <v>1200</v>
      </c>
      <c r="AO105" s="141">
        <f t="shared" ca="1" si="143"/>
        <v>104</v>
      </c>
      <c r="AP105" s="141">
        <f t="shared" ca="1" si="143"/>
        <v>39</v>
      </c>
      <c r="AQ105" s="141">
        <f t="shared" ca="1" si="143"/>
        <v>0</v>
      </c>
      <c r="AR105" s="141">
        <f t="shared" ca="1" si="143"/>
        <v>370</v>
      </c>
      <c r="AS105" s="141">
        <f t="shared" ca="1" si="143"/>
        <v>0</v>
      </c>
      <c r="AT105" s="141">
        <f t="shared" ca="1" si="143"/>
        <v>1990</v>
      </c>
      <c r="AU105" s="141">
        <f t="shared" ca="1" si="143"/>
        <v>0</v>
      </c>
      <c r="AV105" s="141">
        <f t="shared" ca="1" si="143"/>
        <v>0</v>
      </c>
      <c r="AW105" s="141">
        <f t="shared" ca="1" si="143"/>
        <v>0</v>
      </c>
      <c r="AX105" s="141">
        <f t="shared" ca="1" si="142"/>
        <v>0</v>
      </c>
      <c r="AY105" s="141">
        <f t="shared" ca="1" si="142"/>
        <v>0</v>
      </c>
      <c r="AZ105" s="141">
        <f t="shared" ca="1" si="142"/>
        <v>0</v>
      </c>
      <c r="BA105" s="141">
        <f t="shared" ca="1" si="142"/>
        <v>0</v>
      </c>
      <c r="BB105" s="141">
        <f t="shared" ca="1" si="142"/>
        <v>0</v>
      </c>
      <c r="BC105" s="141">
        <f t="shared" ca="1" si="130"/>
        <v>0</v>
      </c>
      <c r="BD105" s="141">
        <f t="shared" ca="1" si="130"/>
        <v>0</v>
      </c>
      <c r="BE105" s="141">
        <f t="shared" ca="1" si="130"/>
        <v>0</v>
      </c>
      <c r="BF105" s="141">
        <f t="shared" ca="1" si="130"/>
        <v>0</v>
      </c>
      <c r="BK105" s="149">
        <f t="shared" ca="1" si="103"/>
        <v>56.80538</v>
      </c>
      <c r="BL105" s="149">
        <f t="shared" ca="1" si="119"/>
        <v>56.137899999999995</v>
      </c>
      <c r="BM105" s="150">
        <f t="shared" ca="1" si="120"/>
        <v>5.9098690953548081E-3</v>
      </c>
      <c r="BO105" s="151">
        <f t="shared" ca="1" si="104"/>
        <v>1</v>
      </c>
      <c r="BP105" s="151">
        <f t="shared" ca="1" si="105"/>
        <v>0</v>
      </c>
      <c r="BQ105" s="151">
        <f t="shared" ca="1" si="106"/>
        <v>0</v>
      </c>
      <c r="BR105" s="14">
        <f t="shared" ca="1" si="107"/>
        <v>0.57740000000000002</v>
      </c>
      <c r="BS105" s="152">
        <f t="shared" ca="1" si="108"/>
        <v>1</v>
      </c>
      <c r="BT105" s="151">
        <f t="shared" ca="1" si="109"/>
        <v>1</v>
      </c>
      <c r="BU105" s="151">
        <f t="shared" ca="1" si="110"/>
        <v>0</v>
      </c>
      <c r="BV105" s="151">
        <f t="shared" ca="1" si="111"/>
        <v>0</v>
      </c>
      <c r="BW105" s="14">
        <f t="shared" ca="1" si="112"/>
        <v>0.57740000000000002</v>
      </c>
      <c r="BX105" s="152">
        <f t="shared" ca="1" si="113"/>
        <v>1</v>
      </c>
      <c r="BY105" s="151" t="e">
        <f t="shared" ca="1" si="114"/>
        <v>#DIV/0!</v>
      </c>
      <c r="BZ105" s="151" t="e">
        <f t="shared" ca="1" si="115"/>
        <v>#DIV/0!</v>
      </c>
      <c r="CA105" s="151" t="e">
        <f t="shared" ca="1" si="116"/>
        <v>#DIV/0!</v>
      </c>
      <c r="CB105" s="14" t="e">
        <f t="shared" ca="1" si="121"/>
        <v>#DIV/0!</v>
      </c>
      <c r="CC105" s="152">
        <f t="shared" ca="1" si="117"/>
        <v>-1</v>
      </c>
      <c r="CD105" s="151">
        <f t="shared" ca="1" si="133"/>
        <v>1</v>
      </c>
      <c r="CE105" s="151">
        <f t="shared" ca="1" si="134"/>
        <v>0</v>
      </c>
      <c r="CF105" s="151">
        <f t="shared" ca="1" si="135"/>
        <v>0</v>
      </c>
      <c r="CG105" s="14">
        <f t="shared" ref="CG105:CG168" ca="1" si="144">0.5774*CD105+1.1547*CF105</f>
        <v>0.57740000000000002</v>
      </c>
      <c r="CH105" s="152">
        <f t="shared" ca="1" si="136"/>
        <v>1</v>
      </c>
      <c r="CI105" s="151">
        <f t="shared" ca="1" si="137"/>
        <v>0.5357142857142857</v>
      </c>
      <c r="CJ105" s="151">
        <f t="shared" ca="1" si="138"/>
        <v>0.4642857142857143</v>
      </c>
      <c r="CK105" s="151">
        <f t="shared" ca="1" si="139"/>
        <v>0</v>
      </c>
      <c r="CL105" s="14">
        <f t="shared" ca="1" si="140"/>
        <v>0.30932142857142858</v>
      </c>
      <c r="CM105" s="152">
        <f t="shared" ca="1" si="141"/>
        <v>0.5357142857142857</v>
      </c>
      <c r="CO105" s="153">
        <f t="shared" ca="1" si="122"/>
        <v>-99</v>
      </c>
      <c r="CP105" s="14">
        <f t="shared" ca="1" si="123"/>
        <v>2.4430020715710614</v>
      </c>
      <c r="CQ105" s="153">
        <f t="shared" ca="1" si="124"/>
        <v>0</v>
      </c>
      <c r="CR105" s="153">
        <f t="shared" ca="1" si="125"/>
        <v>0.4642857142857143</v>
      </c>
      <c r="CS105" s="147">
        <f t="shared" ca="1" si="126"/>
        <v>228.13169006177688</v>
      </c>
      <c r="CT105" s="154"/>
      <c r="CU105" s="147">
        <f t="shared" ca="1" si="127"/>
        <v>980.67794178053657</v>
      </c>
    </row>
    <row r="106" spans="1:99" x14ac:dyDescent="0.35">
      <c r="A106" s="177" t="s">
        <v>252</v>
      </c>
      <c r="G106" s="89">
        <f t="shared" si="102"/>
        <v>0</v>
      </c>
      <c r="I106" s="168">
        <v>8.3000000000000007</v>
      </c>
      <c r="J106" s="168">
        <v>3.3</v>
      </c>
      <c r="K106" s="168">
        <v>1260</v>
      </c>
      <c r="L106" s="168">
        <v>98</v>
      </c>
      <c r="M106" s="168">
        <v>40</v>
      </c>
      <c r="N106" s="168">
        <v>0.8</v>
      </c>
      <c r="O106" s="168">
        <v>370</v>
      </c>
      <c r="P106" s="168">
        <v>12.8</v>
      </c>
      <c r="Q106" s="168">
        <v>1990</v>
      </c>
      <c r="R106" s="168">
        <v>2.1</v>
      </c>
      <c r="S106" s="168">
        <v>120</v>
      </c>
      <c r="T106" s="168">
        <v>52</v>
      </c>
      <c r="U106" s="154"/>
      <c r="V106" s="168">
        <v>-0.5</v>
      </c>
      <c r="W106" s="168">
        <v>0.77</v>
      </c>
      <c r="AG106" s="141">
        <f t="shared" ca="1" si="129"/>
        <v>0</v>
      </c>
      <c r="AH106" s="141">
        <f t="shared" ca="1" si="99"/>
        <v>0</v>
      </c>
      <c r="AI106" s="141">
        <f t="shared" ca="1" si="99"/>
        <v>0</v>
      </c>
      <c r="AK106" s="141">
        <f t="shared" ca="1" si="132"/>
        <v>0</v>
      </c>
      <c r="AL106" s="141">
        <f t="shared" ca="1" si="132"/>
        <v>8.3000000000000007</v>
      </c>
      <c r="AM106" s="141">
        <f t="shared" ca="1" si="143"/>
        <v>3.3</v>
      </c>
      <c r="AN106" s="141">
        <f t="shared" ca="1" si="143"/>
        <v>1260</v>
      </c>
      <c r="AO106" s="141">
        <f t="shared" ca="1" si="143"/>
        <v>98</v>
      </c>
      <c r="AP106" s="141">
        <f t="shared" ca="1" si="143"/>
        <v>40</v>
      </c>
      <c r="AQ106" s="141">
        <f t="shared" ca="1" si="143"/>
        <v>0.8</v>
      </c>
      <c r="AR106" s="141">
        <f t="shared" ca="1" si="143"/>
        <v>370</v>
      </c>
      <c r="AS106" s="141">
        <f t="shared" ca="1" si="143"/>
        <v>12.8</v>
      </c>
      <c r="AT106" s="141">
        <f t="shared" ca="1" si="143"/>
        <v>1990</v>
      </c>
      <c r="AU106" s="141">
        <f t="shared" ca="1" si="143"/>
        <v>2.1</v>
      </c>
      <c r="AV106" s="141">
        <f t="shared" ca="1" si="143"/>
        <v>120</v>
      </c>
      <c r="AW106" s="141">
        <f t="shared" ca="1" si="143"/>
        <v>52</v>
      </c>
      <c r="AX106" s="141">
        <f t="shared" ca="1" si="142"/>
        <v>0</v>
      </c>
      <c r="AY106" s="141">
        <f t="shared" ca="1" si="142"/>
        <v>0.5</v>
      </c>
      <c r="AZ106" s="141">
        <f t="shared" ca="1" si="142"/>
        <v>0.77</v>
      </c>
      <c r="BA106" s="141">
        <f t="shared" ca="1" si="142"/>
        <v>0</v>
      </c>
      <c r="BB106" s="141">
        <f t="shared" ca="1" si="142"/>
        <v>0</v>
      </c>
      <c r="BC106" s="141">
        <f t="shared" ca="1" si="130"/>
        <v>0</v>
      </c>
      <c r="BD106" s="141">
        <f t="shared" ca="1" si="130"/>
        <v>0</v>
      </c>
      <c r="BE106" s="141">
        <f t="shared" ca="1" si="130"/>
        <v>0</v>
      </c>
      <c r="BF106" s="141">
        <f t="shared" ca="1" si="130"/>
        <v>0</v>
      </c>
      <c r="BK106" s="149">
        <f t="shared" ca="1" si="103"/>
        <v>59.880955971777354</v>
      </c>
      <c r="BL106" s="149">
        <f t="shared" ca="1" si="119"/>
        <v>59.599123999999996</v>
      </c>
      <c r="BM106" s="150">
        <f t="shared" ca="1" si="120"/>
        <v>2.3588197450481268E-3</v>
      </c>
      <c r="BO106" s="151">
        <f t="shared" ca="1" si="104"/>
        <v>0.84232804232804237</v>
      </c>
      <c r="BP106" s="151">
        <f t="shared" ca="1" si="105"/>
        <v>2.2222222222222223E-2</v>
      </c>
      <c r="BQ106" s="151">
        <f t="shared" ca="1" si="106"/>
        <v>0.13544973544973546</v>
      </c>
      <c r="BR106" s="14">
        <f t="shared" ca="1" si="107"/>
        <v>0.64276402116402132</v>
      </c>
      <c r="BS106" s="152">
        <f t="shared" ca="1" si="108"/>
        <v>0.84232804232804237</v>
      </c>
      <c r="BT106" s="151">
        <f t="shared" ca="1" si="109"/>
        <v>0.75378787878787878</v>
      </c>
      <c r="BU106" s="151">
        <f t="shared" ca="1" si="110"/>
        <v>0.125</v>
      </c>
      <c r="BV106" s="151">
        <f t="shared" ca="1" si="111"/>
        <v>0.12121212121212122</v>
      </c>
      <c r="BW106" s="14">
        <f t="shared" ca="1" si="112"/>
        <v>0.57520075757575762</v>
      </c>
      <c r="BX106" s="152">
        <f t="shared" ca="1" si="113"/>
        <v>0.75378787878787878</v>
      </c>
      <c r="BY106" s="151">
        <f t="shared" ca="1" si="114"/>
        <v>1</v>
      </c>
      <c r="BZ106" s="151">
        <f t="shared" ca="1" si="115"/>
        <v>0</v>
      </c>
      <c r="CA106" s="151">
        <f t="shared" ca="1" si="116"/>
        <v>0</v>
      </c>
      <c r="CB106" s="14">
        <f t="shared" ca="1" si="121"/>
        <v>0.57740000000000002</v>
      </c>
      <c r="CC106" s="152">
        <f t="shared" ca="1" si="117"/>
        <v>1</v>
      </c>
      <c r="CD106" s="151">
        <f t="shared" ca="1" si="133"/>
        <v>0.92044403330249769</v>
      </c>
      <c r="CE106" s="151">
        <f t="shared" ca="1" si="134"/>
        <v>5.5504162812210912E-2</v>
      </c>
      <c r="CF106" s="151">
        <f t="shared" ca="1" si="135"/>
        <v>2.4051803885291396E-2</v>
      </c>
      <c r="CG106" s="14">
        <f t="shared" ca="1" si="144"/>
        <v>0.55923700277520816</v>
      </c>
      <c r="CH106" s="152">
        <f t="shared" ca="1" si="136"/>
        <v>0.92044403330249769</v>
      </c>
      <c r="CI106" s="151">
        <f t="shared" ca="1" si="137"/>
        <v>0.40198732438830281</v>
      </c>
      <c r="CJ106" s="151">
        <f t="shared" ca="1" si="138"/>
        <v>0.31265680785756883</v>
      </c>
      <c r="CK106" s="151">
        <f t="shared" ca="1" si="139"/>
        <v>0.2853558677541283</v>
      </c>
      <c r="CL106" s="14">
        <f t="shared" ca="1" si="140"/>
        <v>0.56160790159749796</v>
      </c>
      <c r="CM106" s="152">
        <f t="shared" ca="1" si="141"/>
        <v>0.40198732438830281</v>
      </c>
      <c r="CO106" s="153">
        <f t="shared" ca="1" si="122"/>
        <v>4.0793621643930464</v>
      </c>
      <c r="CP106" s="14">
        <f t="shared" ca="1" si="123"/>
        <v>2.3803921600570277</v>
      </c>
      <c r="CQ106" s="153">
        <f t="shared" ca="1" si="124"/>
        <v>0.16666666666666666</v>
      </c>
      <c r="CR106" s="153">
        <f t="shared" ca="1" si="125"/>
        <v>0.4375</v>
      </c>
      <c r="CS106" s="147">
        <f t="shared" ca="1" si="126"/>
        <v>228.13169006177688</v>
      </c>
      <c r="CT106" s="154"/>
      <c r="CU106" s="147">
        <f t="shared" ca="1" si="127"/>
        <v>980.67794178053657</v>
      </c>
    </row>
    <row r="107" spans="1:99" x14ac:dyDescent="0.35">
      <c r="A107" s="177" t="s">
        <v>253</v>
      </c>
      <c r="G107" s="89">
        <f t="shared" si="102"/>
        <v>0</v>
      </c>
      <c r="I107" s="168">
        <v>8.1999999999999993</v>
      </c>
      <c r="J107" s="168">
        <v>3.4</v>
      </c>
      <c r="K107" s="168">
        <v>1320</v>
      </c>
      <c r="L107" s="168">
        <v>100</v>
      </c>
      <c r="M107" s="168">
        <v>37</v>
      </c>
      <c r="N107" s="168">
        <v>1</v>
      </c>
      <c r="O107" s="168">
        <v>390</v>
      </c>
      <c r="P107" s="168">
        <v>13.2</v>
      </c>
      <c r="Q107" s="168">
        <v>2030</v>
      </c>
      <c r="R107" s="168">
        <v>2</v>
      </c>
      <c r="S107" s="168">
        <v>130</v>
      </c>
      <c r="T107" s="168">
        <v>69</v>
      </c>
      <c r="U107" s="154"/>
      <c r="V107" s="168">
        <v>-0.5</v>
      </c>
      <c r="W107" s="168">
        <v>0.3</v>
      </c>
      <c r="AG107" s="141">
        <f t="shared" ca="1" si="129"/>
        <v>0</v>
      </c>
      <c r="AH107" s="141">
        <f t="shared" ca="1" si="99"/>
        <v>0</v>
      </c>
      <c r="AI107" s="141">
        <f t="shared" ca="1" si="99"/>
        <v>0</v>
      </c>
      <c r="AK107" s="141">
        <f t="shared" ca="1" si="132"/>
        <v>0</v>
      </c>
      <c r="AL107" s="141">
        <f t="shared" ca="1" si="132"/>
        <v>8.1999999999999993</v>
      </c>
      <c r="AM107" s="141">
        <f t="shared" ca="1" si="143"/>
        <v>3.4</v>
      </c>
      <c r="AN107" s="141">
        <f t="shared" ca="1" si="143"/>
        <v>1320</v>
      </c>
      <c r="AO107" s="141">
        <f t="shared" ca="1" si="143"/>
        <v>100</v>
      </c>
      <c r="AP107" s="141">
        <f t="shared" ca="1" si="143"/>
        <v>37</v>
      </c>
      <c r="AQ107" s="141">
        <f t="shared" ca="1" si="143"/>
        <v>1</v>
      </c>
      <c r="AR107" s="141">
        <f t="shared" ca="1" si="143"/>
        <v>390</v>
      </c>
      <c r="AS107" s="141">
        <f t="shared" ca="1" si="143"/>
        <v>13.2</v>
      </c>
      <c r="AT107" s="141">
        <f t="shared" ca="1" si="143"/>
        <v>2030</v>
      </c>
      <c r="AU107" s="141">
        <f t="shared" ca="1" si="143"/>
        <v>2</v>
      </c>
      <c r="AV107" s="141">
        <f t="shared" ca="1" si="143"/>
        <v>130</v>
      </c>
      <c r="AW107" s="141">
        <f t="shared" ca="1" si="143"/>
        <v>69</v>
      </c>
      <c r="AX107" s="141">
        <f t="shared" ca="1" si="142"/>
        <v>0</v>
      </c>
      <c r="AY107" s="141">
        <f t="shared" ca="1" si="142"/>
        <v>0.5</v>
      </c>
      <c r="AZ107" s="141">
        <f t="shared" ca="1" si="142"/>
        <v>0.3</v>
      </c>
      <c r="BA107" s="141">
        <f t="shared" ca="1" si="142"/>
        <v>0</v>
      </c>
      <c r="BB107" s="141">
        <f t="shared" ca="1" si="142"/>
        <v>0</v>
      </c>
      <c r="BC107" s="141">
        <f t="shared" ca="1" si="130"/>
        <v>0</v>
      </c>
      <c r="BD107" s="141">
        <f t="shared" ca="1" si="130"/>
        <v>0</v>
      </c>
      <c r="BE107" s="141">
        <f t="shared" ca="1" si="130"/>
        <v>0</v>
      </c>
      <c r="BF107" s="141">
        <f t="shared" ca="1" si="130"/>
        <v>0</v>
      </c>
      <c r="BK107" s="149">
        <f t="shared" ca="1" si="103"/>
        <v>62.42326025909685</v>
      </c>
      <c r="BL107" s="149">
        <f t="shared" ca="1" si="119"/>
        <v>61.209090000000003</v>
      </c>
      <c r="BM107" s="150">
        <f t="shared" ca="1" si="120"/>
        <v>9.8208135374948744E-3</v>
      </c>
      <c r="BO107" s="151">
        <f t="shared" ca="1" si="104"/>
        <v>0.84232365145228216</v>
      </c>
      <c r="BP107" s="151">
        <f t="shared" ca="1" si="105"/>
        <v>2.0746887966804978E-2</v>
      </c>
      <c r="BQ107" s="151">
        <f t="shared" ca="1" si="106"/>
        <v>0.13692946058091288</v>
      </c>
      <c r="BR107" s="14">
        <f t="shared" ca="1" si="107"/>
        <v>0.6444701244813279</v>
      </c>
      <c r="BS107" s="152">
        <f t="shared" ca="1" si="108"/>
        <v>0.84232365145228216</v>
      </c>
      <c r="BT107" s="151">
        <f t="shared" ca="1" si="109"/>
        <v>0.75185185185185188</v>
      </c>
      <c r="BU107" s="151">
        <f t="shared" ca="1" si="110"/>
        <v>0.12592592592592591</v>
      </c>
      <c r="BV107" s="151">
        <f t="shared" ca="1" si="111"/>
        <v>0.12222222222222222</v>
      </c>
      <c r="BW107" s="14">
        <f t="shared" ca="1" si="112"/>
        <v>0.57524925925925929</v>
      </c>
      <c r="BX107" s="152">
        <f t="shared" ca="1" si="113"/>
        <v>0.75185185185185188</v>
      </c>
      <c r="BY107" s="151">
        <f t="shared" ca="1" si="114"/>
        <v>1</v>
      </c>
      <c r="BZ107" s="151">
        <f t="shared" ca="1" si="115"/>
        <v>0</v>
      </c>
      <c r="CA107" s="151">
        <f t="shared" ca="1" si="116"/>
        <v>0</v>
      </c>
      <c r="CB107" s="14">
        <f t="shared" ca="1" si="121"/>
        <v>0.57740000000000002</v>
      </c>
      <c r="CC107" s="152">
        <f t="shared" ca="1" si="117"/>
        <v>1</v>
      </c>
      <c r="CD107" s="151">
        <f t="shared" ca="1" si="133"/>
        <v>0.91072229699416773</v>
      </c>
      <c r="CE107" s="151">
        <f t="shared" ca="1" si="134"/>
        <v>5.8322117541498429E-2</v>
      </c>
      <c r="CF107" s="151">
        <f t="shared" ca="1" si="135"/>
        <v>3.095558546433378E-2</v>
      </c>
      <c r="CG107" s="14">
        <f t="shared" ca="1" si="144"/>
        <v>0.5615954688200987</v>
      </c>
      <c r="CH107" s="152">
        <f t="shared" ca="1" si="136"/>
        <v>0.91072229699416773</v>
      </c>
      <c r="CI107" s="151">
        <f t="shared" ca="1" si="137"/>
        <v>0.39759036144578314</v>
      </c>
      <c r="CJ107" s="151">
        <f t="shared" ca="1" si="138"/>
        <v>0.30120481927710846</v>
      </c>
      <c r="CK107" s="151">
        <f t="shared" ca="1" si="139"/>
        <v>0.30120481927710846</v>
      </c>
      <c r="CL107" s="14">
        <f t="shared" ca="1" si="140"/>
        <v>0.57736987951807239</v>
      </c>
      <c r="CM107" s="152">
        <f t="shared" ca="1" si="141"/>
        <v>0.39759036144578314</v>
      </c>
      <c r="CO107" s="153">
        <f t="shared" ca="1" si="122"/>
        <v>4</v>
      </c>
      <c r="CP107" s="14">
        <f t="shared" ca="1" si="123"/>
        <v>2.431798275933005</v>
      </c>
      <c r="CQ107" s="153">
        <f t="shared" ca="1" si="124"/>
        <v>0.21276595744680851</v>
      </c>
      <c r="CR107" s="153">
        <f t="shared" ca="1" si="125"/>
        <v>0.43103448275862066</v>
      </c>
      <c r="CS107" s="147">
        <f t="shared" ca="1" si="126"/>
        <v>232.82692628767936</v>
      </c>
      <c r="CT107" s="154"/>
      <c r="CU107" s="147">
        <f t="shared" ca="1" si="127"/>
        <v>1002.5680058049905</v>
      </c>
    </row>
    <row r="108" spans="1:99" x14ac:dyDescent="0.35">
      <c r="A108" s="177" t="s">
        <v>254</v>
      </c>
      <c r="G108" s="89">
        <f t="shared" si="102"/>
        <v>0</v>
      </c>
      <c r="I108" s="168">
        <v>8.1999999999999993</v>
      </c>
      <c r="J108" s="168">
        <v>3.4</v>
      </c>
      <c r="K108" s="168">
        <v>1320</v>
      </c>
      <c r="L108" s="168">
        <v>101</v>
      </c>
      <c r="M108" s="168">
        <v>37</v>
      </c>
      <c r="N108" s="168">
        <v>1</v>
      </c>
      <c r="O108" s="168">
        <v>400</v>
      </c>
      <c r="P108" s="168">
        <v>13.8</v>
      </c>
      <c r="Q108" s="168">
        <v>2040</v>
      </c>
      <c r="R108" s="168">
        <v>2.1</v>
      </c>
      <c r="S108" s="168">
        <v>130</v>
      </c>
      <c r="T108" s="168">
        <v>68</v>
      </c>
      <c r="U108" s="154"/>
      <c r="V108" s="168">
        <v>-0.5</v>
      </c>
      <c r="W108" s="168">
        <v>0.7</v>
      </c>
      <c r="AG108" s="141">
        <f t="shared" ca="1" si="129"/>
        <v>0</v>
      </c>
      <c r="AH108" s="141">
        <f t="shared" ca="1" si="99"/>
        <v>0</v>
      </c>
      <c r="AI108" s="141">
        <f t="shared" ca="1" si="99"/>
        <v>0</v>
      </c>
      <c r="AK108" s="141">
        <f t="shared" ca="1" si="132"/>
        <v>0</v>
      </c>
      <c r="AL108" s="141">
        <f t="shared" ca="1" si="132"/>
        <v>8.1999999999999993</v>
      </c>
      <c r="AM108" s="141">
        <f t="shared" ca="1" si="143"/>
        <v>3.4</v>
      </c>
      <c r="AN108" s="141">
        <f t="shared" ca="1" si="143"/>
        <v>1320</v>
      </c>
      <c r="AO108" s="141">
        <f t="shared" ca="1" si="143"/>
        <v>101</v>
      </c>
      <c r="AP108" s="141">
        <f t="shared" ca="1" si="143"/>
        <v>37</v>
      </c>
      <c r="AQ108" s="141">
        <f t="shared" ca="1" si="143"/>
        <v>1</v>
      </c>
      <c r="AR108" s="141">
        <f t="shared" ca="1" si="143"/>
        <v>400</v>
      </c>
      <c r="AS108" s="141">
        <f t="shared" ca="1" si="143"/>
        <v>13.8</v>
      </c>
      <c r="AT108" s="141">
        <f t="shared" ca="1" si="143"/>
        <v>2040</v>
      </c>
      <c r="AU108" s="141">
        <f t="shared" ca="1" si="143"/>
        <v>2.1</v>
      </c>
      <c r="AV108" s="141">
        <f t="shared" ca="1" si="143"/>
        <v>130</v>
      </c>
      <c r="AW108" s="141">
        <f t="shared" ca="1" si="143"/>
        <v>68</v>
      </c>
      <c r="AX108" s="141">
        <f t="shared" ca="1" si="142"/>
        <v>0</v>
      </c>
      <c r="AY108" s="141">
        <f t="shared" ca="1" si="142"/>
        <v>0.5</v>
      </c>
      <c r="AZ108" s="141">
        <f t="shared" ca="1" si="142"/>
        <v>0.7</v>
      </c>
      <c r="BA108" s="141">
        <f t="shared" ca="1" si="142"/>
        <v>0</v>
      </c>
      <c r="BB108" s="141">
        <f t="shared" ca="1" si="142"/>
        <v>0</v>
      </c>
      <c r="BC108" s="141">
        <f t="shared" ca="1" si="130"/>
        <v>0</v>
      </c>
      <c r="BD108" s="141">
        <f t="shared" ca="1" si="130"/>
        <v>0</v>
      </c>
      <c r="BE108" s="141">
        <f t="shared" ca="1" si="130"/>
        <v>0</v>
      </c>
      <c r="BF108" s="141">
        <f t="shared" ca="1" si="130"/>
        <v>0</v>
      </c>
      <c r="BK108" s="149">
        <f t="shared" ca="1" si="103"/>
        <v>62.448830259096844</v>
      </c>
      <c r="BL108" s="149">
        <f t="shared" ca="1" si="119"/>
        <v>61.480063999999999</v>
      </c>
      <c r="BM108" s="150">
        <f t="shared" ca="1" si="120"/>
        <v>7.8171137158010648E-3</v>
      </c>
      <c r="BO108" s="151">
        <f t="shared" ca="1" si="104"/>
        <v>0.83692307692307688</v>
      </c>
      <c r="BP108" s="151">
        <f t="shared" ca="1" si="105"/>
        <v>2.1538461538461538E-2</v>
      </c>
      <c r="BQ108" s="151">
        <f t="shared" ca="1" si="106"/>
        <v>0.14153846153846153</v>
      </c>
      <c r="BR108" s="14">
        <f t="shared" ca="1" si="107"/>
        <v>0.64667384615384615</v>
      </c>
      <c r="BS108" s="152">
        <f t="shared" ca="1" si="108"/>
        <v>0.83692307692307688</v>
      </c>
      <c r="BT108" s="151">
        <f t="shared" ca="1" si="109"/>
        <v>0.74862385321100922</v>
      </c>
      <c r="BU108" s="151">
        <f t="shared" ca="1" si="110"/>
        <v>0.12477064220183487</v>
      </c>
      <c r="BV108" s="151">
        <f t="shared" ca="1" si="111"/>
        <v>0.12660550458715597</v>
      </c>
      <c r="BW108" s="14">
        <f t="shared" ca="1" si="112"/>
        <v>0.5784467889908258</v>
      </c>
      <c r="BX108" s="152">
        <f t="shared" ca="1" si="113"/>
        <v>0.74862385321100922</v>
      </c>
      <c r="BY108" s="151">
        <f t="shared" ca="1" si="114"/>
        <v>1</v>
      </c>
      <c r="BZ108" s="151">
        <f t="shared" ca="1" si="115"/>
        <v>0</v>
      </c>
      <c r="CA108" s="151">
        <f t="shared" ca="1" si="116"/>
        <v>0</v>
      </c>
      <c r="CB108" s="14">
        <f t="shared" ca="1" si="121"/>
        <v>0.57740000000000002</v>
      </c>
      <c r="CC108" s="152">
        <f t="shared" ca="1" si="117"/>
        <v>1</v>
      </c>
      <c r="CD108" s="151">
        <f t="shared" ca="1" si="133"/>
        <v>0.91152815013404831</v>
      </c>
      <c r="CE108" s="151">
        <f t="shared" ca="1" si="134"/>
        <v>5.8087578194816802E-2</v>
      </c>
      <c r="CF108" s="151">
        <f t="shared" ca="1" si="135"/>
        <v>3.038427167113494E-2</v>
      </c>
      <c r="CG108" s="14">
        <f t="shared" ca="1" si="144"/>
        <v>0.56140107238605896</v>
      </c>
      <c r="CH108" s="152">
        <f t="shared" ca="1" si="136"/>
        <v>0.91152815013404831</v>
      </c>
      <c r="CI108" s="151">
        <f t="shared" ca="1" si="137"/>
        <v>0.3963963963963964</v>
      </c>
      <c r="CJ108" s="151">
        <f t="shared" ca="1" si="138"/>
        <v>0.3033033033033033</v>
      </c>
      <c r="CK108" s="151">
        <f t="shared" ca="1" si="139"/>
        <v>0.3003003003003003</v>
      </c>
      <c r="CL108" s="14">
        <f t="shared" ca="1" si="140"/>
        <v>0.57563603603603608</v>
      </c>
      <c r="CM108" s="152">
        <f t="shared" ca="1" si="141"/>
        <v>0.3963963963963964</v>
      </c>
      <c r="CO108" s="153">
        <f t="shared" ca="1" si="122"/>
        <v>4.0086427475652853</v>
      </c>
      <c r="CP108" s="14">
        <f t="shared" ca="1" si="123"/>
        <v>2.4404410234982903</v>
      </c>
      <c r="CQ108" s="153">
        <f t="shared" ca="1" si="124"/>
        <v>0.21276595744680851</v>
      </c>
      <c r="CR108" s="153">
        <f t="shared" ca="1" si="125"/>
        <v>0.4334763948497854</v>
      </c>
      <c r="CS108" s="147">
        <f t="shared" ca="1" si="126"/>
        <v>235.14108937195826</v>
      </c>
      <c r="CT108" s="154"/>
      <c r="CU108" s="147">
        <f t="shared" ca="1" si="127"/>
        <v>1013.4243643447843</v>
      </c>
    </row>
    <row r="109" spans="1:99" x14ac:dyDescent="0.35">
      <c r="A109" s="177" t="s">
        <v>255</v>
      </c>
      <c r="G109" s="89">
        <f t="shared" si="102"/>
        <v>0</v>
      </c>
      <c r="I109" s="168">
        <v>8.6999999999999993</v>
      </c>
      <c r="J109" s="168">
        <v>2</v>
      </c>
      <c r="K109" s="168">
        <v>740</v>
      </c>
      <c r="L109" s="168">
        <v>59</v>
      </c>
      <c r="M109" s="168">
        <v>33</v>
      </c>
      <c r="N109" s="168">
        <v>0.8</v>
      </c>
      <c r="O109" s="168">
        <v>340</v>
      </c>
      <c r="P109" s="168">
        <v>7.6</v>
      </c>
      <c r="Q109" s="168">
        <v>1090</v>
      </c>
      <c r="R109" s="168">
        <v>1.8</v>
      </c>
      <c r="S109" s="168">
        <v>170</v>
      </c>
      <c r="T109" s="168">
        <v>51</v>
      </c>
      <c r="U109" s="154"/>
      <c r="V109" s="168">
        <v>-0.5</v>
      </c>
      <c r="W109" s="168">
        <v>0.11</v>
      </c>
      <c r="AG109" s="141">
        <f t="shared" ca="1" si="129"/>
        <v>0</v>
      </c>
      <c r="AH109" s="141">
        <f t="shared" ca="1" si="99"/>
        <v>0</v>
      </c>
      <c r="AI109" s="141">
        <f t="shared" ca="1" si="99"/>
        <v>0</v>
      </c>
      <c r="AK109" s="141">
        <f t="shared" ca="1" si="132"/>
        <v>0</v>
      </c>
      <c r="AL109" s="141">
        <f t="shared" ca="1" si="132"/>
        <v>8.6999999999999993</v>
      </c>
      <c r="AM109" s="141">
        <f t="shared" ca="1" si="143"/>
        <v>2</v>
      </c>
      <c r="AN109" s="141">
        <f t="shared" ca="1" si="143"/>
        <v>740</v>
      </c>
      <c r="AO109" s="141">
        <f t="shared" ca="1" si="143"/>
        <v>59</v>
      </c>
      <c r="AP109" s="141">
        <f t="shared" ca="1" si="143"/>
        <v>33</v>
      </c>
      <c r="AQ109" s="141">
        <f t="shared" ca="1" si="143"/>
        <v>0.8</v>
      </c>
      <c r="AR109" s="141">
        <f t="shared" ca="1" si="143"/>
        <v>340</v>
      </c>
      <c r="AS109" s="141">
        <f t="shared" ca="1" si="143"/>
        <v>7.6</v>
      </c>
      <c r="AT109" s="141">
        <f t="shared" ca="1" si="143"/>
        <v>1090</v>
      </c>
      <c r="AU109" s="141">
        <f t="shared" ca="1" si="143"/>
        <v>1.8</v>
      </c>
      <c r="AV109" s="141">
        <f t="shared" ca="1" si="143"/>
        <v>170</v>
      </c>
      <c r="AW109" s="141">
        <f t="shared" ca="1" si="143"/>
        <v>51</v>
      </c>
      <c r="AX109" s="141">
        <f t="shared" ca="1" si="142"/>
        <v>0</v>
      </c>
      <c r="AY109" s="141">
        <f t="shared" ca="1" si="142"/>
        <v>0.5</v>
      </c>
      <c r="AZ109" s="141">
        <f t="shared" ca="1" si="142"/>
        <v>0.11</v>
      </c>
      <c r="BA109" s="141">
        <f t="shared" ca="1" si="142"/>
        <v>0</v>
      </c>
      <c r="BB109" s="141">
        <f t="shared" ca="1" si="142"/>
        <v>0</v>
      </c>
      <c r="BC109" s="141">
        <f t="shared" ca="1" si="130"/>
        <v>0</v>
      </c>
      <c r="BD109" s="141">
        <f t="shared" ca="1" si="130"/>
        <v>0</v>
      </c>
      <c r="BE109" s="141">
        <f t="shared" ca="1" si="130"/>
        <v>0</v>
      </c>
      <c r="BF109" s="141">
        <f t="shared" ca="1" si="130"/>
        <v>0</v>
      </c>
      <c r="BK109" s="149">
        <f t="shared" ca="1" si="103"/>
        <v>35.727079979300214</v>
      </c>
      <c r="BL109" s="149">
        <f t="shared" ca="1" si="119"/>
        <v>35.218941999999998</v>
      </c>
      <c r="BM109" s="150">
        <f t="shared" ca="1" si="120"/>
        <v>7.1623181275544115E-3</v>
      </c>
      <c r="BO109" s="151">
        <f t="shared" ca="1" si="104"/>
        <v>0.8226415094339623</v>
      </c>
      <c r="BP109" s="151">
        <f t="shared" ca="1" si="105"/>
        <v>3.3962264150943396E-2</v>
      </c>
      <c r="BQ109" s="151">
        <f t="shared" ca="1" si="106"/>
        <v>0.14339622641509434</v>
      </c>
      <c r="BR109" s="14">
        <f t="shared" ca="1" si="107"/>
        <v>0.64057283018867928</v>
      </c>
      <c r="BS109" s="152">
        <f t="shared" ca="1" si="108"/>
        <v>0.8226415094339623</v>
      </c>
      <c r="BT109" s="151">
        <f t="shared" ca="1" si="109"/>
        <v>0.73648648648648651</v>
      </c>
      <c r="BU109" s="151">
        <f t="shared" ca="1" si="110"/>
        <v>0.13513513513513514</v>
      </c>
      <c r="BV109" s="151">
        <f t="shared" ca="1" si="111"/>
        <v>0.12837837837837837</v>
      </c>
      <c r="BW109" s="14">
        <f t="shared" ca="1" si="112"/>
        <v>0.57348581081081085</v>
      </c>
      <c r="BX109" s="152">
        <f t="shared" ca="1" si="113"/>
        <v>0.73648648648648651</v>
      </c>
      <c r="BY109" s="151">
        <f t="shared" ca="1" si="114"/>
        <v>1</v>
      </c>
      <c r="BZ109" s="151">
        <f t="shared" ca="1" si="115"/>
        <v>0</v>
      </c>
      <c r="CA109" s="151">
        <f t="shared" ca="1" si="116"/>
        <v>0</v>
      </c>
      <c r="CB109" s="14">
        <f t="shared" ca="1" si="121"/>
        <v>0.57740000000000002</v>
      </c>
      <c r="CC109" s="152">
        <f t="shared" ca="1" si="117"/>
        <v>1</v>
      </c>
      <c r="CD109" s="151">
        <f t="shared" ca="1" si="133"/>
        <v>0.83142639206712432</v>
      </c>
      <c r="CE109" s="151">
        <f t="shared" ca="1" si="134"/>
        <v>0.12967200610221205</v>
      </c>
      <c r="CF109" s="151">
        <f t="shared" ca="1" si="135"/>
        <v>3.8901601830663615E-2</v>
      </c>
      <c r="CG109" s="14">
        <f t="shared" ca="1" si="144"/>
        <v>0.52498527841342491</v>
      </c>
      <c r="CH109" s="152">
        <f t="shared" ca="1" si="136"/>
        <v>0.83142639206712432</v>
      </c>
      <c r="CI109" s="151">
        <f t="shared" ca="1" si="137"/>
        <v>0.33266991295289733</v>
      </c>
      <c r="CJ109" s="151">
        <f t="shared" ca="1" si="138"/>
        <v>0.26523682248947217</v>
      </c>
      <c r="CK109" s="151">
        <f t="shared" ca="1" si="139"/>
        <v>0.40209326455763039</v>
      </c>
      <c r="CL109" s="14">
        <f t="shared" ca="1" si="140"/>
        <v>0.65638070032369877</v>
      </c>
      <c r="CM109" s="152">
        <f t="shared" ca="1" si="141"/>
        <v>0.33266991295289733</v>
      </c>
      <c r="CO109" s="153">
        <f t="shared" ca="1" si="122"/>
        <v>3.6386140362923447</v>
      </c>
      <c r="CP109" s="14">
        <f t="shared" ca="1" si="123"/>
        <v>2.0231900834064009</v>
      </c>
      <c r="CQ109" s="153">
        <f t="shared" ca="1" si="124"/>
        <v>0.1951219512195122</v>
      </c>
      <c r="CR109" s="153">
        <f t="shared" ca="1" si="125"/>
        <v>0.44360902255639095</v>
      </c>
      <c r="CS109" s="147">
        <f t="shared" ca="1" si="126"/>
        <v>220.87394249543306</v>
      </c>
      <c r="CT109" s="154"/>
      <c r="CU109" s="147">
        <f t="shared" ca="1" si="127"/>
        <v>947.17151379742563</v>
      </c>
    </row>
    <row r="110" spans="1:99" x14ac:dyDescent="0.35">
      <c r="A110" s="177" t="s">
        <v>256</v>
      </c>
      <c r="G110" s="89">
        <f t="shared" si="102"/>
        <v>0</v>
      </c>
      <c r="I110" s="168">
        <v>8.1999999999999993</v>
      </c>
      <c r="J110" s="168">
        <v>2.9</v>
      </c>
      <c r="K110" s="168">
        <v>1130</v>
      </c>
      <c r="L110" s="168">
        <v>92</v>
      </c>
      <c r="M110" s="168">
        <v>47</v>
      </c>
      <c r="N110" s="168">
        <v>1</v>
      </c>
      <c r="O110" s="168">
        <v>370</v>
      </c>
      <c r="P110" s="168">
        <v>11.6</v>
      </c>
      <c r="Q110" s="168">
        <v>1720</v>
      </c>
      <c r="R110" s="168">
        <v>1.9</v>
      </c>
      <c r="S110" s="168">
        <v>160</v>
      </c>
      <c r="T110" s="168">
        <v>52</v>
      </c>
      <c r="U110" s="154"/>
      <c r="V110" s="168">
        <v>-0.5</v>
      </c>
      <c r="W110" s="168">
        <v>7.0000000000000007E-2</v>
      </c>
      <c r="AG110" s="141">
        <f t="shared" ca="1" si="129"/>
        <v>0</v>
      </c>
      <c r="AH110" s="141">
        <f t="shared" ca="1" si="99"/>
        <v>0</v>
      </c>
      <c r="AI110" s="141">
        <f t="shared" ca="1" si="99"/>
        <v>0</v>
      </c>
      <c r="AK110" s="141">
        <f t="shared" ca="1" si="132"/>
        <v>0</v>
      </c>
      <c r="AL110" s="141">
        <f t="shared" ca="1" si="132"/>
        <v>8.1999999999999993</v>
      </c>
      <c r="AM110" s="141">
        <f t="shared" ca="1" si="143"/>
        <v>2.9</v>
      </c>
      <c r="AN110" s="141">
        <f t="shared" ca="1" si="143"/>
        <v>1130</v>
      </c>
      <c r="AO110" s="141">
        <f t="shared" ca="1" si="143"/>
        <v>92</v>
      </c>
      <c r="AP110" s="141">
        <f t="shared" ca="1" si="143"/>
        <v>47</v>
      </c>
      <c r="AQ110" s="141">
        <f t="shared" ca="1" si="143"/>
        <v>1</v>
      </c>
      <c r="AR110" s="141">
        <f t="shared" ca="1" si="143"/>
        <v>370</v>
      </c>
      <c r="AS110" s="141">
        <f t="shared" ca="1" si="143"/>
        <v>11.6</v>
      </c>
      <c r="AT110" s="141">
        <f t="shared" ca="1" si="143"/>
        <v>1720</v>
      </c>
      <c r="AU110" s="141">
        <f t="shared" ca="1" si="143"/>
        <v>1.9</v>
      </c>
      <c r="AV110" s="141">
        <f t="shared" ca="1" si="143"/>
        <v>160</v>
      </c>
      <c r="AW110" s="141">
        <f t="shared" ca="1" si="143"/>
        <v>52</v>
      </c>
      <c r="AX110" s="141">
        <f t="shared" ca="1" si="142"/>
        <v>0</v>
      </c>
      <c r="AY110" s="141">
        <f t="shared" ca="1" si="142"/>
        <v>0.5</v>
      </c>
      <c r="AZ110" s="141">
        <f t="shared" ca="1" si="142"/>
        <v>7.0000000000000007E-2</v>
      </c>
      <c r="BA110" s="141">
        <f t="shared" ca="1" si="142"/>
        <v>0</v>
      </c>
      <c r="BB110" s="141">
        <f t="shared" ca="1" si="142"/>
        <v>0</v>
      </c>
      <c r="BC110" s="141">
        <f t="shared" ca="1" si="130"/>
        <v>0</v>
      </c>
      <c r="BD110" s="141">
        <f t="shared" ca="1" si="130"/>
        <v>0</v>
      </c>
      <c r="BE110" s="141">
        <f t="shared" ca="1" si="130"/>
        <v>0</v>
      </c>
      <c r="BF110" s="141">
        <f t="shared" ca="1" si="130"/>
        <v>0</v>
      </c>
      <c r="BK110" s="149">
        <f t="shared" ca="1" si="103"/>
        <v>54.380645259096852</v>
      </c>
      <c r="BL110" s="149">
        <f t="shared" ca="1" si="119"/>
        <v>52.804696</v>
      </c>
      <c r="BM110" s="150">
        <f t="shared" ca="1" si="120"/>
        <v>1.4703029729478991E-2</v>
      </c>
      <c r="BO110" s="151">
        <f t="shared" ca="1" si="104"/>
        <v>0.83596597812879714</v>
      </c>
      <c r="BP110" s="151">
        <f t="shared" ca="1" si="105"/>
        <v>2.3086269744835967E-2</v>
      </c>
      <c r="BQ110" s="151">
        <f t="shared" ca="1" si="106"/>
        <v>0.14094775212636695</v>
      </c>
      <c r="BR110" s="14">
        <f t="shared" ca="1" si="107"/>
        <v>0.6454391251518834</v>
      </c>
      <c r="BS110" s="152">
        <f t="shared" ca="1" si="108"/>
        <v>0.83596597812879714</v>
      </c>
      <c r="BT110" s="151">
        <f t="shared" ca="1" si="109"/>
        <v>0.74782608695652175</v>
      </c>
      <c r="BU110" s="151">
        <f t="shared" ca="1" si="110"/>
        <v>0.12608695652173912</v>
      </c>
      <c r="BV110" s="151">
        <f t="shared" ca="1" si="111"/>
        <v>0.12608695652173912</v>
      </c>
      <c r="BW110" s="14">
        <f t="shared" ca="1" si="112"/>
        <v>0.57738739130434791</v>
      </c>
      <c r="BX110" s="152">
        <f t="shared" ca="1" si="113"/>
        <v>0.74782608695652175</v>
      </c>
      <c r="BY110" s="151">
        <f t="shared" ca="1" si="114"/>
        <v>1</v>
      </c>
      <c r="BZ110" s="151">
        <f t="shared" ca="1" si="115"/>
        <v>0</v>
      </c>
      <c r="CA110" s="151">
        <f t="shared" ca="1" si="116"/>
        <v>0</v>
      </c>
      <c r="CB110" s="14">
        <f t="shared" ca="1" si="121"/>
        <v>0.57740000000000002</v>
      </c>
      <c r="CC110" s="152">
        <f t="shared" ca="1" si="117"/>
        <v>1</v>
      </c>
      <c r="CD110" s="151">
        <f t="shared" ca="1" si="133"/>
        <v>0.89026915113871641</v>
      </c>
      <c r="CE110" s="151">
        <f t="shared" ca="1" si="134"/>
        <v>8.2815734989648032E-2</v>
      </c>
      <c r="CF110" s="151">
        <f t="shared" ca="1" si="135"/>
        <v>2.6915113871635612E-2</v>
      </c>
      <c r="CG110" s="14">
        <f t="shared" ca="1" si="144"/>
        <v>0.54512028985507255</v>
      </c>
      <c r="CH110" s="152">
        <f t="shared" ca="1" si="136"/>
        <v>0.89026915113871641</v>
      </c>
      <c r="CI110" s="151">
        <f t="shared" ca="1" si="137"/>
        <v>0.37049180327868853</v>
      </c>
      <c r="CJ110" s="151">
        <f t="shared" ca="1" si="138"/>
        <v>0.30163934426229511</v>
      </c>
      <c r="CK110" s="151">
        <f t="shared" ca="1" si="139"/>
        <v>0.32786885245901637</v>
      </c>
      <c r="CL110" s="14">
        <f t="shared" ca="1" si="140"/>
        <v>0.59251213114754098</v>
      </c>
      <c r="CM110" s="152">
        <f t="shared" ca="1" si="141"/>
        <v>0.37049180327868853</v>
      </c>
      <c r="CO110" s="153">
        <f t="shared" ca="1" si="122"/>
        <v>3.9275756546911107</v>
      </c>
      <c r="CP110" s="14">
        <f t="shared" ca="1" si="123"/>
        <v>2.2554777967553932</v>
      </c>
      <c r="CQ110" s="153">
        <f t="shared" ca="1" si="124"/>
        <v>0.17543859649122806</v>
      </c>
      <c r="CR110" s="153">
        <f t="shared" ca="1" si="125"/>
        <v>0.44878048780487806</v>
      </c>
      <c r="CS110" s="147">
        <f t="shared" ca="1" si="126"/>
        <v>228.13169006177688</v>
      </c>
      <c r="CT110" s="154"/>
      <c r="CU110" s="147">
        <f t="shared" ca="1" si="127"/>
        <v>980.67794178053657</v>
      </c>
    </row>
    <row r="111" spans="1:99" x14ac:dyDescent="0.35">
      <c r="A111" s="177" t="s">
        <v>257</v>
      </c>
      <c r="G111" s="89">
        <f t="shared" si="102"/>
        <v>0</v>
      </c>
      <c r="I111" s="168">
        <v>8.6999999999999993</v>
      </c>
      <c r="J111" s="168">
        <v>3.7</v>
      </c>
      <c r="K111" s="168">
        <v>1440</v>
      </c>
      <c r="L111" s="168">
        <v>114</v>
      </c>
      <c r="M111" s="168">
        <v>82</v>
      </c>
      <c r="N111" s="168">
        <v>1.5</v>
      </c>
      <c r="O111" s="168">
        <v>400</v>
      </c>
      <c r="P111" s="168">
        <v>14.5</v>
      </c>
      <c r="Q111" s="168">
        <v>2210</v>
      </c>
      <c r="R111" s="168">
        <v>2.2999999999999998</v>
      </c>
      <c r="S111" s="168">
        <v>190</v>
      </c>
      <c r="T111" s="168">
        <v>54</v>
      </c>
      <c r="U111" s="154"/>
      <c r="V111" s="168">
        <v>-0.5</v>
      </c>
      <c r="W111" s="168">
        <v>0.23</v>
      </c>
      <c r="AG111" s="141">
        <f t="shared" ca="1" si="129"/>
        <v>0</v>
      </c>
      <c r="AH111" s="141">
        <f t="shared" ca="1" si="99"/>
        <v>0</v>
      </c>
      <c r="AI111" s="141">
        <f t="shared" ca="1" si="99"/>
        <v>0</v>
      </c>
      <c r="AK111" s="141">
        <f t="shared" ca="1" si="132"/>
        <v>0</v>
      </c>
      <c r="AL111" s="141">
        <f t="shared" ca="1" si="132"/>
        <v>8.6999999999999993</v>
      </c>
      <c r="AM111" s="141">
        <f t="shared" ca="1" si="143"/>
        <v>3.7</v>
      </c>
      <c r="AN111" s="141">
        <f t="shared" ca="1" si="143"/>
        <v>1440</v>
      </c>
      <c r="AO111" s="141">
        <f t="shared" ca="1" si="143"/>
        <v>114</v>
      </c>
      <c r="AP111" s="141">
        <f t="shared" ca="1" si="143"/>
        <v>82</v>
      </c>
      <c r="AQ111" s="141">
        <f t="shared" ca="1" si="143"/>
        <v>1.5</v>
      </c>
      <c r="AR111" s="141">
        <f t="shared" ca="1" si="143"/>
        <v>400</v>
      </c>
      <c r="AS111" s="141">
        <f t="shared" ca="1" si="143"/>
        <v>14.5</v>
      </c>
      <c r="AT111" s="141">
        <f t="shared" ca="1" si="143"/>
        <v>2210</v>
      </c>
      <c r="AU111" s="141">
        <f t="shared" ca="1" si="143"/>
        <v>2.2999999999999998</v>
      </c>
      <c r="AV111" s="141">
        <f t="shared" ca="1" si="143"/>
        <v>190</v>
      </c>
      <c r="AW111" s="141">
        <f t="shared" ca="1" si="143"/>
        <v>54</v>
      </c>
      <c r="AX111" s="141">
        <f t="shared" ca="1" si="142"/>
        <v>0</v>
      </c>
      <c r="AY111" s="141">
        <f t="shared" ca="1" si="142"/>
        <v>0.5</v>
      </c>
      <c r="AZ111" s="141">
        <f t="shared" ca="1" si="142"/>
        <v>0.23</v>
      </c>
      <c r="BA111" s="141">
        <f t="shared" ca="1" si="142"/>
        <v>0</v>
      </c>
      <c r="BB111" s="141">
        <f t="shared" ca="1" si="142"/>
        <v>0</v>
      </c>
      <c r="BC111" s="141">
        <f t="shared" ca="1" si="130"/>
        <v>0</v>
      </c>
      <c r="BD111" s="141">
        <f t="shared" ca="1" si="130"/>
        <v>0</v>
      </c>
      <c r="BE111" s="141">
        <f t="shared" ca="1" si="130"/>
        <v>0</v>
      </c>
      <c r="BF111" s="141">
        <f t="shared" ca="1" si="130"/>
        <v>0</v>
      </c>
      <c r="BK111" s="149">
        <f t="shared" ca="1" si="103"/>
        <v>70.331098979300222</v>
      </c>
      <c r="BL111" s="149">
        <f t="shared" ca="1" si="119"/>
        <v>67.306031999999988</v>
      </c>
      <c r="BM111" s="150">
        <f t="shared" ca="1" si="120"/>
        <v>2.1978567540434903E-2</v>
      </c>
      <c r="BO111" s="151">
        <f t="shared" ca="1" si="104"/>
        <v>0.84030418250950567</v>
      </c>
      <c r="BP111" s="151">
        <f t="shared" ca="1" si="105"/>
        <v>2.186311787072243E-2</v>
      </c>
      <c r="BQ111" s="151">
        <f t="shared" ca="1" si="106"/>
        <v>0.13783269961977188</v>
      </c>
      <c r="BR111" s="14">
        <f t="shared" ca="1" si="107"/>
        <v>0.64434705323193919</v>
      </c>
      <c r="BS111" s="152">
        <f t="shared" ca="1" si="108"/>
        <v>0.84030418250950567</v>
      </c>
      <c r="BT111" s="151">
        <f t="shared" ca="1" si="109"/>
        <v>0.75106202209005946</v>
      </c>
      <c r="BU111" s="151">
        <f t="shared" ca="1" si="110"/>
        <v>0.12574341546304163</v>
      </c>
      <c r="BV111" s="151">
        <f t="shared" ca="1" si="111"/>
        <v>0.1231945624468989</v>
      </c>
      <c r="BW111" s="14">
        <f t="shared" ca="1" si="112"/>
        <v>0.5759159728122345</v>
      </c>
      <c r="BX111" s="152">
        <f t="shared" ca="1" si="113"/>
        <v>0.75106202209005946</v>
      </c>
      <c r="BY111" s="151">
        <f t="shared" ca="1" si="114"/>
        <v>1</v>
      </c>
      <c r="BZ111" s="151">
        <f t="shared" ca="1" si="115"/>
        <v>0</v>
      </c>
      <c r="CA111" s="151">
        <f t="shared" ca="1" si="116"/>
        <v>0</v>
      </c>
      <c r="CB111" s="14">
        <f t="shared" ca="1" si="121"/>
        <v>0.57740000000000002</v>
      </c>
      <c r="CC111" s="152">
        <f t="shared" ca="1" si="117"/>
        <v>1</v>
      </c>
      <c r="CD111" s="151">
        <f t="shared" ca="1" si="133"/>
        <v>0.90057049714751425</v>
      </c>
      <c r="CE111" s="151">
        <f t="shared" ca="1" si="134"/>
        <v>7.7424612876935611E-2</v>
      </c>
      <c r="CF111" s="151">
        <f t="shared" ca="1" si="135"/>
        <v>2.2004889975550123E-2</v>
      </c>
      <c r="CG111" s="14">
        <f t="shared" ca="1" si="144"/>
        <v>0.54539845150774247</v>
      </c>
      <c r="CH111" s="152">
        <f t="shared" ca="1" si="136"/>
        <v>0.90057049714751425</v>
      </c>
      <c r="CI111" s="151">
        <f t="shared" ca="1" si="137"/>
        <v>0.37847478574123644</v>
      </c>
      <c r="CJ111" s="151">
        <f t="shared" ca="1" si="138"/>
        <v>0.29962587204514551</v>
      </c>
      <c r="CK111" s="151">
        <f t="shared" ca="1" si="139"/>
        <v>0.32189934221361793</v>
      </c>
      <c r="CL111" s="14">
        <f t="shared" ca="1" si="140"/>
        <v>0.59022851174105462</v>
      </c>
      <c r="CM111" s="152">
        <f t="shared" ca="1" si="141"/>
        <v>0.37847478574123644</v>
      </c>
      <c r="CO111" s="153">
        <f t="shared" ca="1" si="122"/>
        <v>3.9377184436172641</v>
      </c>
      <c r="CP111" s="14">
        <f t="shared" ca="1" si="123"/>
        <v>2.1999958502892287</v>
      </c>
      <c r="CQ111" s="153">
        <f t="shared" ca="1" si="124"/>
        <v>0.15463917525773196</v>
      </c>
      <c r="CR111" s="153">
        <f t="shared" ca="1" si="125"/>
        <v>0.44186046511627908</v>
      </c>
      <c r="CS111" s="147">
        <f t="shared" ca="1" si="126"/>
        <v>235.14108937195826</v>
      </c>
      <c r="CT111" s="154"/>
      <c r="CU111" s="147">
        <f t="shared" ca="1" si="127"/>
        <v>1013.4243643447843</v>
      </c>
    </row>
    <row r="112" spans="1:99" x14ac:dyDescent="0.35">
      <c r="A112" s="177" t="s">
        <v>258</v>
      </c>
      <c r="G112" s="89">
        <f t="shared" si="102"/>
        <v>0</v>
      </c>
      <c r="I112" s="168"/>
      <c r="J112" s="168"/>
      <c r="K112" s="168">
        <v>1190</v>
      </c>
      <c r="L112" s="168">
        <v>99</v>
      </c>
      <c r="M112" s="168">
        <v>59</v>
      </c>
      <c r="N112" s="168"/>
      <c r="O112" s="168">
        <v>400</v>
      </c>
      <c r="P112" s="168"/>
      <c r="Q112" s="168">
        <v>1830</v>
      </c>
      <c r="R112" s="168"/>
      <c r="S112" s="168"/>
      <c r="T112" s="168"/>
      <c r="U112" s="154"/>
      <c r="V112" s="168"/>
      <c r="W112" s="168"/>
      <c r="AG112" s="141">
        <f t="shared" ca="1" si="129"/>
        <v>0</v>
      </c>
      <c r="AH112" s="141">
        <f t="shared" ca="1" si="99"/>
        <v>0</v>
      </c>
      <c r="AI112" s="141">
        <f t="shared" ca="1" si="99"/>
        <v>0</v>
      </c>
      <c r="AK112" s="141">
        <f t="shared" ca="1" si="132"/>
        <v>0</v>
      </c>
      <c r="AL112" s="141">
        <f t="shared" ca="1" si="132"/>
        <v>0</v>
      </c>
      <c r="AM112" s="141">
        <f t="shared" ca="1" si="143"/>
        <v>0</v>
      </c>
      <c r="AN112" s="141">
        <f t="shared" ca="1" si="143"/>
        <v>1190</v>
      </c>
      <c r="AO112" s="141">
        <f t="shared" ca="1" si="143"/>
        <v>99</v>
      </c>
      <c r="AP112" s="141">
        <f t="shared" ca="1" si="143"/>
        <v>59</v>
      </c>
      <c r="AQ112" s="141">
        <f t="shared" ca="1" si="143"/>
        <v>0</v>
      </c>
      <c r="AR112" s="141">
        <f t="shared" ca="1" si="143"/>
        <v>400</v>
      </c>
      <c r="AS112" s="141">
        <f t="shared" ca="1" si="143"/>
        <v>0</v>
      </c>
      <c r="AT112" s="141">
        <f t="shared" ca="1" si="143"/>
        <v>1830</v>
      </c>
      <c r="AU112" s="141">
        <f t="shared" ca="1" si="143"/>
        <v>0</v>
      </c>
      <c r="AV112" s="141">
        <f t="shared" ca="1" si="143"/>
        <v>0</v>
      </c>
      <c r="AW112" s="141">
        <f t="shared" ca="1" si="143"/>
        <v>0</v>
      </c>
      <c r="AX112" s="141">
        <f t="shared" ca="1" si="142"/>
        <v>0</v>
      </c>
      <c r="AY112" s="141">
        <f t="shared" ca="1" si="142"/>
        <v>0</v>
      </c>
      <c r="AZ112" s="141">
        <f t="shared" ca="1" si="142"/>
        <v>0</v>
      </c>
      <c r="BA112" s="141">
        <f t="shared" ca="1" si="142"/>
        <v>0</v>
      </c>
      <c r="BB112" s="141">
        <f t="shared" ca="1" si="142"/>
        <v>0</v>
      </c>
      <c r="BC112" s="141">
        <f t="shared" ca="1" si="130"/>
        <v>0</v>
      </c>
      <c r="BD112" s="141">
        <f t="shared" ca="1" si="130"/>
        <v>0</v>
      </c>
      <c r="BE112" s="141">
        <f t="shared" ca="1" si="130"/>
        <v>0</v>
      </c>
      <c r="BF112" s="141">
        <f t="shared" ca="1" si="130"/>
        <v>0</v>
      </c>
      <c r="BK112" s="149">
        <f t="shared" ca="1" si="103"/>
        <v>57.240529999999993</v>
      </c>
      <c r="BL112" s="149">
        <f t="shared" ca="1" si="119"/>
        <v>51.624299999999998</v>
      </c>
      <c r="BM112" s="150">
        <f t="shared" ca="1" si="120"/>
        <v>5.158902099052555E-2</v>
      </c>
      <c r="BO112" s="151">
        <f t="shared" ca="1" si="104"/>
        <v>1</v>
      </c>
      <c r="BP112" s="151">
        <f t="shared" ca="1" si="105"/>
        <v>0</v>
      </c>
      <c r="BQ112" s="151">
        <f t="shared" ca="1" si="106"/>
        <v>0</v>
      </c>
      <c r="BR112" s="14">
        <f t="shared" ca="1" si="107"/>
        <v>0.57740000000000002</v>
      </c>
      <c r="BS112" s="152">
        <f t="shared" ca="1" si="108"/>
        <v>1</v>
      </c>
      <c r="BT112" s="151">
        <f t="shared" ca="1" si="109"/>
        <v>1</v>
      </c>
      <c r="BU112" s="151">
        <f t="shared" ca="1" si="110"/>
        <v>0</v>
      </c>
      <c r="BV112" s="151">
        <f t="shared" ca="1" si="111"/>
        <v>0</v>
      </c>
      <c r="BW112" s="14">
        <f t="shared" ca="1" si="112"/>
        <v>0.57740000000000002</v>
      </c>
      <c r="BX112" s="152">
        <f t="shared" ca="1" si="113"/>
        <v>1</v>
      </c>
      <c r="BY112" s="151" t="e">
        <f t="shared" ca="1" si="114"/>
        <v>#DIV/0!</v>
      </c>
      <c r="BZ112" s="151" t="e">
        <f t="shared" ca="1" si="115"/>
        <v>#DIV/0!</v>
      </c>
      <c r="CA112" s="151" t="e">
        <f t="shared" ca="1" si="116"/>
        <v>#DIV/0!</v>
      </c>
      <c r="CB112" s="14" t="e">
        <f t="shared" ca="1" si="121"/>
        <v>#DIV/0!</v>
      </c>
      <c r="CC112" s="152">
        <f t="shared" ca="1" si="117"/>
        <v>-1</v>
      </c>
      <c r="CD112" s="151">
        <f t="shared" ca="1" si="133"/>
        <v>1</v>
      </c>
      <c r="CE112" s="151">
        <f t="shared" ca="1" si="134"/>
        <v>0</v>
      </c>
      <c r="CF112" s="151">
        <f t="shared" ca="1" si="135"/>
        <v>0</v>
      </c>
      <c r="CG112" s="14">
        <f t="shared" ca="1" si="144"/>
        <v>0.57740000000000002</v>
      </c>
      <c r="CH112" s="152">
        <f t="shared" ca="1" si="136"/>
        <v>1</v>
      </c>
      <c r="CI112" s="151">
        <f t="shared" ca="1" si="137"/>
        <v>0.54587155963302747</v>
      </c>
      <c r="CJ112" s="151">
        <f t="shared" ca="1" si="138"/>
        <v>0.45412844036697247</v>
      </c>
      <c r="CK112" s="151">
        <f t="shared" ca="1" si="139"/>
        <v>0</v>
      </c>
      <c r="CL112" s="14">
        <f t="shared" ca="1" si="140"/>
        <v>0.31518623853211009</v>
      </c>
      <c r="CM112" s="152">
        <f t="shared" ca="1" si="141"/>
        <v>0.54587155963302747</v>
      </c>
      <c r="CO112" s="153">
        <f t="shared" ca="1" si="122"/>
        <v>-99</v>
      </c>
      <c r="CP112" s="14">
        <f t="shared" ca="1" si="123"/>
        <v>2.2204183775529556</v>
      </c>
      <c r="CQ112" s="153">
        <f t="shared" ca="1" si="124"/>
        <v>0</v>
      </c>
      <c r="CR112" s="153">
        <f t="shared" ca="1" si="125"/>
        <v>0.45412844036697247</v>
      </c>
      <c r="CS112" s="147">
        <f t="shared" ca="1" si="126"/>
        <v>235.14108937195826</v>
      </c>
      <c r="CT112" s="154"/>
      <c r="CU112" s="147">
        <f t="shared" ca="1" si="127"/>
        <v>1013.4243643447843</v>
      </c>
    </row>
    <row r="113" spans="1:99" x14ac:dyDescent="0.35">
      <c r="A113" s="177" t="s">
        <v>259</v>
      </c>
      <c r="G113" s="89">
        <f t="shared" si="102"/>
        <v>0</v>
      </c>
      <c r="I113" s="168">
        <v>8.6</v>
      </c>
      <c r="J113" s="168">
        <v>3.4</v>
      </c>
      <c r="K113" s="168">
        <v>1310</v>
      </c>
      <c r="L113" s="168">
        <v>101</v>
      </c>
      <c r="M113" s="168">
        <v>74</v>
      </c>
      <c r="N113" s="168">
        <v>4.5999999999999996</v>
      </c>
      <c r="O113" s="168">
        <v>290</v>
      </c>
      <c r="P113" s="168">
        <v>13.7</v>
      </c>
      <c r="Q113" s="168">
        <v>2020</v>
      </c>
      <c r="R113" s="168">
        <v>2</v>
      </c>
      <c r="S113" s="168">
        <v>170</v>
      </c>
      <c r="T113" s="168">
        <v>51</v>
      </c>
      <c r="U113" s="154"/>
      <c r="V113" s="168">
        <v>-0.5</v>
      </c>
      <c r="W113" s="168">
        <v>0.2</v>
      </c>
      <c r="AG113" s="141">
        <f t="shared" ca="1" si="129"/>
        <v>0</v>
      </c>
      <c r="AH113" s="141">
        <f t="shared" ca="1" si="99"/>
        <v>0</v>
      </c>
      <c r="AI113" s="141">
        <f t="shared" ca="1" si="99"/>
        <v>0</v>
      </c>
      <c r="AK113" s="141">
        <f t="shared" ca="1" si="132"/>
        <v>0</v>
      </c>
      <c r="AL113" s="141">
        <f t="shared" ca="1" si="132"/>
        <v>8.6</v>
      </c>
      <c r="AM113" s="141">
        <f t="shared" ca="1" si="143"/>
        <v>3.4</v>
      </c>
      <c r="AN113" s="141">
        <f t="shared" ca="1" si="143"/>
        <v>1310</v>
      </c>
      <c r="AO113" s="141">
        <f t="shared" ca="1" si="143"/>
        <v>101</v>
      </c>
      <c r="AP113" s="141">
        <f t="shared" ca="1" si="143"/>
        <v>74</v>
      </c>
      <c r="AQ113" s="141">
        <f t="shared" ca="1" si="143"/>
        <v>4.5999999999999996</v>
      </c>
      <c r="AR113" s="141">
        <f t="shared" ca="1" si="143"/>
        <v>290</v>
      </c>
      <c r="AS113" s="141">
        <f t="shared" ca="1" si="143"/>
        <v>13.7</v>
      </c>
      <c r="AT113" s="141">
        <f t="shared" ca="1" si="143"/>
        <v>2020</v>
      </c>
      <c r="AU113" s="141">
        <f t="shared" ca="1" si="143"/>
        <v>2</v>
      </c>
      <c r="AV113" s="141">
        <f t="shared" ca="1" si="143"/>
        <v>170</v>
      </c>
      <c r="AW113" s="141">
        <f t="shared" ca="1" si="143"/>
        <v>51</v>
      </c>
      <c r="AX113" s="141">
        <f t="shared" ca="1" si="142"/>
        <v>0</v>
      </c>
      <c r="AY113" s="141">
        <f t="shared" ca="1" si="142"/>
        <v>0.5</v>
      </c>
      <c r="AZ113" s="141">
        <f t="shared" ca="1" si="142"/>
        <v>0.2</v>
      </c>
      <c r="BA113" s="141">
        <f t="shared" ca="1" si="142"/>
        <v>0</v>
      </c>
      <c r="BB113" s="141">
        <f t="shared" ca="1" si="142"/>
        <v>0</v>
      </c>
      <c r="BC113" s="141">
        <f t="shared" ca="1" si="130"/>
        <v>0</v>
      </c>
      <c r="BD113" s="141">
        <f t="shared" ca="1" si="130"/>
        <v>0</v>
      </c>
      <c r="BE113" s="141">
        <f t="shared" ca="1" si="130"/>
        <v>0</v>
      </c>
      <c r="BF113" s="141">
        <f t="shared" ca="1" si="130"/>
        <v>0</v>
      </c>
      <c r="BK113" s="149">
        <f t="shared" ca="1" si="103"/>
        <v>64.156262491791324</v>
      </c>
      <c r="BL113" s="149">
        <f t="shared" ca="1" si="119"/>
        <v>61.464770000000001</v>
      </c>
      <c r="BM113" s="150">
        <f t="shared" ca="1" si="120"/>
        <v>2.1425492518278716E-2</v>
      </c>
      <c r="BO113" s="151">
        <f t="shared" ca="1" si="104"/>
        <v>0.83730569948186528</v>
      </c>
      <c r="BP113" s="151">
        <f t="shared" ca="1" si="105"/>
        <v>2.072538860103627E-2</v>
      </c>
      <c r="BQ113" s="151">
        <f t="shared" ca="1" si="106"/>
        <v>0.14196891191709846</v>
      </c>
      <c r="BR113" s="14">
        <f t="shared" ca="1" si="107"/>
        <v>0.64739181347150265</v>
      </c>
      <c r="BS113" s="152">
        <f t="shared" ca="1" si="108"/>
        <v>0.83730569948186528</v>
      </c>
      <c r="BT113" s="151">
        <f t="shared" ca="1" si="109"/>
        <v>0.74745605920444036</v>
      </c>
      <c r="BU113" s="151">
        <f t="shared" ca="1" si="110"/>
        <v>0.12580943570767808</v>
      </c>
      <c r="BV113" s="151">
        <f t="shared" ca="1" si="111"/>
        <v>0.12673450508788159</v>
      </c>
      <c r="BW113" s="14">
        <f t="shared" ca="1" si="112"/>
        <v>0.57792146160962077</v>
      </c>
      <c r="BX113" s="152">
        <f t="shared" ca="1" si="113"/>
        <v>0.74745605920444036</v>
      </c>
      <c r="BY113" s="151">
        <f t="shared" ca="1" si="114"/>
        <v>1</v>
      </c>
      <c r="BZ113" s="151">
        <f t="shared" ca="1" si="115"/>
        <v>0</v>
      </c>
      <c r="CA113" s="151">
        <f t="shared" ca="1" si="116"/>
        <v>0</v>
      </c>
      <c r="CB113" s="14">
        <f t="shared" ca="1" si="121"/>
        <v>0.57740000000000002</v>
      </c>
      <c r="CC113" s="152">
        <f t="shared" ca="1" si="117"/>
        <v>1</v>
      </c>
      <c r="CD113" s="151">
        <f t="shared" ca="1" si="133"/>
        <v>0.9013833110218652</v>
      </c>
      <c r="CE113" s="151">
        <f t="shared" ca="1" si="134"/>
        <v>7.5858991521642119E-2</v>
      </c>
      <c r="CF113" s="151">
        <f t="shared" ca="1" si="135"/>
        <v>2.2757697456492636E-2</v>
      </c>
      <c r="CG113" s="14">
        <f t="shared" ca="1" si="144"/>
        <v>0.54673703703703702</v>
      </c>
      <c r="CH113" s="152">
        <f t="shared" ca="1" si="136"/>
        <v>0.9013833110218652</v>
      </c>
      <c r="CI113" s="151">
        <f t="shared" ca="1" si="137"/>
        <v>0.29340875865533572</v>
      </c>
      <c r="CJ113" s="151">
        <f t="shared" ca="1" si="138"/>
        <v>0.22621591316174736</v>
      </c>
      <c r="CK113" s="151">
        <f t="shared" ca="1" si="139"/>
        <v>0.48037532818291706</v>
      </c>
      <c r="CL113" s="14">
        <f t="shared" ca="1" si="140"/>
        <v>0.72410360870040524</v>
      </c>
      <c r="CM113" s="152">
        <f t="shared" ca="1" si="141"/>
        <v>0.29340875865533572</v>
      </c>
      <c r="CO113" s="153">
        <f t="shared" ca="1" si="122"/>
        <v>3.345884915883711</v>
      </c>
      <c r="CP113" s="14">
        <f t="shared" ca="1" si="123"/>
        <v>2.139411027834309</v>
      </c>
      <c r="CQ113" s="153">
        <f t="shared" ca="1" si="124"/>
        <v>0.38333333333333336</v>
      </c>
      <c r="CR113" s="153">
        <f t="shared" ca="1" si="125"/>
        <v>0.43534482758620691</v>
      </c>
      <c r="CS113" s="147">
        <f t="shared" ca="1" si="126"/>
        <v>207.97011822014818</v>
      </c>
      <c r="CT113" s="154"/>
      <c r="CU113" s="147">
        <f t="shared" ca="1" si="127"/>
        <v>888.44883991181416</v>
      </c>
    </row>
    <row r="114" spans="1:99" x14ac:dyDescent="0.35">
      <c r="A114" s="177" t="s">
        <v>260</v>
      </c>
      <c r="G114" s="89">
        <f t="shared" si="102"/>
        <v>0</v>
      </c>
      <c r="I114" s="168">
        <v>8.4</v>
      </c>
      <c r="J114" s="168">
        <v>3.6</v>
      </c>
      <c r="K114" s="168">
        <v>1420</v>
      </c>
      <c r="L114" s="168">
        <v>106</v>
      </c>
      <c r="M114" s="168">
        <v>64</v>
      </c>
      <c r="N114" s="168">
        <v>20</v>
      </c>
      <c r="O114" s="168">
        <v>330</v>
      </c>
      <c r="P114" s="168">
        <v>15</v>
      </c>
      <c r="Q114" s="168">
        <v>2210</v>
      </c>
      <c r="R114" s="168">
        <v>2.6</v>
      </c>
      <c r="S114" s="168">
        <v>190</v>
      </c>
      <c r="T114" s="168">
        <v>63</v>
      </c>
      <c r="U114" s="154"/>
      <c r="V114" s="168">
        <v>-0.5</v>
      </c>
      <c r="W114" s="168">
        <v>0.18</v>
      </c>
      <c r="AG114" s="141">
        <f t="shared" ca="1" si="129"/>
        <v>0</v>
      </c>
      <c r="AH114" s="141">
        <f t="shared" ca="1" si="99"/>
        <v>0</v>
      </c>
      <c r="AI114" s="141">
        <f t="shared" ca="1" si="99"/>
        <v>0</v>
      </c>
      <c r="AK114" s="141">
        <f t="shared" ca="1" si="132"/>
        <v>0</v>
      </c>
      <c r="AL114" s="141">
        <f t="shared" ca="1" si="132"/>
        <v>8.4</v>
      </c>
      <c r="AM114" s="141">
        <f t="shared" ca="1" si="143"/>
        <v>3.6</v>
      </c>
      <c r="AN114" s="141">
        <f t="shared" ca="1" si="143"/>
        <v>1420</v>
      </c>
      <c r="AO114" s="141">
        <f t="shared" ca="1" si="143"/>
        <v>106</v>
      </c>
      <c r="AP114" s="141">
        <f t="shared" ca="1" si="143"/>
        <v>64</v>
      </c>
      <c r="AQ114" s="141">
        <f t="shared" ca="1" si="143"/>
        <v>20</v>
      </c>
      <c r="AR114" s="141">
        <f t="shared" ca="1" si="143"/>
        <v>330</v>
      </c>
      <c r="AS114" s="141">
        <f t="shared" ca="1" si="143"/>
        <v>15</v>
      </c>
      <c r="AT114" s="141">
        <f t="shared" ca="1" si="143"/>
        <v>2210</v>
      </c>
      <c r="AU114" s="141">
        <f t="shared" ca="1" si="143"/>
        <v>2.6</v>
      </c>
      <c r="AV114" s="141">
        <f t="shared" ca="1" si="143"/>
        <v>190</v>
      </c>
      <c r="AW114" s="141">
        <f t="shared" ca="1" si="143"/>
        <v>63</v>
      </c>
      <c r="AX114" s="141">
        <f t="shared" ca="1" si="142"/>
        <v>0</v>
      </c>
      <c r="AY114" s="141">
        <f t="shared" ca="1" si="142"/>
        <v>0.5</v>
      </c>
      <c r="AZ114" s="141">
        <f t="shared" ca="1" si="142"/>
        <v>0.18</v>
      </c>
      <c r="BA114" s="141">
        <f t="shared" ca="1" si="142"/>
        <v>0</v>
      </c>
      <c r="BB114" s="141">
        <f t="shared" ca="1" si="142"/>
        <v>0</v>
      </c>
      <c r="BC114" s="141">
        <f t="shared" ca="1" si="130"/>
        <v>0</v>
      </c>
      <c r="BD114" s="141">
        <f t="shared" ca="1" si="130"/>
        <v>0</v>
      </c>
      <c r="BE114" s="141">
        <f t="shared" ca="1" si="130"/>
        <v>0</v>
      </c>
      <c r="BF114" s="141">
        <f t="shared" ca="1" si="130"/>
        <v>0</v>
      </c>
      <c r="BK114" s="149">
        <f t="shared" ca="1" si="103"/>
        <v>69.865739949223141</v>
      </c>
      <c r="BL114" s="149">
        <f t="shared" ca="1" si="119"/>
        <v>67.469334000000003</v>
      </c>
      <c r="BM114" s="150">
        <f t="shared" ca="1" si="120"/>
        <v>1.7449336723036675E-2</v>
      </c>
      <c r="BO114" s="151">
        <f t="shared" ca="1" si="104"/>
        <v>0.83396226415094343</v>
      </c>
      <c r="BP114" s="151">
        <f t="shared" ca="1" si="105"/>
        <v>2.4528301886792454E-2</v>
      </c>
      <c r="BQ114" s="151">
        <f t="shared" ca="1" si="106"/>
        <v>0.14150943396226415</v>
      </c>
      <c r="BR114" s="14">
        <f t="shared" ca="1" si="107"/>
        <v>0.64493075471698114</v>
      </c>
      <c r="BS114" s="152">
        <f t="shared" ca="1" si="108"/>
        <v>0.83396226415094343</v>
      </c>
      <c r="BT114" s="151">
        <f t="shared" ca="1" si="109"/>
        <v>0.75042444821731746</v>
      </c>
      <c r="BU114" s="151">
        <f t="shared" ca="1" si="110"/>
        <v>0.12224108658743633</v>
      </c>
      <c r="BV114" s="151">
        <f t="shared" ca="1" si="111"/>
        <v>0.12733446519524619</v>
      </c>
      <c r="BW114" s="14">
        <f t="shared" ca="1" si="112"/>
        <v>0.58032818336162983</v>
      </c>
      <c r="BX114" s="152">
        <f t="shared" ca="1" si="113"/>
        <v>0.75042444821731746</v>
      </c>
      <c r="BY114" s="151">
        <f t="shared" ca="1" si="114"/>
        <v>1</v>
      </c>
      <c r="BZ114" s="151">
        <f t="shared" ca="1" si="115"/>
        <v>0</v>
      </c>
      <c r="CA114" s="151">
        <f t="shared" ca="1" si="116"/>
        <v>0</v>
      </c>
      <c r="CB114" s="14">
        <f t="shared" ca="1" si="121"/>
        <v>0.57740000000000002</v>
      </c>
      <c r="CC114" s="152">
        <f t="shared" ca="1" si="117"/>
        <v>1</v>
      </c>
      <c r="CD114" s="151">
        <f t="shared" ca="1" si="133"/>
        <v>0.89727974015428336</v>
      </c>
      <c r="CE114" s="151">
        <f t="shared" ca="1" si="134"/>
        <v>7.714169711733658E-2</v>
      </c>
      <c r="CF114" s="151">
        <f t="shared" ca="1" si="135"/>
        <v>2.5578562728380026E-2</v>
      </c>
      <c r="CG114" s="14">
        <f t="shared" ca="1" si="144"/>
        <v>0.54762488834754375</v>
      </c>
      <c r="CH114" s="152">
        <f t="shared" ca="1" si="136"/>
        <v>0.89727974015428336</v>
      </c>
      <c r="CI114" s="151">
        <f t="shared" ca="1" si="137"/>
        <v>0.20425377311253773</v>
      </c>
      <c r="CJ114" s="151">
        <f t="shared" ca="1" si="138"/>
        <v>0.15247112640795071</v>
      </c>
      <c r="CK114" s="151">
        <f t="shared" ca="1" si="139"/>
        <v>0.64327510047951153</v>
      </c>
      <c r="CL114" s="14">
        <f t="shared" ca="1" si="140"/>
        <v>0.86072588711887132</v>
      </c>
      <c r="CM114" s="152">
        <f t="shared" ca="1" si="141"/>
        <v>0.20425377311253773</v>
      </c>
      <c r="CO114" s="153">
        <f t="shared" ca="1" si="122"/>
        <v>2.7495817348655596</v>
      </c>
      <c r="CP114" s="14">
        <f t="shared" ca="1" si="123"/>
        <v>2.2444317565456537</v>
      </c>
      <c r="CQ114" s="153">
        <f t="shared" ca="1" si="124"/>
        <v>0.75757575757575757</v>
      </c>
      <c r="CR114" s="153">
        <f t="shared" ca="1" si="125"/>
        <v>0.42741935483870969</v>
      </c>
      <c r="CS114" s="147">
        <f t="shared" ca="1" si="126"/>
        <v>218.3838998945532</v>
      </c>
      <c r="CT114" s="154"/>
      <c r="CU114" s="147">
        <f t="shared" ca="1" si="127"/>
        <v>935.76043459520224</v>
      </c>
    </row>
    <row r="115" spans="1:99" x14ac:dyDescent="0.35">
      <c r="A115" s="177" t="s">
        <v>261</v>
      </c>
      <c r="G115" s="89">
        <f t="shared" si="102"/>
        <v>0</v>
      </c>
      <c r="I115" s="168"/>
      <c r="J115" s="168"/>
      <c r="K115" s="168">
        <v>1330</v>
      </c>
      <c r="L115" s="168">
        <v>104</v>
      </c>
      <c r="M115" s="168">
        <v>87</v>
      </c>
      <c r="N115" s="168"/>
      <c r="O115" s="168">
        <v>380</v>
      </c>
      <c r="P115" s="168"/>
      <c r="Q115" s="168">
        <v>2070</v>
      </c>
      <c r="R115" s="168"/>
      <c r="S115" s="168"/>
      <c r="T115" s="168"/>
      <c r="U115" s="154"/>
      <c r="V115" s="168"/>
      <c r="W115" s="168"/>
      <c r="AG115" s="141">
        <f t="shared" ca="1" si="129"/>
        <v>0</v>
      </c>
      <c r="AH115" s="141">
        <f t="shared" ca="1" si="99"/>
        <v>0</v>
      </c>
      <c r="AI115" s="141">
        <f t="shared" ca="1" si="99"/>
        <v>0</v>
      </c>
      <c r="AK115" s="141">
        <f t="shared" ca="1" si="132"/>
        <v>0</v>
      </c>
      <c r="AL115" s="141">
        <f t="shared" ca="1" si="132"/>
        <v>0</v>
      </c>
      <c r="AM115" s="141">
        <f t="shared" ca="1" si="143"/>
        <v>0</v>
      </c>
      <c r="AN115" s="141">
        <f t="shared" ca="1" si="143"/>
        <v>1330</v>
      </c>
      <c r="AO115" s="141">
        <f t="shared" ca="1" si="143"/>
        <v>104</v>
      </c>
      <c r="AP115" s="141">
        <f t="shared" ca="1" si="143"/>
        <v>87</v>
      </c>
      <c r="AQ115" s="141">
        <f t="shared" ca="1" si="143"/>
        <v>0</v>
      </c>
      <c r="AR115" s="141">
        <f t="shared" ca="1" si="143"/>
        <v>380</v>
      </c>
      <c r="AS115" s="141">
        <f t="shared" ca="1" si="143"/>
        <v>0</v>
      </c>
      <c r="AT115" s="141">
        <f t="shared" ca="1" si="143"/>
        <v>2070</v>
      </c>
      <c r="AU115" s="141">
        <f t="shared" ca="1" si="143"/>
        <v>0</v>
      </c>
      <c r="AV115" s="141">
        <f t="shared" ca="1" si="143"/>
        <v>0</v>
      </c>
      <c r="AW115" s="141">
        <f t="shared" ca="1" si="143"/>
        <v>0</v>
      </c>
      <c r="AX115" s="141">
        <f t="shared" ca="1" si="142"/>
        <v>0</v>
      </c>
      <c r="AY115" s="141">
        <f t="shared" ca="1" si="142"/>
        <v>0</v>
      </c>
      <c r="AZ115" s="141">
        <f t="shared" ca="1" si="142"/>
        <v>0</v>
      </c>
      <c r="BA115" s="141">
        <f t="shared" ca="1" si="142"/>
        <v>0</v>
      </c>
      <c r="BB115" s="141">
        <f t="shared" ca="1" si="142"/>
        <v>0</v>
      </c>
      <c r="BC115" s="141">
        <f t="shared" ca="1" si="130"/>
        <v>0</v>
      </c>
      <c r="BD115" s="141">
        <f t="shared" ca="1" si="130"/>
        <v>0</v>
      </c>
      <c r="BE115" s="141">
        <f t="shared" ca="1" si="130"/>
        <v>0</v>
      </c>
      <c r="BF115" s="141">
        <f t="shared" ca="1" si="130"/>
        <v>0</v>
      </c>
      <c r="BK115" s="149">
        <f t="shared" ca="1" si="103"/>
        <v>64.855580000000003</v>
      </c>
      <c r="BL115" s="149">
        <f t="shared" ca="1" si="119"/>
        <v>58.3947</v>
      </c>
      <c r="BM115" s="150">
        <f t="shared" ca="1" si="120"/>
        <v>5.2420813972998706E-2</v>
      </c>
      <c r="BO115" s="151">
        <f t="shared" ca="1" si="104"/>
        <v>1</v>
      </c>
      <c r="BP115" s="151">
        <f t="shared" ca="1" si="105"/>
        <v>0</v>
      </c>
      <c r="BQ115" s="151">
        <f t="shared" ca="1" si="106"/>
        <v>0</v>
      </c>
      <c r="BR115" s="14">
        <f t="shared" ca="1" si="107"/>
        <v>0.57740000000000002</v>
      </c>
      <c r="BS115" s="152">
        <f t="shared" ca="1" si="108"/>
        <v>1</v>
      </c>
      <c r="BT115" s="151">
        <f t="shared" ca="1" si="109"/>
        <v>1</v>
      </c>
      <c r="BU115" s="151">
        <f t="shared" ca="1" si="110"/>
        <v>0</v>
      </c>
      <c r="BV115" s="151">
        <f t="shared" ca="1" si="111"/>
        <v>0</v>
      </c>
      <c r="BW115" s="14">
        <f t="shared" ca="1" si="112"/>
        <v>0.57740000000000002</v>
      </c>
      <c r="BX115" s="152">
        <f t="shared" ca="1" si="113"/>
        <v>1</v>
      </c>
      <c r="BY115" s="151" t="e">
        <f t="shared" ca="1" si="114"/>
        <v>#DIV/0!</v>
      </c>
      <c r="BZ115" s="151" t="e">
        <f t="shared" ca="1" si="115"/>
        <v>#DIV/0!</v>
      </c>
      <c r="CA115" s="151" t="e">
        <f t="shared" ca="1" si="116"/>
        <v>#DIV/0!</v>
      </c>
      <c r="CB115" s="14" t="e">
        <f t="shared" ca="1" si="121"/>
        <v>#DIV/0!</v>
      </c>
      <c r="CC115" s="152">
        <f t="shared" ca="1" si="117"/>
        <v>-1</v>
      </c>
      <c r="CD115" s="151">
        <f t="shared" ca="1" si="133"/>
        <v>1</v>
      </c>
      <c r="CE115" s="151">
        <f t="shared" ca="1" si="134"/>
        <v>0</v>
      </c>
      <c r="CF115" s="151">
        <f t="shared" ca="1" si="135"/>
        <v>0</v>
      </c>
      <c r="CG115" s="14">
        <f t="shared" ca="1" si="144"/>
        <v>0.57740000000000002</v>
      </c>
      <c r="CH115" s="152">
        <f t="shared" ca="1" si="136"/>
        <v>1</v>
      </c>
      <c r="CI115" s="151">
        <f t="shared" ca="1" si="137"/>
        <v>0.56118143459915615</v>
      </c>
      <c r="CJ115" s="151">
        <f t="shared" ca="1" si="138"/>
        <v>0.43881856540084391</v>
      </c>
      <c r="CK115" s="151">
        <f t="shared" ca="1" si="139"/>
        <v>0</v>
      </c>
      <c r="CL115" s="14">
        <f t="shared" ca="1" si="140"/>
        <v>0.32402616033755277</v>
      </c>
      <c r="CM115" s="152">
        <f t="shared" ca="1" si="141"/>
        <v>0.56118143459915615</v>
      </c>
      <c r="CO115" s="153">
        <f t="shared" ca="1" si="122"/>
        <v>-99</v>
      </c>
      <c r="CP115" s="14">
        <f t="shared" ca="1" si="123"/>
        <v>2.0945474259789423</v>
      </c>
      <c r="CQ115" s="153">
        <f t="shared" ca="1" si="124"/>
        <v>0</v>
      </c>
      <c r="CR115" s="153">
        <f t="shared" ca="1" si="125"/>
        <v>0.43881856540084391</v>
      </c>
      <c r="CS115" s="147">
        <f t="shared" ca="1" si="126"/>
        <v>230.49148438177937</v>
      </c>
      <c r="CT115" s="154"/>
      <c r="CU115" s="147">
        <f t="shared" ca="1" si="127"/>
        <v>991.65750113462354</v>
      </c>
    </row>
    <row r="116" spans="1:99" x14ac:dyDescent="0.35">
      <c r="A116" s="177" t="s">
        <v>262</v>
      </c>
      <c r="G116" s="89">
        <f t="shared" si="102"/>
        <v>0</v>
      </c>
      <c r="I116" s="168">
        <v>8.1</v>
      </c>
      <c r="J116" s="168">
        <v>3.9</v>
      </c>
      <c r="K116" s="168">
        <v>1480</v>
      </c>
      <c r="L116" s="168">
        <v>126</v>
      </c>
      <c r="M116" s="168">
        <v>65</v>
      </c>
      <c r="N116" s="168">
        <v>23</v>
      </c>
      <c r="O116" s="168">
        <v>330</v>
      </c>
      <c r="P116" s="168">
        <v>15.4</v>
      </c>
      <c r="Q116" s="168">
        <v>2270</v>
      </c>
      <c r="R116" s="168">
        <v>2.8</v>
      </c>
      <c r="S116" s="168">
        <v>170</v>
      </c>
      <c r="T116" s="168">
        <v>61</v>
      </c>
      <c r="U116" s="154"/>
      <c r="V116" s="168">
        <v>-0.5</v>
      </c>
      <c r="W116" s="168">
        <v>0.32</v>
      </c>
      <c r="AG116" s="141">
        <f t="shared" ca="1" si="129"/>
        <v>0</v>
      </c>
      <c r="AH116" s="141">
        <f t="shared" ca="1" si="99"/>
        <v>0</v>
      </c>
      <c r="AI116" s="141">
        <f t="shared" ca="1" si="99"/>
        <v>0</v>
      </c>
      <c r="AK116" s="141">
        <f t="shared" ca="1" si="132"/>
        <v>0</v>
      </c>
      <c r="AL116" s="141">
        <f t="shared" ca="1" si="132"/>
        <v>8.1</v>
      </c>
      <c r="AM116" s="141">
        <f t="shared" ca="1" si="143"/>
        <v>3.9</v>
      </c>
      <c r="AN116" s="141">
        <f t="shared" ca="1" si="143"/>
        <v>1480</v>
      </c>
      <c r="AO116" s="141">
        <f t="shared" ca="1" si="143"/>
        <v>126</v>
      </c>
      <c r="AP116" s="141">
        <f t="shared" ca="1" si="143"/>
        <v>65</v>
      </c>
      <c r="AQ116" s="141">
        <f t="shared" ca="1" si="143"/>
        <v>23</v>
      </c>
      <c r="AR116" s="141">
        <f t="shared" ca="1" si="143"/>
        <v>330</v>
      </c>
      <c r="AS116" s="141">
        <f t="shared" ca="1" si="143"/>
        <v>15.4</v>
      </c>
      <c r="AT116" s="141">
        <f t="shared" ca="1" si="143"/>
        <v>2270</v>
      </c>
      <c r="AU116" s="141">
        <f t="shared" ca="1" si="143"/>
        <v>2.8</v>
      </c>
      <c r="AV116" s="141">
        <f t="shared" ca="1" si="143"/>
        <v>170</v>
      </c>
      <c r="AW116" s="141">
        <f t="shared" ca="1" si="143"/>
        <v>61</v>
      </c>
      <c r="AX116" s="141">
        <f t="shared" ca="1" si="142"/>
        <v>0</v>
      </c>
      <c r="AY116" s="141">
        <f t="shared" ca="1" si="142"/>
        <v>0.5</v>
      </c>
      <c r="AZ116" s="141">
        <f t="shared" ca="1" si="142"/>
        <v>0.32</v>
      </c>
      <c r="BA116" s="141">
        <f t="shared" ca="1" si="142"/>
        <v>0</v>
      </c>
      <c r="BB116" s="141">
        <f t="shared" ca="1" si="142"/>
        <v>0</v>
      </c>
      <c r="BC116" s="141">
        <f t="shared" ca="1" si="130"/>
        <v>0</v>
      </c>
      <c r="BD116" s="141">
        <f t="shared" ca="1" si="130"/>
        <v>0</v>
      </c>
      <c r="BE116" s="141">
        <f t="shared" ca="1" si="130"/>
        <v>0</v>
      </c>
      <c r="BF116" s="141">
        <f t="shared" ca="1" si="130"/>
        <v>0</v>
      </c>
      <c r="BK116" s="149">
        <f t="shared" ca="1" si="103"/>
        <v>73.327056879736077</v>
      </c>
      <c r="BL116" s="149">
        <f t="shared" ca="1" si="119"/>
        <v>68.723281999999998</v>
      </c>
      <c r="BM116" s="150">
        <f t="shared" ca="1" si="120"/>
        <v>3.2409460730915739E-2</v>
      </c>
      <c r="BO116" s="151">
        <f t="shared" ca="1" si="104"/>
        <v>0.83302752293577986</v>
      </c>
      <c r="BP116" s="151">
        <f t="shared" ca="1" si="105"/>
        <v>2.5688073394495414E-2</v>
      </c>
      <c r="BQ116" s="151">
        <f t="shared" ca="1" si="106"/>
        <v>0.14128440366972478</v>
      </c>
      <c r="BR116" s="14">
        <f t="shared" ca="1" si="107"/>
        <v>0.64413119266055052</v>
      </c>
      <c r="BS116" s="152">
        <f t="shared" ca="1" si="108"/>
        <v>0.83302752293577986</v>
      </c>
      <c r="BT116" s="151">
        <f t="shared" ca="1" si="109"/>
        <v>0.74548440065681443</v>
      </c>
      <c r="BU116" s="151">
        <f t="shared" ca="1" si="110"/>
        <v>0.12807881773399016</v>
      </c>
      <c r="BV116" s="151">
        <f t="shared" ca="1" si="111"/>
        <v>0.12643678160919541</v>
      </c>
      <c r="BW116" s="14">
        <f t="shared" ca="1" si="112"/>
        <v>0.57643924466338259</v>
      </c>
      <c r="BX116" s="152">
        <f t="shared" ca="1" si="113"/>
        <v>0.74548440065681443</v>
      </c>
      <c r="BY116" s="151">
        <f t="shared" ca="1" si="114"/>
        <v>1</v>
      </c>
      <c r="BZ116" s="151">
        <f t="shared" ca="1" si="115"/>
        <v>0</v>
      </c>
      <c r="CA116" s="151">
        <f t="shared" ca="1" si="116"/>
        <v>0</v>
      </c>
      <c r="CB116" s="14">
        <f t="shared" ca="1" si="121"/>
        <v>0.57740000000000002</v>
      </c>
      <c r="CC116" s="152">
        <f t="shared" ca="1" si="117"/>
        <v>1</v>
      </c>
      <c r="CD116" s="151">
        <f t="shared" ca="1" si="133"/>
        <v>0.90763694522191118</v>
      </c>
      <c r="CE116" s="151">
        <f t="shared" ca="1" si="134"/>
        <v>6.7972810875649742E-2</v>
      </c>
      <c r="CF116" s="151">
        <f t="shared" ca="1" si="135"/>
        <v>2.4390243902439025E-2</v>
      </c>
      <c r="CG116" s="14">
        <f t="shared" ca="1" si="144"/>
        <v>0.55223298680527799</v>
      </c>
      <c r="CH116" s="152">
        <f t="shared" ca="1" si="136"/>
        <v>0.90763694522191118</v>
      </c>
      <c r="CI116" s="151">
        <f t="shared" ca="1" si="137"/>
        <v>0.19639504883057662</v>
      </c>
      <c r="CJ116" s="151">
        <f t="shared" ca="1" si="138"/>
        <v>0.16720119022062604</v>
      </c>
      <c r="CK116" s="151">
        <f t="shared" ca="1" si="139"/>
        <v>0.63640376094879736</v>
      </c>
      <c r="CL116" s="14">
        <f t="shared" ca="1" si="140"/>
        <v>0.84825392396235122</v>
      </c>
      <c r="CM116" s="152">
        <f t="shared" ca="1" si="141"/>
        <v>0.19639504883057662</v>
      </c>
      <c r="CO116" s="153">
        <f t="shared" ca="1" si="122"/>
        <v>2.8390132542175328</v>
      </c>
      <c r="CP116" s="14">
        <f t="shared" ca="1" si="123"/>
        <v>2.3878277335922702</v>
      </c>
      <c r="CQ116" s="153">
        <f t="shared" ca="1" si="124"/>
        <v>0.77966101694915257</v>
      </c>
      <c r="CR116" s="153">
        <f t="shared" ca="1" si="125"/>
        <v>0.45985401459854014</v>
      </c>
      <c r="CS116" s="147">
        <f t="shared" ca="1" si="126"/>
        <v>218.3838998945532</v>
      </c>
      <c r="CT116" s="154"/>
      <c r="CU116" s="147">
        <f t="shared" ca="1" si="127"/>
        <v>935.76043459520224</v>
      </c>
    </row>
    <row r="117" spans="1:99" x14ac:dyDescent="0.35">
      <c r="A117" s="177" t="s">
        <v>263</v>
      </c>
      <c r="G117" s="89">
        <f t="shared" si="102"/>
        <v>0</v>
      </c>
      <c r="I117" s="168"/>
      <c r="J117" s="168"/>
      <c r="K117" s="168">
        <v>1050</v>
      </c>
      <c r="L117" s="168">
        <v>76</v>
      </c>
      <c r="M117" s="168">
        <v>41</v>
      </c>
      <c r="N117" s="168"/>
      <c r="O117" s="168">
        <v>310</v>
      </c>
      <c r="P117" s="168"/>
      <c r="Q117" s="168">
        <v>1660</v>
      </c>
      <c r="R117" s="168"/>
      <c r="S117" s="168"/>
      <c r="T117" s="168"/>
      <c r="U117" s="154"/>
      <c r="V117" s="168"/>
      <c r="W117" s="168"/>
      <c r="AG117" s="141">
        <f t="shared" ca="1" si="129"/>
        <v>0</v>
      </c>
      <c r="AH117" s="141">
        <f t="shared" ca="1" si="99"/>
        <v>0</v>
      </c>
      <c r="AI117" s="141">
        <f t="shared" ca="1" si="99"/>
        <v>0</v>
      </c>
      <c r="AK117" s="141">
        <f t="shared" ca="1" si="132"/>
        <v>0</v>
      </c>
      <c r="AL117" s="141">
        <f t="shared" ca="1" si="132"/>
        <v>0</v>
      </c>
      <c r="AM117" s="141">
        <f t="shared" ca="1" si="143"/>
        <v>0</v>
      </c>
      <c r="AN117" s="141">
        <f t="shared" ca="1" si="143"/>
        <v>1050</v>
      </c>
      <c r="AO117" s="141">
        <f t="shared" ca="1" si="143"/>
        <v>76</v>
      </c>
      <c r="AP117" s="141">
        <f t="shared" ca="1" si="143"/>
        <v>41</v>
      </c>
      <c r="AQ117" s="141">
        <f t="shared" ca="1" si="143"/>
        <v>0</v>
      </c>
      <c r="AR117" s="141">
        <f t="shared" ca="1" si="143"/>
        <v>310</v>
      </c>
      <c r="AS117" s="141">
        <f t="shared" ca="1" si="143"/>
        <v>0</v>
      </c>
      <c r="AT117" s="141">
        <f t="shared" ca="1" si="143"/>
        <v>1660</v>
      </c>
      <c r="AU117" s="141">
        <f t="shared" ca="1" si="143"/>
        <v>0</v>
      </c>
      <c r="AV117" s="141">
        <f t="shared" ca="1" si="143"/>
        <v>0</v>
      </c>
      <c r="AW117" s="141">
        <f t="shared" ca="1" si="143"/>
        <v>0</v>
      </c>
      <c r="AX117" s="141">
        <f t="shared" ca="1" si="142"/>
        <v>0</v>
      </c>
      <c r="AY117" s="141">
        <f t="shared" ca="1" si="142"/>
        <v>0</v>
      </c>
      <c r="AZ117" s="141">
        <f t="shared" ca="1" si="142"/>
        <v>0</v>
      </c>
      <c r="BA117" s="141">
        <f t="shared" ca="1" si="142"/>
        <v>0</v>
      </c>
      <c r="BB117" s="141">
        <f t="shared" ca="1" si="142"/>
        <v>0</v>
      </c>
      <c r="BC117" s="141">
        <f t="shared" ca="1" si="130"/>
        <v>0</v>
      </c>
      <c r="BD117" s="141">
        <f t="shared" ca="1" si="130"/>
        <v>0</v>
      </c>
      <c r="BE117" s="141">
        <f t="shared" ca="1" si="130"/>
        <v>0</v>
      </c>
      <c r="BF117" s="141">
        <f t="shared" ca="1" si="130"/>
        <v>0</v>
      </c>
      <c r="BK117" s="149">
        <f t="shared" ca="1" si="103"/>
        <v>49.66422</v>
      </c>
      <c r="BL117" s="149">
        <f t="shared" ca="1" si="119"/>
        <v>46.828600000000002</v>
      </c>
      <c r="BM117" s="150">
        <f t="shared" ca="1" si="120"/>
        <v>2.9386849715864857E-2</v>
      </c>
      <c r="BO117" s="151">
        <f t="shared" ca="1" si="104"/>
        <v>1</v>
      </c>
      <c r="BP117" s="151">
        <f t="shared" ca="1" si="105"/>
        <v>0</v>
      </c>
      <c r="BQ117" s="151">
        <f t="shared" ca="1" si="106"/>
        <v>0</v>
      </c>
      <c r="BR117" s="14">
        <f t="shared" ca="1" si="107"/>
        <v>0.57740000000000002</v>
      </c>
      <c r="BS117" s="152">
        <f t="shared" ca="1" si="108"/>
        <v>1</v>
      </c>
      <c r="BT117" s="151">
        <f t="shared" ca="1" si="109"/>
        <v>1</v>
      </c>
      <c r="BU117" s="151">
        <f t="shared" ca="1" si="110"/>
        <v>0</v>
      </c>
      <c r="BV117" s="151">
        <f t="shared" ca="1" si="111"/>
        <v>0</v>
      </c>
      <c r="BW117" s="14">
        <f t="shared" ca="1" si="112"/>
        <v>0.57740000000000002</v>
      </c>
      <c r="BX117" s="152">
        <f t="shared" ca="1" si="113"/>
        <v>1</v>
      </c>
      <c r="BY117" s="151" t="e">
        <f t="shared" ca="1" si="114"/>
        <v>#DIV/0!</v>
      </c>
      <c r="BZ117" s="151" t="e">
        <f t="shared" ca="1" si="115"/>
        <v>#DIV/0!</v>
      </c>
      <c r="CA117" s="151" t="e">
        <f t="shared" ca="1" si="116"/>
        <v>#DIV/0!</v>
      </c>
      <c r="CB117" s="14" t="e">
        <f t="shared" ca="1" si="121"/>
        <v>#DIV/0!</v>
      </c>
      <c r="CC117" s="152">
        <f t="shared" ca="1" si="117"/>
        <v>-1</v>
      </c>
      <c r="CD117" s="151">
        <f t="shared" ca="1" si="133"/>
        <v>1</v>
      </c>
      <c r="CE117" s="151">
        <f t="shared" ca="1" si="134"/>
        <v>0</v>
      </c>
      <c r="CF117" s="151">
        <f t="shared" ca="1" si="135"/>
        <v>0</v>
      </c>
      <c r="CG117" s="14">
        <f t="shared" ca="1" si="144"/>
        <v>0.57740000000000002</v>
      </c>
      <c r="CH117" s="152">
        <f t="shared" ca="1" si="136"/>
        <v>1</v>
      </c>
      <c r="CI117" s="151">
        <f t="shared" ca="1" si="137"/>
        <v>0.58011049723756902</v>
      </c>
      <c r="CJ117" s="151">
        <f t="shared" ca="1" si="138"/>
        <v>0.41988950276243092</v>
      </c>
      <c r="CK117" s="151">
        <f t="shared" ca="1" si="139"/>
        <v>0</v>
      </c>
      <c r="CL117" s="14">
        <f t="shared" ca="1" si="140"/>
        <v>0.33495580110497236</v>
      </c>
      <c r="CM117" s="152">
        <f t="shared" ca="1" si="141"/>
        <v>0.58011049723756902</v>
      </c>
      <c r="CO117" s="153">
        <f t="shared" ca="1" si="122"/>
        <v>-99</v>
      </c>
      <c r="CP117" s="14">
        <f t="shared" ca="1" si="123"/>
        <v>2.1488433278418473</v>
      </c>
      <c r="CQ117" s="153">
        <f t="shared" ca="1" si="124"/>
        <v>0</v>
      </c>
      <c r="CR117" s="153">
        <f t="shared" ca="1" si="125"/>
        <v>0.41988950276243092</v>
      </c>
      <c r="CS117" s="147">
        <f t="shared" ca="1" si="126"/>
        <v>213.27573087282937</v>
      </c>
      <c r="CT117" s="154"/>
      <c r="CU117" s="147">
        <f t="shared" ca="1" si="127"/>
        <v>912.4742557713289</v>
      </c>
    </row>
    <row r="118" spans="1:99" x14ac:dyDescent="0.35">
      <c r="A118" s="177" t="s">
        <v>264</v>
      </c>
      <c r="G118" s="89">
        <f t="shared" si="102"/>
        <v>0</v>
      </c>
      <c r="I118" s="168">
        <v>8.4</v>
      </c>
      <c r="J118" s="168">
        <v>3.3</v>
      </c>
      <c r="K118" s="168">
        <v>1190</v>
      </c>
      <c r="L118" s="168">
        <v>97</v>
      </c>
      <c r="M118" s="168">
        <v>41</v>
      </c>
      <c r="N118" s="168">
        <v>1.2</v>
      </c>
      <c r="O118" s="168">
        <v>360</v>
      </c>
      <c r="P118" s="168">
        <v>12.6</v>
      </c>
      <c r="Q118" s="168">
        <v>1940</v>
      </c>
      <c r="R118" s="168">
        <v>1.9</v>
      </c>
      <c r="S118" s="168">
        <v>150</v>
      </c>
      <c r="T118" s="168">
        <v>43</v>
      </c>
      <c r="U118" s="154"/>
      <c r="V118" s="168">
        <v>-0.5</v>
      </c>
      <c r="W118" s="168">
        <v>0.79</v>
      </c>
      <c r="AG118" s="141">
        <f t="shared" ca="1" si="129"/>
        <v>0</v>
      </c>
      <c r="AH118" s="141">
        <f t="shared" ca="1" si="99"/>
        <v>0</v>
      </c>
      <c r="AI118" s="141">
        <f t="shared" ca="1" si="99"/>
        <v>0</v>
      </c>
      <c r="AK118" s="141">
        <f t="shared" ca="1" si="132"/>
        <v>0</v>
      </c>
      <c r="AL118" s="141">
        <f t="shared" ca="1" si="132"/>
        <v>8.4</v>
      </c>
      <c r="AM118" s="141">
        <f t="shared" ca="1" si="143"/>
        <v>3.3</v>
      </c>
      <c r="AN118" s="141">
        <f t="shared" ca="1" si="143"/>
        <v>1190</v>
      </c>
      <c r="AO118" s="141">
        <f t="shared" ca="1" si="143"/>
        <v>97</v>
      </c>
      <c r="AP118" s="141">
        <f t="shared" ca="1" si="143"/>
        <v>41</v>
      </c>
      <c r="AQ118" s="141">
        <f t="shared" ca="1" si="143"/>
        <v>1.2</v>
      </c>
      <c r="AR118" s="141">
        <f t="shared" ca="1" si="143"/>
        <v>360</v>
      </c>
      <c r="AS118" s="141">
        <f t="shared" ca="1" si="143"/>
        <v>12.6</v>
      </c>
      <c r="AT118" s="141">
        <f t="shared" ca="1" si="143"/>
        <v>1940</v>
      </c>
      <c r="AU118" s="141">
        <f t="shared" ca="1" si="143"/>
        <v>1.9</v>
      </c>
      <c r="AV118" s="141">
        <f t="shared" ca="1" si="143"/>
        <v>150</v>
      </c>
      <c r="AW118" s="141">
        <f t="shared" ca="1" si="143"/>
        <v>43</v>
      </c>
      <c r="AX118" s="141">
        <f t="shared" ca="1" si="142"/>
        <v>0</v>
      </c>
      <c r="AY118" s="141">
        <f t="shared" ca="1" si="142"/>
        <v>0.5</v>
      </c>
      <c r="AZ118" s="141">
        <f t="shared" ca="1" si="142"/>
        <v>0.79</v>
      </c>
      <c r="BA118" s="141">
        <f t="shared" ca="1" si="142"/>
        <v>0</v>
      </c>
      <c r="BB118" s="141">
        <f t="shared" ca="1" si="142"/>
        <v>0</v>
      </c>
      <c r="BC118" s="141">
        <f t="shared" ca="1" si="130"/>
        <v>0</v>
      </c>
      <c r="BD118" s="141">
        <f t="shared" ca="1" si="130"/>
        <v>0</v>
      </c>
      <c r="BE118" s="141">
        <f t="shared" ca="1" si="130"/>
        <v>0</v>
      </c>
      <c r="BF118" s="141">
        <f t="shared" ca="1" si="130"/>
        <v>0</v>
      </c>
      <c r="BK118" s="149">
        <f t="shared" ca="1" si="103"/>
        <v>56.893188949223131</v>
      </c>
      <c r="BL118" s="149">
        <f t="shared" ca="1" si="119"/>
        <v>58.655185999999986</v>
      </c>
      <c r="BM118" s="150">
        <f t="shared" ca="1" si="120"/>
        <v>-1.5248998971652801E-2</v>
      </c>
      <c r="BO118" s="151">
        <f t="shared" ca="1" si="104"/>
        <v>0.84256243213897941</v>
      </c>
      <c r="BP118" s="151">
        <f t="shared" ca="1" si="105"/>
        <v>2.0629750271444081E-2</v>
      </c>
      <c r="BQ118" s="151">
        <f t="shared" ca="1" si="106"/>
        <v>0.13680781758957655</v>
      </c>
      <c r="BR118" s="14">
        <f t="shared" ca="1" si="107"/>
        <v>0.64446753528773071</v>
      </c>
      <c r="BS118" s="152">
        <f t="shared" ca="1" si="108"/>
        <v>0.84256243213897941</v>
      </c>
      <c r="BT118" s="151">
        <f t="shared" ca="1" si="109"/>
        <v>0.75048355899419728</v>
      </c>
      <c r="BU118" s="151">
        <f t="shared" ca="1" si="110"/>
        <v>0.1276595744680851</v>
      </c>
      <c r="BV118" s="151">
        <f t="shared" ca="1" si="111"/>
        <v>0.1218568665377176</v>
      </c>
      <c r="BW118" s="14">
        <f t="shared" ca="1" si="112"/>
        <v>0.57403733075435204</v>
      </c>
      <c r="BX118" s="152">
        <f t="shared" ca="1" si="113"/>
        <v>0.75048355899419728</v>
      </c>
      <c r="BY118" s="151">
        <f t="shared" ca="1" si="114"/>
        <v>1</v>
      </c>
      <c r="BZ118" s="151">
        <f t="shared" ca="1" si="115"/>
        <v>0</v>
      </c>
      <c r="CA118" s="151">
        <f t="shared" ca="1" si="116"/>
        <v>0</v>
      </c>
      <c r="CB118" s="14">
        <f t="shared" ca="1" si="121"/>
        <v>0.57740000000000002</v>
      </c>
      <c r="CC118" s="152">
        <f t="shared" ca="1" si="117"/>
        <v>1</v>
      </c>
      <c r="CD118" s="151">
        <f t="shared" ca="1" si="133"/>
        <v>0.90951711204875763</v>
      </c>
      <c r="CE118" s="151">
        <f t="shared" ca="1" si="134"/>
        <v>7.0323488045007029E-2</v>
      </c>
      <c r="CF118" s="151">
        <f t="shared" ca="1" si="135"/>
        <v>2.0159399906235349E-2</v>
      </c>
      <c r="CG118" s="14">
        <f t="shared" ca="1" si="144"/>
        <v>0.54843323956868262</v>
      </c>
      <c r="CH118" s="152">
        <f t="shared" ca="1" si="136"/>
        <v>0.90951711204875763</v>
      </c>
      <c r="CI118" s="151">
        <f t="shared" ca="1" si="137"/>
        <v>0.36554141076226471</v>
      </c>
      <c r="CJ118" s="151">
        <f t="shared" ca="1" si="138"/>
        <v>0.29796232641966114</v>
      </c>
      <c r="CK118" s="151">
        <f t="shared" ca="1" si="139"/>
        <v>0.33649626281807404</v>
      </c>
      <c r="CL118" s="14">
        <f t="shared" ca="1" si="140"/>
        <v>0.59961584525016176</v>
      </c>
      <c r="CM118" s="152">
        <f t="shared" ca="1" si="141"/>
        <v>0.36554141076226471</v>
      </c>
      <c r="CO118" s="153">
        <f t="shared" ca="1" si="122"/>
        <v>3.8943622224848649</v>
      </c>
      <c r="CP118" s="14">
        <f t="shared" ca="1" si="123"/>
        <v>2.3607596118127541</v>
      </c>
      <c r="CQ118" s="153">
        <f t="shared" ca="1" si="124"/>
        <v>0.22641509433962265</v>
      </c>
      <c r="CR118" s="153">
        <f t="shared" ca="1" si="125"/>
        <v>0.44907407407407407</v>
      </c>
      <c r="CS118" s="147">
        <f t="shared" ca="1" si="126"/>
        <v>225.74437324410721</v>
      </c>
      <c r="CT118" s="154"/>
      <c r="CU118" s="147">
        <f t="shared" ca="1" si="127"/>
        <v>969.61415357092108</v>
      </c>
    </row>
    <row r="119" spans="1:99" x14ac:dyDescent="0.35">
      <c r="A119" s="177" t="s">
        <v>265</v>
      </c>
      <c r="G119" s="89">
        <f t="shared" si="102"/>
        <v>0</v>
      </c>
      <c r="I119" s="168"/>
      <c r="J119" s="168"/>
      <c r="K119" s="168">
        <v>1270</v>
      </c>
      <c r="L119" s="168">
        <v>98</v>
      </c>
      <c r="M119" s="168">
        <v>40</v>
      </c>
      <c r="N119" s="168"/>
      <c r="O119" s="168">
        <v>370</v>
      </c>
      <c r="P119" s="168"/>
      <c r="Q119" s="168">
        <v>2010</v>
      </c>
      <c r="R119" s="168"/>
      <c r="S119" s="168"/>
      <c r="T119" s="168"/>
      <c r="U119" s="154"/>
      <c r="V119" s="168"/>
      <c r="W119" s="168"/>
      <c r="AG119" s="141">
        <f t="shared" ca="1" si="129"/>
        <v>0</v>
      </c>
      <c r="AH119" s="141">
        <f t="shared" ca="1" si="99"/>
        <v>0</v>
      </c>
      <c r="AI119" s="141">
        <f t="shared" ca="1" si="99"/>
        <v>0</v>
      </c>
      <c r="AK119" s="141">
        <f t="shared" ca="1" si="132"/>
        <v>0</v>
      </c>
      <c r="AL119" s="141">
        <f t="shared" ca="1" si="132"/>
        <v>0</v>
      </c>
      <c r="AM119" s="141">
        <f t="shared" ca="1" si="143"/>
        <v>0</v>
      </c>
      <c r="AN119" s="141">
        <f t="shared" ca="1" si="143"/>
        <v>1270</v>
      </c>
      <c r="AO119" s="141">
        <f t="shared" ca="1" si="143"/>
        <v>98</v>
      </c>
      <c r="AP119" s="141">
        <f t="shared" ca="1" si="143"/>
        <v>40</v>
      </c>
      <c r="AQ119" s="141">
        <f t="shared" ca="1" si="143"/>
        <v>0</v>
      </c>
      <c r="AR119" s="141">
        <f t="shared" ca="1" si="143"/>
        <v>370</v>
      </c>
      <c r="AS119" s="141">
        <f t="shared" ca="1" si="143"/>
        <v>0</v>
      </c>
      <c r="AT119" s="141">
        <f t="shared" ca="1" si="143"/>
        <v>2010</v>
      </c>
      <c r="AU119" s="141">
        <f t="shared" ca="1" si="143"/>
        <v>0</v>
      </c>
      <c r="AV119" s="141">
        <f t="shared" ca="1" si="143"/>
        <v>0</v>
      </c>
      <c r="AW119" s="141">
        <f t="shared" ca="1" si="143"/>
        <v>0</v>
      </c>
      <c r="AX119" s="141">
        <f t="shared" ca="1" si="142"/>
        <v>0</v>
      </c>
      <c r="AY119" s="141">
        <f t="shared" ca="1" si="142"/>
        <v>0</v>
      </c>
      <c r="AZ119" s="141">
        <f t="shared" ca="1" si="142"/>
        <v>0</v>
      </c>
      <c r="BA119" s="141">
        <f t="shared" ca="1" si="142"/>
        <v>0</v>
      </c>
      <c r="BB119" s="141">
        <f t="shared" ca="1" si="142"/>
        <v>0</v>
      </c>
      <c r="BC119" s="141">
        <f t="shared" ca="1" si="130"/>
        <v>0</v>
      </c>
      <c r="BD119" s="141">
        <f t="shared" ca="1" si="130"/>
        <v>0</v>
      </c>
      <c r="BE119" s="141">
        <f t="shared" ca="1" si="130"/>
        <v>0</v>
      </c>
      <c r="BF119" s="141">
        <f t="shared" ca="1" si="130"/>
        <v>0</v>
      </c>
      <c r="BK119" s="149">
        <f t="shared" ca="1" si="103"/>
        <v>59.746859999999998</v>
      </c>
      <c r="BL119" s="149">
        <f t="shared" ca="1" si="119"/>
        <v>56.702099999999994</v>
      </c>
      <c r="BM119" s="150">
        <f t="shared" ca="1" si="120"/>
        <v>2.6146734157179281E-2</v>
      </c>
      <c r="BO119" s="151">
        <f t="shared" ca="1" si="104"/>
        <v>1</v>
      </c>
      <c r="BP119" s="151">
        <f t="shared" ca="1" si="105"/>
        <v>0</v>
      </c>
      <c r="BQ119" s="151">
        <f t="shared" ca="1" si="106"/>
        <v>0</v>
      </c>
      <c r="BR119" s="14">
        <f t="shared" ca="1" si="107"/>
        <v>0.57740000000000002</v>
      </c>
      <c r="BS119" s="152">
        <f t="shared" ca="1" si="108"/>
        <v>1</v>
      </c>
      <c r="BT119" s="151">
        <f t="shared" ca="1" si="109"/>
        <v>1</v>
      </c>
      <c r="BU119" s="151">
        <f t="shared" ca="1" si="110"/>
        <v>0</v>
      </c>
      <c r="BV119" s="151">
        <f t="shared" ca="1" si="111"/>
        <v>0</v>
      </c>
      <c r="BW119" s="14">
        <f t="shared" ca="1" si="112"/>
        <v>0.57740000000000002</v>
      </c>
      <c r="BX119" s="152">
        <f t="shared" ca="1" si="113"/>
        <v>1</v>
      </c>
      <c r="BY119" s="151" t="e">
        <f t="shared" ca="1" si="114"/>
        <v>#DIV/0!</v>
      </c>
      <c r="BZ119" s="151" t="e">
        <f t="shared" ca="1" si="115"/>
        <v>#DIV/0!</v>
      </c>
      <c r="CA119" s="151" t="e">
        <f t="shared" ca="1" si="116"/>
        <v>#DIV/0!</v>
      </c>
      <c r="CB119" s="14" t="e">
        <f t="shared" ca="1" si="121"/>
        <v>#DIV/0!</v>
      </c>
      <c r="CC119" s="152">
        <f t="shared" ca="1" si="117"/>
        <v>-1</v>
      </c>
      <c r="CD119" s="151">
        <f t="shared" ca="1" si="133"/>
        <v>1</v>
      </c>
      <c r="CE119" s="151">
        <f t="shared" ca="1" si="134"/>
        <v>0</v>
      </c>
      <c r="CF119" s="151">
        <f t="shared" ca="1" si="135"/>
        <v>0</v>
      </c>
      <c r="CG119" s="14">
        <f t="shared" ca="1" si="144"/>
        <v>0.57740000000000002</v>
      </c>
      <c r="CH119" s="152">
        <f t="shared" ca="1" si="136"/>
        <v>1</v>
      </c>
      <c r="CI119" s="151">
        <f t="shared" ca="1" si="137"/>
        <v>0.56444444444444442</v>
      </c>
      <c r="CJ119" s="151">
        <f t="shared" ca="1" si="138"/>
        <v>0.43555555555555553</v>
      </c>
      <c r="CK119" s="151">
        <f t="shared" ca="1" si="139"/>
        <v>0</v>
      </c>
      <c r="CL119" s="14">
        <f t="shared" ca="1" si="140"/>
        <v>0.32591022222222221</v>
      </c>
      <c r="CM119" s="152">
        <f t="shared" ca="1" si="141"/>
        <v>0.56444444444444442</v>
      </c>
      <c r="CO119" s="153">
        <f t="shared" ca="1" si="122"/>
        <v>-99</v>
      </c>
      <c r="CP119" s="14">
        <f t="shared" ca="1" si="123"/>
        <v>2.3803921600570277</v>
      </c>
      <c r="CQ119" s="153">
        <f t="shared" ca="1" si="124"/>
        <v>0</v>
      </c>
      <c r="CR119" s="153">
        <f t="shared" ca="1" si="125"/>
        <v>0.43555555555555553</v>
      </c>
      <c r="CS119" s="147">
        <f t="shared" ca="1" si="126"/>
        <v>228.13169006177688</v>
      </c>
      <c r="CT119" s="154"/>
      <c r="CU119" s="147">
        <f t="shared" ca="1" si="127"/>
        <v>980.67794178053657</v>
      </c>
    </row>
    <row r="120" spans="1:99" x14ac:dyDescent="0.35">
      <c r="A120" s="177" t="s">
        <v>266</v>
      </c>
      <c r="G120" s="89">
        <f t="shared" si="102"/>
        <v>0</v>
      </c>
      <c r="I120" s="168">
        <v>8.1999999999999993</v>
      </c>
      <c r="J120" s="168">
        <v>3.2</v>
      </c>
      <c r="K120" s="168">
        <v>1170</v>
      </c>
      <c r="L120" s="168">
        <v>95</v>
      </c>
      <c r="M120" s="168">
        <v>37</v>
      </c>
      <c r="N120" s="168">
        <v>1.2</v>
      </c>
      <c r="O120" s="168">
        <v>340</v>
      </c>
      <c r="P120" s="168">
        <v>11.9</v>
      </c>
      <c r="Q120" s="168">
        <v>1870</v>
      </c>
      <c r="R120" s="168">
        <v>1.8</v>
      </c>
      <c r="S120" s="168">
        <v>130</v>
      </c>
      <c r="T120" s="168">
        <v>46</v>
      </c>
      <c r="U120" s="154"/>
      <c r="V120" s="168">
        <v>-0.5</v>
      </c>
      <c r="W120" s="168">
        <v>0.85</v>
      </c>
      <c r="AG120" s="141">
        <f t="shared" ca="1" si="129"/>
        <v>0</v>
      </c>
      <c r="AH120" s="141">
        <f t="shared" ref="AH120:AI183" ca="1" si="145">INDIRECT(AH$4&amp;(CELL("row", AH120)))</f>
        <v>0</v>
      </c>
      <c r="AI120" s="141">
        <f t="shared" ca="1" si="145"/>
        <v>0</v>
      </c>
      <c r="AK120" s="141">
        <f t="shared" ca="1" si="132"/>
        <v>0</v>
      </c>
      <c r="AL120" s="141">
        <f t="shared" ca="1" si="132"/>
        <v>8.1999999999999993</v>
      </c>
      <c r="AM120" s="141">
        <f t="shared" ca="1" si="143"/>
        <v>3.2</v>
      </c>
      <c r="AN120" s="141">
        <f t="shared" ca="1" si="143"/>
        <v>1170</v>
      </c>
      <c r="AO120" s="141">
        <f t="shared" ca="1" si="143"/>
        <v>95</v>
      </c>
      <c r="AP120" s="141">
        <f t="shared" ca="1" si="143"/>
        <v>37</v>
      </c>
      <c r="AQ120" s="141">
        <f t="shared" ca="1" si="143"/>
        <v>1.2</v>
      </c>
      <c r="AR120" s="141">
        <f t="shared" ca="1" si="143"/>
        <v>340</v>
      </c>
      <c r="AS120" s="141">
        <f t="shared" ca="1" si="143"/>
        <v>11.9</v>
      </c>
      <c r="AT120" s="141">
        <f t="shared" ca="1" si="143"/>
        <v>1870</v>
      </c>
      <c r="AU120" s="141">
        <f t="shared" ca="1" si="143"/>
        <v>1.8</v>
      </c>
      <c r="AV120" s="141">
        <f t="shared" ca="1" si="143"/>
        <v>130</v>
      </c>
      <c r="AW120" s="141">
        <f t="shared" ca="1" si="143"/>
        <v>46</v>
      </c>
      <c r="AX120" s="141">
        <f t="shared" ca="1" si="142"/>
        <v>0</v>
      </c>
      <c r="AY120" s="141">
        <f t="shared" ca="1" si="142"/>
        <v>0.5</v>
      </c>
      <c r="AZ120" s="141">
        <f t="shared" ca="1" si="142"/>
        <v>0.85</v>
      </c>
      <c r="BA120" s="141">
        <f t="shared" ca="1" si="142"/>
        <v>0</v>
      </c>
      <c r="BB120" s="141">
        <f t="shared" ca="1" si="142"/>
        <v>0</v>
      </c>
      <c r="BC120" s="141">
        <f t="shared" ca="1" si="130"/>
        <v>0</v>
      </c>
      <c r="BD120" s="141">
        <f t="shared" ca="1" si="130"/>
        <v>0</v>
      </c>
      <c r="BE120" s="141">
        <f t="shared" ca="1" si="130"/>
        <v>0</v>
      </c>
      <c r="BF120" s="141">
        <f t="shared" ca="1" si="130"/>
        <v>0</v>
      </c>
      <c r="BK120" s="149">
        <f t="shared" ca="1" si="103"/>
        <v>55.758040259096852</v>
      </c>
      <c r="BL120" s="149">
        <f t="shared" ca="1" si="119"/>
        <v>56.307991999999999</v>
      </c>
      <c r="BM120" s="150">
        <f t="shared" ca="1" si="120"/>
        <v>-4.907390132557362E-3</v>
      </c>
      <c r="BO120" s="151">
        <f t="shared" ca="1" si="104"/>
        <v>0.84519774011299431</v>
      </c>
      <c r="BP120" s="151">
        <f t="shared" ca="1" si="105"/>
        <v>2.0338983050847456E-2</v>
      </c>
      <c r="BQ120" s="151">
        <f t="shared" ca="1" si="106"/>
        <v>0.13446327683615819</v>
      </c>
      <c r="BR120" s="14">
        <f t="shared" ca="1" si="107"/>
        <v>0.64328192090395486</v>
      </c>
      <c r="BS120" s="152">
        <f t="shared" ca="1" si="108"/>
        <v>0.84519774011299431</v>
      </c>
      <c r="BT120" s="151">
        <f t="shared" ca="1" si="109"/>
        <v>0.75175879396984924</v>
      </c>
      <c r="BU120" s="151">
        <f t="shared" ca="1" si="110"/>
        <v>0.12864321608040202</v>
      </c>
      <c r="BV120" s="151">
        <f t="shared" ca="1" si="111"/>
        <v>0.11959798994974874</v>
      </c>
      <c r="BW120" s="14">
        <f t="shared" ca="1" si="112"/>
        <v>0.57216532663316588</v>
      </c>
      <c r="BX120" s="152">
        <f t="shared" ca="1" si="113"/>
        <v>0.75175879396984924</v>
      </c>
      <c r="BY120" s="151">
        <f t="shared" ca="1" si="114"/>
        <v>1</v>
      </c>
      <c r="BZ120" s="151">
        <f t="shared" ca="1" si="115"/>
        <v>0</v>
      </c>
      <c r="CA120" s="151">
        <f t="shared" ca="1" si="116"/>
        <v>0</v>
      </c>
      <c r="CB120" s="14">
        <f t="shared" ca="1" si="121"/>
        <v>0.57740000000000002</v>
      </c>
      <c r="CC120" s="152">
        <f t="shared" ca="1" si="117"/>
        <v>1</v>
      </c>
      <c r="CD120" s="151">
        <f t="shared" ca="1" si="133"/>
        <v>0.91397849462365588</v>
      </c>
      <c r="CE120" s="151">
        <f t="shared" ca="1" si="134"/>
        <v>6.3538611925708699E-2</v>
      </c>
      <c r="CF120" s="151">
        <f t="shared" ca="1" si="135"/>
        <v>2.2482893450635387E-2</v>
      </c>
      <c r="CG120" s="14">
        <f t="shared" ca="1" si="144"/>
        <v>0.55369217986314767</v>
      </c>
      <c r="CH120" s="152">
        <f t="shared" ca="1" si="136"/>
        <v>0.91397849462365588</v>
      </c>
      <c r="CI120" s="151">
        <f t="shared" ca="1" si="137"/>
        <v>0.36386875165065302</v>
      </c>
      <c r="CJ120" s="151">
        <f t="shared" ca="1" si="138"/>
        <v>0.29544898638300887</v>
      </c>
      <c r="CK120" s="151">
        <f t="shared" ca="1" si="139"/>
        <v>0.34068226196633805</v>
      </c>
      <c r="CL120" s="14">
        <f t="shared" ca="1" si="140"/>
        <v>0.6034836250956177</v>
      </c>
      <c r="CM120" s="152">
        <f t="shared" ca="1" si="141"/>
        <v>0.36386875165065302</v>
      </c>
      <c r="CO120" s="153">
        <f t="shared" ca="1" si="122"/>
        <v>3.876265964530071</v>
      </c>
      <c r="CP120" s="14">
        <f t="shared" ca="1" si="123"/>
        <v>2.3872454865107007</v>
      </c>
      <c r="CQ120" s="153">
        <f t="shared" ca="1" si="124"/>
        <v>0.24489795918367346</v>
      </c>
      <c r="CR120" s="153">
        <f t="shared" ca="1" si="125"/>
        <v>0.44811320754716982</v>
      </c>
      <c r="CS120" s="147">
        <f t="shared" ca="1" si="126"/>
        <v>220.87394249543306</v>
      </c>
      <c r="CT120" s="154"/>
      <c r="CU120" s="147">
        <f t="shared" ca="1" si="127"/>
        <v>947.17151379742563</v>
      </c>
    </row>
    <row r="121" spans="1:99" x14ac:dyDescent="0.35">
      <c r="A121" s="177" t="s">
        <v>267</v>
      </c>
      <c r="G121" s="89">
        <f t="shared" si="102"/>
        <v>0</v>
      </c>
      <c r="I121" s="168"/>
      <c r="J121" s="168"/>
      <c r="K121" s="168">
        <v>1420</v>
      </c>
      <c r="L121" s="168">
        <v>112</v>
      </c>
      <c r="M121" s="168">
        <v>44</v>
      </c>
      <c r="N121" s="168"/>
      <c r="O121" s="168">
        <v>400</v>
      </c>
      <c r="P121" s="168"/>
      <c r="Q121" s="168">
        <v>2200</v>
      </c>
      <c r="R121" s="168"/>
      <c r="S121" s="168"/>
      <c r="T121" s="168"/>
      <c r="U121" s="154"/>
      <c r="V121" s="168"/>
      <c r="W121" s="168"/>
      <c r="AG121" s="141">
        <f t="shared" ca="1" si="129"/>
        <v>0</v>
      </c>
      <c r="AH121" s="141">
        <f t="shared" ca="1" si="145"/>
        <v>0</v>
      </c>
      <c r="AI121" s="141">
        <f t="shared" ca="1" si="145"/>
        <v>0</v>
      </c>
      <c r="AK121" s="141">
        <f t="shared" ca="1" si="132"/>
        <v>0</v>
      </c>
      <c r="AL121" s="141">
        <f t="shared" ca="1" si="132"/>
        <v>0</v>
      </c>
      <c r="AM121" s="141">
        <f t="shared" ca="1" si="143"/>
        <v>0</v>
      </c>
      <c r="AN121" s="141">
        <f t="shared" ca="1" si="143"/>
        <v>1420</v>
      </c>
      <c r="AO121" s="141">
        <f t="shared" ca="1" si="143"/>
        <v>112</v>
      </c>
      <c r="AP121" s="141">
        <f t="shared" ca="1" si="143"/>
        <v>44</v>
      </c>
      <c r="AQ121" s="141">
        <f t="shared" ca="1" si="143"/>
        <v>0</v>
      </c>
      <c r="AR121" s="141">
        <f t="shared" ca="1" si="143"/>
        <v>400</v>
      </c>
      <c r="AS121" s="141">
        <f t="shared" ca="1" si="143"/>
        <v>0</v>
      </c>
      <c r="AT121" s="141">
        <f t="shared" ca="1" si="143"/>
        <v>2200</v>
      </c>
      <c r="AU121" s="141">
        <f t="shared" ca="1" si="143"/>
        <v>0</v>
      </c>
      <c r="AV121" s="141">
        <f t="shared" ca="1" si="143"/>
        <v>0</v>
      </c>
      <c r="AW121" s="141">
        <f t="shared" ca="1" si="143"/>
        <v>0</v>
      </c>
      <c r="AX121" s="141">
        <f t="shared" ca="1" si="142"/>
        <v>0</v>
      </c>
      <c r="AY121" s="141">
        <f t="shared" ca="1" si="142"/>
        <v>0</v>
      </c>
      <c r="AZ121" s="141">
        <f t="shared" ca="1" si="142"/>
        <v>0</v>
      </c>
      <c r="BA121" s="141">
        <f t="shared" ca="1" si="142"/>
        <v>0</v>
      </c>
      <c r="BB121" s="141">
        <f t="shared" ca="1" si="142"/>
        <v>0</v>
      </c>
      <c r="BC121" s="141">
        <f t="shared" ca="1" si="130"/>
        <v>0</v>
      </c>
      <c r="BD121" s="141">
        <f t="shared" ca="1" si="130"/>
        <v>0</v>
      </c>
      <c r="BE121" s="141">
        <f t="shared" ca="1" si="130"/>
        <v>0</v>
      </c>
      <c r="BF121" s="141">
        <f t="shared" ca="1" si="130"/>
        <v>0</v>
      </c>
      <c r="BK121" s="149">
        <f t="shared" ca="1" si="103"/>
        <v>66.829439999999991</v>
      </c>
      <c r="BL121" s="149">
        <f t="shared" ca="1" si="119"/>
        <v>62.061999999999998</v>
      </c>
      <c r="BM121" s="150">
        <f t="shared" ca="1" si="120"/>
        <v>3.6988026512854488E-2</v>
      </c>
      <c r="BO121" s="151">
        <f t="shared" ca="1" si="104"/>
        <v>1</v>
      </c>
      <c r="BP121" s="151">
        <f t="shared" ca="1" si="105"/>
        <v>0</v>
      </c>
      <c r="BQ121" s="151">
        <f t="shared" ca="1" si="106"/>
        <v>0</v>
      </c>
      <c r="BR121" s="14">
        <f t="shared" ca="1" si="107"/>
        <v>0.57740000000000002</v>
      </c>
      <c r="BS121" s="152">
        <f t="shared" ca="1" si="108"/>
        <v>1</v>
      </c>
      <c r="BT121" s="151">
        <f t="shared" ca="1" si="109"/>
        <v>1</v>
      </c>
      <c r="BU121" s="151">
        <f t="shared" ca="1" si="110"/>
        <v>0</v>
      </c>
      <c r="BV121" s="151">
        <f t="shared" ca="1" si="111"/>
        <v>0</v>
      </c>
      <c r="BW121" s="14">
        <f t="shared" ca="1" si="112"/>
        <v>0.57740000000000002</v>
      </c>
      <c r="BX121" s="152">
        <f t="shared" ca="1" si="113"/>
        <v>1</v>
      </c>
      <c r="BY121" s="151" t="e">
        <f t="shared" ca="1" si="114"/>
        <v>#DIV/0!</v>
      </c>
      <c r="BZ121" s="151" t="e">
        <f t="shared" ca="1" si="115"/>
        <v>#DIV/0!</v>
      </c>
      <c r="CA121" s="151" t="e">
        <f t="shared" ca="1" si="116"/>
        <v>#DIV/0!</v>
      </c>
      <c r="CB121" s="14" t="e">
        <f t="shared" ca="1" si="121"/>
        <v>#DIV/0!</v>
      </c>
      <c r="CC121" s="152">
        <f t="shared" ca="1" si="117"/>
        <v>-1</v>
      </c>
      <c r="CD121" s="151">
        <f t="shared" ca="1" si="133"/>
        <v>1</v>
      </c>
      <c r="CE121" s="151">
        <f t="shared" ca="1" si="134"/>
        <v>0</v>
      </c>
      <c r="CF121" s="151">
        <f t="shared" ca="1" si="135"/>
        <v>0</v>
      </c>
      <c r="CG121" s="14">
        <f t="shared" ca="1" si="144"/>
        <v>0.57740000000000002</v>
      </c>
      <c r="CH121" s="152">
        <f t="shared" ca="1" si="136"/>
        <v>1</v>
      </c>
      <c r="CI121" s="151">
        <f t="shared" ca="1" si="137"/>
        <v>0.55905511811023623</v>
      </c>
      <c r="CJ121" s="151">
        <f t="shared" ca="1" si="138"/>
        <v>0.44094488188976377</v>
      </c>
      <c r="CK121" s="151">
        <f t="shared" ca="1" si="139"/>
        <v>0</v>
      </c>
      <c r="CL121" s="14">
        <f t="shared" ca="1" si="140"/>
        <v>0.32279842519685042</v>
      </c>
      <c r="CM121" s="152">
        <f t="shared" ca="1" si="141"/>
        <v>0.55905511811023623</v>
      </c>
      <c r="CO121" s="153">
        <f t="shared" ca="1" si="122"/>
        <v>-99</v>
      </c>
      <c r="CP121" s="14">
        <f t="shared" ca="1" si="123"/>
        <v>2.4549833688541756</v>
      </c>
      <c r="CQ121" s="153">
        <f t="shared" ca="1" si="124"/>
        <v>0</v>
      </c>
      <c r="CR121" s="153">
        <f t="shared" ca="1" si="125"/>
        <v>0.44094488188976377</v>
      </c>
      <c r="CS121" s="147">
        <f t="shared" ca="1" si="126"/>
        <v>235.14108937195826</v>
      </c>
      <c r="CT121" s="154"/>
      <c r="CU121" s="147">
        <f t="shared" ca="1" si="127"/>
        <v>1013.4243643447843</v>
      </c>
    </row>
    <row r="122" spans="1:99" x14ac:dyDescent="0.35">
      <c r="A122" s="177" t="s">
        <v>268</v>
      </c>
      <c r="G122" s="89">
        <f t="shared" si="102"/>
        <v>0</v>
      </c>
      <c r="I122" s="168">
        <v>8.3000000000000007</v>
      </c>
      <c r="J122" s="168">
        <v>3.3</v>
      </c>
      <c r="K122" s="168">
        <v>1210</v>
      </c>
      <c r="L122" s="168">
        <v>100</v>
      </c>
      <c r="M122" s="168">
        <v>37</v>
      </c>
      <c r="N122" s="168">
        <v>1.2</v>
      </c>
      <c r="O122" s="168">
        <v>370</v>
      </c>
      <c r="P122" s="168">
        <v>12.8</v>
      </c>
      <c r="Q122" s="168">
        <v>1990</v>
      </c>
      <c r="R122" s="168">
        <v>1.9</v>
      </c>
      <c r="S122" s="168">
        <v>140</v>
      </c>
      <c r="T122" s="168">
        <v>45</v>
      </c>
      <c r="U122" s="154"/>
      <c r="V122" s="168">
        <v>-0.5</v>
      </c>
      <c r="W122" s="168">
        <v>1</v>
      </c>
      <c r="AG122" s="141">
        <f t="shared" ca="1" si="129"/>
        <v>0</v>
      </c>
      <c r="AH122" s="141">
        <f t="shared" ca="1" si="145"/>
        <v>0</v>
      </c>
      <c r="AI122" s="141">
        <f t="shared" ca="1" si="145"/>
        <v>0</v>
      </c>
      <c r="AK122" s="141">
        <f t="shared" ca="1" si="132"/>
        <v>0</v>
      </c>
      <c r="AL122" s="141">
        <f t="shared" ca="1" si="132"/>
        <v>8.3000000000000007</v>
      </c>
      <c r="AM122" s="141">
        <f t="shared" ca="1" si="143"/>
        <v>3.3</v>
      </c>
      <c r="AN122" s="141">
        <f t="shared" ca="1" si="143"/>
        <v>1210</v>
      </c>
      <c r="AO122" s="141">
        <f t="shared" ca="1" si="143"/>
        <v>100</v>
      </c>
      <c r="AP122" s="141">
        <f t="shared" ca="1" si="143"/>
        <v>37</v>
      </c>
      <c r="AQ122" s="141">
        <f t="shared" ca="1" si="143"/>
        <v>1.2</v>
      </c>
      <c r="AR122" s="141">
        <f t="shared" ca="1" si="143"/>
        <v>370</v>
      </c>
      <c r="AS122" s="141">
        <f t="shared" ca="1" si="143"/>
        <v>12.8</v>
      </c>
      <c r="AT122" s="141">
        <f t="shared" ca="1" si="143"/>
        <v>1990</v>
      </c>
      <c r="AU122" s="141">
        <f t="shared" ca="1" si="143"/>
        <v>1.9</v>
      </c>
      <c r="AV122" s="141">
        <f t="shared" ca="1" si="143"/>
        <v>140</v>
      </c>
      <c r="AW122" s="141">
        <f t="shared" ca="1" si="143"/>
        <v>45</v>
      </c>
      <c r="AX122" s="141">
        <f t="shared" ca="1" si="142"/>
        <v>0</v>
      </c>
      <c r="AY122" s="141">
        <f t="shared" ca="1" si="142"/>
        <v>0.5</v>
      </c>
      <c r="AZ122" s="141">
        <f t="shared" ca="1" si="142"/>
        <v>1</v>
      </c>
      <c r="BA122" s="141">
        <f t="shared" ca="1" si="142"/>
        <v>0</v>
      </c>
      <c r="BB122" s="141">
        <f t="shared" ca="1" si="142"/>
        <v>0</v>
      </c>
      <c r="BC122" s="141">
        <f t="shared" ca="1" si="130"/>
        <v>0</v>
      </c>
      <c r="BD122" s="141">
        <f t="shared" ca="1" si="130"/>
        <v>0</v>
      </c>
      <c r="BE122" s="141">
        <f t="shared" ca="1" si="130"/>
        <v>0</v>
      </c>
      <c r="BF122" s="141">
        <f t="shared" ca="1" si="130"/>
        <v>0</v>
      </c>
      <c r="BK122" s="149">
        <f t="shared" ca="1" si="103"/>
        <v>57.64029997177736</v>
      </c>
      <c r="BL122" s="149">
        <f t="shared" ca="1" si="119"/>
        <v>59.89026599999999</v>
      </c>
      <c r="BM122" s="150">
        <f t="shared" ca="1" si="120"/>
        <v>-1.914366709305999E-2</v>
      </c>
      <c r="BO122" s="151">
        <f t="shared" ca="1" si="104"/>
        <v>0.84411452810180276</v>
      </c>
      <c r="BP122" s="151">
        <f t="shared" ca="1" si="105"/>
        <v>2.0148462354188761E-2</v>
      </c>
      <c r="BQ122" s="151">
        <f t="shared" ca="1" si="106"/>
        <v>0.1357370095440085</v>
      </c>
      <c r="BR122" s="14">
        <f t="shared" ca="1" si="107"/>
        <v>0.6441272534464475</v>
      </c>
      <c r="BS122" s="152">
        <f t="shared" ca="1" si="108"/>
        <v>0.84411452810180276</v>
      </c>
      <c r="BT122" s="151">
        <f t="shared" ca="1" si="109"/>
        <v>0.75378787878787878</v>
      </c>
      <c r="BU122" s="151">
        <f t="shared" ca="1" si="110"/>
        <v>0.125</v>
      </c>
      <c r="BV122" s="151">
        <f t="shared" ca="1" si="111"/>
        <v>0.12121212121212122</v>
      </c>
      <c r="BW122" s="14">
        <f t="shared" ca="1" si="112"/>
        <v>0.57520075757575762</v>
      </c>
      <c r="BX122" s="152">
        <f t="shared" ca="1" si="113"/>
        <v>0.75378787878787878</v>
      </c>
      <c r="BY122" s="151">
        <f t="shared" ca="1" si="114"/>
        <v>1</v>
      </c>
      <c r="BZ122" s="151">
        <f t="shared" ca="1" si="115"/>
        <v>0</v>
      </c>
      <c r="CA122" s="151">
        <f t="shared" ca="1" si="116"/>
        <v>0</v>
      </c>
      <c r="CB122" s="14">
        <f t="shared" ca="1" si="121"/>
        <v>0.57740000000000002</v>
      </c>
      <c r="CC122" s="152">
        <f t="shared" ca="1" si="117"/>
        <v>1</v>
      </c>
      <c r="CD122" s="151">
        <f t="shared" ca="1" si="133"/>
        <v>0.9149425287356322</v>
      </c>
      <c r="CE122" s="151">
        <f t="shared" ca="1" si="134"/>
        <v>6.4367816091954022E-2</v>
      </c>
      <c r="CF122" s="151">
        <f t="shared" ca="1" si="135"/>
        <v>2.0689655172413793E-2</v>
      </c>
      <c r="CG122" s="14">
        <f t="shared" ca="1" si="144"/>
        <v>0.55217816091954031</v>
      </c>
      <c r="CH122" s="152">
        <f t="shared" ca="1" si="136"/>
        <v>0.9149425287356322</v>
      </c>
      <c r="CI122" s="151">
        <f t="shared" ca="1" si="137"/>
        <v>0.36606265053540837</v>
      </c>
      <c r="CJ122" s="151">
        <f t="shared" ca="1" si="138"/>
        <v>0.30253111614496558</v>
      </c>
      <c r="CK122" s="151">
        <f t="shared" ca="1" si="139"/>
        <v>0.33140623331962599</v>
      </c>
      <c r="CL122" s="14">
        <f t="shared" ca="1" si="140"/>
        <v>0.59403935203331693</v>
      </c>
      <c r="CM122" s="152">
        <f t="shared" ca="1" si="141"/>
        <v>0.36606265053540837</v>
      </c>
      <c r="CO122" s="153">
        <f t="shared" ca="1" si="122"/>
        <v>3.9208187539523753</v>
      </c>
      <c r="CP122" s="14">
        <f t="shared" ca="1" si="123"/>
        <v>2.431798275933005</v>
      </c>
      <c r="CQ122" s="153">
        <f t="shared" ca="1" si="124"/>
        <v>0.24489795918367346</v>
      </c>
      <c r="CR122" s="153">
        <f t="shared" ca="1" si="125"/>
        <v>0.45248868778280543</v>
      </c>
      <c r="CS122" s="147">
        <f t="shared" ca="1" si="126"/>
        <v>228.13169006177688</v>
      </c>
      <c r="CT122" s="154"/>
      <c r="CU122" s="147">
        <f t="shared" ca="1" si="127"/>
        <v>980.67794178053657</v>
      </c>
    </row>
    <row r="123" spans="1:99" x14ac:dyDescent="0.35">
      <c r="A123" s="177" t="s">
        <v>269</v>
      </c>
      <c r="G123" s="89">
        <f t="shared" si="102"/>
        <v>0</v>
      </c>
      <c r="I123" s="168">
        <v>8.3000000000000007</v>
      </c>
      <c r="J123" s="168">
        <v>3.5</v>
      </c>
      <c r="K123" s="168">
        <v>1220</v>
      </c>
      <c r="L123" s="168">
        <v>100</v>
      </c>
      <c r="M123" s="168">
        <v>37</v>
      </c>
      <c r="N123" s="168">
        <v>1.3</v>
      </c>
      <c r="O123" s="168">
        <v>390</v>
      </c>
      <c r="P123" s="168">
        <v>13.4</v>
      </c>
      <c r="Q123" s="168">
        <v>2030</v>
      </c>
      <c r="R123" s="168">
        <v>2</v>
      </c>
      <c r="S123" s="168">
        <v>130</v>
      </c>
      <c r="T123" s="168">
        <v>48</v>
      </c>
      <c r="U123" s="154"/>
      <c r="V123" s="168">
        <v>-0.5</v>
      </c>
      <c r="W123" s="168">
        <v>1</v>
      </c>
      <c r="AG123" s="141">
        <f t="shared" ca="1" si="129"/>
        <v>0</v>
      </c>
      <c r="AH123" s="141">
        <f t="shared" ca="1" si="145"/>
        <v>0</v>
      </c>
      <c r="AI123" s="141">
        <f t="shared" ca="1" si="145"/>
        <v>0</v>
      </c>
      <c r="AK123" s="141">
        <f t="shared" ca="1" si="132"/>
        <v>0</v>
      </c>
      <c r="AL123" s="141">
        <f t="shared" ca="1" si="132"/>
        <v>8.3000000000000007</v>
      </c>
      <c r="AM123" s="141">
        <f t="shared" ca="1" si="143"/>
        <v>3.5</v>
      </c>
      <c r="AN123" s="141">
        <f t="shared" ca="1" si="143"/>
        <v>1220</v>
      </c>
      <c r="AO123" s="141">
        <f t="shared" ca="1" si="143"/>
        <v>100</v>
      </c>
      <c r="AP123" s="141">
        <f t="shared" ca="1" si="143"/>
        <v>37</v>
      </c>
      <c r="AQ123" s="141">
        <f t="shared" ca="1" si="143"/>
        <v>1.3</v>
      </c>
      <c r="AR123" s="141">
        <f t="shared" ca="1" si="143"/>
        <v>390</v>
      </c>
      <c r="AS123" s="141">
        <f t="shared" ca="1" si="143"/>
        <v>13.4</v>
      </c>
      <c r="AT123" s="141">
        <f t="shared" ca="1" si="143"/>
        <v>2030</v>
      </c>
      <c r="AU123" s="141">
        <f t="shared" ca="1" si="143"/>
        <v>2</v>
      </c>
      <c r="AV123" s="141">
        <f t="shared" ca="1" si="143"/>
        <v>130</v>
      </c>
      <c r="AW123" s="141">
        <f t="shared" ca="1" si="143"/>
        <v>48</v>
      </c>
      <c r="AX123" s="141">
        <f t="shared" ca="1" si="142"/>
        <v>0</v>
      </c>
      <c r="AY123" s="141">
        <f t="shared" ca="1" si="142"/>
        <v>0.5</v>
      </c>
      <c r="AZ123" s="141">
        <f t="shared" ca="1" si="142"/>
        <v>1</v>
      </c>
      <c r="BA123" s="141">
        <f t="shared" ca="1" si="142"/>
        <v>0</v>
      </c>
      <c r="BB123" s="141">
        <f t="shared" ca="1" si="142"/>
        <v>0</v>
      </c>
      <c r="BC123" s="141">
        <f t="shared" ca="1" si="130"/>
        <v>0</v>
      </c>
      <c r="BD123" s="141">
        <f t="shared" ca="1" si="130"/>
        <v>0</v>
      </c>
      <c r="BE123" s="141">
        <f t="shared" ca="1" si="130"/>
        <v>0</v>
      </c>
      <c r="BF123" s="141">
        <f t="shared" ca="1" si="130"/>
        <v>0</v>
      </c>
      <c r="BK123" s="149">
        <f t="shared" ca="1" si="103"/>
        <v>58.112347971777353</v>
      </c>
      <c r="BL123" s="149">
        <f t="shared" ca="1" si="119"/>
        <v>60.864900000000006</v>
      </c>
      <c r="BM123" s="150">
        <f t="shared" ca="1" si="120"/>
        <v>-2.3135112596280479E-2</v>
      </c>
      <c r="BO123" s="151">
        <f t="shared" ca="1" si="104"/>
        <v>0.84057971014492749</v>
      </c>
      <c r="BP123" s="151">
        <f t="shared" ca="1" si="105"/>
        <v>2.0703933747412008E-2</v>
      </c>
      <c r="BQ123" s="151">
        <f t="shared" ca="1" si="106"/>
        <v>0.13871635610766045</v>
      </c>
      <c r="BR123" s="14">
        <f t="shared" ca="1" si="107"/>
        <v>0.64552650103519671</v>
      </c>
      <c r="BS123" s="152">
        <f t="shared" ca="1" si="108"/>
        <v>0.84057971014492749</v>
      </c>
      <c r="BT123" s="151">
        <f t="shared" ca="1" si="109"/>
        <v>0.74769797421731121</v>
      </c>
      <c r="BU123" s="151">
        <f t="shared" ca="1" si="110"/>
        <v>0.12891344383057091</v>
      </c>
      <c r="BV123" s="151">
        <f t="shared" ca="1" si="111"/>
        <v>0.12338858195211787</v>
      </c>
      <c r="BW123" s="14">
        <f t="shared" ca="1" si="112"/>
        <v>0.57419760589318602</v>
      </c>
      <c r="BX123" s="152">
        <f t="shared" ca="1" si="113"/>
        <v>0.74769797421731121</v>
      </c>
      <c r="BY123" s="151">
        <f t="shared" ca="1" si="114"/>
        <v>1</v>
      </c>
      <c r="BZ123" s="151">
        <f t="shared" ca="1" si="115"/>
        <v>0</v>
      </c>
      <c r="CA123" s="151">
        <f t="shared" ca="1" si="116"/>
        <v>0</v>
      </c>
      <c r="CB123" s="14">
        <f t="shared" ca="1" si="121"/>
        <v>0.57740000000000002</v>
      </c>
      <c r="CC123" s="152">
        <f t="shared" ca="1" si="117"/>
        <v>1</v>
      </c>
      <c r="CD123" s="151">
        <f t="shared" ca="1" si="133"/>
        <v>0.91938405797101452</v>
      </c>
      <c r="CE123" s="151">
        <f t="shared" ca="1" si="134"/>
        <v>5.8876811594202896E-2</v>
      </c>
      <c r="CF123" s="151">
        <f t="shared" ca="1" si="135"/>
        <v>2.1739130434782608E-2</v>
      </c>
      <c r="CG123" s="14">
        <f t="shared" ca="1" si="144"/>
        <v>0.55595452898550723</v>
      </c>
      <c r="CH123" s="152">
        <f t="shared" ca="1" si="136"/>
        <v>0.91938405797101452</v>
      </c>
      <c r="CI123" s="151">
        <f t="shared" ca="1" si="137"/>
        <v>0.36307628193668051</v>
      </c>
      <c r="CJ123" s="151">
        <f t="shared" ca="1" si="138"/>
        <v>0.29760350978416439</v>
      </c>
      <c r="CK123" s="151">
        <f t="shared" ca="1" si="139"/>
        <v>0.3393202082791551</v>
      </c>
      <c r="CL123" s="14">
        <f t="shared" ca="1" si="140"/>
        <v>0.60145328969017975</v>
      </c>
      <c r="CM123" s="152">
        <f t="shared" ca="1" si="141"/>
        <v>0.36307628193668051</v>
      </c>
      <c r="CO123" s="153">
        <f t="shared" ca="1" si="122"/>
        <v>3.8860566476931631</v>
      </c>
      <c r="CP123" s="14">
        <f t="shared" ca="1" si="123"/>
        <v>2.431798275933005</v>
      </c>
      <c r="CQ123" s="153">
        <f t="shared" ca="1" si="124"/>
        <v>0.26</v>
      </c>
      <c r="CR123" s="153">
        <f t="shared" ca="1" si="125"/>
        <v>0.45045045045045046</v>
      </c>
      <c r="CS123" s="147">
        <f t="shared" ca="1" si="126"/>
        <v>232.82692628767936</v>
      </c>
      <c r="CT123" s="154"/>
      <c r="CU123" s="147">
        <f t="shared" ca="1" si="127"/>
        <v>1002.5680058049905</v>
      </c>
    </row>
    <row r="124" spans="1:99" x14ac:dyDescent="0.35">
      <c r="A124" s="177" t="s">
        <v>269</v>
      </c>
      <c r="G124" s="89">
        <f t="shared" si="102"/>
        <v>0</v>
      </c>
      <c r="I124" s="168">
        <v>8.3000000000000007</v>
      </c>
      <c r="J124" s="168">
        <v>3.3</v>
      </c>
      <c r="K124" s="168">
        <v>1180</v>
      </c>
      <c r="L124" s="168">
        <v>96</v>
      </c>
      <c r="M124" s="168">
        <v>36</v>
      </c>
      <c r="N124" s="168">
        <v>1.2</v>
      </c>
      <c r="O124" s="168">
        <v>360</v>
      </c>
      <c r="P124" s="168">
        <v>12.2</v>
      </c>
      <c r="Q124" s="168">
        <v>1940</v>
      </c>
      <c r="R124" s="168">
        <v>1.9</v>
      </c>
      <c r="S124" s="168">
        <v>130</v>
      </c>
      <c r="T124" s="168">
        <v>45</v>
      </c>
      <c r="U124" s="154"/>
      <c r="V124" s="168">
        <v>0.5</v>
      </c>
      <c r="W124" s="168">
        <v>0.88</v>
      </c>
      <c r="AG124" s="141">
        <f t="shared" ca="1" si="129"/>
        <v>0</v>
      </c>
      <c r="AH124" s="141">
        <f t="shared" ca="1" si="145"/>
        <v>0</v>
      </c>
      <c r="AI124" s="141">
        <f t="shared" ca="1" si="145"/>
        <v>0</v>
      </c>
      <c r="AK124" s="141">
        <f t="shared" ca="1" si="132"/>
        <v>0</v>
      </c>
      <c r="AL124" s="141">
        <f t="shared" ca="1" si="132"/>
        <v>8.3000000000000007</v>
      </c>
      <c r="AM124" s="141">
        <f t="shared" ca="1" si="143"/>
        <v>3.3</v>
      </c>
      <c r="AN124" s="141">
        <f t="shared" ca="1" si="143"/>
        <v>1180</v>
      </c>
      <c r="AO124" s="141">
        <f t="shared" ca="1" si="143"/>
        <v>96</v>
      </c>
      <c r="AP124" s="141">
        <f t="shared" ca="1" si="143"/>
        <v>36</v>
      </c>
      <c r="AQ124" s="141">
        <f t="shared" ca="1" si="143"/>
        <v>1.2</v>
      </c>
      <c r="AR124" s="141">
        <f t="shared" ca="1" si="143"/>
        <v>360</v>
      </c>
      <c r="AS124" s="141">
        <f t="shared" ca="1" si="143"/>
        <v>12.2</v>
      </c>
      <c r="AT124" s="141">
        <f t="shared" ca="1" si="143"/>
        <v>1940</v>
      </c>
      <c r="AU124" s="141">
        <f t="shared" ca="1" si="143"/>
        <v>1.9</v>
      </c>
      <c r="AV124" s="141">
        <f t="shared" ca="1" si="143"/>
        <v>130</v>
      </c>
      <c r="AW124" s="141">
        <f t="shared" ca="1" si="143"/>
        <v>45</v>
      </c>
      <c r="AX124" s="141">
        <f t="shared" ca="1" si="142"/>
        <v>0</v>
      </c>
      <c r="AY124" s="141">
        <f t="shared" ca="1" si="142"/>
        <v>0.5</v>
      </c>
      <c r="AZ124" s="141">
        <f t="shared" ca="1" si="142"/>
        <v>0.88</v>
      </c>
      <c r="BA124" s="141">
        <f t="shared" ca="1" si="142"/>
        <v>0</v>
      </c>
      <c r="BB124" s="141">
        <f t="shared" ca="1" si="142"/>
        <v>0</v>
      </c>
      <c r="BC124" s="141">
        <f t="shared" ca="1" si="130"/>
        <v>0</v>
      </c>
      <c r="BD124" s="141">
        <f t="shared" ca="1" si="130"/>
        <v>0</v>
      </c>
      <c r="BE124" s="141">
        <f t="shared" ca="1" si="130"/>
        <v>0</v>
      </c>
      <c r="BF124" s="141">
        <f t="shared" ca="1" si="130"/>
        <v>0</v>
      </c>
      <c r="BK124" s="149">
        <f t="shared" ca="1" si="103"/>
        <v>56.183119971777359</v>
      </c>
      <c r="BL124" s="149">
        <f t="shared" ca="1" si="119"/>
        <v>58.271565999999993</v>
      </c>
      <c r="BM124" s="150">
        <f t="shared" ca="1" si="120"/>
        <v>-1.8246924627774618E-2</v>
      </c>
      <c r="BO124" s="151">
        <f t="shared" ca="1" si="104"/>
        <v>0.84623773173391492</v>
      </c>
      <c r="BP124" s="151">
        <f t="shared" ca="1" si="105"/>
        <v>2.0719738276990186E-2</v>
      </c>
      <c r="BQ124" s="151">
        <f t="shared" ca="1" si="106"/>
        <v>0.13304252998909488</v>
      </c>
      <c r="BR124" s="14">
        <f t="shared" ca="1" si="107"/>
        <v>0.64224187568157043</v>
      </c>
      <c r="BS124" s="152">
        <f t="shared" ca="1" si="108"/>
        <v>0.84623773173391492</v>
      </c>
      <c r="BT124" s="151">
        <f t="shared" ca="1" si="109"/>
        <v>0.75339805825242723</v>
      </c>
      <c r="BU124" s="151">
        <f t="shared" ca="1" si="110"/>
        <v>0.12815533980582525</v>
      </c>
      <c r="BV124" s="151">
        <f t="shared" ca="1" si="111"/>
        <v>0.11844660194174757</v>
      </c>
      <c r="BW124" s="14">
        <f t="shared" ca="1" si="112"/>
        <v>0.57178233009708745</v>
      </c>
      <c r="BX124" s="152">
        <f t="shared" ca="1" si="113"/>
        <v>0.75339805825242723</v>
      </c>
      <c r="BY124" s="151">
        <f t="shared" ca="1" si="114"/>
        <v>1</v>
      </c>
      <c r="BZ124" s="151">
        <f t="shared" ca="1" si="115"/>
        <v>0</v>
      </c>
      <c r="CA124" s="151">
        <f t="shared" ca="1" si="116"/>
        <v>0</v>
      </c>
      <c r="CB124" s="14">
        <f t="shared" ca="1" si="121"/>
        <v>0.57740000000000002</v>
      </c>
      <c r="CC124" s="152">
        <f t="shared" ca="1" si="117"/>
        <v>1</v>
      </c>
      <c r="CD124" s="151">
        <f t="shared" ca="1" si="133"/>
        <v>0.91725768321513002</v>
      </c>
      <c r="CE124" s="151">
        <f t="shared" ca="1" si="134"/>
        <v>6.1465721040189124E-2</v>
      </c>
      <c r="CF124" s="151">
        <f t="shared" ca="1" si="135"/>
        <v>2.1276595744680851E-2</v>
      </c>
      <c r="CG124" s="14">
        <f t="shared" ca="1" si="144"/>
        <v>0.55419267139479911</v>
      </c>
      <c r="CH124" s="152">
        <f t="shared" ca="1" si="136"/>
        <v>0.91725768321513002</v>
      </c>
      <c r="CI124" s="151">
        <f t="shared" ca="1" si="137"/>
        <v>0.36471025100242865</v>
      </c>
      <c r="CJ124" s="151">
        <f t="shared" ca="1" si="138"/>
        <v>0.29671342454434874</v>
      </c>
      <c r="CK124" s="151">
        <f t="shared" ca="1" si="139"/>
        <v>0.3385763244532225</v>
      </c>
      <c r="CL124" s="14">
        <f t="shared" ca="1" si="140"/>
        <v>0.60153778077493836</v>
      </c>
      <c r="CM124" s="152">
        <f t="shared" ca="1" si="141"/>
        <v>0.36471025100242865</v>
      </c>
      <c r="CO124" s="153">
        <f t="shared" ca="1" si="122"/>
        <v>3.8853612200315122</v>
      </c>
      <c r="CP124" s="14">
        <f t="shared" ca="1" si="123"/>
        <v>2.4082399653118496</v>
      </c>
      <c r="CQ124" s="153">
        <f t="shared" ca="1" si="124"/>
        <v>0.25</v>
      </c>
      <c r="CR124" s="153">
        <f t="shared" ca="1" si="125"/>
        <v>0.44859813084112149</v>
      </c>
      <c r="CS124" s="147">
        <f t="shared" ca="1" si="126"/>
        <v>225.74437324410721</v>
      </c>
      <c r="CT124" s="154"/>
      <c r="CU124" s="147">
        <f t="shared" ca="1" si="127"/>
        <v>969.61415357092108</v>
      </c>
    </row>
    <row r="125" spans="1:99" x14ac:dyDescent="0.35">
      <c r="A125" s="177" t="s">
        <v>270</v>
      </c>
      <c r="G125" s="89">
        <f t="shared" si="102"/>
        <v>0</v>
      </c>
      <c r="I125" s="168">
        <v>8.1</v>
      </c>
      <c r="J125" s="168">
        <v>1.9</v>
      </c>
      <c r="K125" s="168">
        <v>750</v>
      </c>
      <c r="L125" s="168">
        <v>61</v>
      </c>
      <c r="M125" s="168">
        <v>36</v>
      </c>
      <c r="N125" s="168">
        <v>1.7</v>
      </c>
      <c r="O125" s="168">
        <v>220</v>
      </c>
      <c r="P125" s="168">
        <v>8.1</v>
      </c>
      <c r="Q125" s="168">
        <v>1210</v>
      </c>
      <c r="R125" s="168">
        <v>1.3</v>
      </c>
      <c r="S125" s="168">
        <v>86</v>
      </c>
      <c r="T125" s="168">
        <v>46</v>
      </c>
      <c r="U125" s="154"/>
      <c r="V125" s="168">
        <v>-0.5</v>
      </c>
      <c r="W125" s="168">
        <v>0.49</v>
      </c>
      <c r="AG125" s="141">
        <f t="shared" ca="1" si="129"/>
        <v>0</v>
      </c>
      <c r="AH125" s="141">
        <f t="shared" ca="1" si="145"/>
        <v>0</v>
      </c>
      <c r="AI125" s="141">
        <f t="shared" ca="1" si="145"/>
        <v>0</v>
      </c>
      <c r="AK125" s="141">
        <f t="shared" ca="1" si="132"/>
        <v>0</v>
      </c>
      <c r="AL125" s="141">
        <f t="shared" ca="1" si="132"/>
        <v>8.1</v>
      </c>
      <c r="AM125" s="141">
        <f t="shared" ca="1" si="143"/>
        <v>1.9</v>
      </c>
      <c r="AN125" s="141">
        <f t="shared" ca="1" si="143"/>
        <v>750</v>
      </c>
      <c r="AO125" s="141">
        <f t="shared" ca="1" si="143"/>
        <v>61</v>
      </c>
      <c r="AP125" s="141">
        <f t="shared" ca="1" si="143"/>
        <v>36</v>
      </c>
      <c r="AQ125" s="141">
        <f t="shared" ca="1" si="143"/>
        <v>1.7</v>
      </c>
      <c r="AR125" s="141">
        <f t="shared" ca="1" si="143"/>
        <v>220</v>
      </c>
      <c r="AS125" s="141">
        <f t="shared" ca="1" si="143"/>
        <v>8.1</v>
      </c>
      <c r="AT125" s="141">
        <f t="shared" ca="1" si="143"/>
        <v>1210</v>
      </c>
      <c r="AU125" s="141">
        <f t="shared" ca="1" si="143"/>
        <v>1.3</v>
      </c>
      <c r="AV125" s="141">
        <f t="shared" ca="1" si="143"/>
        <v>86</v>
      </c>
      <c r="AW125" s="141">
        <f t="shared" ca="1" si="143"/>
        <v>46</v>
      </c>
      <c r="AX125" s="141">
        <f t="shared" ca="1" si="142"/>
        <v>0</v>
      </c>
      <c r="AY125" s="141">
        <f t="shared" ca="1" si="142"/>
        <v>0.5</v>
      </c>
      <c r="AZ125" s="141">
        <f t="shared" ca="1" si="142"/>
        <v>0.49</v>
      </c>
      <c r="BA125" s="141">
        <f t="shared" ca="1" si="142"/>
        <v>0</v>
      </c>
      <c r="BB125" s="141">
        <f t="shared" ca="1" si="142"/>
        <v>0</v>
      </c>
      <c r="BC125" s="141">
        <f t="shared" ca="1" si="130"/>
        <v>0</v>
      </c>
      <c r="BD125" s="141">
        <f t="shared" ca="1" si="130"/>
        <v>0</v>
      </c>
      <c r="BE125" s="141">
        <f t="shared" ca="1" si="130"/>
        <v>0</v>
      </c>
      <c r="BF125" s="141">
        <f t="shared" ca="1" si="130"/>
        <v>0</v>
      </c>
      <c r="BK125" s="149">
        <f t="shared" ca="1" si="103"/>
        <v>36.422548879736091</v>
      </c>
      <c r="BL125" s="149">
        <f t="shared" ca="1" si="119"/>
        <v>36.746991999999999</v>
      </c>
      <c r="BM125" s="150">
        <f t="shared" ca="1" si="120"/>
        <v>-4.4341281407952711E-3</v>
      </c>
      <c r="BO125" s="151">
        <f t="shared" ca="1" si="104"/>
        <v>0.83737024221453282</v>
      </c>
      <c r="BP125" s="151">
        <f t="shared" ca="1" si="105"/>
        <v>2.2491349480968859E-2</v>
      </c>
      <c r="BQ125" s="151">
        <f t="shared" ca="1" si="106"/>
        <v>0.14013840830449828</v>
      </c>
      <c r="BR125" s="14">
        <f t="shared" ca="1" si="107"/>
        <v>0.64531539792387549</v>
      </c>
      <c r="BS125" s="152">
        <f t="shared" ca="1" si="108"/>
        <v>0.83737024221453282</v>
      </c>
      <c r="BT125" s="151">
        <f t="shared" ca="1" si="109"/>
        <v>0.75507020280811232</v>
      </c>
      <c r="BU125" s="151">
        <f t="shared" ca="1" si="110"/>
        <v>0.11856474258970359</v>
      </c>
      <c r="BV125" s="151">
        <f t="shared" ca="1" si="111"/>
        <v>0.12636505460218408</v>
      </c>
      <c r="BW125" s="14">
        <f t="shared" ca="1" si="112"/>
        <v>0.581891263650546</v>
      </c>
      <c r="BX125" s="152">
        <f t="shared" ca="1" si="113"/>
        <v>0.75507020280811232</v>
      </c>
      <c r="BY125" s="151">
        <f t="shared" ca="1" si="114"/>
        <v>1</v>
      </c>
      <c r="BZ125" s="151">
        <f t="shared" ca="1" si="115"/>
        <v>0</v>
      </c>
      <c r="CA125" s="151">
        <f t="shared" ca="1" si="116"/>
        <v>0</v>
      </c>
      <c r="CB125" s="14">
        <f t="shared" ca="1" si="121"/>
        <v>0.57740000000000002</v>
      </c>
      <c r="CC125" s="152">
        <f t="shared" ca="1" si="117"/>
        <v>1</v>
      </c>
      <c r="CD125" s="151">
        <f t="shared" ca="1" si="133"/>
        <v>0.90163934426229508</v>
      </c>
      <c r="CE125" s="151">
        <f t="shared" ca="1" si="134"/>
        <v>6.4083457526080481E-2</v>
      </c>
      <c r="CF125" s="151">
        <f t="shared" ca="1" si="135"/>
        <v>3.4277198211624442E-2</v>
      </c>
      <c r="CG125" s="14">
        <f t="shared" ca="1" si="144"/>
        <v>0.56018643815201197</v>
      </c>
      <c r="CH125" s="152">
        <f t="shared" ca="1" si="136"/>
        <v>0.90163934426229508</v>
      </c>
      <c r="CI125" s="151">
        <f t="shared" ca="1" si="137"/>
        <v>0.28154839050536556</v>
      </c>
      <c r="CJ125" s="151">
        <f t="shared" ca="1" si="138"/>
        <v>0.228992690944364</v>
      </c>
      <c r="CK125" s="151">
        <f t="shared" ca="1" si="139"/>
        <v>0.48945891855027035</v>
      </c>
      <c r="CL125" s="14">
        <f t="shared" ca="1" si="140"/>
        <v>0.72774425392779529</v>
      </c>
      <c r="CM125" s="152">
        <f t="shared" ca="1" si="141"/>
        <v>0.28154839050536556</v>
      </c>
      <c r="CO125" s="153">
        <f t="shared" ca="1" si="122"/>
        <v>3.3402107486432602</v>
      </c>
      <c r="CP125" s="14">
        <f t="shared" ca="1" si="123"/>
        <v>2.014357169254247</v>
      </c>
      <c r="CQ125" s="153">
        <f t="shared" ca="1" si="124"/>
        <v>0.32075471698113206</v>
      </c>
      <c r="CR125" s="153">
        <f t="shared" ca="1" si="125"/>
        <v>0.4485294117647059</v>
      </c>
      <c r="CS125" s="147">
        <f t="shared" ca="1" si="126"/>
        <v>187.29205399445783</v>
      </c>
      <c r="CT125" s="154"/>
      <c r="CU125" s="147">
        <f t="shared" ca="1" si="127"/>
        <v>796.0821426025085</v>
      </c>
    </row>
    <row r="126" spans="1:99" x14ac:dyDescent="0.35">
      <c r="A126" s="177" t="s">
        <v>271</v>
      </c>
      <c r="G126" s="89">
        <f t="shared" si="102"/>
        <v>0</v>
      </c>
      <c r="I126" s="168"/>
      <c r="J126" s="168"/>
      <c r="K126" s="168">
        <v>1240</v>
      </c>
      <c r="L126" s="168">
        <v>99</v>
      </c>
      <c r="M126" s="168">
        <v>39</v>
      </c>
      <c r="N126" s="168"/>
      <c r="O126" s="168">
        <v>360</v>
      </c>
      <c r="P126" s="168"/>
      <c r="Q126" s="168">
        <v>2010</v>
      </c>
      <c r="R126" s="168"/>
      <c r="S126" s="168"/>
      <c r="T126" s="168"/>
      <c r="U126" s="154"/>
      <c r="V126" s="168"/>
      <c r="W126" s="168"/>
      <c r="AG126" s="141">
        <f t="shared" ca="1" si="129"/>
        <v>0</v>
      </c>
      <c r="AH126" s="141">
        <f t="shared" ca="1" si="145"/>
        <v>0</v>
      </c>
      <c r="AI126" s="141">
        <f t="shared" ca="1" si="145"/>
        <v>0</v>
      </c>
      <c r="AK126" s="141">
        <f t="shared" ca="1" si="132"/>
        <v>0</v>
      </c>
      <c r="AL126" s="141">
        <f t="shared" ca="1" si="132"/>
        <v>0</v>
      </c>
      <c r="AM126" s="141">
        <f t="shared" ca="1" si="143"/>
        <v>0</v>
      </c>
      <c r="AN126" s="141">
        <f t="shared" ca="1" si="143"/>
        <v>1240</v>
      </c>
      <c r="AO126" s="141">
        <f t="shared" ca="1" si="143"/>
        <v>99</v>
      </c>
      <c r="AP126" s="141">
        <f t="shared" ca="1" si="143"/>
        <v>39</v>
      </c>
      <c r="AQ126" s="141">
        <f t="shared" ca="1" si="143"/>
        <v>0</v>
      </c>
      <c r="AR126" s="141">
        <f t="shared" ca="1" si="143"/>
        <v>360</v>
      </c>
      <c r="AS126" s="141">
        <f t="shared" ca="1" si="143"/>
        <v>0</v>
      </c>
      <c r="AT126" s="141">
        <f t="shared" ca="1" si="143"/>
        <v>2010</v>
      </c>
      <c r="AU126" s="141">
        <f t="shared" ca="1" si="143"/>
        <v>0</v>
      </c>
      <c r="AV126" s="141">
        <f t="shared" ca="1" si="143"/>
        <v>0</v>
      </c>
      <c r="AW126" s="141">
        <f t="shared" ca="1" si="143"/>
        <v>0</v>
      </c>
      <c r="AX126" s="141">
        <f t="shared" ca="1" si="142"/>
        <v>0</v>
      </c>
      <c r="AY126" s="141">
        <f t="shared" ca="1" si="142"/>
        <v>0</v>
      </c>
      <c r="AZ126" s="141">
        <f t="shared" ca="1" si="142"/>
        <v>0</v>
      </c>
      <c r="BA126" s="141">
        <f t="shared" ca="1" si="142"/>
        <v>0</v>
      </c>
      <c r="BB126" s="141">
        <f t="shared" ca="1" si="142"/>
        <v>0</v>
      </c>
      <c r="BC126" s="141">
        <f t="shared" ca="1" si="130"/>
        <v>0</v>
      </c>
      <c r="BD126" s="141">
        <f t="shared" ca="1" si="130"/>
        <v>0</v>
      </c>
      <c r="BE126" s="141">
        <f t="shared" ca="1" si="130"/>
        <v>0</v>
      </c>
      <c r="BF126" s="141">
        <f t="shared" ca="1" si="130"/>
        <v>0</v>
      </c>
      <c r="BK126" s="149">
        <f t="shared" ca="1" si="103"/>
        <v>58.417529999999999</v>
      </c>
      <c r="BL126" s="149">
        <f t="shared" ca="1" si="119"/>
        <v>56.702099999999994</v>
      </c>
      <c r="BM126" s="150">
        <f t="shared" ca="1" si="120"/>
        <v>1.4901281388760587E-2</v>
      </c>
      <c r="BO126" s="151">
        <f t="shared" ca="1" si="104"/>
        <v>1</v>
      </c>
      <c r="BP126" s="151">
        <f t="shared" ca="1" si="105"/>
        <v>0</v>
      </c>
      <c r="BQ126" s="151">
        <f t="shared" ca="1" si="106"/>
        <v>0</v>
      </c>
      <c r="BR126" s="14">
        <f t="shared" ca="1" si="107"/>
        <v>0.57740000000000002</v>
      </c>
      <c r="BS126" s="152">
        <f t="shared" ca="1" si="108"/>
        <v>1</v>
      </c>
      <c r="BT126" s="151">
        <f t="shared" ca="1" si="109"/>
        <v>1</v>
      </c>
      <c r="BU126" s="151">
        <f t="shared" ca="1" si="110"/>
        <v>0</v>
      </c>
      <c r="BV126" s="151">
        <f t="shared" ca="1" si="111"/>
        <v>0</v>
      </c>
      <c r="BW126" s="14">
        <f t="shared" ca="1" si="112"/>
        <v>0.57740000000000002</v>
      </c>
      <c r="BX126" s="152">
        <f t="shared" ca="1" si="113"/>
        <v>1</v>
      </c>
      <c r="BY126" s="151" t="e">
        <f t="shared" ca="1" si="114"/>
        <v>#DIV/0!</v>
      </c>
      <c r="BZ126" s="151" t="e">
        <f t="shared" ca="1" si="115"/>
        <v>#DIV/0!</v>
      </c>
      <c r="CA126" s="151" t="e">
        <f t="shared" ca="1" si="116"/>
        <v>#DIV/0!</v>
      </c>
      <c r="CB126" s="14" t="e">
        <f t="shared" ca="1" si="121"/>
        <v>#DIV/0!</v>
      </c>
      <c r="CC126" s="152">
        <f t="shared" ca="1" si="117"/>
        <v>-1</v>
      </c>
      <c r="CD126" s="151">
        <f t="shared" ca="1" si="133"/>
        <v>1</v>
      </c>
      <c r="CE126" s="151">
        <f t="shared" ca="1" si="134"/>
        <v>0</v>
      </c>
      <c r="CF126" s="151">
        <f t="shared" ca="1" si="135"/>
        <v>0</v>
      </c>
      <c r="CG126" s="14">
        <f t="shared" ca="1" si="144"/>
        <v>0.57740000000000002</v>
      </c>
      <c r="CH126" s="152">
        <f t="shared" ca="1" si="136"/>
        <v>1</v>
      </c>
      <c r="CI126" s="151">
        <f t="shared" ca="1" si="137"/>
        <v>0.55605381165919288</v>
      </c>
      <c r="CJ126" s="151">
        <f t="shared" ca="1" si="138"/>
        <v>0.44394618834080718</v>
      </c>
      <c r="CK126" s="151">
        <f t="shared" ca="1" si="139"/>
        <v>0</v>
      </c>
      <c r="CL126" s="14">
        <f t="shared" ca="1" si="140"/>
        <v>0.32106547085201798</v>
      </c>
      <c r="CM126" s="152">
        <f t="shared" ca="1" si="141"/>
        <v>0.55605381165919288</v>
      </c>
      <c r="CO126" s="153">
        <f t="shared" ca="1" si="122"/>
        <v>-99</v>
      </c>
      <c r="CP126" s="14">
        <f t="shared" ca="1" si="123"/>
        <v>2.4002057821686007</v>
      </c>
      <c r="CQ126" s="153">
        <f t="shared" ca="1" si="124"/>
        <v>0</v>
      </c>
      <c r="CR126" s="153">
        <f t="shared" ca="1" si="125"/>
        <v>0.44394618834080718</v>
      </c>
      <c r="CS126" s="147">
        <f t="shared" ca="1" si="126"/>
        <v>225.74437324410721</v>
      </c>
      <c r="CT126" s="154"/>
      <c r="CU126" s="147">
        <f t="shared" ca="1" si="127"/>
        <v>969.61415357092108</v>
      </c>
    </row>
    <row r="127" spans="1:99" x14ac:dyDescent="0.35">
      <c r="A127" s="177" t="s">
        <v>272</v>
      </c>
      <c r="G127" s="89">
        <f t="shared" si="102"/>
        <v>0</v>
      </c>
      <c r="I127" s="168">
        <v>8.3000000000000007</v>
      </c>
      <c r="J127" s="168">
        <v>3.2</v>
      </c>
      <c r="K127" s="168">
        <v>1270</v>
      </c>
      <c r="L127" s="168">
        <v>100</v>
      </c>
      <c r="M127" s="168">
        <v>37</v>
      </c>
      <c r="N127" s="168">
        <v>1.2</v>
      </c>
      <c r="O127" s="168">
        <v>360</v>
      </c>
      <c r="P127" s="168">
        <v>13.1</v>
      </c>
      <c r="Q127" s="168">
        <v>1980</v>
      </c>
      <c r="R127" s="168">
        <v>2</v>
      </c>
      <c r="S127" s="168">
        <v>130</v>
      </c>
      <c r="T127" s="168">
        <v>45</v>
      </c>
      <c r="U127" s="154"/>
      <c r="V127" s="168">
        <v>-0.5</v>
      </c>
      <c r="W127" s="168">
        <v>0.89</v>
      </c>
      <c r="AG127" s="141">
        <f t="shared" ca="1" si="129"/>
        <v>0</v>
      </c>
      <c r="AH127" s="141">
        <f t="shared" ca="1" si="145"/>
        <v>0</v>
      </c>
      <c r="AI127" s="141">
        <f t="shared" ca="1" si="145"/>
        <v>0</v>
      </c>
      <c r="AK127" s="141">
        <f t="shared" ca="1" si="132"/>
        <v>0</v>
      </c>
      <c r="AL127" s="141">
        <f t="shared" ca="1" si="132"/>
        <v>8.3000000000000007</v>
      </c>
      <c r="AM127" s="141">
        <f t="shared" ca="1" si="143"/>
        <v>3.2</v>
      </c>
      <c r="AN127" s="141">
        <f t="shared" ca="1" si="143"/>
        <v>1270</v>
      </c>
      <c r="AO127" s="141">
        <f t="shared" ref="AM127:AY150" ca="1" si="146">ABS(INDIRECT(AO$4&amp;(CELL("row", AO127))))</f>
        <v>100</v>
      </c>
      <c r="AP127" s="141">
        <f t="shared" ca="1" si="146"/>
        <v>37</v>
      </c>
      <c r="AQ127" s="141">
        <f t="shared" ca="1" si="146"/>
        <v>1.2</v>
      </c>
      <c r="AR127" s="141">
        <f t="shared" ca="1" si="146"/>
        <v>360</v>
      </c>
      <c r="AS127" s="141">
        <f t="shared" ca="1" si="146"/>
        <v>13.1</v>
      </c>
      <c r="AT127" s="141">
        <f t="shared" ca="1" si="146"/>
        <v>1980</v>
      </c>
      <c r="AU127" s="141">
        <f t="shared" ca="1" si="146"/>
        <v>2</v>
      </c>
      <c r="AV127" s="141">
        <f t="shared" ca="1" si="146"/>
        <v>130</v>
      </c>
      <c r="AW127" s="141">
        <f t="shared" ca="1" si="146"/>
        <v>45</v>
      </c>
      <c r="AX127" s="141">
        <f t="shared" ca="1" si="142"/>
        <v>0</v>
      </c>
      <c r="AY127" s="141">
        <f t="shared" ca="1" si="142"/>
        <v>0.5</v>
      </c>
      <c r="AZ127" s="141">
        <f t="shared" ca="1" si="142"/>
        <v>0.89</v>
      </c>
      <c r="BA127" s="141">
        <f t="shared" ca="1" si="142"/>
        <v>0</v>
      </c>
      <c r="BB127" s="141">
        <f t="shared" ca="1" si="142"/>
        <v>0</v>
      </c>
      <c r="BC127" s="141">
        <f t="shared" ca="1" si="130"/>
        <v>0</v>
      </c>
      <c r="BD127" s="141">
        <f t="shared" ca="1" si="130"/>
        <v>0</v>
      </c>
      <c r="BE127" s="141">
        <f t="shared" ca="1" si="130"/>
        <v>0</v>
      </c>
      <c r="BF127" s="141">
        <f t="shared" ca="1" si="130"/>
        <v>0</v>
      </c>
      <c r="BK127" s="149">
        <f t="shared" ca="1" si="103"/>
        <v>60.235888971777356</v>
      </c>
      <c r="BL127" s="149">
        <f t="shared" ca="1" si="119"/>
        <v>59.405229999999996</v>
      </c>
      <c r="BM127" s="150">
        <f t="shared" ca="1" si="120"/>
        <v>6.9429221233989636E-3</v>
      </c>
      <c r="BO127" s="151">
        <f t="shared" ca="1" si="104"/>
        <v>0.83987274655355248</v>
      </c>
      <c r="BP127" s="151">
        <f t="shared" ca="1" si="105"/>
        <v>2.1208907741251327E-2</v>
      </c>
      <c r="BQ127" s="151">
        <f t="shared" ca="1" si="106"/>
        <v>0.13891834570519618</v>
      </c>
      <c r="BR127" s="14">
        <f t="shared" ca="1" si="107"/>
        <v>0.64535153764581121</v>
      </c>
      <c r="BS127" s="152">
        <f t="shared" ca="1" si="108"/>
        <v>0.83987274655355248</v>
      </c>
      <c r="BT127" s="151">
        <f t="shared" ca="1" si="109"/>
        <v>0.75356803044719312</v>
      </c>
      <c r="BU127" s="151">
        <f t="shared" ca="1" si="110"/>
        <v>0.12178877259752617</v>
      </c>
      <c r="BV127" s="151">
        <f t="shared" ca="1" si="111"/>
        <v>0.12464319695528069</v>
      </c>
      <c r="BW127" s="14">
        <f t="shared" ca="1" si="112"/>
        <v>0.57903568030447194</v>
      </c>
      <c r="BX127" s="152">
        <f t="shared" ca="1" si="113"/>
        <v>0.75356803044719312</v>
      </c>
      <c r="BY127" s="151">
        <f t="shared" ca="1" si="114"/>
        <v>1</v>
      </c>
      <c r="BZ127" s="151">
        <f t="shared" ca="1" si="115"/>
        <v>0</v>
      </c>
      <c r="CA127" s="151">
        <f t="shared" ca="1" si="116"/>
        <v>0</v>
      </c>
      <c r="CB127" s="14">
        <f t="shared" ca="1" si="121"/>
        <v>0.57740000000000002</v>
      </c>
      <c r="CC127" s="152">
        <f t="shared" ca="1" si="117"/>
        <v>1</v>
      </c>
      <c r="CD127" s="151">
        <f t="shared" ca="1" si="133"/>
        <v>0.91879350348027844</v>
      </c>
      <c r="CE127" s="151">
        <f t="shared" ca="1" si="134"/>
        <v>6.0324825986078884E-2</v>
      </c>
      <c r="CF127" s="151">
        <f t="shared" ca="1" si="135"/>
        <v>2.0881670533642691E-2</v>
      </c>
      <c r="CG127" s="14">
        <f t="shared" ca="1" si="144"/>
        <v>0.55462343387471003</v>
      </c>
      <c r="CH127" s="152">
        <f t="shared" ca="1" si="136"/>
        <v>0.91879350348027844</v>
      </c>
      <c r="CI127" s="151">
        <f t="shared" ca="1" si="137"/>
        <v>0.37736464467527081</v>
      </c>
      <c r="CJ127" s="151">
        <f t="shared" ca="1" si="138"/>
        <v>0.29713751549233924</v>
      </c>
      <c r="CK127" s="151">
        <f t="shared" ca="1" si="139"/>
        <v>0.32549783983238989</v>
      </c>
      <c r="CL127" s="14">
        <f t="shared" ca="1" si="140"/>
        <v>0.593742701489962</v>
      </c>
      <c r="CM127" s="152">
        <f t="shared" ca="1" si="141"/>
        <v>0.37736464467527081</v>
      </c>
      <c r="CO127" s="153">
        <f t="shared" ca="1" si="122"/>
        <v>3.9208187539523753</v>
      </c>
      <c r="CP127" s="14">
        <f t="shared" ca="1" si="123"/>
        <v>2.431798275933005</v>
      </c>
      <c r="CQ127" s="153">
        <f t="shared" ca="1" si="124"/>
        <v>0.24489795918367346</v>
      </c>
      <c r="CR127" s="153">
        <f t="shared" ca="1" si="125"/>
        <v>0.44052863436123346</v>
      </c>
      <c r="CS127" s="147">
        <f t="shared" ca="1" si="126"/>
        <v>225.74437324410721</v>
      </c>
      <c r="CT127" s="154"/>
      <c r="CU127" s="147">
        <f t="shared" ca="1" si="127"/>
        <v>969.61415357092108</v>
      </c>
    </row>
    <row r="128" spans="1:99" x14ac:dyDescent="0.35">
      <c r="A128" s="177" t="s">
        <v>273</v>
      </c>
      <c r="G128" s="89">
        <f t="shared" si="102"/>
        <v>0</v>
      </c>
      <c r="I128" s="168"/>
      <c r="J128" s="168"/>
      <c r="K128" s="168">
        <v>1240</v>
      </c>
      <c r="L128" s="168">
        <v>95</v>
      </c>
      <c r="M128" s="168">
        <v>36</v>
      </c>
      <c r="N128" s="168"/>
      <c r="O128" s="168">
        <v>360</v>
      </c>
      <c r="P128" s="168"/>
      <c r="Q128" s="168">
        <v>1990</v>
      </c>
      <c r="R128" s="168"/>
      <c r="S128" s="168"/>
      <c r="T128" s="168"/>
      <c r="U128" s="154"/>
      <c r="V128" s="168"/>
      <c r="W128" s="168"/>
      <c r="AG128" s="141">
        <f t="shared" ca="1" si="129"/>
        <v>0</v>
      </c>
      <c r="AH128" s="141">
        <f t="shared" ca="1" si="145"/>
        <v>0</v>
      </c>
      <c r="AI128" s="141">
        <f t="shared" ca="1" si="145"/>
        <v>0</v>
      </c>
      <c r="AK128" s="141">
        <f t="shared" ca="1" si="132"/>
        <v>0</v>
      </c>
      <c r="AL128" s="141">
        <f t="shared" ca="1" si="132"/>
        <v>0</v>
      </c>
      <c r="AM128" s="141">
        <f t="shared" ca="1" si="146"/>
        <v>0</v>
      </c>
      <c r="AN128" s="141">
        <f t="shared" ca="1" si="146"/>
        <v>1240</v>
      </c>
      <c r="AO128" s="141">
        <f t="shared" ca="1" si="146"/>
        <v>95</v>
      </c>
      <c r="AP128" s="141">
        <f t="shared" ca="1" si="146"/>
        <v>36</v>
      </c>
      <c r="AQ128" s="141">
        <f t="shared" ca="1" si="146"/>
        <v>0</v>
      </c>
      <c r="AR128" s="141">
        <f t="shared" ca="1" si="146"/>
        <v>360</v>
      </c>
      <c r="AS128" s="141">
        <f t="shared" ca="1" si="146"/>
        <v>0</v>
      </c>
      <c r="AT128" s="141">
        <f t="shared" ca="1" si="146"/>
        <v>1990</v>
      </c>
      <c r="AU128" s="141">
        <f t="shared" ca="1" si="146"/>
        <v>0</v>
      </c>
      <c r="AV128" s="141">
        <f t="shared" ca="1" si="146"/>
        <v>0</v>
      </c>
      <c r="AW128" s="141">
        <f t="shared" ca="1" si="146"/>
        <v>0</v>
      </c>
      <c r="AX128" s="141">
        <f t="shared" ca="1" si="142"/>
        <v>0</v>
      </c>
      <c r="AY128" s="141">
        <f t="shared" ca="1" si="142"/>
        <v>0</v>
      </c>
      <c r="AZ128" s="141">
        <f t="shared" ca="1" si="142"/>
        <v>0</v>
      </c>
      <c r="BA128" s="141">
        <f t="shared" ca="1" si="142"/>
        <v>0</v>
      </c>
      <c r="BB128" s="141">
        <f t="shared" ca="1" si="142"/>
        <v>0</v>
      </c>
      <c r="BC128" s="141">
        <f t="shared" ca="1" si="130"/>
        <v>0</v>
      </c>
      <c r="BD128" s="141">
        <f t="shared" ca="1" si="130"/>
        <v>0</v>
      </c>
      <c r="BE128" s="141">
        <f t="shared" ca="1" si="130"/>
        <v>0</v>
      </c>
      <c r="BF128" s="141">
        <f t="shared" ca="1" si="130"/>
        <v>0</v>
      </c>
      <c r="BK128" s="149">
        <f t="shared" ca="1" si="103"/>
        <v>58.165549999999996</v>
      </c>
      <c r="BL128" s="149">
        <f t="shared" ca="1" si="119"/>
        <v>56.137899999999995</v>
      </c>
      <c r="BM128" s="150">
        <f t="shared" ca="1" si="120"/>
        <v>1.7739184600289854E-2</v>
      </c>
      <c r="BO128" s="151">
        <f t="shared" ca="1" si="104"/>
        <v>1</v>
      </c>
      <c r="BP128" s="151">
        <f t="shared" ca="1" si="105"/>
        <v>0</v>
      </c>
      <c r="BQ128" s="151">
        <f t="shared" ca="1" si="106"/>
        <v>0</v>
      </c>
      <c r="BR128" s="14">
        <f t="shared" ca="1" si="107"/>
        <v>0.57740000000000002</v>
      </c>
      <c r="BS128" s="152">
        <f t="shared" ca="1" si="108"/>
        <v>1</v>
      </c>
      <c r="BT128" s="151">
        <f t="shared" ca="1" si="109"/>
        <v>1</v>
      </c>
      <c r="BU128" s="151">
        <f t="shared" ca="1" si="110"/>
        <v>0</v>
      </c>
      <c r="BV128" s="151">
        <f t="shared" ca="1" si="111"/>
        <v>0</v>
      </c>
      <c r="BW128" s="14">
        <f t="shared" ca="1" si="112"/>
        <v>0.57740000000000002</v>
      </c>
      <c r="BX128" s="152">
        <f t="shared" ca="1" si="113"/>
        <v>1</v>
      </c>
      <c r="BY128" s="151" t="e">
        <f t="shared" ca="1" si="114"/>
        <v>#DIV/0!</v>
      </c>
      <c r="BZ128" s="151" t="e">
        <f t="shared" ca="1" si="115"/>
        <v>#DIV/0!</v>
      </c>
      <c r="CA128" s="151" t="e">
        <f t="shared" ca="1" si="116"/>
        <v>#DIV/0!</v>
      </c>
      <c r="CB128" s="14" t="e">
        <f t="shared" ca="1" si="121"/>
        <v>#DIV/0!</v>
      </c>
      <c r="CC128" s="152">
        <f t="shared" ca="1" si="117"/>
        <v>-1</v>
      </c>
      <c r="CD128" s="151">
        <f t="shared" ca="1" si="133"/>
        <v>1</v>
      </c>
      <c r="CE128" s="151">
        <f t="shared" ca="1" si="134"/>
        <v>0</v>
      </c>
      <c r="CF128" s="151">
        <f t="shared" ca="1" si="135"/>
        <v>0</v>
      </c>
      <c r="CG128" s="14">
        <f t="shared" ca="1" si="144"/>
        <v>0.57740000000000002</v>
      </c>
      <c r="CH128" s="152">
        <f t="shared" ca="1" si="136"/>
        <v>1</v>
      </c>
      <c r="CI128" s="151">
        <f t="shared" ca="1" si="137"/>
        <v>0.56621004566210043</v>
      </c>
      <c r="CJ128" s="151">
        <f t="shared" ca="1" si="138"/>
        <v>0.43378995433789952</v>
      </c>
      <c r="CK128" s="151">
        <f t="shared" ca="1" si="139"/>
        <v>0</v>
      </c>
      <c r="CL128" s="14">
        <f t="shared" ca="1" si="140"/>
        <v>0.32692968036529679</v>
      </c>
      <c r="CM128" s="152">
        <f t="shared" ca="1" si="141"/>
        <v>0.56621004566210043</v>
      </c>
      <c r="CO128" s="153">
        <f t="shared" ca="1" si="122"/>
        <v>-99</v>
      </c>
      <c r="CP128" s="14">
        <f t="shared" ca="1" si="123"/>
        <v>2.3991447098104084</v>
      </c>
      <c r="CQ128" s="153">
        <f t="shared" ca="1" si="124"/>
        <v>0</v>
      </c>
      <c r="CR128" s="153">
        <f t="shared" ca="1" si="125"/>
        <v>0.43378995433789952</v>
      </c>
      <c r="CS128" s="147">
        <f t="shared" ca="1" si="126"/>
        <v>225.74437324410721</v>
      </c>
      <c r="CT128" s="154"/>
      <c r="CU128" s="147">
        <f t="shared" ca="1" si="127"/>
        <v>969.61415357092108</v>
      </c>
    </row>
    <row r="129" spans="1:99" x14ac:dyDescent="0.35">
      <c r="A129" s="177" t="s">
        <v>274</v>
      </c>
      <c r="G129" s="89">
        <f t="shared" si="102"/>
        <v>0</v>
      </c>
      <c r="I129" s="168">
        <v>8.3000000000000007</v>
      </c>
      <c r="J129" s="168">
        <v>3.2</v>
      </c>
      <c r="K129" s="168">
        <v>1270</v>
      </c>
      <c r="L129" s="168">
        <v>100</v>
      </c>
      <c r="M129" s="168">
        <v>36</v>
      </c>
      <c r="N129" s="168">
        <v>1.3</v>
      </c>
      <c r="O129" s="168">
        <v>360</v>
      </c>
      <c r="P129" s="168">
        <v>12.8</v>
      </c>
      <c r="Q129" s="168">
        <v>1970</v>
      </c>
      <c r="R129" s="168">
        <v>2</v>
      </c>
      <c r="S129" s="168">
        <v>130</v>
      </c>
      <c r="T129" s="168">
        <v>44</v>
      </c>
      <c r="U129" s="154"/>
      <c r="V129" s="168">
        <v>-0.5</v>
      </c>
      <c r="W129" s="168">
        <v>1</v>
      </c>
      <c r="AG129" s="141">
        <f t="shared" ca="1" si="129"/>
        <v>0</v>
      </c>
      <c r="AH129" s="141">
        <f t="shared" ca="1" si="145"/>
        <v>0</v>
      </c>
      <c r="AI129" s="141">
        <f t="shared" ca="1" si="145"/>
        <v>0</v>
      </c>
      <c r="AK129" s="141">
        <f t="shared" ca="1" si="132"/>
        <v>0</v>
      </c>
      <c r="AL129" s="141">
        <f t="shared" ca="1" si="132"/>
        <v>8.3000000000000007</v>
      </c>
      <c r="AM129" s="141">
        <f t="shared" ca="1" si="146"/>
        <v>3.2</v>
      </c>
      <c r="AN129" s="141">
        <f t="shared" ca="1" si="146"/>
        <v>1270</v>
      </c>
      <c r="AO129" s="141">
        <f t="shared" ca="1" si="146"/>
        <v>100</v>
      </c>
      <c r="AP129" s="141">
        <f t="shared" ca="1" si="146"/>
        <v>36</v>
      </c>
      <c r="AQ129" s="141">
        <f t="shared" ca="1" si="146"/>
        <v>1.3</v>
      </c>
      <c r="AR129" s="141">
        <f t="shared" ca="1" si="146"/>
        <v>360</v>
      </c>
      <c r="AS129" s="141">
        <f t="shared" ca="1" si="146"/>
        <v>12.8</v>
      </c>
      <c r="AT129" s="141">
        <f t="shared" ca="1" si="146"/>
        <v>1970</v>
      </c>
      <c r="AU129" s="141">
        <f t="shared" ca="1" si="146"/>
        <v>2</v>
      </c>
      <c r="AV129" s="141">
        <f t="shared" ca="1" si="146"/>
        <v>130</v>
      </c>
      <c r="AW129" s="141">
        <f t="shared" ca="1" si="146"/>
        <v>44</v>
      </c>
      <c r="AX129" s="141">
        <f t="shared" ca="1" si="142"/>
        <v>0</v>
      </c>
      <c r="AY129" s="141">
        <f t="shared" ca="1" si="142"/>
        <v>0.5</v>
      </c>
      <c r="AZ129" s="141">
        <f t="shared" ca="1" si="142"/>
        <v>1</v>
      </c>
      <c r="BA129" s="141">
        <f t="shared" ca="1" si="142"/>
        <v>0</v>
      </c>
      <c r="BB129" s="141">
        <f t="shared" ca="1" si="142"/>
        <v>0</v>
      </c>
      <c r="BC129" s="141">
        <f t="shared" ca="1" si="130"/>
        <v>0</v>
      </c>
      <c r="BD129" s="141">
        <f t="shared" ca="1" si="130"/>
        <v>0</v>
      </c>
      <c r="BE129" s="141">
        <f t="shared" ca="1" si="130"/>
        <v>0</v>
      </c>
      <c r="BF129" s="141">
        <f t="shared" ca="1" si="130"/>
        <v>0</v>
      </c>
      <c r="BK129" s="149">
        <f t="shared" ca="1" si="103"/>
        <v>60.194214971777356</v>
      </c>
      <c r="BL129" s="149">
        <f t="shared" ca="1" si="119"/>
        <v>59.106739999999995</v>
      </c>
      <c r="BM129" s="150">
        <f t="shared" ca="1" si="120"/>
        <v>9.1153920103541636E-3</v>
      </c>
      <c r="BO129" s="151">
        <f t="shared" ca="1" si="104"/>
        <v>0.84188034188034189</v>
      </c>
      <c r="BP129" s="151">
        <f t="shared" ca="1" si="105"/>
        <v>2.1367521367521368E-2</v>
      </c>
      <c r="BQ129" s="151">
        <f t="shared" ca="1" si="106"/>
        <v>0.13675213675213677</v>
      </c>
      <c r="BR129" s="14">
        <f t="shared" ca="1" si="107"/>
        <v>0.6440094017094018</v>
      </c>
      <c r="BS129" s="152">
        <f t="shared" ca="1" si="108"/>
        <v>0.84188034188034189</v>
      </c>
      <c r="BT129" s="151">
        <f t="shared" ca="1" si="109"/>
        <v>0.75478927203065138</v>
      </c>
      <c r="BU129" s="151">
        <f t="shared" ca="1" si="110"/>
        <v>0.12260536398467432</v>
      </c>
      <c r="BV129" s="151">
        <f t="shared" ca="1" si="111"/>
        <v>0.12260536398467432</v>
      </c>
      <c r="BW129" s="14">
        <f t="shared" ca="1" si="112"/>
        <v>0.57738773946360156</v>
      </c>
      <c r="BX129" s="152">
        <f t="shared" ca="1" si="113"/>
        <v>0.75478927203065138</v>
      </c>
      <c r="BY129" s="151">
        <f t="shared" ca="1" si="114"/>
        <v>1</v>
      </c>
      <c r="BZ129" s="151">
        <f t="shared" ca="1" si="115"/>
        <v>0</v>
      </c>
      <c r="CA129" s="151">
        <f t="shared" ca="1" si="116"/>
        <v>0</v>
      </c>
      <c r="CB129" s="14">
        <f t="shared" ca="1" si="121"/>
        <v>0.57740000000000002</v>
      </c>
      <c r="CC129" s="152">
        <f t="shared" ca="1" si="117"/>
        <v>1</v>
      </c>
      <c r="CD129" s="151">
        <f t="shared" ca="1" si="133"/>
        <v>0.91884328358208955</v>
      </c>
      <c r="CE129" s="151">
        <f t="shared" ca="1" si="134"/>
        <v>6.0634328358208957E-2</v>
      </c>
      <c r="CF129" s="151">
        <f t="shared" ca="1" si="135"/>
        <v>2.0522388059701493E-2</v>
      </c>
      <c r="CG129" s="14">
        <f t="shared" ca="1" si="144"/>
        <v>0.55423731343283578</v>
      </c>
      <c r="CH129" s="152">
        <f t="shared" ca="1" si="136"/>
        <v>0.91884328358208955</v>
      </c>
      <c r="CI129" s="151">
        <f t="shared" ca="1" si="137"/>
        <v>0.37241485896963189</v>
      </c>
      <c r="CJ129" s="151">
        <f t="shared" ca="1" si="138"/>
        <v>0.29324004643278101</v>
      </c>
      <c r="CK129" s="151">
        <f t="shared" ca="1" si="139"/>
        <v>0.3343450945975871</v>
      </c>
      <c r="CL129" s="14">
        <f t="shared" ca="1" si="140"/>
        <v>0.60110062030089928</v>
      </c>
      <c r="CM129" s="152">
        <f t="shared" ca="1" si="141"/>
        <v>0.37241485896963189</v>
      </c>
      <c r="CO129" s="153">
        <f t="shared" ca="1" si="122"/>
        <v>3.8860566476931631</v>
      </c>
      <c r="CP129" s="14">
        <f t="shared" ca="1" si="123"/>
        <v>2.4436974992327127</v>
      </c>
      <c r="CQ129" s="153">
        <f t="shared" ca="1" si="124"/>
        <v>0.26530612244897961</v>
      </c>
      <c r="CR129" s="153">
        <f t="shared" ca="1" si="125"/>
        <v>0.44052863436123346</v>
      </c>
      <c r="CS129" s="147">
        <f t="shared" ca="1" si="126"/>
        <v>225.74437324410721</v>
      </c>
      <c r="CT129" s="154"/>
      <c r="CU129" s="147">
        <f t="shared" ca="1" si="127"/>
        <v>969.61415357092108</v>
      </c>
    </row>
    <row r="130" spans="1:99" x14ac:dyDescent="0.35">
      <c r="A130" s="177" t="s">
        <v>275</v>
      </c>
      <c r="G130" s="89">
        <f t="shared" si="102"/>
        <v>0</v>
      </c>
      <c r="I130" s="168">
        <v>7</v>
      </c>
      <c r="J130" s="168">
        <v>2.4</v>
      </c>
      <c r="K130" s="168">
        <v>940</v>
      </c>
      <c r="L130" s="168">
        <v>75</v>
      </c>
      <c r="M130" s="168">
        <v>27</v>
      </c>
      <c r="N130" s="168">
        <v>0.9</v>
      </c>
      <c r="O130" s="168">
        <v>260</v>
      </c>
      <c r="P130" s="168">
        <v>10.3</v>
      </c>
      <c r="Q130" s="168">
        <v>1490</v>
      </c>
      <c r="R130" s="168">
        <v>1.5</v>
      </c>
      <c r="S130" s="168">
        <v>96.8</v>
      </c>
      <c r="T130" s="168">
        <v>54</v>
      </c>
      <c r="U130" s="154"/>
      <c r="V130" s="168">
        <v>1</v>
      </c>
      <c r="W130" s="168">
        <v>0.65</v>
      </c>
      <c r="AG130" s="141">
        <f t="shared" ca="1" si="129"/>
        <v>0</v>
      </c>
      <c r="AH130" s="141">
        <f t="shared" ca="1" si="145"/>
        <v>0</v>
      </c>
      <c r="AI130" s="141">
        <f t="shared" ca="1" si="145"/>
        <v>0</v>
      </c>
      <c r="AK130" s="141">
        <f t="shared" ca="1" si="132"/>
        <v>0</v>
      </c>
      <c r="AL130" s="141">
        <f t="shared" ca="1" si="132"/>
        <v>7</v>
      </c>
      <c r="AM130" s="141">
        <f t="shared" ca="1" si="146"/>
        <v>2.4</v>
      </c>
      <c r="AN130" s="141">
        <f t="shared" ca="1" si="146"/>
        <v>940</v>
      </c>
      <c r="AO130" s="141">
        <f t="shared" ca="1" si="146"/>
        <v>75</v>
      </c>
      <c r="AP130" s="141">
        <f t="shared" ca="1" si="146"/>
        <v>27</v>
      </c>
      <c r="AQ130" s="141">
        <f t="shared" ca="1" si="146"/>
        <v>0.9</v>
      </c>
      <c r="AR130" s="141">
        <f t="shared" ca="1" si="146"/>
        <v>260</v>
      </c>
      <c r="AS130" s="141">
        <f t="shared" ca="1" si="146"/>
        <v>10.3</v>
      </c>
      <c r="AT130" s="141">
        <f t="shared" ca="1" si="146"/>
        <v>1490</v>
      </c>
      <c r="AU130" s="141">
        <f t="shared" ca="1" si="146"/>
        <v>1.5</v>
      </c>
      <c r="AV130" s="141">
        <f t="shared" ca="1" si="146"/>
        <v>96.8</v>
      </c>
      <c r="AW130" s="141">
        <f t="shared" ca="1" si="146"/>
        <v>54</v>
      </c>
      <c r="AX130" s="141">
        <f t="shared" ca="1" si="142"/>
        <v>0</v>
      </c>
      <c r="AY130" s="141">
        <f t="shared" ca="1" si="142"/>
        <v>1</v>
      </c>
      <c r="AZ130" s="141">
        <f t="shared" ca="1" si="142"/>
        <v>0.65</v>
      </c>
      <c r="BA130" s="141">
        <f t="shared" ca="1" si="142"/>
        <v>0</v>
      </c>
      <c r="BB130" s="141">
        <f t="shared" ca="1" si="142"/>
        <v>0</v>
      </c>
      <c r="BC130" s="141">
        <f t="shared" ca="1" si="130"/>
        <v>0</v>
      </c>
      <c r="BD130" s="141">
        <f t="shared" ca="1" si="130"/>
        <v>0</v>
      </c>
      <c r="BE130" s="141">
        <f t="shared" ca="1" si="130"/>
        <v>0</v>
      </c>
      <c r="BF130" s="141">
        <f t="shared" ca="1" si="130"/>
        <v>0</v>
      </c>
      <c r="BK130" s="149">
        <f t="shared" ca="1" si="103"/>
        <v>44.63048719999999</v>
      </c>
      <c r="BL130" s="149">
        <f t="shared" ca="1" si="119"/>
        <v>45.012296000000006</v>
      </c>
      <c r="BM130" s="150">
        <f t="shared" ca="1" si="120"/>
        <v>-4.2592251865738139E-3</v>
      </c>
      <c r="BO130" s="151">
        <f t="shared" ca="1" si="104"/>
        <v>0.834733893557423</v>
      </c>
      <c r="BP130" s="151">
        <f t="shared" ca="1" si="105"/>
        <v>2.100840336134454E-2</v>
      </c>
      <c r="BQ130" s="151">
        <f t="shared" ca="1" si="106"/>
        <v>0.14425770308123248</v>
      </c>
      <c r="BR130" s="14">
        <f t="shared" ca="1" si="107"/>
        <v>0.64854971988795518</v>
      </c>
      <c r="BS130" s="152">
        <f t="shared" ca="1" si="108"/>
        <v>0.834733893557423</v>
      </c>
      <c r="BT130" s="151">
        <f t="shared" ca="1" si="109"/>
        <v>0.74968553459119491</v>
      </c>
      <c r="BU130" s="151">
        <f t="shared" ca="1" si="110"/>
        <v>0.12075471698113208</v>
      </c>
      <c r="BV130" s="151">
        <f t="shared" ca="1" si="111"/>
        <v>0.12955974842767295</v>
      </c>
      <c r="BW130" s="14">
        <f t="shared" ca="1" si="112"/>
        <v>0.58247106918239</v>
      </c>
      <c r="BX130" s="152">
        <f t="shared" ca="1" si="113"/>
        <v>0.74968553459119491</v>
      </c>
      <c r="BY130" s="151">
        <f t="shared" ca="1" si="114"/>
        <v>1</v>
      </c>
      <c r="BZ130" s="151">
        <f t="shared" ca="1" si="115"/>
        <v>0</v>
      </c>
      <c r="CA130" s="151">
        <f t="shared" ca="1" si="116"/>
        <v>0</v>
      </c>
      <c r="CB130" s="14">
        <f t="shared" ca="1" si="121"/>
        <v>0.57740000000000002</v>
      </c>
      <c r="CC130" s="152">
        <f t="shared" ca="1" si="117"/>
        <v>1</v>
      </c>
      <c r="CD130" s="151">
        <f t="shared" ca="1" si="133"/>
        <v>0.90809361287176993</v>
      </c>
      <c r="CE130" s="151">
        <f t="shared" ca="1" si="134"/>
        <v>5.899561189663579E-2</v>
      </c>
      <c r="CF130" s="151">
        <f t="shared" ca="1" si="135"/>
        <v>3.2910775231594344E-2</v>
      </c>
      <c r="CG130" s="14">
        <f t="shared" ca="1" si="144"/>
        <v>0.56233532423208199</v>
      </c>
      <c r="CH130" s="152">
        <f t="shared" ca="1" si="136"/>
        <v>0.90809361287176993</v>
      </c>
      <c r="CI130" s="151">
        <f t="shared" ca="1" si="137"/>
        <v>0.35623828016590003</v>
      </c>
      <c r="CJ130" s="151">
        <f t="shared" ca="1" si="138"/>
        <v>0.284232670345133</v>
      </c>
      <c r="CK130" s="151">
        <f t="shared" ca="1" si="139"/>
        <v>0.35952904948896697</v>
      </c>
      <c r="CL130" s="14">
        <f t="shared" ca="1" si="140"/>
        <v>0.62084017641270084</v>
      </c>
      <c r="CM130" s="152">
        <f t="shared" ca="1" si="141"/>
        <v>0.35623828016590003</v>
      </c>
      <c r="CO130" s="153">
        <f t="shared" ca="1" si="122"/>
        <v>3.7958800173440754</v>
      </c>
      <c r="CP130" s="14">
        <f t="shared" ca="1" si="123"/>
        <v>2.3187587626244128</v>
      </c>
      <c r="CQ130" s="153">
        <f t="shared" ca="1" si="124"/>
        <v>0.25</v>
      </c>
      <c r="CR130" s="153">
        <f t="shared" ca="1" si="125"/>
        <v>0.4437869822485207</v>
      </c>
      <c r="CS130" s="147">
        <f t="shared" ca="1" si="126"/>
        <v>199.56336128758397</v>
      </c>
      <c r="CT130" s="154"/>
      <c r="CU130" s="147">
        <f t="shared" ca="1" si="127"/>
        <v>850.67604570266462</v>
      </c>
    </row>
    <row r="131" spans="1:99" x14ac:dyDescent="0.35">
      <c r="A131" s="177" t="s">
        <v>276</v>
      </c>
      <c r="G131" s="89">
        <f t="shared" si="102"/>
        <v>0</v>
      </c>
      <c r="I131" s="168"/>
      <c r="J131" s="168"/>
      <c r="K131" s="168">
        <v>1260</v>
      </c>
      <c r="L131" s="168">
        <v>103</v>
      </c>
      <c r="M131" s="168">
        <v>37</v>
      </c>
      <c r="N131" s="168"/>
      <c r="O131" s="168">
        <v>360</v>
      </c>
      <c r="P131" s="168"/>
      <c r="Q131" s="168">
        <v>1990</v>
      </c>
      <c r="R131" s="168"/>
      <c r="S131" s="168"/>
      <c r="T131" s="168"/>
      <c r="U131" s="154"/>
      <c r="V131" s="168"/>
      <c r="W131" s="168"/>
      <c r="AG131" s="141">
        <f t="shared" ca="1" si="129"/>
        <v>0</v>
      </c>
      <c r="AH131" s="141">
        <f t="shared" ca="1" si="145"/>
        <v>0</v>
      </c>
      <c r="AI131" s="141">
        <f t="shared" ca="1" si="145"/>
        <v>0</v>
      </c>
      <c r="AK131" s="141">
        <f t="shared" ca="1" si="132"/>
        <v>0</v>
      </c>
      <c r="AL131" s="141">
        <f t="shared" ca="1" si="132"/>
        <v>0</v>
      </c>
      <c r="AM131" s="141">
        <f t="shared" ca="1" si="146"/>
        <v>0</v>
      </c>
      <c r="AN131" s="141">
        <f t="shared" ca="1" si="146"/>
        <v>1260</v>
      </c>
      <c r="AO131" s="141">
        <f t="shared" ca="1" si="146"/>
        <v>103</v>
      </c>
      <c r="AP131" s="141">
        <f t="shared" ca="1" si="146"/>
        <v>37</v>
      </c>
      <c r="AQ131" s="141">
        <f t="shared" ca="1" si="146"/>
        <v>0</v>
      </c>
      <c r="AR131" s="141">
        <f t="shared" ca="1" si="146"/>
        <v>360</v>
      </c>
      <c r="AS131" s="141">
        <f t="shared" ca="1" si="146"/>
        <v>0</v>
      </c>
      <c r="AT131" s="141">
        <f t="shared" ca="1" si="146"/>
        <v>1990</v>
      </c>
      <c r="AU131" s="141">
        <f t="shared" ca="1" si="146"/>
        <v>0</v>
      </c>
      <c r="AV131" s="141">
        <f t="shared" ca="1" si="146"/>
        <v>0</v>
      </c>
      <c r="AW131" s="141">
        <f t="shared" ca="1" si="146"/>
        <v>0</v>
      </c>
      <c r="AX131" s="141">
        <f t="shared" ca="1" si="142"/>
        <v>0</v>
      </c>
      <c r="AY131" s="141">
        <f t="shared" ca="1" si="142"/>
        <v>0</v>
      </c>
      <c r="AZ131" s="141">
        <f t="shared" ca="1" si="142"/>
        <v>0</v>
      </c>
      <c r="BA131" s="141">
        <f t="shared" ca="1" si="142"/>
        <v>0</v>
      </c>
      <c r="BB131" s="141">
        <f t="shared" ca="1" si="142"/>
        <v>0</v>
      </c>
      <c r="BC131" s="141">
        <f t="shared" ca="1" si="130"/>
        <v>0</v>
      </c>
      <c r="BD131" s="141">
        <f t="shared" ca="1" si="130"/>
        <v>0</v>
      </c>
      <c r="BE131" s="141">
        <f t="shared" ca="1" si="130"/>
        <v>0</v>
      </c>
      <c r="BF131" s="141">
        <f t="shared" ca="1" si="130"/>
        <v>0</v>
      </c>
      <c r="BK131" s="149">
        <f t="shared" ca="1" si="103"/>
        <v>59.290009999999995</v>
      </c>
      <c r="BL131" s="149">
        <f t="shared" ca="1" si="119"/>
        <v>56.137899999999995</v>
      </c>
      <c r="BM131" s="150">
        <f t="shared" ca="1" si="120"/>
        <v>2.7308040143843897E-2</v>
      </c>
      <c r="BO131" s="151">
        <f t="shared" ca="1" si="104"/>
        <v>1</v>
      </c>
      <c r="BP131" s="151">
        <f t="shared" ca="1" si="105"/>
        <v>0</v>
      </c>
      <c r="BQ131" s="151">
        <f t="shared" ca="1" si="106"/>
        <v>0</v>
      </c>
      <c r="BR131" s="14">
        <f t="shared" ca="1" si="107"/>
        <v>0.57740000000000002</v>
      </c>
      <c r="BS131" s="152">
        <f t="shared" ca="1" si="108"/>
        <v>1</v>
      </c>
      <c r="BT131" s="151">
        <f t="shared" ca="1" si="109"/>
        <v>1</v>
      </c>
      <c r="BU131" s="151">
        <f t="shared" ca="1" si="110"/>
        <v>0</v>
      </c>
      <c r="BV131" s="151">
        <f t="shared" ca="1" si="111"/>
        <v>0</v>
      </c>
      <c r="BW131" s="14">
        <f t="shared" ca="1" si="112"/>
        <v>0.57740000000000002</v>
      </c>
      <c r="BX131" s="152">
        <f t="shared" ca="1" si="113"/>
        <v>1</v>
      </c>
      <c r="BY131" s="151" t="e">
        <f t="shared" ca="1" si="114"/>
        <v>#DIV/0!</v>
      </c>
      <c r="BZ131" s="151" t="e">
        <f t="shared" ca="1" si="115"/>
        <v>#DIV/0!</v>
      </c>
      <c r="CA131" s="151" t="e">
        <f t="shared" ca="1" si="116"/>
        <v>#DIV/0!</v>
      </c>
      <c r="CB131" s="14" t="e">
        <f t="shared" ca="1" si="121"/>
        <v>#DIV/0!</v>
      </c>
      <c r="CC131" s="152">
        <f t="shared" ca="1" si="117"/>
        <v>-1</v>
      </c>
      <c r="CD131" s="151">
        <f t="shared" ca="1" si="133"/>
        <v>1</v>
      </c>
      <c r="CE131" s="151">
        <f t="shared" ca="1" si="134"/>
        <v>0</v>
      </c>
      <c r="CF131" s="151">
        <f t="shared" ca="1" si="135"/>
        <v>0</v>
      </c>
      <c r="CG131" s="14">
        <f t="shared" ca="1" si="144"/>
        <v>0.57740000000000002</v>
      </c>
      <c r="CH131" s="152">
        <f t="shared" ca="1" si="136"/>
        <v>1</v>
      </c>
      <c r="CI131" s="151">
        <f t="shared" ca="1" si="137"/>
        <v>0.55021834061135366</v>
      </c>
      <c r="CJ131" s="151">
        <f t="shared" ca="1" si="138"/>
        <v>0.44978165938864628</v>
      </c>
      <c r="CK131" s="151">
        <f t="shared" ca="1" si="139"/>
        <v>0</v>
      </c>
      <c r="CL131" s="14">
        <f t="shared" ca="1" si="140"/>
        <v>0.31769606986899562</v>
      </c>
      <c r="CM131" s="152">
        <f t="shared" ca="1" si="141"/>
        <v>0.55021834061135366</v>
      </c>
      <c r="CO131" s="153">
        <f t="shared" ca="1" si="122"/>
        <v>-99</v>
      </c>
      <c r="CP131" s="14">
        <f t="shared" ca="1" si="123"/>
        <v>2.457472725343349</v>
      </c>
      <c r="CQ131" s="153">
        <f t="shared" ca="1" si="124"/>
        <v>0</v>
      </c>
      <c r="CR131" s="153">
        <f t="shared" ca="1" si="125"/>
        <v>0.44978165938864628</v>
      </c>
      <c r="CS131" s="147">
        <f t="shared" ca="1" si="126"/>
        <v>225.74437324410721</v>
      </c>
      <c r="CT131" s="154"/>
      <c r="CU131" s="147">
        <f t="shared" ca="1" si="127"/>
        <v>969.61415357092108</v>
      </c>
    </row>
    <row r="132" spans="1:99" x14ac:dyDescent="0.35">
      <c r="A132" s="177" t="s">
        <v>277</v>
      </c>
      <c r="G132" s="89">
        <f t="shared" si="102"/>
        <v>0</v>
      </c>
      <c r="I132" s="168">
        <v>8.3000000000000007</v>
      </c>
      <c r="J132" s="168">
        <v>3.3</v>
      </c>
      <c r="K132" s="168">
        <v>1280</v>
      </c>
      <c r="L132" s="168">
        <v>93</v>
      </c>
      <c r="M132" s="168">
        <v>36</v>
      </c>
      <c r="N132" s="168">
        <v>1.3</v>
      </c>
      <c r="O132" s="168">
        <v>370</v>
      </c>
      <c r="P132" s="168">
        <v>13.3</v>
      </c>
      <c r="Q132" s="168">
        <v>1990</v>
      </c>
      <c r="R132" s="168">
        <v>2</v>
      </c>
      <c r="S132" s="168">
        <v>140</v>
      </c>
      <c r="T132" s="168">
        <v>39</v>
      </c>
      <c r="U132" s="154"/>
      <c r="V132" s="168">
        <v>-0.5</v>
      </c>
      <c r="W132" s="168">
        <v>0.88</v>
      </c>
      <c r="AG132" s="141">
        <f t="shared" ca="1" si="129"/>
        <v>0</v>
      </c>
      <c r="AH132" s="141">
        <f t="shared" ca="1" si="145"/>
        <v>0</v>
      </c>
      <c r="AI132" s="141">
        <f t="shared" ca="1" si="145"/>
        <v>0</v>
      </c>
      <c r="AK132" s="141">
        <f t="shared" ca="1" si="132"/>
        <v>0</v>
      </c>
      <c r="AL132" s="141">
        <f t="shared" ca="1" si="132"/>
        <v>8.3000000000000007</v>
      </c>
      <c r="AM132" s="141">
        <f t="shared" ca="1" si="146"/>
        <v>3.3</v>
      </c>
      <c r="AN132" s="141">
        <f t="shared" ca="1" si="146"/>
        <v>1280</v>
      </c>
      <c r="AO132" s="141">
        <f t="shared" ca="1" si="146"/>
        <v>93</v>
      </c>
      <c r="AP132" s="141">
        <f t="shared" ca="1" si="146"/>
        <v>36</v>
      </c>
      <c r="AQ132" s="141">
        <f t="shared" ca="1" si="146"/>
        <v>1.3</v>
      </c>
      <c r="AR132" s="141">
        <f t="shared" ca="1" si="146"/>
        <v>370</v>
      </c>
      <c r="AS132" s="141">
        <f t="shared" ca="1" si="146"/>
        <v>13.3</v>
      </c>
      <c r="AT132" s="141">
        <f t="shared" ca="1" si="146"/>
        <v>1990</v>
      </c>
      <c r="AU132" s="141">
        <f t="shared" ca="1" si="146"/>
        <v>2</v>
      </c>
      <c r="AV132" s="141">
        <f t="shared" ca="1" si="146"/>
        <v>140</v>
      </c>
      <c r="AW132" s="141">
        <f t="shared" ca="1" si="146"/>
        <v>39</v>
      </c>
      <c r="AX132" s="141">
        <f t="shared" ca="1" si="142"/>
        <v>0</v>
      </c>
      <c r="AY132" s="141">
        <f t="shared" ca="1" si="142"/>
        <v>0.5</v>
      </c>
      <c r="AZ132" s="141">
        <f t="shared" ca="1" si="142"/>
        <v>0.88</v>
      </c>
      <c r="BA132" s="141">
        <f t="shared" ca="1" si="142"/>
        <v>0</v>
      </c>
      <c r="BB132" s="141">
        <f t="shared" ca="1" si="142"/>
        <v>0</v>
      </c>
      <c r="BC132" s="141">
        <f t="shared" ca="1" si="130"/>
        <v>0</v>
      </c>
      <c r="BD132" s="141">
        <f t="shared" ca="1" si="130"/>
        <v>0</v>
      </c>
      <c r="BE132" s="141">
        <f t="shared" ca="1" si="130"/>
        <v>0</v>
      </c>
      <c r="BF132" s="141">
        <f t="shared" ca="1" si="130"/>
        <v>0</v>
      </c>
      <c r="BK132" s="149">
        <f t="shared" ca="1" si="103"/>
        <v>60.464635971777348</v>
      </c>
      <c r="BL132" s="149">
        <f t="shared" ca="1" si="119"/>
        <v>59.797189999999993</v>
      </c>
      <c r="BM132" s="150">
        <f t="shared" ca="1" si="120"/>
        <v>5.5499404435617712E-3</v>
      </c>
      <c r="BO132" s="151">
        <f t="shared" ca="1" si="104"/>
        <v>0.83877766069546889</v>
      </c>
      <c r="BP132" s="151">
        <f t="shared" ca="1" si="105"/>
        <v>2.107481559536354E-2</v>
      </c>
      <c r="BQ132" s="151">
        <f t="shared" ca="1" si="106"/>
        <v>0.14014752370916755</v>
      </c>
      <c r="BR132" s="14">
        <f t="shared" ca="1" si="107"/>
        <v>0.64613856691253957</v>
      </c>
      <c r="BS132" s="152">
        <f t="shared" ca="1" si="108"/>
        <v>0.83877766069546889</v>
      </c>
      <c r="BT132" s="151">
        <f t="shared" ca="1" si="109"/>
        <v>0.75023562676720079</v>
      </c>
      <c r="BU132" s="151">
        <f t="shared" ca="1" si="110"/>
        <v>0.12441093308199812</v>
      </c>
      <c r="BV132" s="151">
        <f t="shared" ca="1" si="111"/>
        <v>0.12535344015080113</v>
      </c>
      <c r="BW132" s="14">
        <f t="shared" ca="1" si="112"/>
        <v>0.57793166823751185</v>
      </c>
      <c r="BX132" s="152">
        <f t="shared" ca="1" si="113"/>
        <v>0.75023562676720079</v>
      </c>
      <c r="BY132" s="151">
        <f t="shared" ca="1" si="114"/>
        <v>1</v>
      </c>
      <c r="BZ132" s="151">
        <f t="shared" ca="1" si="115"/>
        <v>0</v>
      </c>
      <c r="CA132" s="151">
        <f t="shared" ca="1" si="116"/>
        <v>0</v>
      </c>
      <c r="CB132" s="14">
        <f t="shared" ca="1" si="121"/>
        <v>0.57740000000000002</v>
      </c>
      <c r="CC132" s="152">
        <f t="shared" ca="1" si="117"/>
        <v>1</v>
      </c>
      <c r="CD132" s="151">
        <f t="shared" ca="1" si="133"/>
        <v>0.91747349008759793</v>
      </c>
      <c r="CE132" s="151">
        <f t="shared" ca="1" si="134"/>
        <v>6.4545873674504387E-2</v>
      </c>
      <c r="CF132" s="151">
        <f t="shared" ca="1" si="135"/>
        <v>1.7980636237897647E-2</v>
      </c>
      <c r="CG132" s="14">
        <f t="shared" ca="1" si="144"/>
        <v>0.55051143384047951</v>
      </c>
      <c r="CH132" s="152">
        <f t="shared" ca="1" si="136"/>
        <v>0.91747349008759793</v>
      </c>
      <c r="CI132" s="151">
        <f t="shared" ca="1" si="137"/>
        <v>0.38206954489916672</v>
      </c>
      <c r="CJ132" s="151">
        <f t="shared" ca="1" si="138"/>
        <v>0.27759740371580083</v>
      </c>
      <c r="CK132" s="151">
        <f t="shared" ca="1" si="139"/>
        <v>0.3403330513850325</v>
      </c>
      <c r="CL132" s="14">
        <f t="shared" ca="1" si="140"/>
        <v>0.61358952965907598</v>
      </c>
      <c r="CM132" s="152">
        <f t="shared" ca="1" si="141"/>
        <v>0.38206954489916672</v>
      </c>
      <c r="CO132" s="153">
        <f t="shared" ca="1" si="122"/>
        <v>3.8230225448010331</v>
      </c>
      <c r="CP132" s="14">
        <f t="shared" ca="1" si="123"/>
        <v>2.3806633963405828</v>
      </c>
      <c r="CQ132" s="153">
        <f t="shared" ca="1" si="124"/>
        <v>0.26530612244897961</v>
      </c>
      <c r="CR132" s="153">
        <f t="shared" ca="1" si="125"/>
        <v>0.42081447963800905</v>
      </c>
      <c r="CS132" s="147">
        <f t="shared" ca="1" si="126"/>
        <v>228.13169006177688</v>
      </c>
      <c r="CT132" s="154"/>
      <c r="CU132" s="147">
        <f t="shared" ca="1" si="127"/>
        <v>980.67794178053657</v>
      </c>
    </row>
    <row r="133" spans="1:99" x14ac:dyDescent="0.35">
      <c r="A133" s="177" t="s">
        <v>278</v>
      </c>
      <c r="G133" s="89">
        <f t="shared" si="102"/>
        <v>0</v>
      </c>
      <c r="I133" s="168">
        <v>8.3000000000000007</v>
      </c>
      <c r="J133" s="168">
        <v>3.3</v>
      </c>
      <c r="K133" s="168">
        <v>1280</v>
      </c>
      <c r="L133" s="168">
        <v>93</v>
      </c>
      <c r="M133" s="168">
        <v>37.1</v>
      </c>
      <c r="N133" s="168">
        <v>1.4</v>
      </c>
      <c r="O133" s="168">
        <v>390</v>
      </c>
      <c r="P133" s="168">
        <v>13.3</v>
      </c>
      <c r="Q133" s="168">
        <v>1990</v>
      </c>
      <c r="R133" s="168">
        <v>2</v>
      </c>
      <c r="S133" s="168">
        <v>130</v>
      </c>
      <c r="T133" s="168">
        <v>40</v>
      </c>
      <c r="U133" s="154"/>
      <c r="V133" s="168">
        <v>-0.5</v>
      </c>
      <c r="W133" s="168">
        <v>0.88</v>
      </c>
      <c r="AG133" s="141">
        <f t="shared" ca="1" si="129"/>
        <v>0</v>
      </c>
      <c r="AH133" s="141">
        <f t="shared" ca="1" si="145"/>
        <v>0</v>
      </c>
      <c r="AI133" s="141">
        <f t="shared" ca="1" si="145"/>
        <v>0</v>
      </c>
      <c r="AK133" s="141">
        <f t="shared" ca="1" si="132"/>
        <v>0</v>
      </c>
      <c r="AL133" s="141">
        <f t="shared" ca="1" si="132"/>
        <v>8.3000000000000007</v>
      </c>
      <c r="AM133" s="141">
        <f t="shared" ca="1" si="146"/>
        <v>3.3</v>
      </c>
      <c r="AN133" s="141">
        <f t="shared" ca="1" si="146"/>
        <v>1280</v>
      </c>
      <c r="AO133" s="141">
        <f t="shared" ca="1" si="146"/>
        <v>93</v>
      </c>
      <c r="AP133" s="141">
        <f t="shared" ca="1" si="146"/>
        <v>37.1</v>
      </c>
      <c r="AQ133" s="141">
        <f t="shared" ca="1" si="146"/>
        <v>1.4</v>
      </c>
      <c r="AR133" s="141">
        <f t="shared" ca="1" si="146"/>
        <v>390</v>
      </c>
      <c r="AS133" s="141">
        <f t="shared" ca="1" si="146"/>
        <v>13.3</v>
      </c>
      <c r="AT133" s="141">
        <f t="shared" ca="1" si="146"/>
        <v>1990</v>
      </c>
      <c r="AU133" s="141">
        <f t="shared" ca="1" si="146"/>
        <v>2</v>
      </c>
      <c r="AV133" s="141">
        <f t="shared" ca="1" si="146"/>
        <v>130</v>
      </c>
      <c r="AW133" s="141">
        <f t="shared" ca="1" si="146"/>
        <v>40</v>
      </c>
      <c r="AX133" s="141">
        <f t="shared" ca="1" si="142"/>
        <v>0</v>
      </c>
      <c r="AY133" s="141">
        <f t="shared" ca="1" si="142"/>
        <v>0.5</v>
      </c>
      <c r="AZ133" s="141">
        <f t="shared" ca="1" si="142"/>
        <v>0.88</v>
      </c>
      <c r="BA133" s="141">
        <f t="shared" ca="1" si="142"/>
        <v>0</v>
      </c>
      <c r="BB133" s="141">
        <f t="shared" ca="1" si="142"/>
        <v>0</v>
      </c>
      <c r="BC133" s="141">
        <f t="shared" ca="1" si="130"/>
        <v>0</v>
      </c>
      <c r="BD133" s="141">
        <f t="shared" ca="1" si="130"/>
        <v>0</v>
      </c>
      <c r="BE133" s="141">
        <f t="shared" ca="1" si="130"/>
        <v>0</v>
      </c>
      <c r="BF133" s="141">
        <f t="shared" ca="1" si="130"/>
        <v>0</v>
      </c>
      <c r="BK133" s="149">
        <f t="shared" ca="1" si="103"/>
        <v>60.527751971777349</v>
      </c>
      <c r="BL133" s="149">
        <f t="shared" ca="1" si="119"/>
        <v>59.605379999999997</v>
      </c>
      <c r="BM133" s="150">
        <f t="shared" ca="1" si="120"/>
        <v>7.6779149651575148E-3</v>
      </c>
      <c r="BO133" s="151">
        <f t="shared" ca="1" si="104"/>
        <v>0.83877766069546889</v>
      </c>
      <c r="BP133" s="151">
        <f t="shared" ca="1" si="105"/>
        <v>2.107481559536354E-2</v>
      </c>
      <c r="BQ133" s="151">
        <f t="shared" ca="1" si="106"/>
        <v>0.14014752370916755</v>
      </c>
      <c r="BR133" s="14">
        <f t="shared" ca="1" si="107"/>
        <v>0.64613856691253957</v>
      </c>
      <c r="BS133" s="152">
        <f t="shared" ca="1" si="108"/>
        <v>0.83877766069546889</v>
      </c>
      <c r="BT133" s="151">
        <f t="shared" ca="1" si="109"/>
        <v>0.75023562676720079</v>
      </c>
      <c r="BU133" s="151">
        <f t="shared" ca="1" si="110"/>
        <v>0.12441093308199812</v>
      </c>
      <c r="BV133" s="151">
        <f t="shared" ca="1" si="111"/>
        <v>0.12535344015080113</v>
      </c>
      <c r="BW133" s="14">
        <f t="shared" ca="1" si="112"/>
        <v>0.57793166823751185</v>
      </c>
      <c r="BX133" s="152">
        <f t="shared" ca="1" si="113"/>
        <v>0.75023562676720079</v>
      </c>
      <c r="BY133" s="151">
        <f t="shared" ca="1" si="114"/>
        <v>1</v>
      </c>
      <c r="BZ133" s="151">
        <f t="shared" ca="1" si="115"/>
        <v>0</v>
      </c>
      <c r="CA133" s="151">
        <f t="shared" ca="1" si="116"/>
        <v>0</v>
      </c>
      <c r="CB133" s="14">
        <f t="shared" ca="1" si="121"/>
        <v>0.57740000000000002</v>
      </c>
      <c r="CC133" s="152">
        <f t="shared" ca="1" si="117"/>
        <v>1</v>
      </c>
      <c r="CD133" s="151">
        <f t="shared" ca="1" si="133"/>
        <v>0.92129629629629628</v>
      </c>
      <c r="CE133" s="151">
        <f t="shared" ca="1" si="134"/>
        <v>6.0185185185185182E-2</v>
      </c>
      <c r="CF133" s="151">
        <f t="shared" ca="1" si="135"/>
        <v>1.8518518518518517E-2</v>
      </c>
      <c r="CG133" s="14">
        <f t="shared" ca="1" si="144"/>
        <v>0.55333981481481476</v>
      </c>
      <c r="CH133" s="152">
        <f t="shared" ca="1" si="136"/>
        <v>0.92129629629629628</v>
      </c>
      <c r="CI133" s="151">
        <f t="shared" ca="1" si="137"/>
        <v>0.37722326440874204</v>
      </c>
      <c r="CJ133" s="151">
        <f t="shared" ca="1" si="138"/>
        <v>0.27407627804697665</v>
      </c>
      <c r="CK133" s="151">
        <f t="shared" ca="1" si="139"/>
        <v>0.34870045754428119</v>
      </c>
      <c r="CL133" s="14">
        <f t="shared" ca="1" si="140"/>
        <v>0.62045313119598922</v>
      </c>
      <c r="CM133" s="152">
        <f t="shared" ca="1" si="141"/>
        <v>0.37722326440874204</v>
      </c>
      <c r="CO133" s="153">
        <f t="shared" ca="1" si="122"/>
        <v>3.7908378614296319</v>
      </c>
      <c r="CP133" s="14">
        <f t="shared" ca="1" si="123"/>
        <v>2.3675919874928244</v>
      </c>
      <c r="CQ133" s="153">
        <f t="shared" ca="1" si="124"/>
        <v>0.27397260273972601</v>
      </c>
      <c r="CR133" s="153">
        <f t="shared" ca="1" si="125"/>
        <v>0.42081447963800905</v>
      </c>
      <c r="CS133" s="147">
        <f t="shared" ca="1" si="126"/>
        <v>232.82692628767936</v>
      </c>
      <c r="CT133" s="154"/>
      <c r="CU133" s="147">
        <f t="shared" ca="1" si="127"/>
        <v>1002.5680058049905</v>
      </c>
    </row>
    <row r="134" spans="1:99" x14ac:dyDescent="0.35">
      <c r="A134" s="177" t="s">
        <v>279</v>
      </c>
      <c r="G134" s="89">
        <f t="shared" si="102"/>
        <v>0</v>
      </c>
      <c r="I134" s="168">
        <v>8.1999999999999993</v>
      </c>
      <c r="J134" s="168">
        <v>3.3</v>
      </c>
      <c r="K134" s="168">
        <v>1270</v>
      </c>
      <c r="L134" s="168">
        <v>93</v>
      </c>
      <c r="M134" s="168">
        <v>36.5</v>
      </c>
      <c r="N134" s="168">
        <v>1.4</v>
      </c>
      <c r="O134" s="168">
        <v>370</v>
      </c>
      <c r="P134" s="168">
        <v>13.5</v>
      </c>
      <c r="Q134" s="168">
        <v>1990</v>
      </c>
      <c r="R134" s="168">
        <v>2</v>
      </c>
      <c r="S134" s="168">
        <v>140</v>
      </c>
      <c r="T134" s="168">
        <v>41</v>
      </c>
      <c r="U134" s="154"/>
      <c r="V134" s="168">
        <v>-0.5</v>
      </c>
      <c r="W134" s="168">
        <v>0.87</v>
      </c>
      <c r="AG134" s="141">
        <f t="shared" ca="1" si="129"/>
        <v>0</v>
      </c>
      <c r="AH134" s="141">
        <f t="shared" ca="1" si="145"/>
        <v>0</v>
      </c>
      <c r="AI134" s="141">
        <f t="shared" ca="1" si="145"/>
        <v>0</v>
      </c>
      <c r="AK134" s="141">
        <f t="shared" ca="1" si="132"/>
        <v>0</v>
      </c>
      <c r="AL134" s="141">
        <f t="shared" ca="1" si="132"/>
        <v>8.1999999999999993</v>
      </c>
      <c r="AM134" s="141">
        <f t="shared" ca="1" si="146"/>
        <v>3.3</v>
      </c>
      <c r="AN134" s="141">
        <f t="shared" ca="1" si="146"/>
        <v>1270</v>
      </c>
      <c r="AO134" s="141">
        <f t="shared" ca="1" si="146"/>
        <v>93</v>
      </c>
      <c r="AP134" s="141">
        <f t="shared" ca="1" si="146"/>
        <v>36.5</v>
      </c>
      <c r="AQ134" s="141">
        <f t="shared" ca="1" si="146"/>
        <v>1.4</v>
      </c>
      <c r="AR134" s="141">
        <f t="shared" ca="1" si="146"/>
        <v>370</v>
      </c>
      <c r="AS134" s="141">
        <f t="shared" ca="1" si="146"/>
        <v>13.5</v>
      </c>
      <c r="AT134" s="141">
        <f t="shared" ca="1" si="146"/>
        <v>1990</v>
      </c>
      <c r="AU134" s="141">
        <f t="shared" ca="1" si="146"/>
        <v>2</v>
      </c>
      <c r="AV134" s="141">
        <f t="shared" ca="1" si="146"/>
        <v>140</v>
      </c>
      <c r="AW134" s="141">
        <f t="shared" ca="1" si="146"/>
        <v>41</v>
      </c>
      <c r="AX134" s="141">
        <f t="shared" ca="1" si="142"/>
        <v>0</v>
      </c>
      <c r="AY134" s="141">
        <f t="shared" ca="1" si="142"/>
        <v>0.5</v>
      </c>
      <c r="AZ134" s="141">
        <f t="shared" ca="1" si="142"/>
        <v>0.87</v>
      </c>
      <c r="BA134" s="141">
        <f t="shared" ca="1" si="142"/>
        <v>0</v>
      </c>
      <c r="BB134" s="141">
        <f t="shared" ca="1" si="142"/>
        <v>0</v>
      </c>
      <c r="BC134" s="141">
        <f t="shared" ca="1" si="130"/>
        <v>0</v>
      </c>
      <c r="BD134" s="141">
        <f t="shared" ca="1" si="130"/>
        <v>0</v>
      </c>
      <c r="BE134" s="141">
        <f t="shared" ca="1" si="130"/>
        <v>0</v>
      </c>
      <c r="BF134" s="141">
        <f t="shared" ca="1" si="130"/>
        <v>0</v>
      </c>
      <c r="BK134" s="149">
        <f t="shared" ca="1" si="103"/>
        <v>60.062813259096863</v>
      </c>
      <c r="BL134" s="149">
        <f t="shared" ca="1" si="119"/>
        <v>59.829969999999996</v>
      </c>
      <c r="BM134" s="150">
        <f t="shared" ca="1" si="120"/>
        <v>1.9420957022381951E-3</v>
      </c>
      <c r="BO134" s="151">
        <f t="shared" ca="1" si="104"/>
        <v>0.83701366982124081</v>
      </c>
      <c r="BP134" s="151">
        <f t="shared" ca="1" si="105"/>
        <v>2.1030494216614092E-2</v>
      </c>
      <c r="BQ134" s="151">
        <f t="shared" ca="1" si="106"/>
        <v>0.14195583596214512</v>
      </c>
      <c r="BR134" s="14">
        <f t="shared" ca="1" si="107"/>
        <v>0.64720809674027346</v>
      </c>
      <c r="BS134" s="152">
        <f t="shared" ca="1" si="108"/>
        <v>0.83701366982124081</v>
      </c>
      <c r="BT134" s="151">
        <f t="shared" ca="1" si="109"/>
        <v>0.74882408278457202</v>
      </c>
      <c r="BU134" s="151">
        <f t="shared" ca="1" si="110"/>
        <v>0.12417685794920037</v>
      </c>
      <c r="BV134" s="151">
        <f t="shared" ca="1" si="111"/>
        <v>0.12699905926622765</v>
      </c>
      <c r="BW134" s="14">
        <f t="shared" ca="1" si="112"/>
        <v>0.57901683913452495</v>
      </c>
      <c r="BX134" s="152">
        <f t="shared" ca="1" si="113"/>
        <v>0.74882408278457202</v>
      </c>
      <c r="BY134" s="151">
        <f t="shared" ca="1" si="114"/>
        <v>1</v>
      </c>
      <c r="BZ134" s="151">
        <f t="shared" ca="1" si="115"/>
        <v>0</v>
      </c>
      <c r="CA134" s="151">
        <f t="shared" ca="1" si="116"/>
        <v>0</v>
      </c>
      <c r="CB134" s="14">
        <f t="shared" ca="1" si="121"/>
        <v>0.57740000000000002</v>
      </c>
      <c r="CC134" s="152">
        <f t="shared" ca="1" si="117"/>
        <v>1</v>
      </c>
      <c r="CD134" s="151">
        <f t="shared" ca="1" si="133"/>
        <v>0.91662828189774292</v>
      </c>
      <c r="CE134" s="151">
        <f t="shared" ca="1" si="134"/>
        <v>6.4486411791801007E-2</v>
      </c>
      <c r="CF134" s="151">
        <f t="shared" ca="1" si="135"/>
        <v>1.8885306310456013E-2</v>
      </c>
      <c r="CG134" s="14">
        <f t="shared" ca="1" si="144"/>
        <v>0.55106803316444031</v>
      </c>
      <c r="CH134" s="152">
        <f t="shared" ca="1" si="136"/>
        <v>0.91662828189774292</v>
      </c>
      <c r="CI134" s="151">
        <f t="shared" ca="1" si="137"/>
        <v>0.37538248113159811</v>
      </c>
      <c r="CJ134" s="151">
        <f t="shared" ca="1" si="138"/>
        <v>0.27488638382077657</v>
      </c>
      <c r="CK134" s="151">
        <f t="shared" ca="1" si="139"/>
        <v>0.34973113504762526</v>
      </c>
      <c r="CL134" s="14">
        <f t="shared" ca="1" si="140"/>
        <v>0.62058038624487766</v>
      </c>
      <c r="CM134" s="152">
        <f t="shared" ca="1" si="141"/>
        <v>0.37538248113159811</v>
      </c>
      <c r="CO134" s="153">
        <f t="shared" ca="1" si="122"/>
        <v>3.7908378614296319</v>
      </c>
      <c r="CP134" s="14">
        <f t="shared" ca="1" si="123"/>
        <v>2.3746730326513954</v>
      </c>
      <c r="CQ134" s="153">
        <f t="shared" ca="1" si="124"/>
        <v>0.27722772277227725</v>
      </c>
      <c r="CR134" s="153">
        <f t="shared" ca="1" si="125"/>
        <v>0.42272727272727273</v>
      </c>
      <c r="CS134" s="147">
        <f t="shared" ca="1" si="126"/>
        <v>228.13169006177688</v>
      </c>
      <c r="CT134" s="154"/>
      <c r="CU134" s="147">
        <f t="shared" ca="1" si="127"/>
        <v>980.67794178053657</v>
      </c>
    </row>
    <row r="135" spans="1:99" x14ac:dyDescent="0.35">
      <c r="A135" s="177" t="s">
        <v>280</v>
      </c>
      <c r="G135" s="89">
        <f t="shared" ref="G135:G198" si="147">SUM(DF135)</f>
        <v>0</v>
      </c>
      <c r="I135" s="168">
        <v>8.3000000000000007</v>
      </c>
      <c r="J135" s="168">
        <v>3.2</v>
      </c>
      <c r="K135" s="168">
        <v>1260</v>
      </c>
      <c r="L135" s="168">
        <v>92</v>
      </c>
      <c r="M135" s="168">
        <v>36.5</v>
      </c>
      <c r="N135" s="168">
        <v>1.4</v>
      </c>
      <c r="O135" s="168">
        <v>380</v>
      </c>
      <c r="P135" s="168">
        <v>13.8</v>
      </c>
      <c r="Q135" s="168">
        <v>2000</v>
      </c>
      <c r="R135" s="168">
        <v>2</v>
      </c>
      <c r="S135" s="168">
        <v>140</v>
      </c>
      <c r="T135" s="168">
        <v>37</v>
      </c>
      <c r="U135" s="154"/>
      <c r="V135" s="168">
        <v>-0.5</v>
      </c>
      <c r="W135" s="168">
        <v>1</v>
      </c>
      <c r="AG135" s="141">
        <f t="shared" ca="1" si="129"/>
        <v>0</v>
      </c>
      <c r="AH135" s="141">
        <f t="shared" ca="1" si="145"/>
        <v>0</v>
      </c>
      <c r="AI135" s="141">
        <f t="shared" ca="1" si="145"/>
        <v>0</v>
      </c>
      <c r="AK135" s="141">
        <f t="shared" ca="1" si="132"/>
        <v>0</v>
      </c>
      <c r="AL135" s="141">
        <f t="shared" ca="1" si="132"/>
        <v>8.3000000000000007</v>
      </c>
      <c r="AM135" s="141">
        <f t="shared" ca="1" si="146"/>
        <v>3.2</v>
      </c>
      <c r="AN135" s="141">
        <f t="shared" ca="1" si="146"/>
        <v>1260</v>
      </c>
      <c r="AO135" s="141">
        <f t="shared" ca="1" si="146"/>
        <v>92</v>
      </c>
      <c r="AP135" s="141">
        <f t="shared" ca="1" si="146"/>
        <v>36.5</v>
      </c>
      <c r="AQ135" s="141">
        <f t="shared" ca="1" si="146"/>
        <v>1.4</v>
      </c>
      <c r="AR135" s="141">
        <f t="shared" ca="1" si="146"/>
        <v>380</v>
      </c>
      <c r="AS135" s="141">
        <f t="shared" ca="1" si="146"/>
        <v>13.8</v>
      </c>
      <c r="AT135" s="141">
        <f t="shared" ca="1" si="146"/>
        <v>2000</v>
      </c>
      <c r="AU135" s="141">
        <f t="shared" ca="1" si="146"/>
        <v>2</v>
      </c>
      <c r="AV135" s="141">
        <f t="shared" ca="1" si="146"/>
        <v>140</v>
      </c>
      <c r="AW135" s="141">
        <f t="shared" ca="1" si="146"/>
        <v>37</v>
      </c>
      <c r="AX135" s="141">
        <f t="shared" ca="1" si="142"/>
        <v>0</v>
      </c>
      <c r="AY135" s="141">
        <f t="shared" ca="1" si="142"/>
        <v>0.5</v>
      </c>
      <c r="AZ135" s="141">
        <f t="shared" ca="1" si="142"/>
        <v>1</v>
      </c>
      <c r="BA135" s="141">
        <f t="shared" ca="1" si="142"/>
        <v>0</v>
      </c>
      <c r="BB135" s="141">
        <f t="shared" ca="1" si="142"/>
        <v>0</v>
      </c>
      <c r="BC135" s="141">
        <f t="shared" ca="1" si="130"/>
        <v>0</v>
      </c>
      <c r="BD135" s="141">
        <f t="shared" ca="1" si="130"/>
        <v>0</v>
      </c>
      <c r="BE135" s="141">
        <f t="shared" ca="1" si="130"/>
        <v>0</v>
      </c>
      <c r="BF135" s="141">
        <f t="shared" ca="1" si="130"/>
        <v>0</v>
      </c>
      <c r="BK135" s="149">
        <f t="shared" ref="BK135:BK198" ca="1" si="148">IF(AL135=0,ABS(AM135)*0.14411+ABS(AN135)*0.0435+ABS(AO135)*0.02557+ABS(AP135)*0.0499+ABS(AQ135)*0.08226+ABS(AY135)*0.05544+ABS(BE135)*0.05372, ABS(AM135)*0.14411+ABS(AN135)*0.0435+ABS(AO135)*0.02557+ABS(AP135)*0.0499+ABS(AQ135)*0.08226+ABS(AY135)*0.05544+0.992*10^(3-AL135)+ABS(BE135)*0.05372)</f>
        <v>59.587830971777358</v>
      </c>
      <c r="BL135" s="149">
        <f t="shared" ca="1" si="119"/>
        <v>60.046509999999998</v>
      </c>
      <c r="BM135" s="150">
        <f t="shared" ca="1" si="120"/>
        <v>-3.8340080657179036E-3</v>
      </c>
      <c r="BO135" s="151">
        <f t="shared" ref="BO135:BO198" ca="1" si="149">(AT135*BO$5)/(AT135*BO$5+AU135*BP$5+AS135*BQ$5)</f>
        <v>0.83507306889352817</v>
      </c>
      <c r="BP135" s="151">
        <f t="shared" ref="BP135:BP198" ca="1" si="150">(AU135*BP$5)/(AT135*BO$5+AU135*BP$5+AS135*BQ$5)</f>
        <v>2.0876826722338204E-2</v>
      </c>
      <c r="BQ135" s="151">
        <f t="shared" ref="BQ135:BQ198" ca="1" si="151">(AS135*BQ$5)/(AT135*BO$5+AU135*BP$5+AS135*BQ$5)</f>
        <v>0.1440501043841336</v>
      </c>
      <c r="BR135" s="14">
        <f t="shared" ref="BR135:BR198" ca="1" si="152">0.5774*BO135+1.1547*BQ135</f>
        <v>0.64850584551148227</v>
      </c>
      <c r="BS135" s="152">
        <f t="shared" ref="BS135:BS198" ca="1" si="153">IF(ISERROR(BO135),-1,BO135)</f>
        <v>0.83507306889352817</v>
      </c>
      <c r="BT135" s="151">
        <f t="shared" ref="BT135:BT198" ca="1" si="154">(AT135*BT$5)/(AT135*BT$5+AM135*BU$5+AS135*BV$5)</f>
        <v>0.75046904315196994</v>
      </c>
      <c r="BU135" s="151">
        <f t="shared" ref="BU135:BU198" ca="1" si="155">(AM135*BU$5)/(AT135*BT$5+AM135*BU$5+AS135*BV$5)</f>
        <v>0.1200750469043152</v>
      </c>
      <c r="BV135" s="151">
        <f t="shared" ref="BV135:BV198" ca="1" si="156">(AS135*BV$5)/(AT135*BT$5+AM135*BU$5+AS135*BV$5)</f>
        <v>0.12945590994371481</v>
      </c>
      <c r="BW135" s="14">
        <f t="shared" ref="BW135:BW198" ca="1" si="157">0.5774*BT135+1.1547*BV135</f>
        <v>0.58280356472795503</v>
      </c>
      <c r="BX135" s="152">
        <f t="shared" ref="BX135:BX198" ca="1" si="158">IF(ISERROR(BT135),-1,BT135)</f>
        <v>0.75046904315196994</v>
      </c>
      <c r="BY135" s="151">
        <f t="shared" ref="BY135:BY198" ca="1" si="159">(AM135*BY$5)/(AM135*$BY$5+BA135*$BZ$5+BB135*$CA$5)</f>
        <v>1</v>
      </c>
      <c r="BZ135" s="151">
        <f t="shared" ref="BZ135:BZ198" ca="1" si="160">(BA135*BZ$5)/(AM135*$BY$5+BA135*$BZ$5+BB135*$CA$5)</f>
        <v>0</v>
      </c>
      <c r="CA135" s="151">
        <f t="shared" ref="CA135:CA198" ca="1" si="161">(BB135*CA$5)/(AM135*$BY$5+BA135*$BZ$5+BB135*$CA$5)</f>
        <v>0</v>
      </c>
      <c r="CB135" s="14">
        <f t="shared" ca="1" si="121"/>
        <v>0.57740000000000002</v>
      </c>
      <c r="CC135" s="152">
        <f t="shared" ref="CC135:CC198" ca="1" si="162">IF(ISERROR(BY135),-1,BY135)</f>
        <v>1</v>
      </c>
      <c r="CD135" s="151">
        <f t="shared" ca="1" si="133"/>
        <v>0.91869545245751039</v>
      </c>
      <c r="CE135" s="151">
        <f t="shared" ca="1" si="134"/>
        <v>6.4308681672025719E-2</v>
      </c>
      <c r="CF135" s="151">
        <f t="shared" ca="1" si="135"/>
        <v>1.6995865870463943E-2</v>
      </c>
      <c r="CG135" s="14">
        <f t="shared" ca="1" si="144"/>
        <v>0.55007988056959123</v>
      </c>
      <c r="CH135" s="152">
        <f t="shared" ca="1" si="136"/>
        <v>0.91869545245751039</v>
      </c>
      <c r="CI135" s="151">
        <f t="shared" ca="1" si="137"/>
        <v>0.37464141947825341</v>
      </c>
      <c r="CJ135" s="151">
        <f t="shared" ca="1" si="138"/>
        <v>0.27354770311110566</v>
      </c>
      <c r="CK135" s="151">
        <f t="shared" ca="1" si="139"/>
        <v>0.35181087741064088</v>
      </c>
      <c r="CL135" s="14">
        <f t="shared" ca="1" si="140"/>
        <v>0.62255397575281057</v>
      </c>
      <c r="CM135" s="152">
        <f t="shared" ca="1" si="141"/>
        <v>0.37464141947825341</v>
      </c>
      <c r="CO135" s="153">
        <f t="shared" ca="1" si="122"/>
        <v>3.7814476190128725</v>
      </c>
      <c r="CP135" s="14">
        <f t="shared" ca="1" si="123"/>
        <v>2.3652827902346361</v>
      </c>
      <c r="CQ135" s="153">
        <f t="shared" ca="1" si="124"/>
        <v>0.27722772277227725</v>
      </c>
      <c r="CR135" s="153">
        <f t="shared" ca="1" si="125"/>
        <v>0.42201834862385323</v>
      </c>
      <c r="CS135" s="147">
        <f t="shared" ca="1" si="126"/>
        <v>230.49148438177937</v>
      </c>
      <c r="CT135" s="154"/>
      <c r="CU135" s="147">
        <f t="shared" ca="1" si="127"/>
        <v>991.65750113462354</v>
      </c>
    </row>
    <row r="136" spans="1:99" x14ac:dyDescent="0.35">
      <c r="A136" s="177" t="s">
        <v>281</v>
      </c>
      <c r="G136" s="89">
        <f t="shared" si="147"/>
        <v>0</v>
      </c>
      <c r="I136" s="168">
        <v>8.3000000000000007</v>
      </c>
      <c r="J136" s="168">
        <v>3.3</v>
      </c>
      <c r="K136" s="168">
        <v>1260</v>
      </c>
      <c r="L136" s="168">
        <v>93</v>
      </c>
      <c r="M136" s="168">
        <v>36</v>
      </c>
      <c r="N136" s="168">
        <v>1.4</v>
      </c>
      <c r="O136" s="168">
        <v>380</v>
      </c>
      <c r="P136" s="168">
        <v>13.4</v>
      </c>
      <c r="Q136" s="168">
        <v>2080</v>
      </c>
      <c r="R136" s="168">
        <v>2</v>
      </c>
      <c r="S136" s="168">
        <v>140</v>
      </c>
      <c r="T136" s="168">
        <v>39</v>
      </c>
      <c r="U136" s="154"/>
      <c r="V136" s="168">
        <v>-0.5</v>
      </c>
      <c r="W136" s="168">
        <v>0.96</v>
      </c>
      <c r="AG136" s="141">
        <f t="shared" ca="1" si="129"/>
        <v>0</v>
      </c>
      <c r="AH136" s="141">
        <f t="shared" ca="1" si="145"/>
        <v>0</v>
      </c>
      <c r="AI136" s="141">
        <f t="shared" ca="1" si="145"/>
        <v>0</v>
      </c>
      <c r="AK136" s="141">
        <f t="shared" ca="1" si="132"/>
        <v>0</v>
      </c>
      <c r="AL136" s="141">
        <f t="shared" ca="1" si="132"/>
        <v>8.3000000000000007</v>
      </c>
      <c r="AM136" s="141">
        <f t="shared" ca="1" si="146"/>
        <v>3.3</v>
      </c>
      <c r="AN136" s="141">
        <f t="shared" ca="1" si="146"/>
        <v>1260</v>
      </c>
      <c r="AO136" s="141">
        <f t="shared" ca="1" si="146"/>
        <v>93</v>
      </c>
      <c r="AP136" s="141">
        <f t="shared" ca="1" si="146"/>
        <v>36</v>
      </c>
      <c r="AQ136" s="141">
        <f t="shared" ca="1" si="146"/>
        <v>1.4</v>
      </c>
      <c r="AR136" s="141">
        <f t="shared" ca="1" si="146"/>
        <v>380</v>
      </c>
      <c r="AS136" s="141">
        <f t="shared" ca="1" si="146"/>
        <v>13.4</v>
      </c>
      <c r="AT136" s="141">
        <f t="shared" ca="1" si="146"/>
        <v>2080</v>
      </c>
      <c r="AU136" s="141">
        <f t="shared" ca="1" si="146"/>
        <v>2</v>
      </c>
      <c r="AV136" s="141">
        <f t="shared" ca="1" si="146"/>
        <v>140</v>
      </c>
      <c r="AW136" s="141">
        <f t="shared" ca="1" si="146"/>
        <v>39</v>
      </c>
      <c r="AX136" s="141">
        <f t="shared" ca="1" si="142"/>
        <v>0</v>
      </c>
      <c r="AY136" s="141">
        <f t="shared" ca="1" si="142"/>
        <v>0.5</v>
      </c>
      <c r="AZ136" s="141">
        <f t="shared" ca="1" si="142"/>
        <v>0.96</v>
      </c>
      <c r="BA136" s="141">
        <f t="shared" ca="1" si="142"/>
        <v>0</v>
      </c>
      <c r="BB136" s="141">
        <f t="shared" ca="1" si="142"/>
        <v>0</v>
      </c>
      <c r="BC136" s="141">
        <f t="shared" ca="1" si="130"/>
        <v>0</v>
      </c>
      <c r="BD136" s="141">
        <f t="shared" ca="1" si="130"/>
        <v>0</v>
      </c>
      <c r="BE136" s="141">
        <f t="shared" ca="1" si="130"/>
        <v>0</v>
      </c>
      <c r="BF136" s="141">
        <f t="shared" ca="1" si="130"/>
        <v>0</v>
      </c>
      <c r="BK136" s="149">
        <f t="shared" ca="1" si="148"/>
        <v>59.602861971777358</v>
      </c>
      <c r="BL136" s="149">
        <f t="shared" ref="BL136:BL199" ca="1" si="163">ABS(AT136)*0.02821+ABS(AU136)*0.05264+ABS(AV136)*0.02082+ABS(AW136)*0.01639+ABS(AX136)*0.03333</f>
        <v>62.336089999999999</v>
      </c>
      <c r="BM136" s="150">
        <f t="shared" ref="BM136:BM199" ca="1" si="164">IF(BK136=0,"",(BK136-BL136)/(BK136+BL136))</f>
        <v>-2.2414724614454973E-2</v>
      </c>
      <c r="BO136" s="151">
        <f t="shared" ca="1" si="149"/>
        <v>0.84381338742393508</v>
      </c>
      <c r="BP136" s="151">
        <f t="shared" ca="1" si="150"/>
        <v>2.0283975659229209E-2</v>
      </c>
      <c r="BQ136" s="151">
        <f t="shared" ca="1" si="151"/>
        <v>0.13590263691683571</v>
      </c>
      <c r="BR136" s="14">
        <f t="shared" ca="1" si="152"/>
        <v>0.6441446247464504</v>
      </c>
      <c r="BS136" s="152">
        <f t="shared" ca="1" si="153"/>
        <v>0.84381338742393508</v>
      </c>
      <c r="BT136" s="151">
        <f t="shared" ca="1" si="154"/>
        <v>0.75774134790528236</v>
      </c>
      <c r="BU136" s="151">
        <f t="shared" ca="1" si="155"/>
        <v>0.12021857923497267</v>
      </c>
      <c r="BV136" s="151">
        <f t="shared" ca="1" si="156"/>
        <v>0.122040072859745</v>
      </c>
      <c r="BW136" s="14">
        <f t="shared" ca="1" si="157"/>
        <v>0.57843952641165763</v>
      </c>
      <c r="BX136" s="152">
        <f t="shared" ca="1" si="158"/>
        <v>0.75774134790528236</v>
      </c>
      <c r="BY136" s="151">
        <f t="shared" ca="1" si="159"/>
        <v>1</v>
      </c>
      <c r="BZ136" s="151">
        <f t="shared" ca="1" si="160"/>
        <v>0</v>
      </c>
      <c r="CA136" s="151">
        <f t="shared" ca="1" si="161"/>
        <v>0</v>
      </c>
      <c r="CB136" s="14">
        <f t="shared" ref="CB136:CB199" ca="1" si="165">0.5774*BY136+1.1547*CA136</f>
        <v>0.57740000000000002</v>
      </c>
      <c r="CC136" s="152">
        <f t="shared" ca="1" si="162"/>
        <v>1</v>
      </c>
      <c r="CD136" s="151">
        <f t="shared" ca="1" si="133"/>
        <v>0.92076139884904828</v>
      </c>
      <c r="CE136" s="151">
        <f t="shared" ca="1" si="134"/>
        <v>6.1974324922532097E-2</v>
      </c>
      <c r="CF136" s="151">
        <f t="shared" ca="1" si="135"/>
        <v>1.7264276228419653E-2</v>
      </c>
      <c r="CG136" s="14">
        <f t="shared" ca="1" si="144"/>
        <v>0.55158269145639671</v>
      </c>
      <c r="CH136" s="152">
        <f t="shared" ca="1" si="136"/>
        <v>0.92076139884904828</v>
      </c>
      <c r="CI136" s="151">
        <f t="shared" ca="1" si="137"/>
        <v>0.37353078373984766</v>
      </c>
      <c r="CJ136" s="151">
        <f t="shared" ca="1" si="138"/>
        <v>0.27570129276036376</v>
      </c>
      <c r="CK136" s="151">
        <f t="shared" ca="1" si="139"/>
        <v>0.35076792349978853</v>
      </c>
      <c r="CL136" s="14">
        <f t="shared" ca="1" si="140"/>
        <v>0.62070839579659387</v>
      </c>
      <c r="CM136" s="152">
        <f t="shared" ca="1" si="141"/>
        <v>0.37353078373984766</v>
      </c>
      <c r="CO136" s="153">
        <f t="shared" ref="CO136:CO199" ca="1" si="166">IF(ISERROR(2*LOG(AO136)-LOG(AQ136)),-99,2*LOG(AO136)-LOG(AQ136))</f>
        <v>3.7908378614296319</v>
      </c>
      <c r="CP136" s="14">
        <f t="shared" ref="CP136:CP199" ca="1" si="167">IF(ISERROR(2*LOG(AO136)-LOG(AP136)),-99,2*LOG(AO136)-LOG(AP136))</f>
        <v>2.3806633963405828</v>
      </c>
      <c r="CQ136" s="153">
        <f t="shared" ref="CQ136:CQ199" ca="1" si="168">IF(ISERROR(10*AQ136/(10*AQ136+AP136)),-99,10*AQ136/(10*AQ136+AP136))</f>
        <v>0.28000000000000003</v>
      </c>
      <c r="CR136" s="153">
        <f t="shared" ref="CR136:CR199" ca="1" si="169">IF(ISERROR(10*AO136/(10*AO136+AN136)),-99,10*AO136/(10*AO136+AN136))</f>
        <v>0.42465753424657532</v>
      </c>
      <c r="CS136" s="147">
        <f t="shared" ref="CS136:CS199" ca="1" si="170">0.00000031665*AR136^3 - 0.00036686*AR136^2 + 0.28831*AR136 + 77.034 *LOG(AR136) - 42.198</f>
        <v>230.49148438177937</v>
      </c>
      <c r="CT136" s="154"/>
      <c r="CU136" s="147">
        <f t="shared" ref="CU136:CU199" ca="1" si="171">IF(ISERROR(CS136),-999,0.000000068133*CS136^4-0.00003873*CS136^3+0.0090986*CS136^2+3.3034*CS136+28.833)</f>
        <v>991.65750113462354</v>
      </c>
    </row>
    <row r="137" spans="1:99" x14ac:dyDescent="0.35">
      <c r="A137" s="177" t="s">
        <v>282</v>
      </c>
      <c r="G137" s="89">
        <f t="shared" si="147"/>
        <v>0</v>
      </c>
      <c r="I137" s="168">
        <v>8.4</v>
      </c>
      <c r="J137" s="168">
        <v>3.3</v>
      </c>
      <c r="K137" s="168">
        <v>1270</v>
      </c>
      <c r="L137" s="168">
        <v>92</v>
      </c>
      <c r="M137" s="168">
        <v>35.5</v>
      </c>
      <c r="N137" s="168">
        <v>1.4</v>
      </c>
      <c r="O137" s="168">
        <v>380</v>
      </c>
      <c r="P137" s="168">
        <v>13.8</v>
      </c>
      <c r="Q137" s="168">
        <v>1990</v>
      </c>
      <c r="R137" s="168">
        <v>2</v>
      </c>
      <c r="S137" s="168">
        <v>140</v>
      </c>
      <c r="T137" s="168">
        <v>38</v>
      </c>
      <c r="U137" s="154"/>
      <c r="V137" s="168">
        <v>-0.5</v>
      </c>
      <c r="W137" s="168">
        <v>0.96</v>
      </c>
      <c r="AG137" s="141">
        <f t="shared" ca="1" si="129"/>
        <v>0</v>
      </c>
      <c r="AH137" s="141">
        <f t="shared" ca="1" si="145"/>
        <v>0</v>
      </c>
      <c r="AI137" s="141">
        <f t="shared" ca="1" si="145"/>
        <v>0</v>
      </c>
      <c r="AK137" s="141">
        <f t="shared" ca="1" si="132"/>
        <v>0</v>
      </c>
      <c r="AL137" s="141">
        <f t="shared" ca="1" si="132"/>
        <v>8.4</v>
      </c>
      <c r="AM137" s="141">
        <f t="shared" ca="1" si="146"/>
        <v>3.3</v>
      </c>
      <c r="AN137" s="141">
        <f t="shared" ca="1" si="146"/>
        <v>1270</v>
      </c>
      <c r="AO137" s="141">
        <f t="shared" ca="1" si="146"/>
        <v>92</v>
      </c>
      <c r="AP137" s="141">
        <f t="shared" ca="1" si="146"/>
        <v>35.5</v>
      </c>
      <c r="AQ137" s="141">
        <f t="shared" ca="1" si="146"/>
        <v>1.4</v>
      </c>
      <c r="AR137" s="141">
        <f t="shared" ca="1" si="146"/>
        <v>380</v>
      </c>
      <c r="AS137" s="141">
        <f t="shared" ca="1" si="146"/>
        <v>13.8</v>
      </c>
      <c r="AT137" s="141">
        <f t="shared" ca="1" si="146"/>
        <v>1990</v>
      </c>
      <c r="AU137" s="141">
        <f t="shared" ca="1" si="146"/>
        <v>2</v>
      </c>
      <c r="AV137" s="141">
        <f t="shared" ca="1" si="146"/>
        <v>140</v>
      </c>
      <c r="AW137" s="141">
        <f t="shared" ca="1" si="146"/>
        <v>38</v>
      </c>
      <c r="AX137" s="141">
        <f t="shared" ca="1" si="142"/>
        <v>0</v>
      </c>
      <c r="AY137" s="141">
        <f t="shared" ca="1" si="142"/>
        <v>0.5</v>
      </c>
      <c r="AZ137" s="141">
        <f t="shared" ca="1" si="142"/>
        <v>0.96</v>
      </c>
      <c r="BA137" s="141">
        <f t="shared" ca="1" si="142"/>
        <v>0</v>
      </c>
      <c r="BB137" s="141">
        <f t="shared" ca="1" si="142"/>
        <v>0</v>
      </c>
      <c r="BC137" s="141">
        <f t="shared" ca="1" si="130"/>
        <v>0</v>
      </c>
      <c r="BD137" s="141">
        <f t="shared" ca="1" si="130"/>
        <v>0</v>
      </c>
      <c r="BE137" s="141">
        <f t="shared" ca="1" si="130"/>
        <v>0</v>
      </c>
      <c r="BF137" s="141">
        <f t="shared" ca="1" si="130"/>
        <v>0</v>
      </c>
      <c r="BK137" s="149">
        <f t="shared" ca="1" si="148"/>
        <v>59.987340949223139</v>
      </c>
      <c r="BL137" s="149">
        <f t="shared" ca="1" si="163"/>
        <v>59.780799999999992</v>
      </c>
      <c r="BM137" s="150">
        <f t="shared" ca="1" si="164"/>
        <v>1.7245065973822851E-3</v>
      </c>
      <c r="BO137" s="151">
        <f t="shared" ca="1" si="149"/>
        <v>0.83438155136268344</v>
      </c>
      <c r="BP137" s="151">
        <f t="shared" ca="1" si="150"/>
        <v>2.0964360587002098E-2</v>
      </c>
      <c r="BQ137" s="151">
        <f t="shared" ca="1" si="151"/>
        <v>0.14465408805031446</v>
      </c>
      <c r="BR137" s="14">
        <f t="shared" ca="1" si="152"/>
        <v>0.64880398322851152</v>
      </c>
      <c r="BS137" s="152">
        <f t="shared" ca="1" si="153"/>
        <v>0.83438155136268344</v>
      </c>
      <c r="BT137" s="151">
        <f t="shared" ca="1" si="154"/>
        <v>0.74671669793621009</v>
      </c>
      <c r="BU137" s="151">
        <f t="shared" ca="1" si="155"/>
        <v>0.12382739212007504</v>
      </c>
      <c r="BV137" s="151">
        <f t="shared" ca="1" si="156"/>
        <v>0.12945590994371481</v>
      </c>
      <c r="BW137" s="14">
        <f t="shared" ca="1" si="157"/>
        <v>0.58063696060037517</v>
      </c>
      <c r="BX137" s="152">
        <f t="shared" ca="1" si="158"/>
        <v>0.74671669793621009</v>
      </c>
      <c r="BY137" s="151">
        <f t="shared" ca="1" si="159"/>
        <v>1</v>
      </c>
      <c r="BZ137" s="151">
        <f t="shared" ca="1" si="160"/>
        <v>0</v>
      </c>
      <c r="CA137" s="151">
        <f t="shared" ca="1" si="161"/>
        <v>0</v>
      </c>
      <c r="CB137" s="14">
        <f t="shared" ca="1" si="165"/>
        <v>0.57740000000000002</v>
      </c>
      <c r="CC137" s="152">
        <f t="shared" ca="1" si="162"/>
        <v>1</v>
      </c>
      <c r="CD137" s="151">
        <f t="shared" ca="1" si="133"/>
        <v>0.91789667896678961</v>
      </c>
      <c r="CE137" s="151">
        <f t="shared" ca="1" si="134"/>
        <v>6.4575645756457564E-2</v>
      </c>
      <c r="CF137" s="151">
        <f t="shared" ca="1" si="135"/>
        <v>1.7527675276752766E-2</v>
      </c>
      <c r="CG137" s="14">
        <f t="shared" ca="1" si="144"/>
        <v>0.55023274907749076</v>
      </c>
      <c r="CH137" s="152">
        <f t="shared" ca="1" si="136"/>
        <v>0.91789667896678961</v>
      </c>
      <c r="CI137" s="151">
        <f t="shared" ca="1" si="137"/>
        <v>0.37649531376952899</v>
      </c>
      <c r="CJ137" s="151">
        <f t="shared" ca="1" si="138"/>
        <v>0.27273676273068242</v>
      </c>
      <c r="CK137" s="151">
        <f t="shared" ca="1" si="139"/>
        <v>0.35076792349978853</v>
      </c>
      <c r="CL137" s="14">
        <f t="shared" ca="1" si="140"/>
        <v>0.62242011543573184</v>
      </c>
      <c r="CM137" s="152">
        <f t="shared" ca="1" si="141"/>
        <v>0.37649531376952899</v>
      </c>
      <c r="CO137" s="153">
        <f t="shared" ca="1" si="166"/>
        <v>3.7814476190128725</v>
      </c>
      <c r="CP137" s="14">
        <f t="shared" ca="1" si="167"/>
        <v>2.3773473016360169</v>
      </c>
      <c r="CQ137" s="153">
        <f t="shared" ca="1" si="168"/>
        <v>0.28282828282828282</v>
      </c>
      <c r="CR137" s="153">
        <f t="shared" ca="1" si="169"/>
        <v>0.42009132420091322</v>
      </c>
      <c r="CS137" s="147">
        <f t="shared" ca="1" si="170"/>
        <v>230.49148438177937</v>
      </c>
      <c r="CT137" s="154"/>
      <c r="CU137" s="147">
        <f t="shared" ca="1" si="171"/>
        <v>991.65750113462354</v>
      </c>
    </row>
    <row r="138" spans="1:99" x14ac:dyDescent="0.35">
      <c r="A138" s="177" t="s">
        <v>283</v>
      </c>
      <c r="G138" s="89">
        <f t="shared" si="147"/>
        <v>0</v>
      </c>
      <c r="I138" s="168">
        <v>8.3000000000000007</v>
      </c>
      <c r="J138" s="168">
        <v>3.4</v>
      </c>
      <c r="K138" s="168">
        <v>1280</v>
      </c>
      <c r="L138" s="168">
        <v>93</v>
      </c>
      <c r="M138" s="168">
        <v>36</v>
      </c>
      <c r="N138" s="168">
        <v>1.4</v>
      </c>
      <c r="O138" s="168">
        <v>370</v>
      </c>
      <c r="P138" s="168">
        <v>13.6</v>
      </c>
      <c r="Q138" s="168">
        <v>1990</v>
      </c>
      <c r="R138" s="168">
        <v>2</v>
      </c>
      <c r="S138" s="168">
        <v>140</v>
      </c>
      <c r="T138" s="168">
        <v>38</v>
      </c>
      <c r="U138" s="154"/>
      <c r="V138" s="168">
        <v>-0.5</v>
      </c>
      <c r="W138" s="168">
        <v>0.93</v>
      </c>
      <c r="AG138" s="141">
        <f t="shared" ca="1" si="129"/>
        <v>0</v>
      </c>
      <c r="AH138" s="141">
        <f t="shared" ca="1" si="145"/>
        <v>0</v>
      </c>
      <c r="AI138" s="141">
        <f t="shared" ca="1" si="145"/>
        <v>0</v>
      </c>
      <c r="AK138" s="141">
        <f t="shared" ca="1" si="132"/>
        <v>0</v>
      </c>
      <c r="AL138" s="141">
        <f t="shared" ca="1" si="132"/>
        <v>8.3000000000000007</v>
      </c>
      <c r="AM138" s="141">
        <f t="shared" ca="1" si="146"/>
        <v>3.4</v>
      </c>
      <c r="AN138" s="141">
        <f t="shared" ca="1" si="146"/>
        <v>1280</v>
      </c>
      <c r="AO138" s="141">
        <f t="shared" ca="1" si="146"/>
        <v>93</v>
      </c>
      <c r="AP138" s="141">
        <f t="shared" ca="1" si="146"/>
        <v>36</v>
      </c>
      <c r="AQ138" s="141">
        <f t="shared" ca="1" si="146"/>
        <v>1.4</v>
      </c>
      <c r="AR138" s="141">
        <f t="shared" ca="1" si="146"/>
        <v>370</v>
      </c>
      <c r="AS138" s="141">
        <f t="shared" ca="1" si="146"/>
        <v>13.6</v>
      </c>
      <c r="AT138" s="141">
        <f t="shared" ca="1" si="146"/>
        <v>1990</v>
      </c>
      <c r="AU138" s="141">
        <f t="shared" ca="1" si="146"/>
        <v>2</v>
      </c>
      <c r="AV138" s="141">
        <f t="shared" ca="1" si="146"/>
        <v>140</v>
      </c>
      <c r="AW138" s="141">
        <f t="shared" ca="1" si="146"/>
        <v>38</v>
      </c>
      <c r="AX138" s="141">
        <f t="shared" ca="1" si="142"/>
        <v>0</v>
      </c>
      <c r="AY138" s="141">
        <f t="shared" ca="1" si="142"/>
        <v>0.5</v>
      </c>
      <c r="AZ138" s="141">
        <f t="shared" ca="1" si="142"/>
        <v>0.93</v>
      </c>
      <c r="BA138" s="141">
        <f t="shared" ca="1" si="142"/>
        <v>0</v>
      </c>
      <c r="BB138" s="141">
        <f t="shared" ca="1" si="142"/>
        <v>0</v>
      </c>
      <c r="BC138" s="141">
        <f t="shared" ca="1" si="130"/>
        <v>0</v>
      </c>
      <c r="BD138" s="141">
        <f t="shared" ca="1" si="130"/>
        <v>0</v>
      </c>
      <c r="BE138" s="141">
        <f t="shared" ca="1" si="130"/>
        <v>0</v>
      </c>
      <c r="BF138" s="141">
        <f t="shared" ca="1" si="130"/>
        <v>0</v>
      </c>
      <c r="BK138" s="149">
        <f t="shared" ca="1" si="148"/>
        <v>60.487272971777344</v>
      </c>
      <c r="BL138" s="149">
        <f t="shared" ca="1" si="163"/>
        <v>59.780799999999992</v>
      </c>
      <c r="BM138" s="150">
        <f t="shared" ca="1" si="164"/>
        <v>5.8741522527191057E-3</v>
      </c>
      <c r="BO138" s="151">
        <f t="shared" ca="1" si="149"/>
        <v>0.83613445378151263</v>
      </c>
      <c r="BP138" s="151">
        <f t="shared" ca="1" si="150"/>
        <v>2.100840336134454E-2</v>
      </c>
      <c r="BQ138" s="151">
        <f t="shared" ca="1" si="151"/>
        <v>0.14285714285714285</v>
      </c>
      <c r="BR138" s="14">
        <f t="shared" ca="1" si="152"/>
        <v>0.64774117647058826</v>
      </c>
      <c r="BS138" s="152">
        <f t="shared" ca="1" si="153"/>
        <v>0.83613445378151263</v>
      </c>
      <c r="BT138" s="151">
        <f t="shared" ca="1" si="154"/>
        <v>0.74531835205992514</v>
      </c>
      <c r="BU138" s="151">
        <f t="shared" ca="1" si="155"/>
        <v>0.12734082397003746</v>
      </c>
      <c r="BV138" s="151">
        <f t="shared" ca="1" si="156"/>
        <v>0.12734082397003746</v>
      </c>
      <c r="BW138" s="14">
        <f t="shared" ca="1" si="157"/>
        <v>0.57738726591760314</v>
      </c>
      <c r="BX138" s="152">
        <f t="shared" ca="1" si="158"/>
        <v>0.74531835205992514</v>
      </c>
      <c r="BY138" s="151">
        <f t="shared" ca="1" si="159"/>
        <v>1</v>
      </c>
      <c r="BZ138" s="151">
        <f t="shared" ca="1" si="160"/>
        <v>0</v>
      </c>
      <c r="CA138" s="151">
        <f t="shared" ca="1" si="161"/>
        <v>0</v>
      </c>
      <c r="CB138" s="14">
        <f t="shared" ca="1" si="165"/>
        <v>0.57740000000000002</v>
      </c>
      <c r="CC138" s="152">
        <f t="shared" ca="1" si="162"/>
        <v>1</v>
      </c>
      <c r="CD138" s="151">
        <f t="shared" ca="1" si="133"/>
        <v>0.91789667896678961</v>
      </c>
      <c r="CE138" s="151">
        <f t="shared" ca="1" si="134"/>
        <v>6.4575645756457564E-2</v>
      </c>
      <c r="CF138" s="151">
        <f t="shared" ca="1" si="135"/>
        <v>1.7527675276752766E-2</v>
      </c>
      <c r="CG138" s="14">
        <f t="shared" ca="1" si="144"/>
        <v>0.55023274907749076</v>
      </c>
      <c r="CH138" s="152">
        <f t="shared" ca="1" si="136"/>
        <v>0.91789667896678961</v>
      </c>
      <c r="CI138" s="151">
        <f t="shared" ca="1" si="137"/>
        <v>0.37722326440874204</v>
      </c>
      <c r="CJ138" s="151">
        <f t="shared" ca="1" si="138"/>
        <v>0.27407627804697665</v>
      </c>
      <c r="CK138" s="151">
        <f t="shared" ca="1" si="139"/>
        <v>0.34870045754428119</v>
      </c>
      <c r="CL138" s="14">
        <f t="shared" ca="1" si="140"/>
        <v>0.62045313119598922</v>
      </c>
      <c r="CM138" s="152">
        <f t="shared" ca="1" si="141"/>
        <v>0.37722326440874204</v>
      </c>
      <c r="CO138" s="153">
        <f t="shared" ca="1" si="166"/>
        <v>3.7908378614296319</v>
      </c>
      <c r="CP138" s="14">
        <f t="shared" ca="1" si="167"/>
        <v>2.3806633963405828</v>
      </c>
      <c r="CQ138" s="153">
        <f t="shared" ca="1" si="168"/>
        <v>0.28000000000000003</v>
      </c>
      <c r="CR138" s="153">
        <f t="shared" ca="1" si="169"/>
        <v>0.42081447963800905</v>
      </c>
      <c r="CS138" s="147">
        <f t="shared" ca="1" si="170"/>
        <v>228.13169006177688</v>
      </c>
      <c r="CT138" s="154"/>
      <c r="CU138" s="147">
        <f t="shared" ca="1" si="171"/>
        <v>980.67794178053657</v>
      </c>
    </row>
    <row r="139" spans="1:99" x14ac:dyDescent="0.35">
      <c r="A139" s="177" t="s">
        <v>284</v>
      </c>
      <c r="G139" s="89">
        <f t="shared" si="147"/>
        <v>0</v>
      </c>
      <c r="I139" s="168">
        <v>8.3000000000000007</v>
      </c>
      <c r="J139" s="168">
        <v>3.2</v>
      </c>
      <c r="K139" s="168">
        <v>1310</v>
      </c>
      <c r="L139" s="168">
        <v>110</v>
      </c>
      <c r="M139" s="168">
        <v>36</v>
      </c>
      <c r="N139" s="168">
        <v>1.6</v>
      </c>
      <c r="O139" s="168">
        <v>390</v>
      </c>
      <c r="P139" s="168">
        <v>14</v>
      </c>
      <c r="Q139" s="168">
        <v>2000</v>
      </c>
      <c r="R139" s="168">
        <v>2.1</v>
      </c>
      <c r="S139" s="168">
        <v>130</v>
      </c>
      <c r="T139" s="168">
        <v>44</v>
      </c>
      <c r="U139" s="154"/>
      <c r="V139" s="168">
        <v>-0.5</v>
      </c>
      <c r="W139" s="168">
        <v>0.85</v>
      </c>
      <c r="AG139" s="141">
        <f t="shared" ref="AG139:AG202" ca="1" si="172">IF(ISERROR(BO139),"",INDIRECT(AG$4&amp;(CELL("row", AG139))))</f>
        <v>0</v>
      </c>
      <c r="AH139" s="141">
        <f t="shared" ca="1" si="145"/>
        <v>0</v>
      </c>
      <c r="AI139" s="141">
        <f t="shared" ca="1" si="145"/>
        <v>0</v>
      </c>
      <c r="AK139" s="141">
        <f t="shared" ca="1" si="132"/>
        <v>0</v>
      </c>
      <c r="AL139" s="141">
        <f t="shared" ca="1" si="132"/>
        <v>8.3000000000000007</v>
      </c>
      <c r="AM139" s="141">
        <f t="shared" ca="1" si="146"/>
        <v>3.2</v>
      </c>
      <c r="AN139" s="141">
        <f t="shared" ca="1" si="146"/>
        <v>1310</v>
      </c>
      <c r="AO139" s="141">
        <f t="shared" ca="1" si="146"/>
        <v>110</v>
      </c>
      <c r="AP139" s="141">
        <f t="shared" ca="1" si="146"/>
        <v>36</v>
      </c>
      <c r="AQ139" s="141">
        <f t="shared" ca="1" si="146"/>
        <v>1.6</v>
      </c>
      <c r="AR139" s="141">
        <f t="shared" ca="1" si="146"/>
        <v>390</v>
      </c>
      <c r="AS139" s="141">
        <f t="shared" ca="1" si="146"/>
        <v>14</v>
      </c>
      <c r="AT139" s="141">
        <f t="shared" ca="1" si="146"/>
        <v>2000</v>
      </c>
      <c r="AU139" s="141">
        <f t="shared" ca="1" si="146"/>
        <v>2.1</v>
      </c>
      <c r="AV139" s="141">
        <f t="shared" ca="1" si="146"/>
        <v>130</v>
      </c>
      <c r="AW139" s="141">
        <f t="shared" ca="1" si="146"/>
        <v>44</v>
      </c>
      <c r="AX139" s="141">
        <f t="shared" ca="1" si="142"/>
        <v>0</v>
      </c>
      <c r="AY139" s="141">
        <f t="shared" ca="1" si="142"/>
        <v>0.5</v>
      </c>
      <c r="AZ139" s="141">
        <f t="shared" ca="1" si="142"/>
        <v>0.85</v>
      </c>
      <c r="BA139" s="141">
        <f t="shared" ca="1" si="142"/>
        <v>0</v>
      </c>
      <c r="BB139" s="141">
        <f t="shared" ca="1" si="142"/>
        <v>0</v>
      </c>
      <c r="BC139" s="141">
        <f t="shared" ca="1" si="130"/>
        <v>0</v>
      </c>
      <c r="BD139" s="141">
        <f t="shared" ca="1" si="130"/>
        <v>0</v>
      </c>
      <c r="BE139" s="141">
        <f t="shared" ca="1" si="130"/>
        <v>0</v>
      </c>
      <c r="BF139" s="141">
        <f t="shared" ca="1" si="130"/>
        <v>0</v>
      </c>
      <c r="BK139" s="149">
        <f t="shared" ca="1" si="148"/>
        <v>62.214592971777357</v>
      </c>
      <c r="BL139" s="149">
        <f t="shared" ca="1" si="163"/>
        <v>59.958303999999991</v>
      </c>
      <c r="BM139" s="150">
        <f t="shared" ca="1" si="164"/>
        <v>1.846799926745276E-2</v>
      </c>
      <c r="BO139" s="151">
        <f t="shared" ca="1" si="149"/>
        <v>0.83246618106139436</v>
      </c>
      <c r="BP139" s="151">
        <f t="shared" ca="1" si="150"/>
        <v>2.1852237252861603E-2</v>
      </c>
      <c r="BQ139" s="151">
        <f t="shared" ca="1" si="151"/>
        <v>0.14568158168574402</v>
      </c>
      <c r="BR139" s="14">
        <f t="shared" ca="1" si="152"/>
        <v>0.6488844953173778</v>
      </c>
      <c r="BS139" s="152">
        <f t="shared" ca="1" si="153"/>
        <v>0.83246618106139436</v>
      </c>
      <c r="BT139" s="151">
        <f t="shared" ca="1" si="154"/>
        <v>0.74906367041198507</v>
      </c>
      <c r="BU139" s="151">
        <f t="shared" ca="1" si="155"/>
        <v>0.1198501872659176</v>
      </c>
      <c r="BV139" s="151">
        <f t="shared" ca="1" si="156"/>
        <v>0.13108614232209737</v>
      </c>
      <c r="BW139" s="14">
        <f t="shared" ca="1" si="157"/>
        <v>0.58387453183520599</v>
      </c>
      <c r="BX139" s="152">
        <f t="shared" ca="1" si="158"/>
        <v>0.74906367041198507</v>
      </c>
      <c r="BY139" s="151">
        <f t="shared" ca="1" si="159"/>
        <v>1</v>
      </c>
      <c r="BZ139" s="151">
        <f t="shared" ca="1" si="160"/>
        <v>0</v>
      </c>
      <c r="CA139" s="151">
        <f t="shared" ca="1" si="161"/>
        <v>0</v>
      </c>
      <c r="CB139" s="14">
        <f t="shared" ca="1" si="165"/>
        <v>0.57740000000000002</v>
      </c>
      <c r="CC139" s="152">
        <f t="shared" ca="1" si="162"/>
        <v>1</v>
      </c>
      <c r="CD139" s="151">
        <f t="shared" ca="1" si="133"/>
        <v>0.91996320147194111</v>
      </c>
      <c r="CE139" s="151">
        <f t="shared" ca="1" si="134"/>
        <v>5.979760809567617E-2</v>
      </c>
      <c r="CF139" s="151">
        <f t="shared" ca="1" si="135"/>
        <v>2.0239190432382703E-2</v>
      </c>
      <c r="CG139" s="14">
        <f t="shared" ca="1" si="144"/>
        <v>0.55455694572217107</v>
      </c>
      <c r="CH139" s="152">
        <f t="shared" ca="1" si="136"/>
        <v>0.91996320147194111</v>
      </c>
      <c r="CI139" s="151">
        <f t="shared" ca="1" si="137"/>
        <v>0.35647121172780333</v>
      </c>
      <c r="CJ139" s="151">
        <f t="shared" ca="1" si="138"/>
        <v>0.29932697167983485</v>
      </c>
      <c r="CK139" s="151">
        <f t="shared" ca="1" si="139"/>
        <v>0.34420181659236182</v>
      </c>
      <c r="CL139" s="14">
        <f t="shared" ca="1" si="140"/>
        <v>0.60327631527083381</v>
      </c>
      <c r="CM139" s="152">
        <f t="shared" ca="1" si="141"/>
        <v>0.35647121172780333</v>
      </c>
      <c r="CO139" s="153">
        <f t="shared" ca="1" si="166"/>
        <v>3.8786653876605248</v>
      </c>
      <c r="CP139" s="14">
        <f t="shared" ca="1" si="167"/>
        <v>2.5264828695491626</v>
      </c>
      <c r="CQ139" s="153">
        <f t="shared" ca="1" si="168"/>
        <v>0.30769230769230771</v>
      </c>
      <c r="CR139" s="153">
        <f t="shared" ca="1" si="169"/>
        <v>0.45643153526970953</v>
      </c>
      <c r="CS139" s="147">
        <f t="shared" ca="1" si="170"/>
        <v>232.82692628767936</v>
      </c>
      <c r="CT139" s="154"/>
      <c r="CU139" s="147">
        <f t="shared" ca="1" si="171"/>
        <v>1002.5680058049905</v>
      </c>
    </row>
    <row r="140" spans="1:99" x14ac:dyDescent="0.35">
      <c r="A140" s="177" t="s">
        <v>285</v>
      </c>
      <c r="G140" s="89">
        <f t="shared" si="147"/>
        <v>0</v>
      </c>
      <c r="I140" s="168">
        <v>8.3000000000000007</v>
      </c>
      <c r="J140" s="168">
        <v>3.3</v>
      </c>
      <c r="K140" s="168">
        <v>1290</v>
      </c>
      <c r="L140" s="168">
        <v>110</v>
      </c>
      <c r="M140" s="168">
        <v>37</v>
      </c>
      <c r="N140" s="168">
        <v>1.5</v>
      </c>
      <c r="O140" s="168">
        <v>370</v>
      </c>
      <c r="P140" s="168">
        <v>13.4</v>
      </c>
      <c r="Q140" s="168">
        <v>1990</v>
      </c>
      <c r="R140" s="168">
        <v>2.1</v>
      </c>
      <c r="S140" s="168">
        <v>130</v>
      </c>
      <c r="T140" s="168">
        <v>44</v>
      </c>
      <c r="U140" s="154"/>
      <c r="V140" s="168">
        <v>-0.5</v>
      </c>
      <c r="W140" s="168">
        <v>1</v>
      </c>
      <c r="AG140" s="141">
        <f t="shared" ca="1" si="172"/>
        <v>0</v>
      </c>
      <c r="AH140" s="141">
        <f t="shared" ca="1" si="145"/>
        <v>0</v>
      </c>
      <c r="AI140" s="141">
        <f t="shared" ca="1" si="145"/>
        <v>0</v>
      </c>
      <c r="AK140" s="141">
        <f t="shared" ca="1" si="132"/>
        <v>0</v>
      </c>
      <c r="AL140" s="141">
        <f t="shared" ca="1" si="132"/>
        <v>8.3000000000000007</v>
      </c>
      <c r="AM140" s="141">
        <f t="shared" ca="1" si="146"/>
        <v>3.3</v>
      </c>
      <c r="AN140" s="141">
        <f t="shared" ca="1" si="146"/>
        <v>1290</v>
      </c>
      <c r="AO140" s="141">
        <f t="shared" ca="1" si="146"/>
        <v>110</v>
      </c>
      <c r="AP140" s="141">
        <f t="shared" ca="1" si="146"/>
        <v>37</v>
      </c>
      <c r="AQ140" s="141">
        <f t="shared" ca="1" si="146"/>
        <v>1.5</v>
      </c>
      <c r="AR140" s="141">
        <f t="shared" ca="1" si="146"/>
        <v>370</v>
      </c>
      <c r="AS140" s="141">
        <f t="shared" ca="1" si="146"/>
        <v>13.4</v>
      </c>
      <c r="AT140" s="141">
        <f t="shared" ca="1" si="146"/>
        <v>1990</v>
      </c>
      <c r="AU140" s="141">
        <f t="shared" ca="1" si="146"/>
        <v>2.1</v>
      </c>
      <c r="AV140" s="141">
        <f t="shared" ca="1" si="146"/>
        <v>130</v>
      </c>
      <c r="AW140" s="141">
        <f t="shared" ca="1" si="146"/>
        <v>44</v>
      </c>
      <c r="AX140" s="141">
        <f t="shared" ca="1" si="142"/>
        <v>0</v>
      </c>
      <c r="AY140" s="141">
        <f t="shared" ca="1" si="142"/>
        <v>0.5</v>
      </c>
      <c r="AZ140" s="141">
        <f t="shared" ca="1" si="142"/>
        <v>1</v>
      </c>
      <c r="BA140" s="141">
        <f t="shared" ca="1" si="142"/>
        <v>0</v>
      </c>
      <c r="BB140" s="141">
        <f t="shared" ca="1" si="142"/>
        <v>0</v>
      </c>
      <c r="BC140" s="141">
        <f t="shared" ca="1" si="130"/>
        <v>0</v>
      </c>
      <c r="BD140" s="141">
        <f t="shared" ca="1" si="130"/>
        <v>0</v>
      </c>
      <c r="BE140" s="141">
        <f t="shared" ca="1" si="130"/>
        <v>0</v>
      </c>
      <c r="BF140" s="141">
        <f t="shared" ca="1" si="130"/>
        <v>0</v>
      </c>
      <c r="BK140" s="149">
        <f t="shared" ca="1" si="148"/>
        <v>61.400677971777355</v>
      </c>
      <c r="BL140" s="149">
        <f t="shared" ca="1" si="163"/>
        <v>59.676203999999991</v>
      </c>
      <c r="BM140" s="150">
        <f t="shared" ca="1" si="164"/>
        <v>1.4242801298594177E-2</v>
      </c>
      <c r="BO140" s="151">
        <f t="shared" ca="1" si="149"/>
        <v>0.83701366982124081</v>
      </c>
      <c r="BP140" s="151">
        <f t="shared" ca="1" si="150"/>
        <v>2.2082018927444796E-2</v>
      </c>
      <c r="BQ140" s="151">
        <f t="shared" ca="1" si="151"/>
        <v>0.14090431125131442</v>
      </c>
      <c r="BR140" s="14">
        <f t="shared" ca="1" si="152"/>
        <v>0.64599390115667721</v>
      </c>
      <c r="BS140" s="152">
        <f t="shared" ca="1" si="153"/>
        <v>0.83701366982124081</v>
      </c>
      <c r="BT140" s="151">
        <f t="shared" ca="1" si="154"/>
        <v>0.74952919020715636</v>
      </c>
      <c r="BU140" s="151">
        <f t="shared" ca="1" si="155"/>
        <v>0.12429378531073447</v>
      </c>
      <c r="BV140" s="151">
        <f t="shared" ca="1" si="156"/>
        <v>0.12617702448210924</v>
      </c>
      <c r="BW140" s="14">
        <f t="shared" ca="1" si="157"/>
        <v>0.57847476459510361</v>
      </c>
      <c r="BX140" s="152">
        <f t="shared" ca="1" si="158"/>
        <v>0.74952919020715636</v>
      </c>
      <c r="BY140" s="151">
        <f t="shared" ca="1" si="159"/>
        <v>1</v>
      </c>
      <c r="BZ140" s="151">
        <f t="shared" ca="1" si="160"/>
        <v>0</v>
      </c>
      <c r="CA140" s="151">
        <f t="shared" ca="1" si="161"/>
        <v>0</v>
      </c>
      <c r="CB140" s="14">
        <f t="shared" ca="1" si="165"/>
        <v>0.57740000000000002</v>
      </c>
      <c r="CC140" s="152">
        <f t="shared" ca="1" si="162"/>
        <v>1</v>
      </c>
      <c r="CD140" s="151">
        <f t="shared" ca="1" si="133"/>
        <v>0.91959334565619222</v>
      </c>
      <c r="CE140" s="151">
        <f t="shared" ca="1" si="134"/>
        <v>6.007393715341959E-2</v>
      </c>
      <c r="CF140" s="151">
        <f t="shared" ca="1" si="135"/>
        <v>2.0332717190388171E-2</v>
      </c>
      <c r="CG140" s="14">
        <f t="shared" ca="1" si="144"/>
        <v>0.55445138632162672</v>
      </c>
      <c r="CH140" s="152">
        <f t="shared" ca="1" si="136"/>
        <v>0.91959334565619222</v>
      </c>
      <c r="CI140" s="151">
        <f t="shared" ca="1" si="137"/>
        <v>0.35687165924475917</v>
      </c>
      <c r="CJ140" s="151">
        <f t="shared" ca="1" si="138"/>
        <v>0.30430916679785663</v>
      </c>
      <c r="CK140" s="151">
        <f t="shared" ca="1" si="139"/>
        <v>0.33881917395738415</v>
      </c>
      <c r="CL140" s="14">
        <f t="shared" ca="1" si="140"/>
        <v>0.59729219621651541</v>
      </c>
      <c r="CM140" s="152">
        <f t="shared" ca="1" si="141"/>
        <v>0.35687165924475917</v>
      </c>
      <c r="CO140" s="153">
        <f t="shared" ca="1" si="166"/>
        <v>3.9066941112607685</v>
      </c>
      <c r="CP140" s="14">
        <f t="shared" ca="1" si="167"/>
        <v>2.5145836462494549</v>
      </c>
      <c r="CQ140" s="153">
        <f t="shared" ca="1" si="168"/>
        <v>0.28846153846153844</v>
      </c>
      <c r="CR140" s="153">
        <f t="shared" ca="1" si="169"/>
        <v>0.46025104602510458</v>
      </c>
      <c r="CS140" s="147">
        <f t="shared" ca="1" si="170"/>
        <v>228.13169006177688</v>
      </c>
      <c r="CT140" s="154"/>
      <c r="CU140" s="147">
        <f t="shared" ca="1" si="171"/>
        <v>980.67794178053657</v>
      </c>
    </row>
    <row r="141" spans="1:99" x14ac:dyDescent="0.35">
      <c r="A141" s="177" t="s">
        <v>286</v>
      </c>
      <c r="G141" s="89">
        <f t="shared" si="147"/>
        <v>0</v>
      </c>
      <c r="I141" s="168">
        <v>8.3000000000000007</v>
      </c>
      <c r="J141" s="168">
        <v>3.3</v>
      </c>
      <c r="K141" s="168">
        <v>1290</v>
      </c>
      <c r="L141" s="168">
        <v>113</v>
      </c>
      <c r="M141" s="168">
        <v>46</v>
      </c>
      <c r="N141" s="168">
        <v>1.4</v>
      </c>
      <c r="O141" s="168">
        <v>370</v>
      </c>
      <c r="P141" s="168">
        <v>13.6</v>
      </c>
      <c r="Q141" s="168">
        <v>2010</v>
      </c>
      <c r="R141" s="168">
        <v>2.1</v>
      </c>
      <c r="S141" s="168">
        <v>140</v>
      </c>
      <c r="T141" s="168">
        <v>44</v>
      </c>
      <c r="U141" s="154"/>
      <c r="V141" s="168">
        <v>-0.5</v>
      </c>
      <c r="W141" s="168">
        <v>0.92</v>
      </c>
      <c r="AG141" s="141">
        <f t="shared" ca="1" si="172"/>
        <v>0</v>
      </c>
      <c r="AH141" s="141">
        <f t="shared" ca="1" si="145"/>
        <v>0</v>
      </c>
      <c r="AI141" s="141">
        <f t="shared" ca="1" si="145"/>
        <v>0</v>
      </c>
      <c r="AK141" s="141">
        <f t="shared" ca="1" si="132"/>
        <v>0</v>
      </c>
      <c r="AL141" s="141">
        <f t="shared" ca="1" si="132"/>
        <v>8.3000000000000007</v>
      </c>
      <c r="AM141" s="141">
        <f t="shared" ca="1" si="146"/>
        <v>3.3</v>
      </c>
      <c r="AN141" s="141">
        <f t="shared" ca="1" si="146"/>
        <v>1290</v>
      </c>
      <c r="AO141" s="141">
        <f t="shared" ca="1" si="146"/>
        <v>113</v>
      </c>
      <c r="AP141" s="141">
        <f t="shared" ca="1" si="146"/>
        <v>46</v>
      </c>
      <c r="AQ141" s="141">
        <f t="shared" ca="1" si="146"/>
        <v>1.4</v>
      </c>
      <c r="AR141" s="141">
        <f t="shared" ca="1" si="146"/>
        <v>370</v>
      </c>
      <c r="AS141" s="141">
        <f t="shared" ca="1" si="146"/>
        <v>13.6</v>
      </c>
      <c r="AT141" s="141">
        <f t="shared" ca="1" si="146"/>
        <v>2010</v>
      </c>
      <c r="AU141" s="141">
        <f t="shared" ca="1" si="146"/>
        <v>2.1</v>
      </c>
      <c r="AV141" s="141">
        <f t="shared" ca="1" si="146"/>
        <v>140</v>
      </c>
      <c r="AW141" s="141">
        <f t="shared" ca="1" si="146"/>
        <v>44</v>
      </c>
      <c r="AX141" s="141">
        <f t="shared" ca="1" si="142"/>
        <v>0</v>
      </c>
      <c r="AY141" s="141">
        <f t="shared" ca="1" si="142"/>
        <v>0.5</v>
      </c>
      <c r="AZ141" s="141">
        <f t="shared" ca="1" si="142"/>
        <v>0.92</v>
      </c>
      <c r="BA141" s="141">
        <f t="shared" ca="1" si="142"/>
        <v>0</v>
      </c>
      <c r="BB141" s="141">
        <f t="shared" ca="1" si="142"/>
        <v>0</v>
      </c>
      <c r="BC141" s="141">
        <f t="shared" ca="1" si="130"/>
        <v>0</v>
      </c>
      <c r="BD141" s="141">
        <f t="shared" ca="1" si="130"/>
        <v>0</v>
      </c>
      <c r="BE141" s="141">
        <f t="shared" ca="1" si="130"/>
        <v>0</v>
      </c>
      <c r="BF141" s="141">
        <f t="shared" ca="1" si="130"/>
        <v>0</v>
      </c>
      <c r="BK141" s="149">
        <f t="shared" ca="1" si="148"/>
        <v>61.918261971777355</v>
      </c>
      <c r="BL141" s="149">
        <f t="shared" ca="1" si="163"/>
        <v>60.448603999999989</v>
      </c>
      <c r="BM141" s="150">
        <f t="shared" ca="1" si="164"/>
        <v>1.2010260785107689E-2</v>
      </c>
      <c r="BO141" s="151">
        <f t="shared" ca="1" si="149"/>
        <v>0.8366285119667014</v>
      </c>
      <c r="BP141" s="151">
        <f t="shared" ca="1" si="150"/>
        <v>2.1852237252861603E-2</v>
      </c>
      <c r="BQ141" s="151">
        <f t="shared" ca="1" si="151"/>
        <v>0.14151925078043703</v>
      </c>
      <c r="BR141" s="14">
        <f t="shared" ca="1" si="152"/>
        <v>0.6464815816857441</v>
      </c>
      <c r="BS141" s="152">
        <f t="shared" ca="1" si="153"/>
        <v>0.8366285119667014</v>
      </c>
      <c r="BT141" s="151">
        <f t="shared" ca="1" si="154"/>
        <v>0.75</v>
      </c>
      <c r="BU141" s="151">
        <f t="shared" ca="1" si="155"/>
        <v>0.12313432835820895</v>
      </c>
      <c r="BV141" s="151">
        <f t="shared" ca="1" si="156"/>
        <v>0.12686567164179105</v>
      </c>
      <c r="BW141" s="14">
        <f t="shared" ca="1" si="157"/>
        <v>0.57954179104477621</v>
      </c>
      <c r="BX141" s="152">
        <f t="shared" ca="1" si="158"/>
        <v>0.75</v>
      </c>
      <c r="BY141" s="151">
        <f t="shared" ca="1" si="159"/>
        <v>1</v>
      </c>
      <c r="BZ141" s="151">
        <f t="shared" ca="1" si="160"/>
        <v>0</v>
      </c>
      <c r="CA141" s="151">
        <f t="shared" ca="1" si="161"/>
        <v>0</v>
      </c>
      <c r="CB141" s="14">
        <f t="shared" ca="1" si="165"/>
        <v>0.57740000000000002</v>
      </c>
      <c r="CC141" s="152">
        <f t="shared" ca="1" si="162"/>
        <v>1</v>
      </c>
      <c r="CD141" s="151">
        <f t="shared" ca="1" si="133"/>
        <v>0.91613491340018227</v>
      </c>
      <c r="CE141" s="151">
        <f t="shared" ca="1" si="134"/>
        <v>6.3810391978122147E-2</v>
      </c>
      <c r="CF141" s="151">
        <f t="shared" ca="1" si="135"/>
        <v>2.0054694621695533E-2</v>
      </c>
      <c r="CG141" s="14">
        <f t="shared" ca="1" si="144"/>
        <v>0.5521334548769371</v>
      </c>
      <c r="CH141" s="152">
        <f t="shared" ca="1" si="136"/>
        <v>0.91613491340018227</v>
      </c>
      <c r="CI141" s="151">
        <f t="shared" ca="1" si="137"/>
        <v>0.35801351224313321</v>
      </c>
      <c r="CJ141" s="151">
        <f t="shared" ca="1" si="138"/>
        <v>0.31360873553080665</v>
      </c>
      <c r="CK141" s="151">
        <f t="shared" ca="1" si="139"/>
        <v>0.32837775222606008</v>
      </c>
      <c r="CL141" s="14">
        <f t="shared" ca="1" si="140"/>
        <v>0.58589479246461673</v>
      </c>
      <c r="CM141" s="152">
        <f t="shared" ca="1" si="141"/>
        <v>0.35801351224313321</v>
      </c>
      <c r="CO141" s="153">
        <f t="shared" ca="1" si="166"/>
        <v>3.9600288512886008</v>
      </c>
      <c r="CP141" s="14">
        <f t="shared" ca="1" si="167"/>
        <v>2.4433990552852647</v>
      </c>
      <c r="CQ141" s="153">
        <f t="shared" ca="1" si="168"/>
        <v>0.23333333333333334</v>
      </c>
      <c r="CR141" s="153">
        <f t="shared" ca="1" si="169"/>
        <v>0.46694214876033058</v>
      </c>
      <c r="CS141" s="147">
        <f t="shared" ca="1" si="170"/>
        <v>228.13169006177688</v>
      </c>
      <c r="CT141" s="154"/>
      <c r="CU141" s="147">
        <f t="shared" ca="1" si="171"/>
        <v>980.67794178053657</v>
      </c>
    </row>
    <row r="142" spans="1:99" x14ac:dyDescent="0.35">
      <c r="A142" s="177" t="s">
        <v>287</v>
      </c>
      <c r="G142" s="89">
        <f t="shared" si="147"/>
        <v>0</v>
      </c>
      <c r="I142" s="168">
        <v>8.6999999999999993</v>
      </c>
      <c r="J142" s="168">
        <v>3.2</v>
      </c>
      <c r="K142" s="168">
        <v>1290</v>
      </c>
      <c r="L142" s="168">
        <v>110</v>
      </c>
      <c r="M142" s="168">
        <v>37</v>
      </c>
      <c r="N142" s="168">
        <v>1.4</v>
      </c>
      <c r="O142" s="168">
        <v>380</v>
      </c>
      <c r="P142" s="168">
        <v>13.6</v>
      </c>
      <c r="Q142" s="168">
        <v>1980</v>
      </c>
      <c r="R142" s="168">
        <v>2.1</v>
      </c>
      <c r="S142" s="168">
        <v>140</v>
      </c>
      <c r="T142" s="168">
        <v>66</v>
      </c>
      <c r="U142" s="154"/>
      <c r="V142" s="168">
        <v>-0.5</v>
      </c>
      <c r="W142" s="168">
        <v>0.84</v>
      </c>
      <c r="AG142" s="141">
        <f t="shared" ca="1" si="172"/>
        <v>0</v>
      </c>
      <c r="AH142" s="141">
        <f t="shared" ca="1" si="145"/>
        <v>0</v>
      </c>
      <c r="AI142" s="141">
        <f t="shared" ca="1" si="145"/>
        <v>0</v>
      </c>
      <c r="AK142" s="141">
        <f t="shared" ca="1" si="132"/>
        <v>0</v>
      </c>
      <c r="AL142" s="141">
        <f t="shared" ca="1" si="132"/>
        <v>8.6999999999999993</v>
      </c>
      <c r="AM142" s="141">
        <f t="shared" ca="1" si="146"/>
        <v>3.2</v>
      </c>
      <c r="AN142" s="141">
        <f t="shared" ca="1" si="146"/>
        <v>1290</v>
      </c>
      <c r="AO142" s="141">
        <f t="shared" ca="1" si="146"/>
        <v>110</v>
      </c>
      <c r="AP142" s="141">
        <f t="shared" ca="1" si="146"/>
        <v>37</v>
      </c>
      <c r="AQ142" s="141">
        <f t="shared" ca="1" si="146"/>
        <v>1.4</v>
      </c>
      <c r="AR142" s="141">
        <f t="shared" ca="1" si="146"/>
        <v>380</v>
      </c>
      <c r="AS142" s="141">
        <f t="shared" ca="1" si="146"/>
        <v>13.6</v>
      </c>
      <c r="AT142" s="141">
        <f t="shared" ca="1" si="146"/>
        <v>1980</v>
      </c>
      <c r="AU142" s="141">
        <f t="shared" ca="1" si="146"/>
        <v>2.1</v>
      </c>
      <c r="AV142" s="141">
        <f t="shared" ca="1" si="146"/>
        <v>140</v>
      </c>
      <c r="AW142" s="141">
        <f t="shared" ca="1" si="146"/>
        <v>66</v>
      </c>
      <c r="AX142" s="141">
        <f t="shared" ca="1" si="142"/>
        <v>0</v>
      </c>
      <c r="AY142" s="141">
        <f t="shared" ca="1" si="142"/>
        <v>0.5</v>
      </c>
      <c r="AZ142" s="141">
        <f t="shared" ca="1" si="142"/>
        <v>0.84</v>
      </c>
      <c r="BA142" s="141">
        <f t="shared" ca="1" si="142"/>
        <v>0</v>
      </c>
      <c r="BB142" s="141">
        <f t="shared" ca="1" si="142"/>
        <v>0</v>
      </c>
      <c r="BC142" s="141">
        <f t="shared" ca="1" si="130"/>
        <v>0</v>
      </c>
      <c r="BD142" s="141">
        <f t="shared" ca="1" si="130"/>
        <v>0</v>
      </c>
      <c r="BE142" s="141">
        <f t="shared" ca="1" si="130"/>
        <v>0</v>
      </c>
      <c r="BF142" s="141">
        <f t="shared" ca="1" si="130"/>
        <v>0</v>
      </c>
      <c r="BK142" s="149">
        <f t="shared" ca="1" si="148"/>
        <v>61.37803797930021</v>
      </c>
      <c r="BL142" s="149">
        <f t="shared" ca="1" si="163"/>
        <v>59.962883999999988</v>
      </c>
      <c r="BM142" s="150">
        <f t="shared" ca="1" si="164"/>
        <v>1.1662627547379569E-2</v>
      </c>
      <c r="BO142" s="151">
        <f t="shared" ca="1" si="149"/>
        <v>0.83456269757639623</v>
      </c>
      <c r="BP142" s="151">
        <f t="shared" ca="1" si="150"/>
        <v>2.2128556375131718E-2</v>
      </c>
      <c r="BQ142" s="151">
        <f t="shared" ca="1" si="151"/>
        <v>0.14330874604847207</v>
      </c>
      <c r="BR142" s="14">
        <f t="shared" ca="1" si="152"/>
        <v>0.64735511064278195</v>
      </c>
      <c r="BS142" s="152">
        <f t="shared" ca="1" si="153"/>
        <v>0.83456269757639623</v>
      </c>
      <c r="BT142" s="151">
        <f t="shared" ca="1" si="154"/>
        <v>0.75</v>
      </c>
      <c r="BU142" s="151">
        <f t="shared" ca="1" si="155"/>
        <v>0.12121212121212122</v>
      </c>
      <c r="BV142" s="151">
        <f t="shared" ca="1" si="156"/>
        <v>0.12878787878787878</v>
      </c>
      <c r="BW142" s="14">
        <f t="shared" ca="1" si="157"/>
        <v>0.58176136363636366</v>
      </c>
      <c r="BX142" s="152">
        <f t="shared" ca="1" si="158"/>
        <v>0.75</v>
      </c>
      <c r="BY142" s="151">
        <f t="shared" ca="1" si="159"/>
        <v>1</v>
      </c>
      <c r="BZ142" s="151">
        <f t="shared" ca="1" si="160"/>
        <v>0</v>
      </c>
      <c r="CA142" s="151">
        <f t="shared" ca="1" si="161"/>
        <v>0</v>
      </c>
      <c r="CB142" s="14">
        <f t="shared" ca="1" si="165"/>
        <v>0.57740000000000002</v>
      </c>
      <c r="CC142" s="152">
        <f t="shared" ca="1" si="162"/>
        <v>1</v>
      </c>
      <c r="CD142" s="151">
        <f t="shared" ca="1" si="133"/>
        <v>0.90576395242451968</v>
      </c>
      <c r="CE142" s="151">
        <f t="shared" ca="1" si="134"/>
        <v>6.4043915827996345E-2</v>
      </c>
      <c r="CF142" s="151">
        <f t="shared" ca="1" si="135"/>
        <v>3.0192131747483988E-2</v>
      </c>
      <c r="CG142" s="14">
        <f t="shared" ca="1" si="144"/>
        <v>0.5578509606587374</v>
      </c>
      <c r="CH142" s="152">
        <f t="shared" ca="1" si="136"/>
        <v>0.90576395242451968</v>
      </c>
      <c r="CI142" s="151">
        <f t="shared" ca="1" si="137"/>
        <v>0.36101932143510101</v>
      </c>
      <c r="CJ142" s="151">
        <f t="shared" ca="1" si="138"/>
        <v>0.30784593300667529</v>
      </c>
      <c r="CK142" s="151">
        <f t="shared" ca="1" si="139"/>
        <v>0.3311347455582237</v>
      </c>
      <c r="CL142" s="14">
        <f t="shared" ca="1" si="140"/>
        <v>0.59081384689270822</v>
      </c>
      <c r="CM142" s="152">
        <f t="shared" ca="1" si="141"/>
        <v>0.36101932143510101</v>
      </c>
      <c r="CO142" s="153">
        <f t="shared" ca="1" si="166"/>
        <v>3.9366573346382117</v>
      </c>
      <c r="CP142" s="14">
        <f t="shared" ca="1" si="167"/>
        <v>2.5145836462494549</v>
      </c>
      <c r="CQ142" s="153">
        <f t="shared" ca="1" si="168"/>
        <v>0.27450980392156865</v>
      </c>
      <c r="CR142" s="153">
        <f t="shared" ca="1" si="169"/>
        <v>0.46025104602510458</v>
      </c>
      <c r="CS142" s="147">
        <f t="shared" ca="1" si="170"/>
        <v>230.49148438177937</v>
      </c>
      <c r="CT142" s="154"/>
      <c r="CU142" s="147">
        <f t="shared" ca="1" si="171"/>
        <v>991.65750113462354</v>
      </c>
    </row>
    <row r="143" spans="1:99" x14ac:dyDescent="0.35">
      <c r="A143" s="177" t="s">
        <v>288</v>
      </c>
      <c r="G143" s="89">
        <f t="shared" si="147"/>
        <v>0</v>
      </c>
      <c r="I143" s="168">
        <v>8.1999999999999993</v>
      </c>
      <c r="J143" s="168">
        <v>3.1</v>
      </c>
      <c r="K143" s="168">
        <v>1270</v>
      </c>
      <c r="L143" s="168">
        <v>112</v>
      </c>
      <c r="M143" s="168">
        <v>36</v>
      </c>
      <c r="N143" s="168">
        <v>1.4</v>
      </c>
      <c r="O143" s="168">
        <v>380</v>
      </c>
      <c r="P143" s="168">
        <v>14</v>
      </c>
      <c r="Q143" s="168">
        <v>1980</v>
      </c>
      <c r="R143" s="168">
        <v>1.9</v>
      </c>
      <c r="S143" s="168">
        <v>130</v>
      </c>
      <c r="T143" s="168">
        <v>45</v>
      </c>
      <c r="U143" s="154"/>
      <c r="V143" s="168">
        <v>-0.5</v>
      </c>
      <c r="W143" s="168">
        <v>1.1000000000000001</v>
      </c>
      <c r="AG143" s="141">
        <f t="shared" ca="1" si="172"/>
        <v>0</v>
      </c>
      <c r="AH143" s="141">
        <f t="shared" ca="1" si="145"/>
        <v>0</v>
      </c>
      <c r="AI143" s="141">
        <f t="shared" ca="1" si="145"/>
        <v>0</v>
      </c>
      <c r="AK143" s="141">
        <f t="shared" ca="1" si="132"/>
        <v>0</v>
      </c>
      <c r="AL143" s="141">
        <f t="shared" ca="1" si="132"/>
        <v>8.1999999999999993</v>
      </c>
      <c r="AM143" s="141">
        <f t="shared" ca="1" si="146"/>
        <v>3.1</v>
      </c>
      <c r="AN143" s="141">
        <f t="shared" ca="1" si="146"/>
        <v>1270</v>
      </c>
      <c r="AO143" s="141">
        <f t="shared" ca="1" si="146"/>
        <v>112</v>
      </c>
      <c r="AP143" s="141">
        <f t="shared" ca="1" si="146"/>
        <v>36</v>
      </c>
      <c r="AQ143" s="141">
        <f t="shared" ca="1" si="146"/>
        <v>1.4</v>
      </c>
      <c r="AR143" s="141">
        <f t="shared" ca="1" si="146"/>
        <v>380</v>
      </c>
      <c r="AS143" s="141">
        <f t="shared" ca="1" si="146"/>
        <v>14</v>
      </c>
      <c r="AT143" s="141">
        <f t="shared" ca="1" si="146"/>
        <v>1980</v>
      </c>
      <c r="AU143" s="141">
        <f t="shared" ca="1" si="146"/>
        <v>1.9</v>
      </c>
      <c r="AV143" s="141">
        <f t="shared" ca="1" si="146"/>
        <v>130</v>
      </c>
      <c r="AW143" s="141">
        <f t="shared" ca="1" si="146"/>
        <v>45</v>
      </c>
      <c r="AX143" s="141">
        <f t="shared" ca="1" si="142"/>
        <v>0</v>
      </c>
      <c r="AY143" s="141">
        <f t="shared" ca="1" si="142"/>
        <v>0.5</v>
      </c>
      <c r="AZ143" s="141">
        <f t="shared" ca="1" si="142"/>
        <v>1.1000000000000001</v>
      </c>
      <c r="BA143" s="141">
        <f t="shared" ca="1" si="142"/>
        <v>0</v>
      </c>
      <c r="BB143" s="141">
        <f t="shared" ca="1" si="142"/>
        <v>0</v>
      </c>
      <c r="BC143" s="141">
        <f t="shared" ca="1" si="130"/>
        <v>0</v>
      </c>
      <c r="BD143" s="141">
        <f t="shared" ca="1" si="130"/>
        <v>0</v>
      </c>
      <c r="BE143" s="141">
        <f t="shared" ca="1" si="130"/>
        <v>0</v>
      </c>
      <c r="BF143" s="141">
        <f t="shared" ca="1" si="130"/>
        <v>0</v>
      </c>
      <c r="BK143" s="149">
        <f t="shared" ca="1" si="148"/>
        <v>60.494871259096861</v>
      </c>
      <c r="BL143" s="149">
        <f t="shared" ca="1" si="163"/>
        <v>59.399965999999992</v>
      </c>
      <c r="BM143" s="150">
        <f t="shared" ca="1" si="164"/>
        <v>9.1322135642149579E-3</v>
      </c>
      <c r="BO143" s="151">
        <f t="shared" ca="1" si="149"/>
        <v>0.83280757097791802</v>
      </c>
      <c r="BP143" s="151">
        <f t="shared" ca="1" si="150"/>
        <v>1.9978969505783387E-2</v>
      </c>
      <c r="BQ143" s="151">
        <f t="shared" ca="1" si="151"/>
        <v>0.14721345951629863</v>
      </c>
      <c r="BR143" s="14">
        <f t="shared" ca="1" si="152"/>
        <v>0.65085047318611999</v>
      </c>
      <c r="BS143" s="152">
        <f t="shared" ca="1" si="153"/>
        <v>0.83280757097791802</v>
      </c>
      <c r="BT143" s="151">
        <f t="shared" ca="1" si="154"/>
        <v>0.75</v>
      </c>
      <c r="BU143" s="151">
        <f t="shared" ca="1" si="155"/>
        <v>0.11742424242424243</v>
      </c>
      <c r="BV143" s="151">
        <f t="shared" ca="1" si="156"/>
        <v>0.13257575757575757</v>
      </c>
      <c r="BW143" s="14">
        <f t="shared" ca="1" si="157"/>
        <v>0.58613522727272738</v>
      </c>
      <c r="BX143" s="152">
        <f t="shared" ca="1" si="158"/>
        <v>0.75</v>
      </c>
      <c r="BY143" s="151">
        <f t="shared" ca="1" si="159"/>
        <v>1</v>
      </c>
      <c r="BZ143" s="151">
        <f t="shared" ca="1" si="160"/>
        <v>0</v>
      </c>
      <c r="CA143" s="151">
        <f t="shared" ca="1" si="161"/>
        <v>0</v>
      </c>
      <c r="CB143" s="14">
        <f t="shared" ca="1" si="165"/>
        <v>0.57740000000000002</v>
      </c>
      <c r="CC143" s="152">
        <f t="shared" ca="1" si="162"/>
        <v>1</v>
      </c>
      <c r="CD143" s="151">
        <f t="shared" ca="1" si="133"/>
        <v>0.91879350348027844</v>
      </c>
      <c r="CE143" s="151">
        <f t="shared" ca="1" si="134"/>
        <v>6.0324825986078884E-2</v>
      </c>
      <c r="CF143" s="151">
        <f t="shared" ca="1" si="135"/>
        <v>2.0881670533642691E-2</v>
      </c>
      <c r="CG143" s="14">
        <f t="shared" ca="1" si="144"/>
        <v>0.55462343387471003</v>
      </c>
      <c r="CH143" s="152">
        <f t="shared" ca="1" si="136"/>
        <v>0.91879350348027844</v>
      </c>
      <c r="CI143" s="151">
        <f t="shared" ca="1" si="137"/>
        <v>0.35542212265316142</v>
      </c>
      <c r="CJ143" s="151">
        <f t="shared" ca="1" si="138"/>
        <v>0.31344313178861483</v>
      </c>
      <c r="CK143" s="151">
        <f t="shared" ca="1" si="139"/>
        <v>0.3311347455582237</v>
      </c>
      <c r="CL143" s="14">
        <f t="shared" ca="1" si="140"/>
        <v>0.58758202431601636</v>
      </c>
      <c r="CM143" s="152">
        <f t="shared" ca="1" si="141"/>
        <v>0.35542212265316142</v>
      </c>
      <c r="CO143" s="153">
        <f t="shared" ca="1" si="166"/>
        <v>3.9523080096621248</v>
      </c>
      <c r="CP143" s="14">
        <f t="shared" ca="1" si="167"/>
        <v>2.5421335445730757</v>
      </c>
      <c r="CQ143" s="153">
        <f t="shared" ca="1" si="168"/>
        <v>0.28000000000000003</v>
      </c>
      <c r="CR143" s="153">
        <f t="shared" ca="1" si="169"/>
        <v>0.46861924686192469</v>
      </c>
      <c r="CS143" s="147">
        <f t="shared" ca="1" si="170"/>
        <v>230.49148438177937</v>
      </c>
      <c r="CT143" s="154"/>
      <c r="CU143" s="147">
        <f t="shared" ca="1" si="171"/>
        <v>991.65750113462354</v>
      </c>
    </row>
    <row r="144" spans="1:99" x14ac:dyDescent="0.35">
      <c r="A144" s="177" t="s">
        <v>289</v>
      </c>
      <c r="G144" s="89">
        <f t="shared" si="147"/>
        <v>0</v>
      </c>
      <c r="I144" s="168">
        <v>8.1999999999999993</v>
      </c>
      <c r="J144" s="168">
        <v>3.1</v>
      </c>
      <c r="K144" s="168">
        <v>1270</v>
      </c>
      <c r="L144" s="168">
        <v>118</v>
      </c>
      <c r="M144" s="168">
        <v>36</v>
      </c>
      <c r="N144" s="168">
        <v>1.4</v>
      </c>
      <c r="O144" s="168">
        <v>370</v>
      </c>
      <c r="P144" s="168">
        <v>13.5</v>
      </c>
      <c r="Q144" s="168">
        <v>1970</v>
      </c>
      <c r="R144" s="168">
        <v>1.9</v>
      </c>
      <c r="S144" s="168">
        <v>120</v>
      </c>
      <c r="T144" s="168">
        <v>45</v>
      </c>
      <c r="U144" s="154"/>
      <c r="V144" s="168">
        <v>-0.5</v>
      </c>
      <c r="W144" s="168">
        <v>1</v>
      </c>
      <c r="AG144" s="141">
        <f t="shared" ca="1" si="172"/>
        <v>0</v>
      </c>
      <c r="AH144" s="141">
        <f t="shared" ca="1" si="145"/>
        <v>0</v>
      </c>
      <c r="AI144" s="141">
        <f t="shared" ca="1" si="145"/>
        <v>0</v>
      </c>
      <c r="AK144" s="141">
        <f t="shared" ca="1" si="132"/>
        <v>0</v>
      </c>
      <c r="AL144" s="141">
        <f t="shared" ca="1" si="132"/>
        <v>8.1999999999999993</v>
      </c>
      <c r="AM144" s="141">
        <f t="shared" ca="1" si="146"/>
        <v>3.1</v>
      </c>
      <c r="AN144" s="141">
        <f t="shared" ca="1" si="146"/>
        <v>1270</v>
      </c>
      <c r="AO144" s="141">
        <f t="shared" ca="1" si="146"/>
        <v>118</v>
      </c>
      <c r="AP144" s="141">
        <f t="shared" ca="1" si="146"/>
        <v>36</v>
      </c>
      <c r="AQ144" s="141">
        <f t="shared" ca="1" si="146"/>
        <v>1.4</v>
      </c>
      <c r="AR144" s="141">
        <f t="shared" ca="1" si="146"/>
        <v>370</v>
      </c>
      <c r="AS144" s="141">
        <f t="shared" ca="1" si="146"/>
        <v>13.5</v>
      </c>
      <c r="AT144" s="141">
        <f t="shared" ca="1" si="146"/>
        <v>1970</v>
      </c>
      <c r="AU144" s="141">
        <f t="shared" ca="1" si="146"/>
        <v>1.9</v>
      </c>
      <c r="AV144" s="141">
        <f t="shared" ca="1" si="146"/>
        <v>120</v>
      </c>
      <c r="AW144" s="141">
        <f t="shared" ca="1" si="146"/>
        <v>45</v>
      </c>
      <c r="AX144" s="141">
        <f t="shared" ca="1" si="142"/>
        <v>0</v>
      </c>
      <c r="AY144" s="141">
        <f t="shared" ca="1" si="142"/>
        <v>0.5</v>
      </c>
      <c r="AZ144" s="141">
        <f t="shared" ca="1" si="142"/>
        <v>1</v>
      </c>
      <c r="BA144" s="141">
        <f t="shared" ca="1" si="142"/>
        <v>0</v>
      </c>
      <c r="BB144" s="141">
        <f t="shared" ca="1" si="142"/>
        <v>0</v>
      </c>
      <c r="BC144" s="141">
        <f t="shared" ca="1" si="130"/>
        <v>0</v>
      </c>
      <c r="BD144" s="141">
        <f t="shared" ca="1" si="130"/>
        <v>0</v>
      </c>
      <c r="BE144" s="141">
        <f t="shared" ca="1" si="130"/>
        <v>0</v>
      </c>
      <c r="BF144" s="141">
        <f t="shared" ca="1" si="130"/>
        <v>0</v>
      </c>
      <c r="BK144" s="149">
        <f t="shared" ca="1" si="148"/>
        <v>60.648291259096858</v>
      </c>
      <c r="BL144" s="149">
        <f t="shared" ca="1" si="163"/>
        <v>58.909665999999987</v>
      </c>
      <c r="BM144" s="150">
        <f t="shared" ca="1" si="164"/>
        <v>1.4542112452867153E-2</v>
      </c>
      <c r="BO144" s="151">
        <f t="shared" ca="1" si="149"/>
        <v>0.83651804670912955</v>
      </c>
      <c r="BP144" s="151">
        <f t="shared" ca="1" si="150"/>
        <v>2.0169851380042462E-2</v>
      </c>
      <c r="BQ144" s="151">
        <f t="shared" ca="1" si="151"/>
        <v>0.14331210191082802</v>
      </c>
      <c r="BR144" s="14">
        <f t="shared" ca="1" si="152"/>
        <v>0.64848800424628461</v>
      </c>
      <c r="BS144" s="152">
        <f t="shared" ca="1" si="153"/>
        <v>0.83651804670912955</v>
      </c>
      <c r="BT144" s="151">
        <f t="shared" ca="1" si="154"/>
        <v>0.75262655205348616</v>
      </c>
      <c r="BU144" s="151">
        <f t="shared" ca="1" si="155"/>
        <v>0.11843361986628462</v>
      </c>
      <c r="BV144" s="151">
        <f t="shared" ca="1" si="156"/>
        <v>0.12893982808022922</v>
      </c>
      <c r="BW144" s="14">
        <f t="shared" ca="1" si="157"/>
        <v>0.58345339063992363</v>
      </c>
      <c r="BX144" s="152">
        <f t="shared" ca="1" si="158"/>
        <v>0.75262655205348616</v>
      </c>
      <c r="BY144" s="151">
        <f t="shared" ca="1" si="159"/>
        <v>1</v>
      </c>
      <c r="BZ144" s="151">
        <f t="shared" ca="1" si="160"/>
        <v>0</v>
      </c>
      <c r="CA144" s="151">
        <f t="shared" ca="1" si="161"/>
        <v>0</v>
      </c>
      <c r="CB144" s="14">
        <f t="shared" ca="1" si="165"/>
        <v>0.57740000000000002</v>
      </c>
      <c r="CC144" s="152">
        <f t="shared" ca="1" si="162"/>
        <v>1</v>
      </c>
      <c r="CD144" s="151">
        <f t="shared" ca="1" si="133"/>
        <v>0.92271662763466045</v>
      </c>
      <c r="CE144" s="151">
        <f t="shared" ca="1" si="134"/>
        <v>5.6206088992974239E-2</v>
      </c>
      <c r="CF144" s="151">
        <f t="shared" ca="1" si="135"/>
        <v>2.1077283372365339E-2</v>
      </c>
      <c r="CG144" s="14">
        <f t="shared" ca="1" si="144"/>
        <v>0.55711451990632321</v>
      </c>
      <c r="CH144" s="152">
        <f t="shared" ca="1" si="136"/>
        <v>0.92271662763466045</v>
      </c>
      <c r="CI144" s="151">
        <f t="shared" ca="1" si="137"/>
        <v>0.34955257688054264</v>
      </c>
      <c r="CJ144" s="151">
        <f t="shared" ca="1" si="138"/>
        <v>0.32478113442444118</v>
      </c>
      <c r="CK144" s="151">
        <f t="shared" ca="1" si="139"/>
        <v>0.32566628869501613</v>
      </c>
      <c r="CL144" s="14">
        <f t="shared" ca="1" si="140"/>
        <v>0.5778785214469605</v>
      </c>
      <c r="CM144" s="152">
        <f t="shared" ca="1" si="141"/>
        <v>0.34955257688054264</v>
      </c>
      <c r="CO144" s="153">
        <f t="shared" ca="1" si="166"/>
        <v>3.9976359789340128</v>
      </c>
      <c r="CP144" s="14">
        <f t="shared" ca="1" si="167"/>
        <v>2.5874615138449637</v>
      </c>
      <c r="CQ144" s="153">
        <f t="shared" ca="1" si="168"/>
        <v>0.28000000000000003</v>
      </c>
      <c r="CR144" s="153">
        <f t="shared" ca="1" si="169"/>
        <v>0.48163265306122449</v>
      </c>
      <c r="CS144" s="147">
        <f t="shared" ca="1" si="170"/>
        <v>228.13169006177688</v>
      </c>
      <c r="CT144" s="154"/>
      <c r="CU144" s="147">
        <f t="shared" ca="1" si="171"/>
        <v>980.67794178053657</v>
      </c>
    </row>
    <row r="145" spans="1:99" x14ac:dyDescent="0.35">
      <c r="A145" s="177" t="s">
        <v>290</v>
      </c>
      <c r="G145" s="89">
        <f t="shared" si="147"/>
        <v>0</v>
      </c>
      <c r="I145" s="168">
        <v>8.1999999999999993</v>
      </c>
      <c r="J145" s="168">
        <v>3.1</v>
      </c>
      <c r="K145" s="168">
        <v>1280</v>
      </c>
      <c r="L145" s="168">
        <v>112</v>
      </c>
      <c r="M145" s="168">
        <v>36</v>
      </c>
      <c r="N145" s="168">
        <v>1.3</v>
      </c>
      <c r="O145" s="168">
        <v>390</v>
      </c>
      <c r="P145" s="168">
        <v>14</v>
      </c>
      <c r="Q145" s="168">
        <v>1990</v>
      </c>
      <c r="R145" s="168">
        <v>2</v>
      </c>
      <c r="S145" s="168">
        <v>120</v>
      </c>
      <c r="T145" s="168">
        <v>45</v>
      </c>
      <c r="U145" s="154"/>
      <c r="V145" s="168">
        <v>-0.5</v>
      </c>
      <c r="W145" s="168">
        <v>0.92</v>
      </c>
      <c r="AG145" s="141">
        <f t="shared" ca="1" si="172"/>
        <v>0</v>
      </c>
      <c r="AH145" s="141">
        <f t="shared" ca="1" si="145"/>
        <v>0</v>
      </c>
      <c r="AI145" s="141">
        <f t="shared" ca="1" si="145"/>
        <v>0</v>
      </c>
      <c r="AK145" s="141">
        <f t="shared" ca="1" si="132"/>
        <v>0</v>
      </c>
      <c r="AL145" s="141">
        <f t="shared" ca="1" si="132"/>
        <v>8.1999999999999993</v>
      </c>
      <c r="AM145" s="141">
        <f t="shared" ca="1" si="146"/>
        <v>3.1</v>
      </c>
      <c r="AN145" s="141">
        <f t="shared" ca="1" si="146"/>
        <v>1280</v>
      </c>
      <c r="AO145" s="141">
        <f t="shared" ca="1" si="146"/>
        <v>112</v>
      </c>
      <c r="AP145" s="141">
        <f t="shared" ca="1" si="146"/>
        <v>36</v>
      </c>
      <c r="AQ145" s="141">
        <f t="shared" ca="1" si="146"/>
        <v>1.3</v>
      </c>
      <c r="AR145" s="141">
        <f t="shared" ca="1" si="146"/>
        <v>390</v>
      </c>
      <c r="AS145" s="141">
        <f t="shared" ca="1" si="146"/>
        <v>14</v>
      </c>
      <c r="AT145" s="141">
        <f t="shared" ca="1" si="146"/>
        <v>1990</v>
      </c>
      <c r="AU145" s="141">
        <f t="shared" ca="1" si="146"/>
        <v>2</v>
      </c>
      <c r="AV145" s="141">
        <f t="shared" ca="1" si="146"/>
        <v>120</v>
      </c>
      <c r="AW145" s="141">
        <f t="shared" ca="1" si="146"/>
        <v>45</v>
      </c>
      <c r="AX145" s="141">
        <f t="shared" ca="1" si="142"/>
        <v>0</v>
      </c>
      <c r="AY145" s="141">
        <f t="shared" ca="1" si="142"/>
        <v>0.5</v>
      </c>
      <c r="AZ145" s="141">
        <f t="shared" ca="1" si="142"/>
        <v>0.92</v>
      </c>
      <c r="BA145" s="141">
        <f t="shared" ca="1" si="142"/>
        <v>0</v>
      </c>
      <c r="BB145" s="141">
        <f t="shared" ca="1" si="142"/>
        <v>0</v>
      </c>
      <c r="BC145" s="141">
        <f t="shared" ca="1" si="130"/>
        <v>0</v>
      </c>
      <c r="BD145" s="141">
        <f t="shared" ca="1" si="130"/>
        <v>0</v>
      </c>
      <c r="BE145" s="141">
        <f t="shared" ca="1" si="130"/>
        <v>0</v>
      </c>
      <c r="BF145" s="141">
        <f t="shared" ca="1" si="130"/>
        <v>0</v>
      </c>
      <c r="BK145" s="149">
        <f t="shared" ca="1" si="148"/>
        <v>60.921645259096849</v>
      </c>
      <c r="BL145" s="149">
        <f t="shared" ca="1" si="163"/>
        <v>59.479129999999998</v>
      </c>
      <c r="BM145" s="150">
        <f t="shared" ca="1" si="164"/>
        <v>1.1980946600988453E-2</v>
      </c>
      <c r="BO145" s="151">
        <f t="shared" ca="1" si="149"/>
        <v>0.83263598326359833</v>
      </c>
      <c r="BP145" s="151">
        <f t="shared" ca="1" si="150"/>
        <v>2.0920502092050208E-2</v>
      </c>
      <c r="BQ145" s="151">
        <f t="shared" ca="1" si="151"/>
        <v>0.14644351464435146</v>
      </c>
      <c r="BR145" s="14">
        <f t="shared" ca="1" si="152"/>
        <v>0.64986234309623425</v>
      </c>
      <c r="BS145" s="152">
        <f t="shared" ca="1" si="153"/>
        <v>0.83263598326359833</v>
      </c>
      <c r="BT145" s="151">
        <f t="shared" ca="1" si="154"/>
        <v>0.75094339622641515</v>
      </c>
      <c r="BU145" s="151">
        <f t="shared" ca="1" si="155"/>
        <v>0.1169811320754717</v>
      </c>
      <c r="BV145" s="151">
        <f t="shared" ca="1" si="156"/>
        <v>0.13207547169811321</v>
      </c>
      <c r="BW145" s="14">
        <f t="shared" ca="1" si="157"/>
        <v>0.58610226415094346</v>
      </c>
      <c r="BX145" s="152">
        <f t="shared" ca="1" si="158"/>
        <v>0.75094339622641515</v>
      </c>
      <c r="BY145" s="151">
        <f t="shared" ca="1" si="159"/>
        <v>1</v>
      </c>
      <c r="BZ145" s="151">
        <f t="shared" ca="1" si="160"/>
        <v>0</v>
      </c>
      <c r="CA145" s="151">
        <f t="shared" ca="1" si="161"/>
        <v>0</v>
      </c>
      <c r="CB145" s="14">
        <f t="shared" ca="1" si="165"/>
        <v>0.57740000000000002</v>
      </c>
      <c r="CC145" s="152">
        <f t="shared" ca="1" si="162"/>
        <v>1</v>
      </c>
      <c r="CD145" s="151">
        <f t="shared" ca="1" si="133"/>
        <v>0.92343387470997684</v>
      </c>
      <c r="CE145" s="151">
        <f t="shared" ca="1" si="134"/>
        <v>5.5684454756380508E-2</v>
      </c>
      <c r="CF145" s="151">
        <f t="shared" ca="1" si="135"/>
        <v>2.0881670533642691E-2</v>
      </c>
      <c r="CG145" s="14">
        <f t="shared" ca="1" si="144"/>
        <v>0.55730278422273793</v>
      </c>
      <c r="CH145" s="152">
        <f t="shared" ca="1" si="136"/>
        <v>0.92343387470997684</v>
      </c>
      <c r="CI145" s="151">
        <f t="shared" ca="1" si="137"/>
        <v>0.36156400355899176</v>
      </c>
      <c r="CJ145" s="151">
        <f t="shared" ca="1" si="138"/>
        <v>0.31636850311411779</v>
      </c>
      <c r="CK145" s="151">
        <f t="shared" ca="1" si="139"/>
        <v>0.32206749332689039</v>
      </c>
      <c r="CL145" s="14">
        <f t="shared" ca="1" si="140"/>
        <v>0.58065839019952215</v>
      </c>
      <c r="CM145" s="152">
        <f t="shared" ca="1" si="141"/>
        <v>0.36156400355899176</v>
      </c>
      <c r="CO145" s="153">
        <f t="shared" ca="1" si="166"/>
        <v>3.984492693033526</v>
      </c>
      <c r="CP145" s="14">
        <f t="shared" ca="1" si="167"/>
        <v>2.5421335445730757</v>
      </c>
      <c r="CQ145" s="153">
        <f t="shared" ca="1" si="168"/>
        <v>0.26530612244897961</v>
      </c>
      <c r="CR145" s="153">
        <f t="shared" ca="1" si="169"/>
        <v>0.46666666666666667</v>
      </c>
      <c r="CS145" s="147">
        <f t="shared" ca="1" si="170"/>
        <v>232.82692628767936</v>
      </c>
      <c r="CT145" s="154"/>
      <c r="CU145" s="147">
        <f t="shared" ca="1" si="171"/>
        <v>1002.5680058049905</v>
      </c>
    </row>
    <row r="146" spans="1:99" x14ac:dyDescent="0.35">
      <c r="A146" s="177" t="s">
        <v>291</v>
      </c>
      <c r="G146" s="89">
        <f t="shared" si="147"/>
        <v>0</v>
      </c>
      <c r="I146" s="168">
        <v>8.1999999999999993</v>
      </c>
      <c r="J146" s="168">
        <v>3.2</v>
      </c>
      <c r="K146" s="168">
        <v>1280</v>
      </c>
      <c r="L146" s="168">
        <v>118</v>
      </c>
      <c r="M146" s="168">
        <v>36</v>
      </c>
      <c r="N146" s="168">
        <v>1.3</v>
      </c>
      <c r="O146" s="168">
        <v>380</v>
      </c>
      <c r="P146" s="168">
        <v>13.8</v>
      </c>
      <c r="Q146" s="168">
        <v>1990</v>
      </c>
      <c r="R146" s="168">
        <v>2</v>
      </c>
      <c r="S146" s="168">
        <v>120</v>
      </c>
      <c r="T146" s="168">
        <v>45</v>
      </c>
      <c r="U146" s="154"/>
      <c r="V146" s="168">
        <v>-0.5</v>
      </c>
      <c r="W146" s="168">
        <v>1.1000000000000001</v>
      </c>
      <c r="AG146" s="141">
        <f t="shared" ca="1" si="172"/>
        <v>0</v>
      </c>
      <c r="AH146" s="141">
        <f t="shared" ca="1" si="145"/>
        <v>0</v>
      </c>
      <c r="AI146" s="141">
        <f t="shared" ca="1" si="145"/>
        <v>0</v>
      </c>
      <c r="AK146" s="141">
        <f t="shared" ca="1" si="132"/>
        <v>0</v>
      </c>
      <c r="AL146" s="141">
        <f t="shared" ca="1" si="132"/>
        <v>8.1999999999999993</v>
      </c>
      <c r="AM146" s="141">
        <f t="shared" ca="1" si="146"/>
        <v>3.2</v>
      </c>
      <c r="AN146" s="141">
        <f t="shared" ca="1" si="146"/>
        <v>1280</v>
      </c>
      <c r="AO146" s="141">
        <f t="shared" ca="1" si="146"/>
        <v>118</v>
      </c>
      <c r="AP146" s="141">
        <f t="shared" ca="1" si="146"/>
        <v>36</v>
      </c>
      <c r="AQ146" s="141">
        <f t="shared" ca="1" si="146"/>
        <v>1.3</v>
      </c>
      <c r="AR146" s="141">
        <f t="shared" ca="1" si="146"/>
        <v>380</v>
      </c>
      <c r="AS146" s="141">
        <f t="shared" ca="1" si="146"/>
        <v>13.8</v>
      </c>
      <c r="AT146" s="141">
        <f t="shared" ca="1" si="146"/>
        <v>1990</v>
      </c>
      <c r="AU146" s="141">
        <f t="shared" ca="1" si="146"/>
        <v>2</v>
      </c>
      <c r="AV146" s="141">
        <f t="shared" ca="1" si="146"/>
        <v>120</v>
      </c>
      <c r="AW146" s="141">
        <f t="shared" ca="1" si="146"/>
        <v>45</v>
      </c>
      <c r="AX146" s="141">
        <f t="shared" ca="1" si="142"/>
        <v>0</v>
      </c>
      <c r="AY146" s="141">
        <f t="shared" ca="1" si="142"/>
        <v>0.5</v>
      </c>
      <c r="AZ146" s="141">
        <f t="shared" ca="1" si="142"/>
        <v>1.1000000000000001</v>
      </c>
      <c r="BA146" s="141">
        <f t="shared" ca="1" si="142"/>
        <v>0</v>
      </c>
      <c r="BB146" s="141">
        <f t="shared" ca="1" si="142"/>
        <v>0</v>
      </c>
      <c r="BC146" s="141">
        <f t="shared" ca="1" si="130"/>
        <v>0</v>
      </c>
      <c r="BD146" s="141">
        <f t="shared" ca="1" si="130"/>
        <v>0</v>
      </c>
      <c r="BE146" s="141">
        <f t="shared" ca="1" si="130"/>
        <v>0</v>
      </c>
      <c r="BF146" s="141">
        <f t="shared" ca="1" si="130"/>
        <v>0</v>
      </c>
      <c r="BK146" s="149">
        <f t="shared" ca="1" si="148"/>
        <v>61.089476259096848</v>
      </c>
      <c r="BL146" s="149">
        <f t="shared" ca="1" si="163"/>
        <v>59.479129999999998</v>
      </c>
      <c r="BM146" s="150">
        <f t="shared" ca="1" si="164"/>
        <v>1.3356265026704253E-2</v>
      </c>
      <c r="BO146" s="151">
        <f t="shared" ca="1" si="149"/>
        <v>0.83438155136268344</v>
      </c>
      <c r="BP146" s="151">
        <f t="shared" ca="1" si="150"/>
        <v>2.0964360587002098E-2</v>
      </c>
      <c r="BQ146" s="151">
        <f t="shared" ca="1" si="151"/>
        <v>0.14465408805031446</v>
      </c>
      <c r="BR146" s="14">
        <f t="shared" ca="1" si="152"/>
        <v>0.64880398322851152</v>
      </c>
      <c r="BS146" s="152">
        <f t="shared" ca="1" si="153"/>
        <v>0.83438155136268344</v>
      </c>
      <c r="BT146" s="151">
        <f t="shared" ca="1" si="154"/>
        <v>0.74952919020715636</v>
      </c>
      <c r="BU146" s="151">
        <f t="shared" ca="1" si="155"/>
        <v>0.12052730696798493</v>
      </c>
      <c r="BV146" s="151">
        <f t="shared" ca="1" si="156"/>
        <v>0.12994350282485875</v>
      </c>
      <c r="BW146" s="14">
        <f t="shared" ca="1" si="157"/>
        <v>0.5828239171374765</v>
      </c>
      <c r="BX146" s="152">
        <f t="shared" ca="1" si="158"/>
        <v>0.74952919020715636</v>
      </c>
      <c r="BY146" s="151">
        <f t="shared" ca="1" si="159"/>
        <v>1</v>
      </c>
      <c r="BZ146" s="151">
        <f t="shared" ca="1" si="160"/>
        <v>0</v>
      </c>
      <c r="CA146" s="151">
        <f t="shared" ca="1" si="161"/>
        <v>0</v>
      </c>
      <c r="CB146" s="14">
        <f t="shared" ca="1" si="165"/>
        <v>0.57740000000000002</v>
      </c>
      <c r="CC146" s="152">
        <f t="shared" ca="1" si="162"/>
        <v>1</v>
      </c>
      <c r="CD146" s="151">
        <f t="shared" ca="1" si="133"/>
        <v>0.92343387470997684</v>
      </c>
      <c r="CE146" s="151">
        <f t="shared" ca="1" si="134"/>
        <v>5.5684454756380508E-2</v>
      </c>
      <c r="CF146" s="151">
        <f t="shared" ca="1" si="135"/>
        <v>2.0881670533642691E-2</v>
      </c>
      <c r="CG146" s="14">
        <f t="shared" ca="1" si="144"/>
        <v>0.55730278422273793</v>
      </c>
      <c r="CH146" s="152">
        <f t="shared" ca="1" si="136"/>
        <v>0.92343387470997684</v>
      </c>
      <c r="CI146" s="151">
        <f t="shared" ca="1" si="137"/>
        <v>0.35553823046407595</v>
      </c>
      <c r="CJ146" s="151">
        <f t="shared" ca="1" si="138"/>
        <v>0.32776180620907003</v>
      </c>
      <c r="CK146" s="151">
        <f t="shared" ca="1" si="139"/>
        <v>0.31669996332685402</v>
      </c>
      <c r="CL146" s="14">
        <f t="shared" ca="1" si="140"/>
        <v>0.57098122192347578</v>
      </c>
      <c r="CM146" s="152">
        <f t="shared" ca="1" si="141"/>
        <v>0.35553823046407595</v>
      </c>
      <c r="CO146" s="153">
        <f t="shared" ca="1" si="166"/>
        <v>4.029820662305414</v>
      </c>
      <c r="CP146" s="14">
        <f t="shared" ca="1" si="167"/>
        <v>2.5874615138449637</v>
      </c>
      <c r="CQ146" s="153">
        <f t="shared" ca="1" si="168"/>
        <v>0.26530612244897961</v>
      </c>
      <c r="CR146" s="153">
        <f t="shared" ca="1" si="169"/>
        <v>0.47967479674796748</v>
      </c>
      <c r="CS146" s="147">
        <f t="shared" ca="1" si="170"/>
        <v>230.49148438177937</v>
      </c>
      <c r="CT146" s="154"/>
      <c r="CU146" s="147">
        <f t="shared" ca="1" si="171"/>
        <v>991.65750113462354</v>
      </c>
    </row>
    <row r="147" spans="1:99" x14ac:dyDescent="0.35">
      <c r="A147" s="177" t="s">
        <v>292</v>
      </c>
      <c r="G147" s="89">
        <f t="shared" si="147"/>
        <v>0</v>
      </c>
      <c r="I147" s="168">
        <v>8.3000000000000007</v>
      </c>
      <c r="J147" s="168">
        <v>3.1</v>
      </c>
      <c r="K147" s="168">
        <v>1280</v>
      </c>
      <c r="L147" s="168">
        <v>120</v>
      </c>
      <c r="M147" s="168">
        <v>38</v>
      </c>
      <c r="N147" s="168">
        <v>1.3</v>
      </c>
      <c r="O147" s="168">
        <v>360</v>
      </c>
      <c r="P147" s="168">
        <v>13.9</v>
      </c>
      <c r="Q147" s="168">
        <v>1960</v>
      </c>
      <c r="R147" s="168">
        <v>1.9</v>
      </c>
      <c r="S147" s="168">
        <v>120</v>
      </c>
      <c r="T147" s="168">
        <v>45</v>
      </c>
      <c r="U147" s="154"/>
      <c r="V147" s="168">
        <v>-0.5</v>
      </c>
      <c r="W147" s="168">
        <v>1.1000000000000001</v>
      </c>
      <c r="AG147" s="141">
        <f t="shared" ca="1" si="172"/>
        <v>0</v>
      </c>
      <c r="AH147" s="141">
        <f t="shared" ca="1" si="145"/>
        <v>0</v>
      </c>
      <c r="AI147" s="141">
        <f t="shared" ca="1" si="145"/>
        <v>0</v>
      </c>
      <c r="AK147" s="141">
        <f t="shared" ca="1" si="132"/>
        <v>0</v>
      </c>
      <c r="AL147" s="141">
        <f t="shared" ca="1" si="132"/>
        <v>8.3000000000000007</v>
      </c>
      <c r="AM147" s="141">
        <f t="shared" ca="1" si="146"/>
        <v>3.1</v>
      </c>
      <c r="AN147" s="141">
        <f t="shared" ca="1" si="146"/>
        <v>1280</v>
      </c>
      <c r="AO147" s="141">
        <f t="shared" ca="1" si="146"/>
        <v>120</v>
      </c>
      <c r="AP147" s="141">
        <f t="shared" ca="1" si="146"/>
        <v>38</v>
      </c>
      <c r="AQ147" s="141">
        <f t="shared" ca="1" si="146"/>
        <v>1.3</v>
      </c>
      <c r="AR147" s="141">
        <f t="shared" ca="1" si="146"/>
        <v>360</v>
      </c>
      <c r="AS147" s="141">
        <f t="shared" ca="1" si="146"/>
        <v>13.9</v>
      </c>
      <c r="AT147" s="141">
        <f t="shared" ca="1" si="146"/>
        <v>1960</v>
      </c>
      <c r="AU147" s="141">
        <f t="shared" ca="1" si="146"/>
        <v>1.9</v>
      </c>
      <c r="AV147" s="141">
        <f t="shared" ca="1" si="146"/>
        <v>120</v>
      </c>
      <c r="AW147" s="141">
        <f t="shared" ca="1" si="146"/>
        <v>45</v>
      </c>
      <c r="AX147" s="141">
        <f t="shared" ca="1" si="142"/>
        <v>0</v>
      </c>
      <c r="AY147" s="141">
        <f t="shared" ca="1" si="142"/>
        <v>0.5</v>
      </c>
      <c r="AZ147" s="141">
        <f t="shared" ca="1" si="142"/>
        <v>1.1000000000000001</v>
      </c>
      <c r="BA147" s="141">
        <f t="shared" ca="1" si="142"/>
        <v>0</v>
      </c>
      <c r="BB147" s="141">
        <f t="shared" ca="1" si="142"/>
        <v>0</v>
      </c>
      <c r="BC147" s="141">
        <f t="shared" ca="1" si="130"/>
        <v>0</v>
      </c>
      <c r="BD147" s="141">
        <f t="shared" ca="1" si="130"/>
        <v>0</v>
      </c>
      <c r="BE147" s="141">
        <f t="shared" ca="1" si="130"/>
        <v>0</v>
      </c>
      <c r="BF147" s="141">
        <f t="shared" ca="1" si="130"/>
        <v>0</v>
      </c>
      <c r="BK147" s="149">
        <f t="shared" ca="1" si="148"/>
        <v>61.226003971777352</v>
      </c>
      <c r="BL147" s="149">
        <f t="shared" ca="1" si="163"/>
        <v>58.627565999999987</v>
      </c>
      <c r="BM147" s="150">
        <f t="shared" ca="1" si="164"/>
        <v>2.1680104917936403E-2</v>
      </c>
      <c r="BO147" s="151">
        <f t="shared" ca="1" si="149"/>
        <v>0.83227176220806798</v>
      </c>
      <c r="BP147" s="151">
        <f t="shared" ca="1" si="150"/>
        <v>2.0169851380042462E-2</v>
      </c>
      <c r="BQ147" s="151">
        <f t="shared" ca="1" si="151"/>
        <v>0.14755838641188959</v>
      </c>
      <c r="BR147" s="14">
        <f t="shared" ca="1" si="152"/>
        <v>0.65093938428874742</v>
      </c>
      <c r="BS147" s="152">
        <f t="shared" ca="1" si="153"/>
        <v>0.83227176220806798</v>
      </c>
      <c r="BT147" s="151">
        <f t="shared" ca="1" si="154"/>
        <v>0.74880611270296082</v>
      </c>
      <c r="BU147" s="151">
        <f t="shared" ca="1" si="155"/>
        <v>0.11843361986628462</v>
      </c>
      <c r="BV147" s="151">
        <f t="shared" ca="1" si="156"/>
        <v>0.13276026743075453</v>
      </c>
      <c r="BW147" s="14">
        <f t="shared" ca="1" si="157"/>
        <v>0.5856589302769819</v>
      </c>
      <c r="BX147" s="152">
        <f t="shared" ca="1" si="158"/>
        <v>0.74880611270296082</v>
      </c>
      <c r="BY147" s="151">
        <f t="shared" ca="1" si="159"/>
        <v>1</v>
      </c>
      <c r="BZ147" s="151">
        <f t="shared" ca="1" si="160"/>
        <v>0</v>
      </c>
      <c r="CA147" s="151">
        <f t="shared" ca="1" si="161"/>
        <v>0</v>
      </c>
      <c r="CB147" s="14">
        <f t="shared" ca="1" si="165"/>
        <v>0.57740000000000002</v>
      </c>
      <c r="CC147" s="152">
        <f t="shared" ca="1" si="162"/>
        <v>1</v>
      </c>
      <c r="CD147" s="151">
        <f t="shared" ca="1" si="133"/>
        <v>0.9223529411764706</v>
      </c>
      <c r="CE147" s="151">
        <f t="shared" ca="1" si="134"/>
        <v>5.647058823529412E-2</v>
      </c>
      <c r="CF147" s="151">
        <f t="shared" ca="1" si="135"/>
        <v>2.1176470588235293E-2</v>
      </c>
      <c r="CG147" s="14">
        <f t="shared" ca="1" si="144"/>
        <v>0.55701905882352942</v>
      </c>
      <c r="CH147" s="152">
        <f t="shared" ca="1" si="136"/>
        <v>0.9223529411764706</v>
      </c>
      <c r="CI147" s="151">
        <f t="shared" ca="1" si="137"/>
        <v>0.35357402603354432</v>
      </c>
      <c r="CJ147" s="151">
        <f t="shared" ca="1" si="138"/>
        <v>0.3314756494064478</v>
      </c>
      <c r="CK147" s="151">
        <f t="shared" ca="1" si="139"/>
        <v>0.31495032456000788</v>
      </c>
      <c r="CL147" s="14">
        <f t="shared" ca="1" si="140"/>
        <v>0.56782678240120954</v>
      </c>
      <c r="CM147" s="152">
        <f t="shared" ca="1" si="141"/>
        <v>0.35357402603354432</v>
      </c>
      <c r="CO147" s="153">
        <f t="shared" ca="1" si="166"/>
        <v>4.0444191397884124</v>
      </c>
      <c r="CP147" s="14">
        <f t="shared" ca="1" si="167"/>
        <v>2.5785788954784392</v>
      </c>
      <c r="CQ147" s="153">
        <f t="shared" ca="1" si="168"/>
        <v>0.25490196078431371</v>
      </c>
      <c r="CR147" s="153">
        <f t="shared" ca="1" si="169"/>
        <v>0.4838709677419355</v>
      </c>
      <c r="CS147" s="147">
        <f t="shared" ca="1" si="170"/>
        <v>225.74437324410721</v>
      </c>
      <c r="CT147" s="154"/>
      <c r="CU147" s="147">
        <f t="shared" ca="1" si="171"/>
        <v>969.61415357092108</v>
      </c>
    </row>
    <row r="148" spans="1:99" x14ac:dyDescent="0.35">
      <c r="A148" s="177" t="s">
        <v>293</v>
      </c>
      <c r="G148" s="89">
        <f t="shared" si="147"/>
        <v>0</v>
      </c>
      <c r="I148" s="168">
        <v>8.4</v>
      </c>
      <c r="J148" s="168">
        <v>3.3</v>
      </c>
      <c r="K148" s="168">
        <v>1380</v>
      </c>
      <c r="L148" s="168">
        <v>125</v>
      </c>
      <c r="M148" s="168">
        <v>45</v>
      </c>
      <c r="N148" s="168">
        <v>1.2</v>
      </c>
      <c r="O148" s="168">
        <v>350</v>
      </c>
      <c r="P148" s="168">
        <v>15</v>
      </c>
      <c r="Q148" s="168">
        <v>2100</v>
      </c>
      <c r="R148" s="168">
        <v>2.1</v>
      </c>
      <c r="S148" s="168">
        <v>130</v>
      </c>
      <c r="T148" s="168">
        <v>47</v>
      </c>
      <c r="U148" s="154"/>
      <c r="V148" s="168">
        <v>-0.5</v>
      </c>
      <c r="W148" s="168">
        <v>1.1000000000000001</v>
      </c>
      <c r="AG148" s="141">
        <f t="shared" ca="1" si="172"/>
        <v>0</v>
      </c>
      <c r="AH148" s="141">
        <f t="shared" ca="1" si="145"/>
        <v>0</v>
      </c>
      <c r="AI148" s="141">
        <f t="shared" ca="1" si="145"/>
        <v>0</v>
      </c>
      <c r="AK148" s="141">
        <f t="shared" ca="1" si="132"/>
        <v>0</v>
      </c>
      <c r="AL148" s="141">
        <f t="shared" ca="1" si="132"/>
        <v>8.4</v>
      </c>
      <c r="AM148" s="141">
        <f t="shared" ca="1" si="146"/>
        <v>3.3</v>
      </c>
      <c r="AN148" s="141">
        <f t="shared" ca="1" si="146"/>
        <v>1380</v>
      </c>
      <c r="AO148" s="141">
        <f t="shared" ca="1" si="146"/>
        <v>125</v>
      </c>
      <c r="AP148" s="141">
        <f t="shared" ca="1" si="146"/>
        <v>45</v>
      </c>
      <c r="AQ148" s="141">
        <f t="shared" ca="1" si="146"/>
        <v>1.2</v>
      </c>
      <c r="AR148" s="141">
        <f t="shared" ca="1" si="146"/>
        <v>350</v>
      </c>
      <c r="AS148" s="141">
        <f t="shared" ca="1" si="146"/>
        <v>15</v>
      </c>
      <c r="AT148" s="141">
        <f t="shared" ca="1" si="146"/>
        <v>2100</v>
      </c>
      <c r="AU148" s="141">
        <f t="shared" ca="1" si="146"/>
        <v>2.1</v>
      </c>
      <c r="AV148" s="141">
        <f t="shared" ca="1" si="146"/>
        <v>130</v>
      </c>
      <c r="AW148" s="141">
        <f t="shared" ca="1" si="146"/>
        <v>47</v>
      </c>
      <c r="AX148" s="141">
        <f t="shared" ca="1" si="142"/>
        <v>0</v>
      </c>
      <c r="AY148" s="141">
        <f t="shared" ca="1" si="142"/>
        <v>0.5</v>
      </c>
      <c r="AZ148" s="141">
        <f t="shared" ca="1" si="142"/>
        <v>1.1000000000000001</v>
      </c>
      <c r="BA148" s="141">
        <f t="shared" ca="1" si="142"/>
        <v>0</v>
      </c>
      <c r="BB148" s="141">
        <f t="shared" ca="1" si="142"/>
        <v>0</v>
      </c>
      <c r="BC148" s="141">
        <f t="shared" ca="1" si="130"/>
        <v>0</v>
      </c>
      <c r="BD148" s="141">
        <f t="shared" ca="1" si="130"/>
        <v>0</v>
      </c>
      <c r="BE148" s="141">
        <f t="shared" ca="1" si="130"/>
        <v>0</v>
      </c>
      <c r="BF148" s="141">
        <f t="shared" ref="BC148:BI211" ca="1" si="173">ABS(INDIRECT(BF$4&amp;(CELL("row", BF148))))</f>
        <v>0</v>
      </c>
      <c r="BK148" s="149">
        <f t="shared" ca="1" si="148"/>
        <v>66.07374894922313</v>
      </c>
      <c r="BL148" s="149">
        <f t="shared" ca="1" si="163"/>
        <v>62.828474</v>
      </c>
      <c r="BM148" s="150">
        <f t="shared" ca="1" si="164"/>
        <v>2.5176252782711916E-2</v>
      </c>
      <c r="BO148" s="151">
        <f t="shared" ca="1" si="149"/>
        <v>0.83086053412462912</v>
      </c>
      <c r="BP148" s="151">
        <f t="shared" ca="1" si="150"/>
        <v>2.0771513353115726E-2</v>
      </c>
      <c r="BQ148" s="151">
        <f t="shared" ca="1" si="151"/>
        <v>0.14836795252225518</v>
      </c>
      <c r="BR148" s="14">
        <f t="shared" ca="1" si="152"/>
        <v>0.651059347181009</v>
      </c>
      <c r="BS148" s="152">
        <f t="shared" ca="1" si="153"/>
        <v>0.83086053412462912</v>
      </c>
      <c r="BT148" s="151">
        <f t="shared" ca="1" si="154"/>
        <v>0.74866310160427807</v>
      </c>
      <c r="BU148" s="151">
        <f t="shared" ca="1" si="155"/>
        <v>0.11764705882352941</v>
      </c>
      <c r="BV148" s="151">
        <f t="shared" ca="1" si="156"/>
        <v>0.13368983957219252</v>
      </c>
      <c r="BW148" s="14">
        <f t="shared" ca="1" si="157"/>
        <v>0.58664973262032094</v>
      </c>
      <c r="BX148" s="152">
        <f t="shared" ca="1" si="158"/>
        <v>0.74866310160427807</v>
      </c>
      <c r="BY148" s="151">
        <f t="shared" ca="1" si="159"/>
        <v>1</v>
      </c>
      <c r="BZ148" s="151">
        <f t="shared" ca="1" si="160"/>
        <v>0</v>
      </c>
      <c r="CA148" s="151">
        <f t="shared" ca="1" si="161"/>
        <v>0</v>
      </c>
      <c r="CB148" s="14">
        <f t="shared" ca="1" si="165"/>
        <v>0.57740000000000002</v>
      </c>
      <c r="CC148" s="152">
        <f t="shared" ca="1" si="162"/>
        <v>1</v>
      </c>
      <c r="CD148" s="151">
        <f t="shared" ca="1" si="133"/>
        <v>0.92226613965744397</v>
      </c>
      <c r="CE148" s="151">
        <f t="shared" ca="1" si="134"/>
        <v>5.709266578831796E-2</v>
      </c>
      <c r="CF148" s="151">
        <f t="shared" ca="1" si="135"/>
        <v>2.0641194554238032E-2</v>
      </c>
      <c r="CG148" s="14">
        <f t="shared" ca="1" si="144"/>
        <v>0.55635085638998683</v>
      </c>
      <c r="CH148" s="152">
        <f t="shared" ca="1" si="136"/>
        <v>0.92226613965744397</v>
      </c>
      <c r="CI148" s="151">
        <f t="shared" ca="1" si="137"/>
        <v>0.37042553504272269</v>
      </c>
      <c r="CJ148" s="151">
        <f t="shared" ca="1" si="138"/>
        <v>0.3355303759444952</v>
      </c>
      <c r="CK148" s="151">
        <f t="shared" ca="1" si="139"/>
        <v>0.29404408901278201</v>
      </c>
      <c r="CL148" s="14">
        <f t="shared" ca="1" si="140"/>
        <v>0.55341641351672755</v>
      </c>
      <c r="CM148" s="152">
        <f t="shared" ca="1" si="141"/>
        <v>0.37042553504272269</v>
      </c>
      <c r="CO148" s="153">
        <f t="shared" ca="1" si="166"/>
        <v>4.1146387799684874</v>
      </c>
      <c r="CP148" s="14">
        <f t="shared" ca="1" si="167"/>
        <v>2.5406075122407685</v>
      </c>
      <c r="CQ148" s="153">
        <f t="shared" ca="1" si="168"/>
        <v>0.21052631578947367</v>
      </c>
      <c r="CR148" s="153">
        <f t="shared" ca="1" si="169"/>
        <v>0.47528517110266161</v>
      </c>
      <c r="CS148" s="147">
        <f t="shared" ca="1" si="170"/>
        <v>223.32625647847917</v>
      </c>
      <c r="CT148" s="154"/>
      <c r="CU148" s="147">
        <f t="shared" ca="1" si="171"/>
        <v>958.45063909167311</v>
      </c>
    </row>
    <row r="149" spans="1:99" x14ac:dyDescent="0.35">
      <c r="A149" s="177" t="s">
        <v>294</v>
      </c>
      <c r="G149" s="89">
        <f t="shared" si="147"/>
        <v>0</v>
      </c>
      <c r="I149" s="168">
        <v>8.6</v>
      </c>
      <c r="J149" s="168">
        <v>3.9</v>
      </c>
      <c r="K149" s="168">
        <v>1520</v>
      </c>
      <c r="L149" s="168">
        <v>117</v>
      </c>
      <c r="M149" s="168">
        <v>58</v>
      </c>
      <c r="N149" s="168">
        <v>0.7</v>
      </c>
      <c r="O149" s="168">
        <v>390</v>
      </c>
      <c r="P149" s="168">
        <v>15.1</v>
      </c>
      <c r="Q149" s="168">
        <v>2280</v>
      </c>
      <c r="R149" s="168">
        <v>2.5</v>
      </c>
      <c r="S149" s="168">
        <v>130</v>
      </c>
      <c r="T149" s="168">
        <v>8.6</v>
      </c>
      <c r="U149" s="154"/>
      <c r="V149" s="168">
        <v>-0.5</v>
      </c>
      <c r="W149" s="168">
        <v>1.1000000000000001</v>
      </c>
      <c r="AG149" s="141">
        <f t="shared" ca="1" si="172"/>
        <v>0</v>
      </c>
      <c r="AH149" s="141">
        <f t="shared" ca="1" si="145"/>
        <v>0</v>
      </c>
      <c r="AI149" s="141">
        <f t="shared" ca="1" si="145"/>
        <v>0</v>
      </c>
      <c r="AK149" s="141">
        <f t="shared" ca="1" si="132"/>
        <v>0</v>
      </c>
      <c r="AL149" s="141">
        <f t="shared" ca="1" si="132"/>
        <v>8.6</v>
      </c>
      <c r="AM149" s="141">
        <f t="shared" ca="1" si="146"/>
        <v>3.9</v>
      </c>
      <c r="AN149" s="141">
        <f t="shared" ca="1" si="146"/>
        <v>1520</v>
      </c>
      <c r="AO149" s="141">
        <f t="shared" ca="1" si="146"/>
        <v>117</v>
      </c>
      <c r="AP149" s="141">
        <f t="shared" ca="1" si="146"/>
        <v>58</v>
      </c>
      <c r="AQ149" s="141">
        <f t="shared" ca="1" si="146"/>
        <v>0.7</v>
      </c>
      <c r="AR149" s="141">
        <f t="shared" ca="1" si="146"/>
        <v>390</v>
      </c>
      <c r="AS149" s="141">
        <f t="shared" ca="1" si="146"/>
        <v>15.1</v>
      </c>
      <c r="AT149" s="141">
        <f t="shared" ca="1" si="146"/>
        <v>2280</v>
      </c>
      <c r="AU149" s="141">
        <f t="shared" ca="1" si="146"/>
        <v>2.5</v>
      </c>
      <c r="AV149" s="141">
        <f t="shared" ca="1" si="146"/>
        <v>130</v>
      </c>
      <c r="AW149" s="141">
        <f t="shared" ca="1" si="146"/>
        <v>8.6</v>
      </c>
      <c r="AX149" s="141">
        <f t="shared" ca="1" si="142"/>
        <v>0</v>
      </c>
      <c r="AY149" s="141">
        <f t="shared" ca="1" si="142"/>
        <v>0.5</v>
      </c>
      <c r="AZ149" s="141">
        <f t="shared" ca="1" si="142"/>
        <v>1.1000000000000001</v>
      </c>
      <c r="BA149" s="141">
        <f t="shared" ca="1" si="142"/>
        <v>0</v>
      </c>
      <c r="BB149" s="141">
        <f t="shared" ca="1" si="142"/>
        <v>0</v>
      </c>
      <c r="BC149" s="141">
        <f t="shared" ca="1" si="173"/>
        <v>0</v>
      </c>
      <c r="BD149" s="141">
        <f t="shared" ca="1" si="173"/>
        <v>0</v>
      </c>
      <c r="BE149" s="141">
        <f t="shared" ca="1" si="173"/>
        <v>0</v>
      </c>
      <c r="BF149" s="141">
        <f t="shared" ca="1" si="173"/>
        <v>0</v>
      </c>
      <c r="BK149" s="149">
        <f t="shared" ca="1" si="148"/>
        <v>72.653223491791323</v>
      </c>
      <c r="BL149" s="149">
        <f t="shared" ca="1" si="163"/>
        <v>67.29795399999999</v>
      </c>
      <c r="BM149" s="150">
        <f t="shared" ca="1" si="164"/>
        <v>3.8265269272960853E-2</v>
      </c>
      <c r="BO149" s="151">
        <f t="shared" ca="1" si="149"/>
        <v>0.83823529411764708</v>
      </c>
      <c r="BP149" s="151">
        <f t="shared" ca="1" si="150"/>
        <v>2.297794117647059E-2</v>
      </c>
      <c r="BQ149" s="151">
        <f t="shared" ca="1" si="151"/>
        <v>0.13878676470588236</v>
      </c>
      <c r="BR149" s="14">
        <f t="shared" ca="1" si="152"/>
        <v>0.64425413602941184</v>
      </c>
      <c r="BS149" s="152">
        <f t="shared" ca="1" si="153"/>
        <v>0.83823529411764708</v>
      </c>
      <c r="BT149" s="151">
        <f t="shared" ca="1" si="154"/>
        <v>0.7481542247744053</v>
      </c>
      <c r="BU149" s="151">
        <f t="shared" ca="1" si="155"/>
        <v>0.12797374897456931</v>
      </c>
      <c r="BV149" s="151">
        <f t="shared" ca="1" si="156"/>
        <v>0.12387202625102543</v>
      </c>
      <c r="BW149" s="14">
        <f t="shared" ca="1" si="157"/>
        <v>0.57501927809680065</v>
      </c>
      <c r="BX149" s="152">
        <f t="shared" ca="1" si="158"/>
        <v>0.7481542247744053</v>
      </c>
      <c r="BY149" s="151">
        <f t="shared" ca="1" si="159"/>
        <v>1</v>
      </c>
      <c r="BZ149" s="151">
        <f t="shared" ca="1" si="160"/>
        <v>0</v>
      </c>
      <c r="CA149" s="151">
        <f t="shared" ca="1" si="161"/>
        <v>0</v>
      </c>
      <c r="CB149" s="14">
        <f t="shared" ca="1" si="165"/>
        <v>0.57740000000000002</v>
      </c>
      <c r="CC149" s="152">
        <f t="shared" ca="1" si="162"/>
        <v>1</v>
      </c>
      <c r="CD149" s="151">
        <f t="shared" ca="1" si="133"/>
        <v>0.94269412056561652</v>
      </c>
      <c r="CE149" s="151">
        <f t="shared" ca="1" si="134"/>
        <v>5.3750103365583397E-2</v>
      </c>
      <c r="CF149" s="151">
        <f t="shared" ca="1" si="135"/>
        <v>3.5557760688001323E-3</v>
      </c>
      <c r="CG149" s="14">
        <f t="shared" ca="1" si="144"/>
        <v>0.54841743984123048</v>
      </c>
      <c r="CH149" s="152">
        <f t="shared" ca="1" si="136"/>
        <v>0.94269412056561652</v>
      </c>
      <c r="CI149" s="151">
        <f t="shared" ca="1" si="137"/>
        <v>0.43100270186628187</v>
      </c>
      <c r="CJ149" s="151">
        <f t="shared" ca="1" si="138"/>
        <v>0.33175865867338805</v>
      </c>
      <c r="CK149" s="151">
        <f t="shared" ca="1" si="139"/>
        <v>0.23723863946033003</v>
      </c>
      <c r="CL149" s="14">
        <f t="shared" ca="1" si="140"/>
        <v>0.5228004170424343</v>
      </c>
      <c r="CM149" s="152">
        <f t="shared" ca="1" si="141"/>
        <v>0.43100270186628187</v>
      </c>
      <c r="CO149" s="153">
        <f t="shared" ca="1" si="166"/>
        <v>4.2912736834780665</v>
      </c>
      <c r="CP149" s="14">
        <f t="shared" ca="1" si="167"/>
        <v>2.3729437299293861</v>
      </c>
      <c r="CQ149" s="153">
        <f t="shared" ca="1" si="168"/>
        <v>0.1076923076923077</v>
      </c>
      <c r="CR149" s="153">
        <f t="shared" ca="1" si="169"/>
        <v>0.43494423791821563</v>
      </c>
      <c r="CS149" s="147">
        <f t="shared" ca="1" si="170"/>
        <v>232.82692628767936</v>
      </c>
      <c r="CT149" s="154"/>
      <c r="CU149" s="147">
        <f t="shared" ca="1" si="171"/>
        <v>1002.5680058049905</v>
      </c>
    </row>
    <row r="150" spans="1:99" x14ac:dyDescent="0.35">
      <c r="A150" s="177" t="s">
        <v>295</v>
      </c>
      <c r="G150" s="89">
        <f t="shared" si="147"/>
        <v>0</v>
      </c>
      <c r="I150" s="168">
        <v>8.5</v>
      </c>
      <c r="J150" s="168">
        <v>3.4</v>
      </c>
      <c r="K150" s="168">
        <v>1360</v>
      </c>
      <c r="L150" s="168">
        <v>106</v>
      </c>
      <c r="M150" s="168">
        <v>52</v>
      </c>
      <c r="N150" s="168">
        <v>0.4</v>
      </c>
      <c r="O150" s="168">
        <v>350</v>
      </c>
      <c r="P150" s="168">
        <v>13.6</v>
      </c>
      <c r="Q150" s="168">
        <v>1930</v>
      </c>
      <c r="R150" s="168">
        <v>2.2000000000000002</v>
      </c>
      <c r="S150" s="168">
        <v>140</v>
      </c>
      <c r="T150" s="168">
        <v>38</v>
      </c>
      <c r="U150" s="154"/>
      <c r="V150" s="168">
        <v>-0.5</v>
      </c>
      <c r="W150" s="168">
        <v>1</v>
      </c>
      <c r="AG150" s="141">
        <f t="shared" ca="1" si="172"/>
        <v>0</v>
      </c>
      <c r="AH150" s="141">
        <f t="shared" ca="1" si="145"/>
        <v>0</v>
      </c>
      <c r="AI150" s="141">
        <f t="shared" ca="1" si="145"/>
        <v>0</v>
      </c>
      <c r="AK150" s="141">
        <f t="shared" ca="1" si="132"/>
        <v>0</v>
      </c>
      <c r="AL150" s="141">
        <f t="shared" ca="1" si="132"/>
        <v>8.5</v>
      </c>
      <c r="AM150" s="141">
        <f t="shared" ca="1" si="146"/>
        <v>3.4</v>
      </c>
      <c r="AN150" s="141">
        <f t="shared" ca="1" si="146"/>
        <v>1360</v>
      </c>
      <c r="AO150" s="141">
        <f t="shared" ca="1" si="146"/>
        <v>106</v>
      </c>
      <c r="AP150" s="141">
        <f t="shared" ca="1" si="146"/>
        <v>52</v>
      </c>
      <c r="AQ150" s="141">
        <f t="shared" ref="AM150:BA173" ca="1" si="174">ABS(INDIRECT(AQ$4&amp;(CELL("row", AQ150))))</f>
        <v>0.4</v>
      </c>
      <c r="AR150" s="141">
        <f t="shared" ca="1" si="174"/>
        <v>350</v>
      </c>
      <c r="AS150" s="141">
        <f t="shared" ca="1" si="174"/>
        <v>13.6</v>
      </c>
      <c r="AT150" s="141">
        <f t="shared" ca="1" si="174"/>
        <v>1930</v>
      </c>
      <c r="AU150" s="141">
        <f t="shared" ca="1" si="174"/>
        <v>2.2000000000000002</v>
      </c>
      <c r="AV150" s="141">
        <f t="shared" ca="1" si="174"/>
        <v>140</v>
      </c>
      <c r="AW150" s="141">
        <f t="shared" ca="1" si="174"/>
        <v>38</v>
      </c>
      <c r="AX150" s="141">
        <f t="shared" ca="1" si="142"/>
        <v>0</v>
      </c>
      <c r="AY150" s="141">
        <f t="shared" ca="1" si="142"/>
        <v>0.5</v>
      </c>
      <c r="AZ150" s="141">
        <f t="shared" ca="1" si="142"/>
        <v>1</v>
      </c>
      <c r="BA150" s="141">
        <f t="shared" ca="1" si="142"/>
        <v>0</v>
      </c>
      <c r="BB150" s="141">
        <f t="shared" ca="1" si="142"/>
        <v>0</v>
      </c>
      <c r="BC150" s="141">
        <f t="shared" ca="1" si="173"/>
        <v>0</v>
      </c>
      <c r="BD150" s="141">
        <f t="shared" ca="1" si="173"/>
        <v>0</v>
      </c>
      <c r="BE150" s="141">
        <f t="shared" ca="1" si="173"/>
        <v>0</v>
      </c>
      <c r="BF150" s="141">
        <f t="shared" ca="1" si="173"/>
        <v>0</v>
      </c>
      <c r="BK150" s="149">
        <f t="shared" ca="1" si="148"/>
        <v>65.01582113697944</v>
      </c>
      <c r="BL150" s="149">
        <f t="shared" ca="1" si="163"/>
        <v>58.098727999999994</v>
      </c>
      <c r="BM150" s="150">
        <f t="shared" ca="1" si="164"/>
        <v>5.6184205566828377E-2</v>
      </c>
      <c r="BO150" s="151">
        <f t="shared" ca="1" si="149"/>
        <v>0.8301075268817204</v>
      </c>
      <c r="BP150" s="151">
        <f t="shared" ca="1" si="150"/>
        <v>2.3655913978494626E-2</v>
      </c>
      <c r="BQ150" s="151">
        <f t="shared" ca="1" si="151"/>
        <v>0.14623655913978495</v>
      </c>
      <c r="BR150" s="14">
        <f t="shared" ca="1" si="152"/>
        <v>0.64816344086021505</v>
      </c>
      <c r="BS150" s="152">
        <f t="shared" ca="1" si="153"/>
        <v>0.8301075268817204</v>
      </c>
      <c r="BT150" s="151">
        <f t="shared" ca="1" si="154"/>
        <v>0.73946360153256707</v>
      </c>
      <c r="BU150" s="151">
        <f t="shared" ca="1" si="155"/>
        <v>0.13026819923371646</v>
      </c>
      <c r="BV150" s="151">
        <f t="shared" ca="1" si="156"/>
        <v>0.13026819923371646</v>
      </c>
      <c r="BW150" s="14">
        <f t="shared" ca="1" si="157"/>
        <v>0.5773869731800767</v>
      </c>
      <c r="BX150" s="152">
        <f t="shared" ca="1" si="158"/>
        <v>0.73946360153256707</v>
      </c>
      <c r="BY150" s="151">
        <f t="shared" ca="1" si="159"/>
        <v>1</v>
      </c>
      <c r="BZ150" s="151">
        <f t="shared" ca="1" si="160"/>
        <v>0</v>
      </c>
      <c r="CA150" s="151">
        <f t="shared" ca="1" si="161"/>
        <v>0</v>
      </c>
      <c r="CB150" s="14">
        <f t="shared" ca="1" si="165"/>
        <v>0.57740000000000002</v>
      </c>
      <c r="CC150" s="152">
        <f t="shared" ca="1" si="162"/>
        <v>1</v>
      </c>
      <c r="CD150" s="151">
        <f t="shared" ca="1" si="133"/>
        <v>0.91555977229601515</v>
      </c>
      <c r="CE150" s="151">
        <f t="shared" ca="1" si="134"/>
        <v>6.6413662239089177E-2</v>
      </c>
      <c r="CF150" s="151">
        <f t="shared" ca="1" si="135"/>
        <v>1.8026565464895637E-2</v>
      </c>
      <c r="CG150" s="14">
        <f t="shared" ca="1" si="144"/>
        <v>0.54945948766603414</v>
      </c>
      <c r="CH150" s="152">
        <f t="shared" ca="1" si="136"/>
        <v>0.91555977229601515</v>
      </c>
      <c r="CI150" s="151">
        <f t="shared" ca="1" si="137"/>
        <v>0.44554293608133583</v>
      </c>
      <c r="CJ150" s="151">
        <f t="shared" ca="1" si="138"/>
        <v>0.34726140606339412</v>
      </c>
      <c r="CK150" s="151">
        <f t="shared" ca="1" si="139"/>
        <v>0.20719565785527008</v>
      </c>
      <c r="CL150" s="14">
        <f t="shared" ca="1" si="140"/>
        <v>0.49650531741884368</v>
      </c>
      <c r="CM150" s="152">
        <f t="shared" ca="1" si="141"/>
        <v>0.44554293608133583</v>
      </c>
      <c r="CO150" s="153">
        <f t="shared" ca="1" si="166"/>
        <v>4.4485517392015783</v>
      </c>
      <c r="CP150" s="14">
        <f t="shared" ca="1" si="167"/>
        <v>2.3346083868947414</v>
      </c>
      <c r="CQ150" s="153">
        <f t="shared" ca="1" si="168"/>
        <v>7.1428571428571425E-2</v>
      </c>
      <c r="CR150" s="153">
        <f t="shared" ca="1" si="169"/>
        <v>0.43801652892561982</v>
      </c>
      <c r="CS150" s="147">
        <f t="shared" ca="1" si="170"/>
        <v>223.32625647847917</v>
      </c>
      <c r="CT150" s="154"/>
      <c r="CU150" s="147">
        <f t="shared" ca="1" si="171"/>
        <v>958.45063909167311</v>
      </c>
    </row>
    <row r="151" spans="1:99" x14ac:dyDescent="0.35">
      <c r="A151" s="177" t="s">
        <v>296</v>
      </c>
      <c r="G151" s="89">
        <f t="shared" si="147"/>
        <v>0</v>
      </c>
      <c r="I151" s="168">
        <v>7.1</v>
      </c>
      <c r="J151" s="168">
        <v>3.2</v>
      </c>
      <c r="K151" s="168">
        <v>1180</v>
      </c>
      <c r="L151" s="168">
        <v>97</v>
      </c>
      <c r="M151" s="168">
        <v>55</v>
      </c>
      <c r="N151" s="168">
        <v>3.8</v>
      </c>
      <c r="O151" s="168">
        <v>360</v>
      </c>
      <c r="P151" s="168">
        <v>12.7</v>
      </c>
      <c r="Q151" s="168">
        <v>1870</v>
      </c>
      <c r="R151" s="168">
        <v>1.9</v>
      </c>
      <c r="S151" s="168">
        <v>120</v>
      </c>
      <c r="T151" s="168">
        <v>126</v>
      </c>
      <c r="U151" s="154"/>
      <c r="V151" s="168">
        <v>-0.5</v>
      </c>
      <c r="W151" s="168">
        <v>1</v>
      </c>
      <c r="AG151" s="141">
        <f t="shared" ca="1" si="172"/>
        <v>0</v>
      </c>
      <c r="AH151" s="141">
        <f t="shared" ca="1" si="145"/>
        <v>0</v>
      </c>
      <c r="AI151" s="141">
        <f t="shared" ca="1" si="145"/>
        <v>0</v>
      </c>
      <c r="AK151" s="141">
        <f t="shared" ca="1" si="132"/>
        <v>0</v>
      </c>
      <c r="AL151" s="141">
        <f t="shared" ca="1" si="132"/>
        <v>7.1</v>
      </c>
      <c r="AM151" s="141">
        <f t="shared" ca="1" si="174"/>
        <v>3.2</v>
      </c>
      <c r="AN151" s="141">
        <f t="shared" ca="1" si="174"/>
        <v>1180</v>
      </c>
      <c r="AO151" s="141">
        <f t="shared" ca="1" si="174"/>
        <v>97</v>
      </c>
      <c r="AP151" s="141">
        <f t="shared" ca="1" si="174"/>
        <v>55</v>
      </c>
      <c r="AQ151" s="141">
        <f t="shared" ca="1" si="174"/>
        <v>3.8</v>
      </c>
      <c r="AR151" s="141">
        <f t="shared" ca="1" si="174"/>
        <v>360</v>
      </c>
      <c r="AS151" s="141">
        <f t="shared" ca="1" si="174"/>
        <v>12.7</v>
      </c>
      <c r="AT151" s="141">
        <f t="shared" ca="1" si="174"/>
        <v>1870</v>
      </c>
      <c r="AU151" s="141">
        <f t="shared" ca="1" si="174"/>
        <v>1.9</v>
      </c>
      <c r="AV151" s="141">
        <f t="shared" ca="1" si="174"/>
        <v>120</v>
      </c>
      <c r="AW151" s="141">
        <f t="shared" ca="1" si="174"/>
        <v>126</v>
      </c>
      <c r="AX151" s="141">
        <f t="shared" ca="1" si="142"/>
        <v>0</v>
      </c>
      <c r="AY151" s="141">
        <f t="shared" ca="1" si="142"/>
        <v>0.5</v>
      </c>
      <c r="AZ151" s="141">
        <f t="shared" ca="1" si="142"/>
        <v>1</v>
      </c>
      <c r="BA151" s="141">
        <f t="shared" ca="1" si="142"/>
        <v>0</v>
      </c>
      <c r="BB151" s="141">
        <f t="shared" ca="1" si="142"/>
        <v>0</v>
      </c>
      <c r="BC151" s="141">
        <f t="shared" ca="1" si="173"/>
        <v>0</v>
      </c>
      <c r="BD151" s="141">
        <f t="shared" ca="1" si="173"/>
        <v>0</v>
      </c>
      <c r="BE151" s="141">
        <f t="shared" ca="1" si="173"/>
        <v>0</v>
      </c>
      <c r="BF151" s="141">
        <f t="shared" ca="1" si="173"/>
        <v>0</v>
      </c>
      <c r="BK151" s="149">
        <f t="shared" ca="1" si="148"/>
        <v>57.356328797360881</v>
      </c>
      <c r="BL151" s="149">
        <f t="shared" ca="1" si="163"/>
        <v>57.41625599999999</v>
      </c>
      <c r="BM151" s="150">
        <f t="shared" ca="1" si="164"/>
        <v>-5.2213865135924953E-4</v>
      </c>
      <c r="BO151" s="151">
        <f t="shared" ca="1" si="149"/>
        <v>0.83668903803131989</v>
      </c>
      <c r="BP151" s="151">
        <f t="shared" ca="1" si="150"/>
        <v>2.1252796420581657E-2</v>
      </c>
      <c r="BQ151" s="151">
        <f t="shared" ca="1" si="151"/>
        <v>0.14205816554809844</v>
      </c>
      <c r="BR151" s="14">
        <f t="shared" ca="1" si="152"/>
        <v>0.64713881431767339</v>
      </c>
      <c r="BS151" s="152">
        <f t="shared" ca="1" si="153"/>
        <v>0.83668903803131989</v>
      </c>
      <c r="BT151" s="151">
        <f t="shared" ca="1" si="154"/>
        <v>0.74576271186440679</v>
      </c>
      <c r="BU151" s="151">
        <f t="shared" ca="1" si="155"/>
        <v>0.12761714855433698</v>
      </c>
      <c r="BV151" s="151">
        <f t="shared" ca="1" si="156"/>
        <v>0.12662013958125623</v>
      </c>
      <c r="BW151" s="14">
        <f t="shared" ca="1" si="157"/>
        <v>0.57681166500498504</v>
      </c>
      <c r="BX151" s="152">
        <f t="shared" ca="1" si="158"/>
        <v>0.74576271186440679</v>
      </c>
      <c r="BY151" s="151">
        <f t="shared" ca="1" si="159"/>
        <v>1</v>
      </c>
      <c r="BZ151" s="151">
        <f t="shared" ca="1" si="160"/>
        <v>0</v>
      </c>
      <c r="CA151" s="151">
        <f t="shared" ca="1" si="161"/>
        <v>0</v>
      </c>
      <c r="CB151" s="14">
        <f t="shared" ca="1" si="165"/>
        <v>0.57740000000000002</v>
      </c>
      <c r="CC151" s="152">
        <f t="shared" ca="1" si="162"/>
        <v>1</v>
      </c>
      <c r="CD151" s="151">
        <f t="shared" ca="1" si="133"/>
        <v>0.88374291115311909</v>
      </c>
      <c r="CE151" s="151">
        <f t="shared" ca="1" si="134"/>
        <v>5.6710775047258979E-2</v>
      </c>
      <c r="CF151" s="151">
        <f t="shared" ca="1" si="135"/>
        <v>5.9546313799621928E-2</v>
      </c>
      <c r="CG151" s="14">
        <f t="shared" ca="1" si="144"/>
        <v>0.57903128544423443</v>
      </c>
      <c r="CH151" s="152">
        <f t="shared" ca="1" si="136"/>
        <v>0.88374291115311909</v>
      </c>
      <c r="CI151" s="151">
        <f t="shared" ca="1" si="137"/>
        <v>0.28784989012168333</v>
      </c>
      <c r="CJ151" s="151">
        <f t="shared" ca="1" si="138"/>
        <v>0.23662236730341762</v>
      </c>
      <c r="CK151" s="151">
        <f t="shared" ca="1" si="139"/>
        <v>0.47552774257489905</v>
      </c>
      <c r="CL151" s="14">
        <f t="shared" ca="1" si="140"/>
        <v>0.71529641090749596</v>
      </c>
      <c r="CM151" s="152">
        <f t="shared" ca="1" si="141"/>
        <v>0.28784989012168333</v>
      </c>
      <c r="CO151" s="153">
        <f t="shared" ca="1" si="166"/>
        <v>3.3937598719156794</v>
      </c>
      <c r="CP151" s="14">
        <f t="shared" ca="1" si="167"/>
        <v>2.2331807790382454</v>
      </c>
      <c r="CQ151" s="153">
        <f t="shared" ca="1" si="168"/>
        <v>0.40860215053763443</v>
      </c>
      <c r="CR151" s="153">
        <f t="shared" ca="1" si="169"/>
        <v>0.4511627906976744</v>
      </c>
      <c r="CS151" s="147">
        <f t="shared" ca="1" si="170"/>
        <v>225.74437324410721</v>
      </c>
      <c r="CT151" s="154"/>
      <c r="CU151" s="147">
        <f t="shared" ca="1" si="171"/>
        <v>969.61415357092108</v>
      </c>
    </row>
    <row r="152" spans="1:99" x14ac:dyDescent="0.35">
      <c r="A152" s="177" t="s">
        <v>297</v>
      </c>
      <c r="G152" s="89">
        <f t="shared" si="147"/>
        <v>0</v>
      </c>
      <c r="I152" s="168">
        <v>8.6</v>
      </c>
      <c r="J152" s="168">
        <v>3.7</v>
      </c>
      <c r="K152" s="168">
        <v>1420</v>
      </c>
      <c r="L152" s="168">
        <v>110</v>
      </c>
      <c r="M152" s="168">
        <v>45</v>
      </c>
      <c r="N152" s="168">
        <v>0.2</v>
      </c>
      <c r="O152" s="168">
        <v>390</v>
      </c>
      <c r="P152" s="168">
        <v>15.1</v>
      </c>
      <c r="Q152" s="168">
        <v>2220</v>
      </c>
      <c r="R152" s="168">
        <v>2.2999999999999998</v>
      </c>
      <c r="S152" s="168">
        <v>140</v>
      </c>
      <c r="T152" s="168">
        <v>40</v>
      </c>
      <c r="U152" s="154"/>
      <c r="V152" s="168">
        <v>-0.5</v>
      </c>
      <c r="W152" s="168">
        <v>1.1000000000000001</v>
      </c>
      <c r="AG152" s="141">
        <f t="shared" ca="1" si="172"/>
        <v>0</v>
      </c>
      <c r="AH152" s="141">
        <f t="shared" ca="1" si="145"/>
        <v>0</v>
      </c>
      <c r="AI152" s="141">
        <f t="shared" ca="1" si="145"/>
        <v>0</v>
      </c>
      <c r="AK152" s="141">
        <f t="shared" ca="1" si="132"/>
        <v>0</v>
      </c>
      <c r="AL152" s="141">
        <f t="shared" ca="1" si="132"/>
        <v>8.6</v>
      </c>
      <c r="AM152" s="141">
        <f t="shared" ca="1" si="174"/>
        <v>3.7</v>
      </c>
      <c r="AN152" s="141">
        <f t="shared" ca="1" si="174"/>
        <v>1420</v>
      </c>
      <c r="AO152" s="141">
        <f t="shared" ca="1" si="174"/>
        <v>110</v>
      </c>
      <c r="AP152" s="141">
        <f t="shared" ca="1" si="174"/>
        <v>45</v>
      </c>
      <c r="AQ152" s="141">
        <f t="shared" ca="1" si="174"/>
        <v>0.2</v>
      </c>
      <c r="AR152" s="141">
        <f t="shared" ca="1" si="174"/>
        <v>390</v>
      </c>
      <c r="AS152" s="141">
        <f t="shared" ca="1" si="174"/>
        <v>15.1</v>
      </c>
      <c r="AT152" s="141">
        <f t="shared" ca="1" si="174"/>
        <v>2220</v>
      </c>
      <c r="AU152" s="141">
        <f t="shared" ca="1" si="174"/>
        <v>2.2999999999999998</v>
      </c>
      <c r="AV152" s="141">
        <f t="shared" ca="1" si="174"/>
        <v>140</v>
      </c>
      <c r="AW152" s="141">
        <f t="shared" ca="1" si="174"/>
        <v>40</v>
      </c>
      <c r="AX152" s="141">
        <f t="shared" ca="1" si="142"/>
        <v>0</v>
      </c>
      <c r="AY152" s="141">
        <f t="shared" ca="1" si="142"/>
        <v>0.5</v>
      </c>
      <c r="AZ152" s="141">
        <f t="shared" ca="1" si="142"/>
        <v>1.1000000000000001</v>
      </c>
      <c r="BA152" s="141">
        <f t="shared" ca="1" si="142"/>
        <v>0</v>
      </c>
      <c r="BB152" s="141">
        <f t="shared" ca="1" si="142"/>
        <v>0</v>
      </c>
      <c r="BC152" s="141">
        <f t="shared" ca="1" si="173"/>
        <v>0</v>
      </c>
      <c r="BD152" s="141">
        <f t="shared" ca="1" si="173"/>
        <v>0</v>
      </c>
      <c r="BE152" s="141">
        <f t="shared" ca="1" si="173"/>
        <v>0</v>
      </c>
      <c r="BF152" s="141">
        <f t="shared" ca="1" si="173"/>
        <v>0</v>
      </c>
      <c r="BK152" s="149">
        <f t="shared" ca="1" si="148"/>
        <v>67.405581491791324</v>
      </c>
      <c r="BL152" s="149">
        <f t="shared" ca="1" si="163"/>
        <v>66.317672000000002</v>
      </c>
      <c r="BM152" s="150">
        <f t="shared" ca="1" si="164"/>
        <v>8.1355296358991448E-3</v>
      </c>
      <c r="BO152" s="151">
        <f t="shared" ca="1" si="149"/>
        <v>0.83615819209039544</v>
      </c>
      <c r="BP152" s="151">
        <f t="shared" ca="1" si="150"/>
        <v>2.165725047080979E-2</v>
      </c>
      <c r="BQ152" s="151">
        <f t="shared" ca="1" si="151"/>
        <v>0.14218455743879474</v>
      </c>
      <c r="BR152" s="14">
        <f t="shared" ca="1" si="152"/>
        <v>0.64697824858757069</v>
      </c>
      <c r="BS152" s="152">
        <f t="shared" ca="1" si="153"/>
        <v>0.83615819209039544</v>
      </c>
      <c r="BT152" s="151">
        <f t="shared" ca="1" si="154"/>
        <v>0.74810446503791073</v>
      </c>
      <c r="BU152" s="151">
        <f t="shared" ca="1" si="155"/>
        <v>0.12468407750631845</v>
      </c>
      <c r="BV152" s="151">
        <f t="shared" ca="1" si="156"/>
        <v>0.12721145745577084</v>
      </c>
      <c r="BW152" s="14">
        <f t="shared" ca="1" si="157"/>
        <v>0.57884658803706834</v>
      </c>
      <c r="BX152" s="152">
        <f t="shared" ca="1" si="158"/>
        <v>0.74810446503791073</v>
      </c>
      <c r="BY152" s="151">
        <f t="shared" ca="1" si="159"/>
        <v>1</v>
      </c>
      <c r="BZ152" s="151">
        <f t="shared" ca="1" si="160"/>
        <v>0</v>
      </c>
      <c r="CA152" s="151">
        <f t="shared" ca="1" si="161"/>
        <v>0</v>
      </c>
      <c r="CB152" s="14">
        <f t="shared" ca="1" si="165"/>
        <v>0.57740000000000002</v>
      </c>
      <c r="CC152" s="152">
        <f t="shared" ca="1" si="162"/>
        <v>1</v>
      </c>
      <c r="CD152" s="151">
        <f t="shared" ca="1" si="133"/>
        <v>0.92500000000000004</v>
      </c>
      <c r="CE152" s="151">
        <f t="shared" ca="1" si="134"/>
        <v>5.8333333333333334E-2</v>
      </c>
      <c r="CF152" s="151">
        <f t="shared" ca="1" si="135"/>
        <v>1.6666666666666666E-2</v>
      </c>
      <c r="CG152" s="14">
        <f t="shared" ca="1" si="144"/>
        <v>0.55334000000000005</v>
      </c>
      <c r="CH152" s="152">
        <f t="shared" ca="1" si="136"/>
        <v>0.92500000000000004</v>
      </c>
      <c r="CI152" s="151">
        <f t="shared" ca="1" si="137"/>
        <v>0.47856345837507475</v>
      </c>
      <c r="CJ152" s="151">
        <f t="shared" ca="1" si="138"/>
        <v>0.37071817198069168</v>
      </c>
      <c r="CK152" s="151">
        <f t="shared" ca="1" si="139"/>
        <v>0.15071836964423355</v>
      </c>
      <c r="CL152" s="14">
        <f t="shared" ca="1" si="140"/>
        <v>0.45035704229396467</v>
      </c>
      <c r="CM152" s="152">
        <f t="shared" ca="1" si="141"/>
        <v>0.47856345837507475</v>
      </c>
      <c r="CO152" s="153">
        <f t="shared" ca="1" si="166"/>
        <v>4.7817553746524686</v>
      </c>
      <c r="CP152" s="14">
        <f t="shared" ca="1" si="167"/>
        <v>2.4295728565411059</v>
      </c>
      <c r="CQ152" s="153">
        <f t="shared" ca="1" si="168"/>
        <v>4.2553191489361701E-2</v>
      </c>
      <c r="CR152" s="153">
        <f t="shared" ca="1" si="169"/>
        <v>0.43650793650793651</v>
      </c>
      <c r="CS152" s="147">
        <f t="shared" ca="1" si="170"/>
        <v>232.82692628767936</v>
      </c>
      <c r="CT152" s="154"/>
      <c r="CU152" s="147">
        <f t="shared" ca="1" si="171"/>
        <v>1002.5680058049905</v>
      </c>
    </row>
    <row r="153" spans="1:99" x14ac:dyDescent="0.35">
      <c r="A153" s="177" t="s">
        <v>298</v>
      </c>
      <c r="G153" s="89">
        <f t="shared" si="147"/>
        <v>0</v>
      </c>
      <c r="I153" s="168">
        <v>8.4</v>
      </c>
      <c r="J153" s="168">
        <v>3.6</v>
      </c>
      <c r="K153" s="168">
        <v>1320</v>
      </c>
      <c r="L153" s="168">
        <v>106</v>
      </c>
      <c r="M153" s="168">
        <v>39</v>
      </c>
      <c r="N153" s="168">
        <v>1.1000000000000001</v>
      </c>
      <c r="O153" s="168">
        <v>370</v>
      </c>
      <c r="P153" s="168">
        <v>14</v>
      </c>
      <c r="Q153" s="168">
        <v>2090</v>
      </c>
      <c r="R153" s="168">
        <v>2.2000000000000002</v>
      </c>
      <c r="S153" s="168">
        <v>150</v>
      </c>
      <c r="T153" s="168">
        <v>42</v>
      </c>
      <c r="U153" s="154"/>
      <c r="V153" s="168">
        <v>-0.5</v>
      </c>
      <c r="W153" s="168">
        <v>1.1000000000000001</v>
      </c>
      <c r="AG153" s="141">
        <f t="shared" ca="1" si="172"/>
        <v>0</v>
      </c>
      <c r="AH153" s="141">
        <f t="shared" ca="1" si="145"/>
        <v>0</v>
      </c>
      <c r="AI153" s="141">
        <f t="shared" ca="1" si="145"/>
        <v>0</v>
      </c>
      <c r="AK153" s="141">
        <f t="shared" ref="AK153:AL216" ca="1" si="175">INDIRECT(AK$4&amp;(CELL("row", AK153)))</f>
        <v>0</v>
      </c>
      <c r="AL153" s="141">
        <f t="shared" ca="1" si="175"/>
        <v>8.4</v>
      </c>
      <c r="AM153" s="141">
        <f t="shared" ca="1" si="174"/>
        <v>3.6</v>
      </c>
      <c r="AN153" s="141">
        <f t="shared" ca="1" si="174"/>
        <v>1320</v>
      </c>
      <c r="AO153" s="141">
        <f t="shared" ca="1" si="174"/>
        <v>106</v>
      </c>
      <c r="AP153" s="141">
        <f t="shared" ca="1" si="174"/>
        <v>39</v>
      </c>
      <c r="AQ153" s="141">
        <f t="shared" ca="1" si="174"/>
        <v>1.1000000000000001</v>
      </c>
      <c r="AR153" s="141">
        <f t="shared" ca="1" si="174"/>
        <v>370</v>
      </c>
      <c r="AS153" s="141">
        <f t="shared" ca="1" si="174"/>
        <v>14</v>
      </c>
      <c r="AT153" s="141">
        <f t="shared" ca="1" si="174"/>
        <v>2090</v>
      </c>
      <c r="AU153" s="141">
        <f t="shared" ca="1" si="174"/>
        <v>2.2000000000000002</v>
      </c>
      <c r="AV153" s="141">
        <f t="shared" ca="1" si="174"/>
        <v>150</v>
      </c>
      <c r="AW153" s="141">
        <f t="shared" ca="1" si="174"/>
        <v>42</v>
      </c>
      <c r="AX153" s="141">
        <f t="shared" ca="1" si="142"/>
        <v>0</v>
      </c>
      <c r="AY153" s="141">
        <f t="shared" ca="1" si="142"/>
        <v>0.5</v>
      </c>
      <c r="AZ153" s="141">
        <f t="shared" ca="1" si="142"/>
        <v>1.1000000000000001</v>
      </c>
      <c r="BA153" s="141">
        <f t="shared" ca="1" si="142"/>
        <v>0</v>
      </c>
      <c r="BB153" s="141">
        <f t="shared" ca="1" si="142"/>
        <v>0</v>
      </c>
      <c r="BC153" s="141">
        <f t="shared" ca="1" si="173"/>
        <v>0</v>
      </c>
      <c r="BD153" s="141">
        <f t="shared" ca="1" si="173"/>
        <v>0</v>
      </c>
      <c r="BE153" s="141">
        <f t="shared" ca="1" si="173"/>
        <v>0</v>
      </c>
      <c r="BF153" s="141">
        <f t="shared" ca="1" si="173"/>
        <v>0</v>
      </c>
      <c r="BK153" s="149">
        <f t="shared" ca="1" si="148"/>
        <v>62.713525949223133</v>
      </c>
      <c r="BL153" s="149">
        <f t="shared" ca="1" si="163"/>
        <v>62.886088000000001</v>
      </c>
      <c r="BM153" s="150">
        <f t="shared" ca="1" si="164"/>
        <v>-1.3739059010693358E-3</v>
      </c>
      <c r="BO153" s="151">
        <f t="shared" ca="1" si="149"/>
        <v>0.83767535070140275</v>
      </c>
      <c r="BP153" s="151">
        <f t="shared" ca="1" si="150"/>
        <v>2.2044088176352707E-2</v>
      </c>
      <c r="BQ153" s="151">
        <f t="shared" ca="1" si="151"/>
        <v>0.14028056112224449</v>
      </c>
      <c r="BR153" s="14">
        <f t="shared" ca="1" si="152"/>
        <v>0.64565571142284572</v>
      </c>
      <c r="BS153" s="152">
        <f t="shared" ca="1" si="153"/>
        <v>0.83767535070140275</v>
      </c>
      <c r="BT153" s="151">
        <f t="shared" ca="1" si="154"/>
        <v>0.74642857142857144</v>
      </c>
      <c r="BU153" s="151">
        <f t="shared" ca="1" si="155"/>
        <v>0.12857142857142856</v>
      </c>
      <c r="BV153" s="151">
        <f t="shared" ca="1" si="156"/>
        <v>0.125</v>
      </c>
      <c r="BW153" s="14">
        <f t="shared" ca="1" si="157"/>
        <v>0.57532535714285715</v>
      </c>
      <c r="BX153" s="152">
        <f t="shared" ca="1" si="158"/>
        <v>0.74642857142857144</v>
      </c>
      <c r="BY153" s="151">
        <f t="shared" ca="1" si="159"/>
        <v>1</v>
      </c>
      <c r="BZ153" s="151">
        <f t="shared" ca="1" si="160"/>
        <v>0</v>
      </c>
      <c r="CA153" s="151">
        <f t="shared" ca="1" si="161"/>
        <v>0</v>
      </c>
      <c r="CB153" s="14">
        <f t="shared" ca="1" si="165"/>
        <v>0.57740000000000002</v>
      </c>
      <c r="CC153" s="152">
        <f t="shared" ca="1" si="162"/>
        <v>1</v>
      </c>
      <c r="CD153" s="151">
        <f t="shared" ca="1" si="133"/>
        <v>0.91586327782646804</v>
      </c>
      <c r="CE153" s="151">
        <f t="shared" ca="1" si="134"/>
        <v>6.5731814198071864E-2</v>
      </c>
      <c r="CF153" s="151">
        <f t="shared" ca="1" si="135"/>
        <v>1.8404907975460124E-2</v>
      </c>
      <c r="CG153" s="14">
        <f t="shared" ca="1" si="144"/>
        <v>0.55007160385626652</v>
      </c>
      <c r="CH153" s="152">
        <f t="shared" ca="1" si="136"/>
        <v>0.91586327782646804</v>
      </c>
      <c r="CI153" s="151">
        <f t="shared" ca="1" si="137"/>
        <v>0.38497334160358426</v>
      </c>
      <c r="CJ153" s="151">
        <f t="shared" ca="1" si="138"/>
        <v>0.30914525916651464</v>
      </c>
      <c r="CK153" s="151">
        <f t="shared" ca="1" si="139"/>
        <v>0.30588139922990115</v>
      </c>
      <c r="CL153" s="14">
        <f t="shared" ca="1" si="140"/>
        <v>0.57548485913267644</v>
      </c>
      <c r="CM153" s="152">
        <f t="shared" ca="1" si="141"/>
        <v>0.38497334160358426</v>
      </c>
      <c r="CO153" s="153">
        <f t="shared" ca="1" si="166"/>
        <v>4.0092190453713155</v>
      </c>
      <c r="CP153" s="14">
        <f t="shared" ca="1" si="167"/>
        <v>2.4595471235030417</v>
      </c>
      <c r="CQ153" s="153">
        <f t="shared" ca="1" si="168"/>
        <v>0.22</v>
      </c>
      <c r="CR153" s="153">
        <f t="shared" ca="1" si="169"/>
        <v>0.44537815126050423</v>
      </c>
      <c r="CS153" s="147">
        <f t="shared" ca="1" si="170"/>
        <v>228.13169006177688</v>
      </c>
      <c r="CT153" s="154"/>
      <c r="CU153" s="147">
        <f t="shared" ca="1" si="171"/>
        <v>980.67794178053657</v>
      </c>
    </row>
    <row r="154" spans="1:99" x14ac:dyDescent="0.35">
      <c r="A154" s="177" t="s">
        <v>299</v>
      </c>
      <c r="G154" s="89">
        <f t="shared" si="147"/>
        <v>0</v>
      </c>
      <c r="I154" s="168">
        <v>8.4</v>
      </c>
      <c r="J154" s="168">
        <v>3.6</v>
      </c>
      <c r="K154" s="168">
        <v>1330</v>
      </c>
      <c r="L154" s="168">
        <v>107</v>
      </c>
      <c r="M154" s="168">
        <v>38</v>
      </c>
      <c r="N154" s="168">
        <v>1.3</v>
      </c>
      <c r="O154" s="168">
        <v>380</v>
      </c>
      <c r="P154" s="168">
        <v>14.1</v>
      </c>
      <c r="Q154" s="168">
        <v>2100</v>
      </c>
      <c r="R154" s="168">
        <v>2.2000000000000002</v>
      </c>
      <c r="S154" s="168">
        <v>140</v>
      </c>
      <c r="T154" s="168">
        <v>35</v>
      </c>
      <c r="U154" s="154"/>
      <c r="V154" s="168">
        <v>-0.5</v>
      </c>
      <c r="W154" s="168">
        <v>1.1000000000000001</v>
      </c>
      <c r="AG154" s="141">
        <f t="shared" ca="1" si="172"/>
        <v>0</v>
      </c>
      <c r="AH154" s="141">
        <f t="shared" ca="1" si="145"/>
        <v>0</v>
      </c>
      <c r="AI154" s="141">
        <f t="shared" ca="1" si="145"/>
        <v>0</v>
      </c>
      <c r="AK154" s="141">
        <f t="shared" ca="1" si="175"/>
        <v>0</v>
      </c>
      <c r="AL154" s="141">
        <f t="shared" ca="1" si="175"/>
        <v>8.4</v>
      </c>
      <c r="AM154" s="141">
        <f t="shared" ca="1" si="174"/>
        <v>3.6</v>
      </c>
      <c r="AN154" s="141">
        <f t="shared" ca="1" si="174"/>
        <v>1330</v>
      </c>
      <c r="AO154" s="141">
        <f t="shared" ca="1" si="174"/>
        <v>107</v>
      </c>
      <c r="AP154" s="141">
        <f t="shared" ca="1" si="174"/>
        <v>38</v>
      </c>
      <c r="AQ154" s="141">
        <f t="shared" ca="1" si="174"/>
        <v>1.3</v>
      </c>
      <c r="AR154" s="141">
        <f t="shared" ca="1" si="174"/>
        <v>380</v>
      </c>
      <c r="AS154" s="141">
        <f t="shared" ca="1" si="174"/>
        <v>14.1</v>
      </c>
      <c r="AT154" s="141">
        <f t="shared" ca="1" si="174"/>
        <v>2100</v>
      </c>
      <c r="AU154" s="141">
        <f t="shared" ca="1" si="174"/>
        <v>2.2000000000000002</v>
      </c>
      <c r="AV154" s="141">
        <f t="shared" ca="1" si="174"/>
        <v>140</v>
      </c>
      <c r="AW154" s="141">
        <f t="shared" ca="1" si="174"/>
        <v>35</v>
      </c>
      <c r="AX154" s="141">
        <f t="shared" ca="1" si="142"/>
        <v>0</v>
      </c>
      <c r="AY154" s="141">
        <f t="shared" ca="1" si="142"/>
        <v>0.5</v>
      </c>
      <c r="AZ154" s="141">
        <f t="shared" ca="1" si="142"/>
        <v>1.1000000000000001</v>
      </c>
      <c r="BA154" s="141">
        <f t="shared" ca="1" si="142"/>
        <v>0</v>
      </c>
      <c r="BB154" s="141">
        <f t="shared" ref="AX154:BF205" ca="1" si="176">ABS(INDIRECT(BB$4&amp;(CELL("row", BB154))))</f>
        <v>0</v>
      </c>
      <c r="BC154" s="141">
        <f t="shared" ca="1" si="173"/>
        <v>0</v>
      </c>
      <c r="BD154" s="141">
        <f t="shared" ca="1" si="173"/>
        <v>0</v>
      </c>
      <c r="BE154" s="141">
        <f t="shared" ca="1" si="173"/>
        <v>0</v>
      </c>
      <c r="BF154" s="141">
        <f t="shared" ca="1" si="173"/>
        <v>0</v>
      </c>
      <c r="BK154" s="149">
        <f t="shared" ca="1" si="148"/>
        <v>63.140647949223137</v>
      </c>
      <c r="BL154" s="149">
        <f t="shared" ca="1" si="163"/>
        <v>62.845258000000001</v>
      </c>
      <c r="BM154" s="150">
        <f t="shared" ca="1" si="164"/>
        <v>2.3446269405895974E-3</v>
      </c>
      <c r="BO154" s="151">
        <f t="shared" ca="1" si="149"/>
        <v>0.83748753738783654</v>
      </c>
      <c r="BP154" s="151">
        <f t="shared" ca="1" si="150"/>
        <v>2.1934197407776673E-2</v>
      </c>
      <c r="BQ154" s="151">
        <f t="shared" ca="1" si="151"/>
        <v>0.14057826520438685</v>
      </c>
      <c r="BR154" s="14">
        <f t="shared" ca="1" si="152"/>
        <v>0.64589102691924238</v>
      </c>
      <c r="BS154" s="152">
        <f t="shared" ca="1" si="153"/>
        <v>0.83748753738783654</v>
      </c>
      <c r="BT154" s="151">
        <f t="shared" ca="1" si="154"/>
        <v>0.7466666666666667</v>
      </c>
      <c r="BU154" s="151">
        <f t="shared" ca="1" si="155"/>
        <v>0.128</v>
      </c>
      <c r="BV154" s="151">
        <f t="shared" ca="1" si="156"/>
        <v>0.12533333333333332</v>
      </c>
      <c r="BW154" s="14">
        <f t="shared" ca="1" si="157"/>
        <v>0.57584773333333339</v>
      </c>
      <c r="BX154" s="152">
        <f t="shared" ca="1" si="158"/>
        <v>0.7466666666666667</v>
      </c>
      <c r="BY154" s="151">
        <f t="shared" ca="1" si="159"/>
        <v>1</v>
      </c>
      <c r="BZ154" s="151">
        <f t="shared" ca="1" si="160"/>
        <v>0</v>
      </c>
      <c r="CA154" s="151">
        <f t="shared" ca="1" si="161"/>
        <v>0</v>
      </c>
      <c r="CB154" s="14">
        <f t="shared" ca="1" si="165"/>
        <v>0.57740000000000002</v>
      </c>
      <c r="CC154" s="152">
        <f t="shared" ca="1" si="162"/>
        <v>1</v>
      </c>
      <c r="CD154" s="151">
        <f t="shared" ca="1" si="133"/>
        <v>0.92307692307692313</v>
      </c>
      <c r="CE154" s="151">
        <f t="shared" ca="1" si="134"/>
        <v>6.1538461538461542E-2</v>
      </c>
      <c r="CF154" s="151">
        <f t="shared" ca="1" si="135"/>
        <v>1.5384615384615385E-2</v>
      </c>
      <c r="CG154" s="14">
        <f t="shared" ca="1" si="144"/>
        <v>0.55074923076923077</v>
      </c>
      <c r="CH154" s="152">
        <f t="shared" ca="1" si="136"/>
        <v>0.92307692307692313</v>
      </c>
      <c r="CI154" s="151">
        <f t="shared" ca="1" si="137"/>
        <v>0.37568759744801489</v>
      </c>
      <c r="CJ154" s="151">
        <f t="shared" ca="1" si="138"/>
        <v>0.30224490922509467</v>
      </c>
      <c r="CK154" s="151">
        <f t="shared" ca="1" si="139"/>
        <v>0.32206749332689039</v>
      </c>
      <c r="CL154" s="14">
        <f t="shared" ca="1" si="140"/>
        <v>0.58881335331104423</v>
      </c>
      <c r="CM154" s="152">
        <f t="shared" ca="1" si="141"/>
        <v>0.37568759744801489</v>
      </c>
      <c r="CO154" s="153">
        <f t="shared" ca="1" si="166"/>
        <v>3.9448242030635825</v>
      </c>
      <c r="CP154" s="14">
        <f t="shared" ca="1" si="167"/>
        <v>2.4789839587536093</v>
      </c>
      <c r="CQ154" s="153">
        <f t="shared" ca="1" si="168"/>
        <v>0.25490196078431371</v>
      </c>
      <c r="CR154" s="153">
        <f t="shared" ca="1" si="169"/>
        <v>0.44583333333333336</v>
      </c>
      <c r="CS154" s="147">
        <f t="shared" ca="1" si="170"/>
        <v>230.49148438177937</v>
      </c>
      <c r="CT154" s="154"/>
      <c r="CU154" s="147">
        <f t="shared" ca="1" si="171"/>
        <v>991.65750113462354</v>
      </c>
    </row>
    <row r="155" spans="1:99" x14ac:dyDescent="0.35">
      <c r="A155" s="177" t="s">
        <v>300</v>
      </c>
      <c r="G155" s="89">
        <f t="shared" si="147"/>
        <v>0</v>
      </c>
      <c r="I155" s="168">
        <v>8.4</v>
      </c>
      <c r="J155" s="168">
        <v>3.6</v>
      </c>
      <c r="K155" s="168">
        <v>1290</v>
      </c>
      <c r="L155" s="168">
        <v>109</v>
      </c>
      <c r="M155" s="168">
        <v>38</v>
      </c>
      <c r="N155" s="168">
        <v>1.4</v>
      </c>
      <c r="O155" s="168">
        <v>380</v>
      </c>
      <c r="P155" s="168">
        <v>14</v>
      </c>
      <c r="Q155" s="168">
        <v>2080</v>
      </c>
      <c r="R155" s="168">
        <v>2.1</v>
      </c>
      <c r="S155" s="168">
        <v>160</v>
      </c>
      <c r="T155" s="168">
        <v>35</v>
      </c>
      <c r="U155" s="154"/>
      <c r="V155" s="168">
        <v>-0.5</v>
      </c>
      <c r="W155" s="168">
        <v>1</v>
      </c>
      <c r="AG155" s="141">
        <f t="shared" ca="1" si="172"/>
        <v>0</v>
      </c>
      <c r="AH155" s="141">
        <f t="shared" ca="1" si="145"/>
        <v>0</v>
      </c>
      <c r="AI155" s="141">
        <f t="shared" ca="1" si="145"/>
        <v>0</v>
      </c>
      <c r="AK155" s="141">
        <f t="shared" ca="1" si="175"/>
        <v>0</v>
      </c>
      <c r="AL155" s="141">
        <f t="shared" ca="1" si="175"/>
        <v>8.4</v>
      </c>
      <c r="AM155" s="141">
        <f t="shared" ca="1" si="174"/>
        <v>3.6</v>
      </c>
      <c r="AN155" s="141">
        <f t="shared" ca="1" si="174"/>
        <v>1290</v>
      </c>
      <c r="AO155" s="141">
        <f t="shared" ca="1" si="174"/>
        <v>109</v>
      </c>
      <c r="AP155" s="141">
        <f t="shared" ca="1" si="174"/>
        <v>38</v>
      </c>
      <c r="AQ155" s="141">
        <f t="shared" ca="1" si="174"/>
        <v>1.4</v>
      </c>
      <c r="AR155" s="141">
        <f t="shared" ca="1" si="174"/>
        <v>380</v>
      </c>
      <c r="AS155" s="141">
        <f t="shared" ca="1" si="174"/>
        <v>14</v>
      </c>
      <c r="AT155" s="141">
        <f t="shared" ca="1" si="174"/>
        <v>2080</v>
      </c>
      <c r="AU155" s="141">
        <f t="shared" ca="1" si="174"/>
        <v>2.1</v>
      </c>
      <c r="AV155" s="141">
        <f t="shared" ca="1" si="174"/>
        <v>160</v>
      </c>
      <c r="AW155" s="141">
        <f t="shared" ca="1" si="174"/>
        <v>35</v>
      </c>
      <c r="AX155" s="141">
        <f t="shared" ca="1" si="176"/>
        <v>0</v>
      </c>
      <c r="AY155" s="141">
        <f t="shared" ca="1" si="176"/>
        <v>0.5</v>
      </c>
      <c r="AZ155" s="141">
        <f t="shared" ca="1" si="176"/>
        <v>1</v>
      </c>
      <c r="BA155" s="141">
        <f t="shared" ca="1" si="176"/>
        <v>0</v>
      </c>
      <c r="BB155" s="141">
        <f t="shared" ca="1" si="176"/>
        <v>0</v>
      </c>
      <c r="BC155" s="141">
        <f t="shared" ca="1" si="173"/>
        <v>0</v>
      </c>
      <c r="BD155" s="141">
        <f t="shared" ca="1" si="173"/>
        <v>0</v>
      </c>
      <c r="BE155" s="141">
        <f t="shared" ca="1" si="173"/>
        <v>0</v>
      </c>
      <c r="BF155" s="141">
        <f t="shared" ca="1" si="173"/>
        <v>0</v>
      </c>
      <c r="BK155" s="149">
        <f t="shared" ca="1" si="148"/>
        <v>61.460013949223132</v>
      </c>
      <c r="BL155" s="149">
        <f t="shared" ca="1" si="163"/>
        <v>62.692194000000001</v>
      </c>
      <c r="BM155" s="150">
        <f t="shared" ca="1" si="164"/>
        <v>-9.9247534226762722E-3</v>
      </c>
      <c r="BO155" s="151">
        <f t="shared" ca="1" si="149"/>
        <v>0.83786505538771405</v>
      </c>
      <c r="BP155" s="151">
        <f t="shared" ca="1" si="150"/>
        <v>2.1148036253776436E-2</v>
      </c>
      <c r="BQ155" s="151">
        <f t="shared" ca="1" si="151"/>
        <v>0.14098690835850958</v>
      </c>
      <c r="BR155" s="14">
        <f t="shared" ca="1" si="152"/>
        <v>0.64658086606243714</v>
      </c>
      <c r="BS155" s="152">
        <f t="shared" ca="1" si="153"/>
        <v>0.83786505538771405</v>
      </c>
      <c r="BT155" s="151">
        <f t="shared" ca="1" si="154"/>
        <v>0.74551971326164879</v>
      </c>
      <c r="BU155" s="151">
        <f t="shared" ca="1" si="155"/>
        <v>0.12903225806451613</v>
      </c>
      <c r="BV155" s="151">
        <f t="shared" ca="1" si="156"/>
        <v>0.12544802867383512</v>
      </c>
      <c r="BW155" s="14">
        <f t="shared" ca="1" si="157"/>
        <v>0.57531792114695346</v>
      </c>
      <c r="BX155" s="152">
        <f t="shared" ca="1" si="158"/>
        <v>0.74551971326164879</v>
      </c>
      <c r="BY155" s="151">
        <f t="shared" ca="1" si="159"/>
        <v>1</v>
      </c>
      <c r="BZ155" s="151">
        <f t="shared" ca="1" si="160"/>
        <v>0</v>
      </c>
      <c r="CA155" s="151">
        <f t="shared" ca="1" si="161"/>
        <v>0</v>
      </c>
      <c r="CB155" s="14">
        <f t="shared" ca="1" si="165"/>
        <v>0.57740000000000002</v>
      </c>
      <c r="CC155" s="152">
        <f t="shared" ca="1" si="162"/>
        <v>1</v>
      </c>
      <c r="CD155" s="151">
        <f t="shared" ca="1" si="133"/>
        <v>0.91428571428571426</v>
      </c>
      <c r="CE155" s="151">
        <f t="shared" ca="1" si="134"/>
        <v>7.032967032967033E-2</v>
      </c>
      <c r="CF155" s="151">
        <f t="shared" ca="1" si="135"/>
        <v>1.5384615384615385E-2</v>
      </c>
      <c r="CG155" s="14">
        <f t="shared" ca="1" si="144"/>
        <v>0.54567318681318677</v>
      </c>
      <c r="CH155" s="152">
        <f t="shared" ca="1" si="136"/>
        <v>0.91428571428571426</v>
      </c>
      <c r="CI155" s="151">
        <f t="shared" ca="1" si="137"/>
        <v>0.36203250538418041</v>
      </c>
      <c r="CJ155" s="151">
        <f t="shared" ca="1" si="138"/>
        <v>0.3059034347819819</v>
      </c>
      <c r="CK155" s="151">
        <f t="shared" ca="1" si="139"/>
        <v>0.33206405983383763</v>
      </c>
      <c r="CL155" s="14">
        <f t="shared" ca="1" si="140"/>
        <v>0.59247193849895807</v>
      </c>
      <c r="CM155" s="152">
        <f t="shared" ca="1" si="141"/>
        <v>0.36203250538418041</v>
      </c>
      <c r="CO155" s="153">
        <f t="shared" ca="1" si="166"/>
        <v>3.9287249602030094</v>
      </c>
      <c r="CP155" s="14">
        <f t="shared" ca="1" si="167"/>
        <v>2.4950693992644375</v>
      </c>
      <c r="CQ155" s="153">
        <f t="shared" ca="1" si="168"/>
        <v>0.26923076923076922</v>
      </c>
      <c r="CR155" s="153">
        <f t="shared" ca="1" si="169"/>
        <v>0.45798319327731091</v>
      </c>
      <c r="CS155" s="147">
        <f t="shared" ca="1" si="170"/>
        <v>230.49148438177937</v>
      </c>
      <c r="CT155" s="154"/>
      <c r="CU155" s="147">
        <f t="shared" ca="1" si="171"/>
        <v>991.65750113462354</v>
      </c>
    </row>
    <row r="156" spans="1:99" x14ac:dyDescent="0.35">
      <c r="A156" s="177" t="s">
        <v>301</v>
      </c>
      <c r="G156" s="89">
        <f t="shared" si="147"/>
        <v>0</v>
      </c>
      <c r="I156" s="168">
        <v>8.4</v>
      </c>
      <c r="J156" s="168">
        <v>3.4</v>
      </c>
      <c r="K156" s="168">
        <v>1300</v>
      </c>
      <c r="L156" s="168">
        <v>117</v>
      </c>
      <c r="M156" s="168">
        <v>39</v>
      </c>
      <c r="N156" s="168">
        <v>1.5</v>
      </c>
      <c r="O156" s="168">
        <v>380</v>
      </c>
      <c r="P156" s="168">
        <v>14.4</v>
      </c>
      <c r="Q156" s="168">
        <v>2060</v>
      </c>
      <c r="R156" s="168">
        <v>2.8</v>
      </c>
      <c r="S156" s="168">
        <v>130</v>
      </c>
      <c r="T156" s="168">
        <v>33</v>
      </c>
      <c r="U156" s="154"/>
      <c r="V156" s="168">
        <v>-0.5</v>
      </c>
      <c r="W156" s="168">
        <v>1</v>
      </c>
      <c r="AG156" s="141">
        <f t="shared" ca="1" si="172"/>
        <v>0</v>
      </c>
      <c r="AH156" s="141">
        <f t="shared" ca="1" si="145"/>
        <v>0</v>
      </c>
      <c r="AI156" s="141">
        <f t="shared" ca="1" si="145"/>
        <v>0</v>
      </c>
      <c r="AK156" s="141">
        <f t="shared" ca="1" si="175"/>
        <v>0</v>
      </c>
      <c r="AL156" s="141">
        <f t="shared" ca="1" si="175"/>
        <v>8.4</v>
      </c>
      <c r="AM156" s="141">
        <f t="shared" ca="1" si="174"/>
        <v>3.4</v>
      </c>
      <c r="AN156" s="141">
        <f t="shared" ca="1" si="174"/>
        <v>1300</v>
      </c>
      <c r="AO156" s="141">
        <f t="shared" ca="1" si="174"/>
        <v>117</v>
      </c>
      <c r="AP156" s="141">
        <f t="shared" ca="1" si="174"/>
        <v>39</v>
      </c>
      <c r="AQ156" s="141">
        <f t="shared" ca="1" si="174"/>
        <v>1.5</v>
      </c>
      <c r="AR156" s="141">
        <f t="shared" ca="1" si="174"/>
        <v>380</v>
      </c>
      <c r="AS156" s="141">
        <f t="shared" ca="1" si="174"/>
        <v>14.4</v>
      </c>
      <c r="AT156" s="141">
        <f t="shared" ca="1" si="174"/>
        <v>2060</v>
      </c>
      <c r="AU156" s="141">
        <f t="shared" ca="1" si="174"/>
        <v>2.8</v>
      </c>
      <c r="AV156" s="141">
        <f t="shared" ca="1" si="174"/>
        <v>130</v>
      </c>
      <c r="AW156" s="141">
        <f t="shared" ca="1" si="174"/>
        <v>33</v>
      </c>
      <c r="AX156" s="141">
        <f t="shared" ca="1" si="176"/>
        <v>0</v>
      </c>
      <c r="AY156" s="141">
        <f t="shared" ca="1" si="176"/>
        <v>0.5</v>
      </c>
      <c r="AZ156" s="141">
        <f t="shared" ca="1" si="176"/>
        <v>1</v>
      </c>
      <c r="BA156" s="141">
        <f t="shared" ca="1" si="176"/>
        <v>0</v>
      </c>
      <c r="BB156" s="141">
        <f t="shared" ca="1" si="176"/>
        <v>0</v>
      </c>
      <c r="BC156" s="141">
        <f t="shared" ca="1" si="173"/>
        <v>0</v>
      </c>
      <c r="BD156" s="141">
        <f t="shared" ca="1" si="173"/>
        <v>0</v>
      </c>
      <c r="BE156" s="141">
        <f t="shared" ca="1" si="173"/>
        <v>0</v>
      </c>
      <c r="BF156" s="141">
        <f t="shared" ca="1" si="173"/>
        <v>0</v>
      </c>
      <c r="BK156" s="149">
        <f t="shared" ca="1" si="148"/>
        <v>62.128877949223131</v>
      </c>
      <c r="BL156" s="149">
        <f t="shared" ca="1" si="163"/>
        <v>61.507462000000004</v>
      </c>
      <c r="BM156" s="150">
        <f t="shared" ca="1" si="164"/>
        <v>5.0261593757817491E-3</v>
      </c>
      <c r="BO156" s="151">
        <f t="shared" ca="1" si="149"/>
        <v>0.82730923694779113</v>
      </c>
      <c r="BP156" s="151">
        <f t="shared" ca="1" si="150"/>
        <v>2.8112449799196786E-2</v>
      </c>
      <c r="BQ156" s="151">
        <f t="shared" ca="1" si="151"/>
        <v>0.14457831325301204</v>
      </c>
      <c r="BR156" s="14">
        <f t="shared" ca="1" si="152"/>
        <v>0.64463293172690761</v>
      </c>
      <c r="BS156" s="152">
        <f t="shared" ca="1" si="153"/>
        <v>0.82730923694779113</v>
      </c>
      <c r="BT156" s="151">
        <f t="shared" ca="1" si="154"/>
        <v>0.74637681159420288</v>
      </c>
      <c r="BU156" s="151">
        <f t="shared" ca="1" si="155"/>
        <v>0.12318840579710146</v>
      </c>
      <c r="BV156" s="151">
        <f t="shared" ca="1" si="156"/>
        <v>0.13043478260869565</v>
      </c>
      <c r="BW156" s="14">
        <f t="shared" ca="1" si="157"/>
        <v>0.58157101449275361</v>
      </c>
      <c r="BX156" s="152">
        <f t="shared" ca="1" si="158"/>
        <v>0.74637681159420288</v>
      </c>
      <c r="BY156" s="151">
        <f t="shared" ca="1" si="159"/>
        <v>1</v>
      </c>
      <c r="BZ156" s="151">
        <f t="shared" ca="1" si="160"/>
        <v>0</v>
      </c>
      <c r="CA156" s="151">
        <f t="shared" ca="1" si="161"/>
        <v>0</v>
      </c>
      <c r="CB156" s="14">
        <f t="shared" ca="1" si="165"/>
        <v>0.57740000000000002</v>
      </c>
      <c r="CC156" s="152">
        <f t="shared" ca="1" si="162"/>
        <v>1</v>
      </c>
      <c r="CD156" s="151">
        <f t="shared" ca="1" si="133"/>
        <v>0.92667566351776876</v>
      </c>
      <c r="CE156" s="151">
        <f t="shared" ca="1" si="134"/>
        <v>5.8479532163742687E-2</v>
      </c>
      <c r="CF156" s="151">
        <f t="shared" ca="1" si="135"/>
        <v>1.4844804318488529E-2</v>
      </c>
      <c r="CG156" s="14">
        <f t="shared" ca="1" si="144"/>
        <v>0.5522038236617185</v>
      </c>
      <c r="CH156" s="152">
        <f t="shared" ca="1" si="136"/>
        <v>0.92667566351776876</v>
      </c>
      <c r="CI156" s="151">
        <f t="shared" ca="1" si="137"/>
        <v>0.35185108722009478</v>
      </c>
      <c r="CJ156" s="151">
        <f t="shared" ca="1" si="138"/>
        <v>0.31666597849808531</v>
      </c>
      <c r="CK156" s="151">
        <f t="shared" ca="1" si="139"/>
        <v>0.3314829342818198</v>
      </c>
      <c r="CL156" s="14">
        <f t="shared" ca="1" si="140"/>
        <v>0.58592216197610014</v>
      </c>
      <c r="CM156" s="152">
        <f t="shared" ca="1" si="141"/>
        <v>0.35185108722009478</v>
      </c>
      <c r="CO156" s="153">
        <f t="shared" ca="1" si="166"/>
        <v>3.9602804644366421</v>
      </c>
      <c r="CP156" s="14">
        <f t="shared" ca="1" si="167"/>
        <v>2.5453071164658243</v>
      </c>
      <c r="CQ156" s="153">
        <f t="shared" ca="1" si="168"/>
        <v>0.27777777777777779</v>
      </c>
      <c r="CR156" s="153">
        <f t="shared" ca="1" si="169"/>
        <v>0.47368421052631576</v>
      </c>
      <c r="CS156" s="147">
        <f t="shared" ca="1" si="170"/>
        <v>230.49148438177937</v>
      </c>
      <c r="CT156" s="154"/>
      <c r="CU156" s="147">
        <f t="shared" ca="1" si="171"/>
        <v>991.65750113462354</v>
      </c>
    </row>
    <row r="157" spans="1:99" x14ac:dyDescent="0.35">
      <c r="A157" s="177" t="s">
        <v>302</v>
      </c>
      <c r="G157" s="89">
        <f t="shared" si="147"/>
        <v>0</v>
      </c>
      <c r="I157" s="168">
        <v>8.3000000000000007</v>
      </c>
      <c r="J157" s="168">
        <v>3.4</v>
      </c>
      <c r="K157" s="168">
        <v>1330</v>
      </c>
      <c r="L157" s="168">
        <v>116</v>
      </c>
      <c r="M157" s="168">
        <v>39</v>
      </c>
      <c r="N157" s="168">
        <v>1.5</v>
      </c>
      <c r="O157" s="168">
        <v>370</v>
      </c>
      <c r="P157" s="168">
        <v>14.3</v>
      </c>
      <c r="Q157" s="168">
        <v>2040</v>
      </c>
      <c r="R157" s="168">
        <v>2.7</v>
      </c>
      <c r="S157" s="168">
        <v>130</v>
      </c>
      <c r="T157" s="168">
        <v>36</v>
      </c>
      <c r="U157" s="154"/>
      <c r="V157" s="168">
        <v>-0.5</v>
      </c>
      <c r="W157" s="168">
        <v>1</v>
      </c>
      <c r="AG157" s="141">
        <f t="shared" ca="1" si="172"/>
        <v>0</v>
      </c>
      <c r="AH157" s="141">
        <f t="shared" ca="1" si="145"/>
        <v>0</v>
      </c>
      <c r="AI157" s="141">
        <f t="shared" ca="1" si="145"/>
        <v>0</v>
      </c>
      <c r="AK157" s="141">
        <f t="shared" ca="1" si="175"/>
        <v>0</v>
      </c>
      <c r="AL157" s="141">
        <f t="shared" ca="1" si="175"/>
        <v>8.3000000000000007</v>
      </c>
      <c r="AM157" s="141">
        <f t="shared" ca="1" si="174"/>
        <v>3.4</v>
      </c>
      <c r="AN157" s="141">
        <f t="shared" ca="1" si="174"/>
        <v>1330</v>
      </c>
      <c r="AO157" s="141">
        <f t="shared" ca="1" si="174"/>
        <v>116</v>
      </c>
      <c r="AP157" s="141">
        <f t="shared" ca="1" si="174"/>
        <v>39</v>
      </c>
      <c r="AQ157" s="141">
        <f t="shared" ca="1" si="174"/>
        <v>1.5</v>
      </c>
      <c r="AR157" s="141">
        <f t="shared" ca="1" si="174"/>
        <v>370</v>
      </c>
      <c r="AS157" s="141">
        <f t="shared" ca="1" si="174"/>
        <v>14.3</v>
      </c>
      <c r="AT157" s="141">
        <f t="shared" ca="1" si="174"/>
        <v>2040</v>
      </c>
      <c r="AU157" s="141">
        <f t="shared" ca="1" si="174"/>
        <v>2.7</v>
      </c>
      <c r="AV157" s="141">
        <f t="shared" ca="1" si="174"/>
        <v>130</v>
      </c>
      <c r="AW157" s="141">
        <f t="shared" ca="1" si="174"/>
        <v>36</v>
      </c>
      <c r="AX157" s="141">
        <f t="shared" ca="1" si="176"/>
        <v>0</v>
      </c>
      <c r="AY157" s="141">
        <f t="shared" ca="1" si="176"/>
        <v>0.5</v>
      </c>
      <c r="AZ157" s="141">
        <f t="shared" ca="1" si="176"/>
        <v>1</v>
      </c>
      <c r="BA157" s="141">
        <f t="shared" ca="1" si="176"/>
        <v>0</v>
      </c>
      <c r="BB157" s="141">
        <f t="shared" ca="1" si="176"/>
        <v>0</v>
      </c>
      <c r="BC157" s="141">
        <f t="shared" ca="1" si="173"/>
        <v>0</v>
      </c>
      <c r="BD157" s="141">
        <f t="shared" ca="1" si="173"/>
        <v>0</v>
      </c>
      <c r="BE157" s="141">
        <f t="shared" ca="1" si="173"/>
        <v>0</v>
      </c>
      <c r="BF157" s="141">
        <f t="shared" ca="1" si="173"/>
        <v>0</v>
      </c>
      <c r="BK157" s="149">
        <f t="shared" ca="1" si="148"/>
        <v>63.408308971777359</v>
      </c>
      <c r="BL157" s="149">
        <f t="shared" ca="1" si="163"/>
        <v>60.987168000000004</v>
      </c>
      <c r="BM157" s="150">
        <f t="shared" ca="1" si="164"/>
        <v>1.9463255664244606E-2</v>
      </c>
      <c r="BO157" s="151">
        <f t="shared" ca="1" si="149"/>
        <v>0.82758620689655171</v>
      </c>
      <c r="BP157" s="151">
        <f t="shared" ca="1" si="150"/>
        <v>2.7383367139959432E-2</v>
      </c>
      <c r="BQ157" s="151">
        <f t="shared" ca="1" si="151"/>
        <v>0.14503042596348883</v>
      </c>
      <c r="BR157" s="14">
        <f t="shared" ca="1" si="152"/>
        <v>0.6453149087221095</v>
      </c>
      <c r="BS157" s="152">
        <f t="shared" ca="1" si="153"/>
        <v>0.82758620689655171</v>
      </c>
      <c r="BT157" s="151">
        <f t="shared" ca="1" si="154"/>
        <v>0.74520547945205484</v>
      </c>
      <c r="BU157" s="151">
        <f t="shared" ca="1" si="155"/>
        <v>0.12420091324200913</v>
      </c>
      <c r="BV157" s="151">
        <f t="shared" ca="1" si="156"/>
        <v>0.13059360730593608</v>
      </c>
      <c r="BW157" s="14">
        <f t="shared" ca="1" si="157"/>
        <v>0.58107808219178092</v>
      </c>
      <c r="BX157" s="152">
        <f t="shared" ca="1" si="158"/>
        <v>0.74520547945205484</v>
      </c>
      <c r="BY157" s="151">
        <f t="shared" ca="1" si="159"/>
        <v>1</v>
      </c>
      <c r="BZ157" s="151">
        <f t="shared" ca="1" si="160"/>
        <v>0</v>
      </c>
      <c r="CA157" s="151">
        <f t="shared" ca="1" si="161"/>
        <v>0</v>
      </c>
      <c r="CB157" s="14">
        <f t="shared" ca="1" si="165"/>
        <v>0.57740000000000002</v>
      </c>
      <c r="CC157" s="152">
        <f t="shared" ca="1" si="162"/>
        <v>1</v>
      </c>
      <c r="CD157" s="151">
        <f t="shared" ca="1" si="133"/>
        <v>0.92475067996373528</v>
      </c>
      <c r="CE157" s="151">
        <f t="shared" ca="1" si="134"/>
        <v>5.8930190389845878E-2</v>
      </c>
      <c r="CF157" s="151">
        <f t="shared" ca="1" si="135"/>
        <v>1.6319129646418858E-2</v>
      </c>
      <c r="CG157" s="14">
        <f t="shared" ca="1" si="144"/>
        <v>0.55279474161378062</v>
      </c>
      <c r="CH157" s="152">
        <f t="shared" ca="1" si="136"/>
        <v>0.92475067996373528</v>
      </c>
      <c r="CI157" s="151">
        <f t="shared" ca="1" si="137"/>
        <v>0.35803266335805334</v>
      </c>
      <c r="CJ157" s="151">
        <f t="shared" ca="1" si="138"/>
        <v>0.31226908984612173</v>
      </c>
      <c r="CK157" s="151">
        <f t="shared" ca="1" si="139"/>
        <v>0.32969824679582488</v>
      </c>
      <c r="CL157" s="14">
        <f t="shared" ca="1" si="140"/>
        <v>0.587430625398079</v>
      </c>
      <c r="CM157" s="152">
        <f t="shared" ca="1" si="141"/>
        <v>0.35803266335805334</v>
      </c>
      <c r="CO157" s="153">
        <f t="shared" ca="1" si="166"/>
        <v>3.9528247193981558</v>
      </c>
      <c r="CP157" s="14">
        <f t="shared" ca="1" si="167"/>
        <v>2.5378513714273381</v>
      </c>
      <c r="CQ157" s="153">
        <f t="shared" ca="1" si="168"/>
        <v>0.27777777777777779</v>
      </c>
      <c r="CR157" s="153">
        <f t="shared" ca="1" si="169"/>
        <v>0.46586345381526106</v>
      </c>
      <c r="CS157" s="147">
        <f t="shared" ca="1" si="170"/>
        <v>228.13169006177688</v>
      </c>
      <c r="CT157" s="154"/>
      <c r="CU157" s="147">
        <f t="shared" ca="1" si="171"/>
        <v>980.67794178053657</v>
      </c>
    </row>
    <row r="158" spans="1:99" x14ac:dyDescent="0.35">
      <c r="A158" s="177" t="s">
        <v>303</v>
      </c>
      <c r="G158" s="89">
        <f t="shared" si="147"/>
        <v>0</v>
      </c>
      <c r="I158" s="168">
        <v>8.4</v>
      </c>
      <c r="J158" s="168">
        <v>3.4</v>
      </c>
      <c r="K158" s="168">
        <v>1320</v>
      </c>
      <c r="L158" s="168">
        <v>114</v>
      </c>
      <c r="M158" s="168">
        <v>39</v>
      </c>
      <c r="N158" s="168">
        <v>1.5</v>
      </c>
      <c r="O158" s="168">
        <v>370</v>
      </c>
      <c r="P158" s="168">
        <v>14</v>
      </c>
      <c r="Q158" s="168">
        <v>2030</v>
      </c>
      <c r="R158" s="168">
        <v>2.7</v>
      </c>
      <c r="S158" s="168">
        <v>130</v>
      </c>
      <c r="T158" s="168">
        <v>34</v>
      </c>
      <c r="U158" s="154"/>
      <c r="V158" s="168">
        <v>-0.5</v>
      </c>
      <c r="W158" s="168">
        <v>1</v>
      </c>
      <c r="AG158" s="141">
        <f t="shared" ca="1" si="172"/>
        <v>0</v>
      </c>
      <c r="AH158" s="141">
        <f t="shared" ca="1" si="145"/>
        <v>0</v>
      </c>
      <c r="AI158" s="141">
        <f t="shared" ca="1" si="145"/>
        <v>0</v>
      </c>
      <c r="AK158" s="141">
        <f t="shared" ca="1" si="175"/>
        <v>0</v>
      </c>
      <c r="AL158" s="141">
        <f t="shared" ca="1" si="175"/>
        <v>8.4</v>
      </c>
      <c r="AM158" s="141">
        <f t="shared" ca="1" si="174"/>
        <v>3.4</v>
      </c>
      <c r="AN158" s="141">
        <f t="shared" ca="1" si="174"/>
        <v>1320</v>
      </c>
      <c r="AO158" s="141">
        <f t="shared" ca="1" si="174"/>
        <v>114</v>
      </c>
      <c r="AP158" s="141">
        <f t="shared" ca="1" si="174"/>
        <v>39</v>
      </c>
      <c r="AQ158" s="141">
        <f t="shared" ca="1" si="174"/>
        <v>1.5</v>
      </c>
      <c r="AR158" s="141">
        <f t="shared" ca="1" si="174"/>
        <v>370</v>
      </c>
      <c r="AS158" s="141">
        <f t="shared" ca="1" si="174"/>
        <v>14</v>
      </c>
      <c r="AT158" s="141">
        <f t="shared" ca="1" si="174"/>
        <v>2030</v>
      </c>
      <c r="AU158" s="141">
        <f t="shared" ca="1" si="174"/>
        <v>2.7</v>
      </c>
      <c r="AV158" s="141">
        <f t="shared" ca="1" si="174"/>
        <v>130</v>
      </c>
      <c r="AW158" s="141">
        <f t="shared" ca="1" si="174"/>
        <v>34</v>
      </c>
      <c r="AX158" s="141">
        <f t="shared" ca="1" si="176"/>
        <v>0</v>
      </c>
      <c r="AY158" s="141">
        <f t="shared" ca="1" si="176"/>
        <v>0.5</v>
      </c>
      <c r="AZ158" s="141">
        <f t="shared" ca="1" si="176"/>
        <v>1</v>
      </c>
      <c r="BA158" s="141">
        <f t="shared" ca="1" si="176"/>
        <v>0</v>
      </c>
      <c r="BB158" s="141">
        <f t="shared" ca="1" si="176"/>
        <v>0</v>
      </c>
      <c r="BC158" s="141">
        <f t="shared" ca="1" si="173"/>
        <v>0</v>
      </c>
      <c r="BD158" s="141">
        <f t="shared" ca="1" si="173"/>
        <v>0</v>
      </c>
      <c r="BE158" s="141">
        <f t="shared" ca="1" si="173"/>
        <v>0</v>
      </c>
      <c r="BF158" s="141">
        <f t="shared" ca="1" si="173"/>
        <v>0</v>
      </c>
      <c r="BK158" s="149">
        <f t="shared" ca="1" si="148"/>
        <v>62.92216794922313</v>
      </c>
      <c r="BL158" s="149">
        <f t="shared" ca="1" si="163"/>
        <v>60.672288000000002</v>
      </c>
      <c r="BM158" s="150">
        <f t="shared" ca="1" si="164"/>
        <v>1.8203728734786106E-2</v>
      </c>
      <c r="BO158" s="151">
        <f t="shared" ca="1" si="149"/>
        <v>0.82941777323799792</v>
      </c>
      <c r="BP158" s="151">
        <f t="shared" ca="1" si="150"/>
        <v>2.7579162410623085E-2</v>
      </c>
      <c r="BQ158" s="151">
        <f t="shared" ca="1" si="151"/>
        <v>0.14300306435137897</v>
      </c>
      <c r="BR158" s="14">
        <f t="shared" ca="1" si="152"/>
        <v>0.64403146067415729</v>
      </c>
      <c r="BS158" s="152">
        <f t="shared" ca="1" si="153"/>
        <v>0.82941777323799792</v>
      </c>
      <c r="BT158" s="151">
        <f t="shared" ca="1" si="154"/>
        <v>0.74632352941176472</v>
      </c>
      <c r="BU158" s="151">
        <f t="shared" ca="1" si="155"/>
        <v>0.125</v>
      </c>
      <c r="BV158" s="151">
        <f t="shared" ca="1" si="156"/>
        <v>0.12867647058823528</v>
      </c>
      <c r="BW158" s="14">
        <f t="shared" ca="1" si="157"/>
        <v>0.5795099264705883</v>
      </c>
      <c r="BX158" s="152">
        <f t="shared" ca="1" si="158"/>
        <v>0.74632352941176472</v>
      </c>
      <c r="BY158" s="151">
        <f t="shared" ca="1" si="159"/>
        <v>1</v>
      </c>
      <c r="BZ158" s="151">
        <f t="shared" ca="1" si="160"/>
        <v>0</v>
      </c>
      <c r="CA158" s="151">
        <f t="shared" ca="1" si="161"/>
        <v>0</v>
      </c>
      <c r="CB158" s="14">
        <f t="shared" ca="1" si="165"/>
        <v>0.57740000000000002</v>
      </c>
      <c r="CC158" s="152">
        <f t="shared" ca="1" si="162"/>
        <v>1</v>
      </c>
      <c r="CD158" s="151">
        <f t="shared" ca="1" si="133"/>
        <v>0.92525068368277119</v>
      </c>
      <c r="CE158" s="151">
        <f t="shared" ca="1" si="134"/>
        <v>5.9252506836827715E-2</v>
      </c>
      <c r="CF158" s="151">
        <f t="shared" ca="1" si="135"/>
        <v>1.5496809480401094E-2</v>
      </c>
      <c r="CG158" s="14">
        <f t="shared" ca="1" si="144"/>
        <v>0.55213391066545126</v>
      </c>
      <c r="CH158" s="152">
        <f t="shared" ca="1" si="136"/>
        <v>0.92525068368277119</v>
      </c>
      <c r="CI158" s="151">
        <f t="shared" ca="1" si="137"/>
        <v>0.35823375730800211</v>
      </c>
      <c r="CJ158" s="151">
        <f t="shared" ca="1" si="138"/>
        <v>0.30938369949327454</v>
      </c>
      <c r="CK158" s="151">
        <f t="shared" ca="1" si="139"/>
        <v>0.33238254319872329</v>
      </c>
      <c r="CL158" s="14">
        <f t="shared" ca="1" si="140"/>
        <v>0.59064629410120628</v>
      </c>
      <c r="CM158" s="152">
        <f t="shared" ca="1" si="141"/>
        <v>0.35823375730800211</v>
      </c>
      <c r="CO158" s="153">
        <f t="shared" ca="1" si="166"/>
        <v>3.9377184436172641</v>
      </c>
      <c r="CP158" s="14">
        <f t="shared" ca="1" si="167"/>
        <v>2.5227450956464463</v>
      </c>
      <c r="CQ158" s="153">
        <f t="shared" ca="1" si="168"/>
        <v>0.27777777777777779</v>
      </c>
      <c r="CR158" s="153">
        <f t="shared" ca="1" si="169"/>
        <v>0.46341463414634149</v>
      </c>
      <c r="CS158" s="147">
        <f t="shared" ca="1" si="170"/>
        <v>228.13169006177688</v>
      </c>
      <c r="CT158" s="154"/>
      <c r="CU158" s="147">
        <f t="shared" ca="1" si="171"/>
        <v>980.67794178053657</v>
      </c>
    </row>
    <row r="159" spans="1:99" x14ac:dyDescent="0.35">
      <c r="A159" s="177" t="s">
        <v>304</v>
      </c>
      <c r="G159" s="89">
        <f t="shared" si="147"/>
        <v>0</v>
      </c>
      <c r="I159" s="168">
        <v>8.4</v>
      </c>
      <c r="J159" s="168">
        <v>3.4</v>
      </c>
      <c r="K159" s="168">
        <v>1320</v>
      </c>
      <c r="L159" s="168">
        <v>109</v>
      </c>
      <c r="M159" s="168">
        <v>40</v>
      </c>
      <c r="N159" s="168">
        <v>1.4</v>
      </c>
      <c r="O159" s="168">
        <v>380</v>
      </c>
      <c r="P159" s="168">
        <v>13.9</v>
      </c>
      <c r="Q159" s="168">
        <v>2060</v>
      </c>
      <c r="R159" s="168">
        <v>2.8</v>
      </c>
      <c r="S159" s="168">
        <v>130</v>
      </c>
      <c r="T159" s="168">
        <v>35</v>
      </c>
      <c r="U159" s="154"/>
      <c r="V159" s="168">
        <v>-0.5</v>
      </c>
      <c r="W159" s="168">
        <v>1</v>
      </c>
      <c r="AG159" s="141">
        <f t="shared" ca="1" si="172"/>
        <v>0</v>
      </c>
      <c r="AH159" s="141">
        <f t="shared" ca="1" si="145"/>
        <v>0</v>
      </c>
      <c r="AI159" s="141">
        <f t="shared" ca="1" si="145"/>
        <v>0</v>
      </c>
      <c r="AK159" s="141">
        <f t="shared" ca="1" si="175"/>
        <v>0</v>
      </c>
      <c r="AL159" s="141">
        <f t="shared" ca="1" si="175"/>
        <v>8.4</v>
      </c>
      <c r="AM159" s="141">
        <f t="shared" ca="1" si="174"/>
        <v>3.4</v>
      </c>
      <c r="AN159" s="141">
        <f t="shared" ca="1" si="174"/>
        <v>1320</v>
      </c>
      <c r="AO159" s="141">
        <f t="shared" ca="1" si="174"/>
        <v>109</v>
      </c>
      <c r="AP159" s="141">
        <f t="shared" ca="1" si="174"/>
        <v>40</v>
      </c>
      <c r="AQ159" s="141">
        <f t="shared" ca="1" si="174"/>
        <v>1.4</v>
      </c>
      <c r="AR159" s="141">
        <f t="shared" ca="1" si="174"/>
        <v>380</v>
      </c>
      <c r="AS159" s="141">
        <f t="shared" ca="1" si="174"/>
        <v>13.9</v>
      </c>
      <c r="AT159" s="141">
        <f t="shared" ca="1" si="174"/>
        <v>2060</v>
      </c>
      <c r="AU159" s="141">
        <f t="shared" ca="1" si="174"/>
        <v>2.8</v>
      </c>
      <c r="AV159" s="141">
        <f t="shared" ca="1" si="174"/>
        <v>130</v>
      </c>
      <c r="AW159" s="141">
        <f t="shared" ca="1" si="174"/>
        <v>35</v>
      </c>
      <c r="AX159" s="141">
        <f t="shared" ca="1" si="176"/>
        <v>0</v>
      </c>
      <c r="AY159" s="141">
        <f t="shared" ca="1" si="176"/>
        <v>0.5</v>
      </c>
      <c r="AZ159" s="141">
        <f t="shared" ca="1" si="176"/>
        <v>1</v>
      </c>
      <c r="BA159" s="141">
        <f t="shared" ca="1" si="176"/>
        <v>0</v>
      </c>
      <c r="BB159" s="141">
        <f t="shared" ca="1" si="176"/>
        <v>0</v>
      </c>
      <c r="BC159" s="141">
        <f t="shared" ca="1" si="173"/>
        <v>0</v>
      </c>
      <c r="BD159" s="141">
        <f t="shared" ca="1" si="173"/>
        <v>0</v>
      </c>
      <c r="BE159" s="141">
        <f t="shared" ca="1" si="173"/>
        <v>0</v>
      </c>
      <c r="BF159" s="141">
        <f t="shared" ca="1" si="173"/>
        <v>0</v>
      </c>
      <c r="BK159" s="149">
        <f t="shared" ca="1" si="148"/>
        <v>62.835991949223128</v>
      </c>
      <c r="BL159" s="149">
        <f t="shared" ca="1" si="163"/>
        <v>61.540242000000006</v>
      </c>
      <c r="BM159" s="150">
        <f t="shared" ca="1" si="164"/>
        <v>1.0417986685077752E-2</v>
      </c>
      <c r="BO159" s="151">
        <f t="shared" ca="1" si="149"/>
        <v>0.83148335015136221</v>
      </c>
      <c r="BP159" s="151">
        <f t="shared" ca="1" si="150"/>
        <v>2.8254288597376387E-2</v>
      </c>
      <c r="BQ159" s="151">
        <f t="shared" ca="1" si="151"/>
        <v>0.14026236125126135</v>
      </c>
      <c r="BR159" s="14">
        <f t="shared" ca="1" si="152"/>
        <v>0.64205943491422801</v>
      </c>
      <c r="BS159" s="152">
        <f t="shared" ca="1" si="153"/>
        <v>0.83148335015136221</v>
      </c>
      <c r="BT159" s="151">
        <f t="shared" ca="1" si="154"/>
        <v>0.74977252047315746</v>
      </c>
      <c r="BU159" s="151">
        <f t="shared" ca="1" si="155"/>
        <v>0.12374886260236578</v>
      </c>
      <c r="BV159" s="151">
        <f t="shared" ca="1" si="156"/>
        <v>0.12647861692447679</v>
      </c>
      <c r="BW159" s="14">
        <f t="shared" ca="1" si="157"/>
        <v>0.57896351228389453</v>
      </c>
      <c r="BX159" s="152">
        <f t="shared" ca="1" si="158"/>
        <v>0.74977252047315746</v>
      </c>
      <c r="BY159" s="151">
        <f t="shared" ca="1" si="159"/>
        <v>1</v>
      </c>
      <c r="BZ159" s="151">
        <f t="shared" ca="1" si="160"/>
        <v>0</v>
      </c>
      <c r="CA159" s="151">
        <f t="shared" ca="1" si="161"/>
        <v>0</v>
      </c>
      <c r="CB159" s="14">
        <f t="shared" ca="1" si="165"/>
        <v>0.57740000000000002</v>
      </c>
      <c r="CC159" s="152">
        <f t="shared" ca="1" si="162"/>
        <v>1</v>
      </c>
      <c r="CD159" s="151">
        <f t="shared" ref="CD159:CD222" ca="1" si="177">(AT159*CD$5)/(AT159*CD$5+AV159*CE$5+AW159*CF$5)</f>
        <v>0.92584269662921348</v>
      </c>
      <c r="CE159" s="151">
        <f t="shared" ref="CE159:CE222" ca="1" si="178">(AV159*CE$5)/(AT159*CD$5+AV159*CE$5+AW159*CF$5)</f>
        <v>5.8426966292134834E-2</v>
      </c>
      <c r="CF159" s="151">
        <f t="shared" ref="CF159:CF222" ca="1" si="179">(AW159*CF$5)/(AT159*CD$5+AV159*CE$5+AW159*CF$5)</f>
        <v>1.5730337078651686E-2</v>
      </c>
      <c r="CG159" s="14">
        <f t="shared" ca="1" si="144"/>
        <v>0.55274539325842698</v>
      </c>
      <c r="CH159" s="152">
        <f t="shared" ref="CH159:CH222" ca="1" si="180">IF(ISERROR(CD159),-1,CD159)</f>
        <v>0.92584269662921348</v>
      </c>
      <c r="CI159" s="151">
        <f t="shared" ref="CI159:CI222" ca="1" si="181">(AN159*CI$5)/(AN159*CI$5+AO159*CJ$5+(AQ159^0.5)*CK$5)</f>
        <v>0.36735893860431962</v>
      </c>
      <c r="CJ159" s="151">
        <f t="shared" ref="CJ159:CJ222" ca="1" si="182">(AO159*CJ$5)/(AN159*CI$5+AO159*CJ$5+(AQ159^0.5)*CK$5)</f>
        <v>0.30334942657477909</v>
      </c>
      <c r="CK159" s="151">
        <f t="shared" ref="CK159:CK222" ca="1" si="183">((AQ159^0.5)*CK$5)/(AN159*CI$5+AO159*CJ$5+(AQ159^0.5)*CK$5)</f>
        <v>0.32929163482090124</v>
      </c>
      <c r="CL159" s="14">
        <f t="shared" ref="CL159:CL222" ca="1" si="184">0.5774*CI159+1.1547*CK159</f>
        <v>0.59234610187782888</v>
      </c>
      <c r="CM159" s="152">
        <f t="shared" ref="CM159:CM222" ca="1" si="185">IF(ISERROR(CI159),-1,CI159)</f>
        <v>0.36735893860431962</v>
      </c>
      <c r="CO159" s="153">
        <f t="shared" ca="1" si="166"/>
        <v>3.9287249602030094</v>
      </c>
      <c r="CP159" s="14">
        <f t="shared" ca="1" si="167"/>
        <v>2.4727930045532851</v>
      </c>
      <c r="CQ159" s="153">
        <f t="shared" ca="1" si="168"/>
        <v>0.25925925925925924</v>
      </c>
      <c r="CR159" s="153">
        <f t="shared" ca="1" si="169"/>
        <v>0.45228215767634855</v>
      </c>
      <c r="CS159" s="147">
        <f t="shared" ca="1" si="170"/>
        <v>230.49148438177937</v>
      </c>
      <c r="CT159" s="154"/>
      <c r="CU159" s="147">
        <f t="shared" ca="1" si="171"/>
        <v>991.65750113462354</v>
      </c>
    </row>
    <row r="160" spans="1:99" x14ac:dyDescent="0.35">
      <c r="A160" s="177" t="s">
        <v>305</v>
      </c>
      <c r="G160" s="89">
        <f t="shared" si="147"/>
        <v>0</v>
      </c>
      <c r="I160" s="168">
        <v>8.4</v>
      </c>
      <c r="J160" s="168">
        <v>3.3</v>
      </c>
      <c r="K160" s="168">
        <v>1310</v>
      </c>
      <c r="L160" s="168">
        <v>111</v>
      </c>
      <c r="M160" s="168">
        <v>38</v>
      </c>
      <c r="N160" s="168">
        <v>1.5</v>
      </c>
      <c r="O160" s="168">
        <v>380</v>
      </c>
      <c r="P160" s="168">
        <v>13.6</v>
      </c>
      <c r="Q160" s="168">
        <v>2050</v>
      </c>
      <c r="R160" s="168">
        <v>2.7</v>
      </c>
      <c r="S160" s="168">
        <v>130</v>
      </c>
      <c r="T160" s="168">
        <v>34</v>
      </c>
      <c r="U160" s="154"/>
      <c r="V160" s="168">
        <v>-0.5</v>
      </c>
      <c r="W160" s="168">
        <v>1</v>
      </c>
      <c r="AG160" s="141">
        <f t="shared" ca="1" si="172"/>
        <v>0</v>
      </c>
      <c r="AH160" s="141">
        <f t="shared" ca="1" si="145"/>
        <v>0</v>
      </c>
      <c r="AI160" s="141">
        <f t="shared" ca="1" si="145"/>
        <v>0</v>
      </c>
      <c r="AK160" s="141">
        <f t="shared" ca="1" si="175"/>
        <v>0</v>
      </c>
      <c r="AL160" s="141">
        <f t="shared" ca="1" si="175"/>
        <v>8.4</v>
      </c>
      <c r="AM160" s="141">
        <f t="shared" ca="1" si="174"/>
        <v>3.3</v>
      </c>
      <c r="AN160" s="141">
        <f t="shared" ca="1" si="174"/>
        <v>1310</v>
      </c>
      <c r="AO160" s="141">
        <f t="shared" ca="1" si="174"/>
        <v>111</v>
      </c>
      <c r="AP160" s="141">
        <f t="shared" ca="1" si="174"/>
        <v>38</v>
      </c>
      <c r="AQ160" s="141">
        <f t="shared" ca="1" si="174"/>
        <v>1.5</v>
      </c>
      <c r="AR160" s="141">
        <f t="shared" ca="1" si="174"/>
        <v>380</v>
      </c>
      <c r="AS160" s="141">
        <f t="shared" ca="1" si="174"/>
        <v>13.6</v>
      </c>
      <c r="AT160" s="141">
        <f t="shared" ca="1" si="174"/>
        <v>2050</v>
      </c>
      <c r="AU160" s="141">
        <f t="shared" ca="1" si="174"/>
        <v>2.7</v>
      </c>
      <c r="AV160" s="141">
        <f t="shared" ca="1" si="174"/>
        <v>130</v>
      </c>
      <c r="AW160" s="141">
        <f t="shared" ca="1" si="174"/>
        <v>34</v>
      </c>
      <c r="AX160" s="141">
        <f t="shared" ca="1" si="176"/>
        <v>0</v>
      </c>
      <c r="AY160" s="141">
        <f t="shared" ca="1" si="176"/>
        <v>0.5</v>
      </c>
      <c r="AZ160" s="141">
        <f t="shared" ca="1" si="176"/>
        <v>1</v>
      </c>
      <c r="BA160" s="141">
        <f t="shared" ca="1" si="176"/>
        <v>0</v>
      </c>
      <c r="BB160" s="141">
        <f t="shared" ca="1" si="176"/>
        <v>0</v>
      </c>
      <c r="BC160" s="141">
        <f t="shared" ca="1" si="173"/>
        <v>0</v>
      </c>
      <c r="BD160" s="141">
        <f t="shared" ca="1" si="173"/>
        <v>0</v>
      </c>
      <c r="BE160" s="141">
        <f t="shared" ca="1" si="173"/>
        <v>0</v>
      </c>
      <c r="BF160" s="141">
        <f t="shared" ca="1" si="173"/>
        <v>0</v>
      </c>
      <c r="BK160" s="149">
        <f t="shared" ca="1" si="148"/>
        <v>62.34614694922314</v>
      </c>
      <c r="BL160" s="149">
        <f t="shared" ca="1" si="163"/>
        <v>61.236488000000001</v>
      </c>
      <c r="BM160" s="150">
        <f t="shared" ca="1" si="164"/>
        <v>8.9790847207544041E-3</v>
      </c>
      <c r="BO160" s="151">
        <f t="shared" ca="1" si="149"/>
        <v>0.83418107833163779</v>
      </c>
      <c r="BP160" s="151">
        <f t="shared" ca="1" si="150"/>
        <v>2.7466937945066123E-2</v>
      </c>
      <c r="BQ160" s="151">
        <f t="shared" ca="1" si="151"/>
        <v>0.13835198372329605</v>
      </c>
      <c r="BR160" s="14">
        <f t="shared" ca="1" si="152"/>
        <v>0.64141119023397763</v>
      </c>
      <c r="BS160" s="152">
        <f t="shared" ca="1" si="153"/>
        <v>0.83418107833163779</v>
      </c>
      <c r="BT160" s="151">
        <f t="shared" ca="1" si="154"/>
        <v>0.75367647058823528</v>
      </c>
      <c r="BU160" s="151">
        <f t="shared" ca="1" si="155"/>
        <v>0.12132352941176471</v>
      </c>
      <c r="BV160" s="151">
        <f t="shared" ca="1" si="156"/>
        <v>0.125</v>
      </c>
      <c r="BW160" s="14">
        <f t="shared" ca="1" si="157"/>
        <v>0.5795102941176471</v>
      </c>
      <c r="BX160" s="152">
        <f t="shared" ca="1" si="158"/>
        <v>0.75367647058823528</v>
      </c>
      <c r="BY160" s="151">
        <f t="shared" ca="1" si="159"/>
        <v>1</v>
      </c>
      <c r="BZ160" s="151">
        <f t="shared" ca="1" si="160"/>
        <v>0</v>
      </c>
      <c r="CA160" s="151">
        <f t="shared" ca="1" si="161"/>
        <v>0</v>
      </c>
      <c r="CB160" s="14">
        <f t="shared" ca="1" si="165"/>
        <v>0.57740000000000002</v>
      </c>
      <c r="CC160" s="152">
        <f t="shared" ca="1" si="162"/>
        <v>1</v>
      </c>
      <c r="CD160" s="151">
        <f t="shared" ca="1" si="177"/>
        <v>0.92592592592592593</v>
      </c>
      <c r="CE160" s="151">
        <f t="shared" ca="1" si="178"/>
        <v>5.8717253839205057E-2</v>
      </c>
      <c r="CF160" s="151">
        <f t="shared" ca="1" si="179"/>
        <v>1.5356820234869015E-2</v>
      </c>
      <c r="CG160" s="14">
        <f t="shared" ca="1" si="144"/>
        <v>0.5523621499548329</v>
      </c>
      <c r="CH160" s="152">
        <f t="shared" ca="1" si="180"/>
        <v>0.92592592592592593</v>
      </c>
      <c r="CI160" s="151">
        <f t="shared" ca="1" si="181"/>
        <v>0.35942159087251363</v>
      </c>
      <c r="CJ160" s="151">
        <f t="shared" ca="1" si="182"/>
        <v>0.30454806554846575</v>
      </c>
      <c r="CK160" s="151">
        <f t="shared" ca="1" si="183"/>
        <v>0.33603034357902062</v>
      </c>
      <c r="CL160" s="14">
        <f t="shared" ca="1" si="184"/>
        <v>0.59554426430048457</v>
      </c>
      <c r="CM160" s="152">
        <f t="shared" ca="1" si="185"/>
        <v>0.35942159087251363</v>
      </c>
      <c r="CO160" s="153">
        <f t="shared" ca="1" si="166"/>
        <v>3.9145546985176338</v>
      </c>
      <c r="CP160" s="14">
        <f t="shared" ca="1" si="167"/>
        <v>2.5108623609565051</v>
      </c>
      <c r="CQ160" s="153">
        <f t="shared" ca="1" si="168"/>
        <v>0.28301886792452829</v>
      </c>
      <c r="CR160" s="153">
        <f t="shared" ca="1" si="169"/>
        <v>0.45867768595041325</v>
      </c>
      <c r="CS160" s="147">
        <f t="shared" ca="1" si="170"/>
        <v>230.49148438177937</v>
      </c>
      <c r="CT160" s="154"/>
      <c r="CU160" s="147">
        <f t="shared" ca="1" si="171"/>
        <v>991.65750113462354</v>
      </c>
    </row>
    <row r="161" spans="1:99" x14ac:dyDescent="0.35">
      <c r="A161" s="177" t="s">
        <v>306</v>
      </c>
      <c r="G161" s="89">
        <f t="shared" si="147"/>
        <v>0</v>
      </c>
      <c r="I161" s="168">
        <v>8.4</v>
      </c>
      <c r="J161" s="168">
        <v>3.4</v>
      </c>
      <c r="K161" s="168">
        <v>1280</v>
      </c>
      <c r="L161" s="168">
        <v>110</v>
      </c>
      <c r="M161" s="168">
        <v>39</v>
      </c>
      <c r="N161" s="168">
        <v>1.5</v>
      </c>
      <c r="O161" s="168">
        <v>380</v>
      </c>
      <c r="P161" s="168">
        <v>14.5</v>
      </c>
      <c r="Q161" s="168">
        <v>2040</v>
      </c>
      <c r="R161" s="168">
        <v>2.7</v>
      </c>
      <c r="S161" s="168">
        <v>130</v>
      </c>
      <c r="T161" s="168">
        <v>34</v>
      </c>
      <c r="U161" s="154"/>
      <c r="V161" s="168">
        <v>-0.5</v>
      </c>
      <c r="W161" s="168">
        <v>0.9</v>
      </c>
      <c r="AG161" s="141">
        <f t="shared" ca="1" si="172"/>
        <v>0</v>
      </c>
      <c r="AH161" s="141">
        <f t="shared" ca="1" si="145"/>
        <v>0</v>
      </c>
      <c r="AI161" s="141">
        <f t="shared" ca="1" si="145"/>
        <v>0</v>
      </c>
      <c r="AK161" s="141">
        <f t="shared" ca="1" si="175"/>
        <v>0</v>
      </c>
      <c r="AL161" s="141">
        <f t="shared" ca="1" si="175"/>
        <v>8.4</v>
      </c>
      <c r="AM161" s="141">
        <f t="shared" ca="1" si="174"/>
        <v>3.4</v>
      </c>
      <c r="AN161" s="141">
        <f t="shared" ca="1" si="174"/>
        <v>1280</v>
      </c>
      <c r="AO161" s="141">
        <f t="shared" ca="1" si="174"/>
        <v>110</v>
      </c>
      <c r="AP161" s="141">
        <f t="shared" ca="1" si="174"/>
        <v>39</v>
      </c>
      <c r="AQ161" s="141">
        <f t="shared" ca="1" si="174"/>
        <v>1.5</v>
      </c>
      <c r="AR161" s="141">
        <f t="shared" ca="1" si="174"/>
        <v>380</v>
      </c>
      <c r="AS161" s="141">
        <f t="shared" ca="1" si="174"/>
        <v>14.5</v>
      </c>
      <c r="AT161" s="141">
        <f t="shared" ca="1" si="174"/>
        <v>2040</v>
      </c>
      <c r="AU161" s="141">
        <f t="shared" ca="1" si="174"/>
        <v>2.7</v>
      </c>
      <c r="AV161" s="141">
        <f t="shared" ca="1" si="174"/>
        <v>130</v>
      </c>
      <c r="AW161" s="141">
        <f t="shared" ca="1" si="174"/>
        <v>34</v>
      </c>
      <c r="AX161" s="141">
        <f t="shared" ca="1" si="176"/>
        <v>0</v>
      </c>
      <c r="AY161" s="141">
        <f t="shared" ca="1" si="176"/>
        <v>0.5</v>
      </c>
      <c r="AZ161" s="141">
        <f t="shared" ca="1" si="176"/>
        <v>0.9</v>
      </c>
      <c r="BA161" s="141">
        <f t="shared" ca="1" si="176"/>
        <v>0</v>
      </c>
      <c r="BB161" s="141">
        <f t="shared" ca="1" si="176"/>
        <v>0</v>
      </c>
      <c r="BC161" s="141">
        <f t="shared" ca="1" si="173"/>
        <v>0</v>
      </c>
      <c r="BD161" s="141">
        <f t="shared" ca="1" si="173"/>
        <v>0</v>
      </c>
      <c r="BE161" s="141">
        <f t="shared" ca="1" si="173"/>
        <v>0</v>
      </c>
      <c r="BF161" s="141">
        <f t="shared" ca="1" si="173"/>
        <v>0</v>
      </c>
      <c r="BK161" s="149">
        <f t="shared" ca="1" si="148"/>
        <v>61.079887949223128</v>
      </c>
      <c r="BL161" s="149">
        <f t="shared" ca="1" si="163"/>
        <v>60.954388000000002</v>
      </c>
      <c r="BM161" s="150">
        <f t="shared" ca="1" si="164"/>
        <v>1.0283991792219528E-3</v>
      </c>
      <c r="BO161" s="151">
        <f t="shared" ca="1" si="149"/>
        <v>0.82591093117408909</v>
      </c>
      <c r="BP161" s="151">
        <f t="shared" ca="1" si="150"/>
        <v>2.7327935222672066E-2</v>
      </c>
      <c r="BQ161" s="151">
        <f t="shared" ca="1" si="151"/>
        <v>0.14676113360323886</v>
      </c>
      <c r="BR161" s="14">
        <f t="shared" ca="1" si="152"/>
        <v>0.64634605263157896</v>
      </c>
      <c r="BS161" s="152">
        <f t="shared" ca="1" si="153"/>
        <v>0.82591093117408909</v>
      </c>
      <c r="BT161" s="151">
        <f t="shared" ca="1" si="154"/>
        <v>0.74384685505925252</v>
      </c>
      <c r="BU161" s="151">
        <f t="shared" ca="1" si="155"/>
        <v>0.12397447584320875</v>
      </c>
      <c r="BV161" s="151">
        <f t="shared" ca="1" si="156"/>
        <v>0.13217866909753875</v>
      </c>
      <c r="BW161" s="14">
        <f t="shared" ca="1" si="157"/>
        <v>0.58212388331814036</v>
      </c>
      <c r="BX161" s="152">
        <f t="shared" ca="1" si="158"/>
        <v>0.74384685505925252</v>
      </c>
      <c r="BY161" s="151">
        <f t="shared" ca="1" si="159"/>
        <v>1</v>
      </c>
      <c r="BZ161" s="151">
        <f t="shared" ca="1" si="160"/>
        <v>0</v>
      </c>
      <c r="CA161" s="151">
        <f t="shared" ca="1" si="161"/>
        <v>0</v>
      </c>
      <c r="CB161" s="14">
        <f t="shared" ca="1" si="165"/>
        <v>0.57740000000000002</v>
      </c>
      <c r="CC161" s="152">
        <f t="shared" ca="1" si="162"/>
        <v>1</v>
      </c>
      <c r="CD161" s="151">
        <f t="shared" ca="1" si="177"/>
        <v>0.925589836660617</v>
      </c>
      <c r="CE161" s="151">
        <f t="shared" ca="1" si="178"/>
        <v>5.8983666061705992E-2</v>
      </c>
      <c r="CF161" s="151">
        <f t="shared" ca="1" si="179"/>
        <v>1.5426497277676952E-2</v>
      </c>
      <c r="CG161" s="14">
        <f t="shared" ca="1" si="144"/>
        <v>0.55224854809437385</v>
      </c>
      <c r="CH161" s="152">
        <f t="shared" ca="1" si="180"/>
        <v>0.925589836660617</v>
      </c>
      <c r="CI161" s="151">
        <f t="shared" ca="1" si="181"/>
        <v>0.35508754313196761</v>
      </c>
      <c r="CJ161" s="151">
        <f t="shared" ca="1" si="182"/>
        <v>0.30515335737903465</v>
      </c>
      <c r="CK161" s="151">
        <f t="shared" ca="1" si="183"/>
        <v>0.33975909948899763</v>
      </c>
      <c r="CL161" s="14">
        <f t="shared" ca="1" si="184"/>
        <v>0.5973473795843437</v>
      </c>
      <c r="CM161" s="152">
        <f t="shared" ca="1" si="185"/>
        <v>0.35508754313196761</v>
      </c>
      <c r="CO161" s="153">
        <f t="shared" ca="1" si="166"/>
        <v>3.9066941112607685</v>
      </c>
      <c r="CP161" s="14">
        <f t="shared" ca="1" si="167"/>
        <v>2.4917207632899507</v>
      </c>
      <c r="CQ161" s="153">
        <f t="shared" ca="1" si="168"/>
        <v>0.27777777777777779</v>
      </c>
      <c r="CR161" s="153">
        <f t="shared" ca="1" si="169"/>
        <v>0.46218487394957986</v>
      </c>
      <c r="CS161" s="147">
        <f t="shared" ca="1" si="170"/>
        <v>230.49148438177937</v>
      </c>
      <c r="CT161" s="154"/>
      <c r="CU161" s="147">
        <f t="shared" ca="1" si="171"/>
        <v>991.65750113462354</v>
      </c>
    </row>
    <row r="162" spans="1:99" x14ac:dyDescent="0.35">
      <c r="A162" s="177" t="s">
        <v>307</v>
      </c>
      <c r="G162" s="89">
        <f t="shared" si="147"/>
        <v>0</v>
      </c>
      <c r="I162" s="168">
        <v>8.4</v>
      </c>
      <c r="J162" s="168">
        <v>3.4</v>
      </c>
      <c r="K162" s="168">
        <v>1290</v>
      </c>
      <c r="L162" s="168">
        <v>114</v>
      </c>
      <c r="M162" s="168">
        <v>39</v>
      </c>
      <c r="N162" s="168">
        <v>1.5</v>
      </c>
      <c r="O162" s="168">
        <v>380</v>
      </c>
      <c r="P162" s="168">
        <v>13.8</v>
      </c>
      <c r="Q162" s="168">
        <v>2040</v>
      </c>
      <c r="R162" s="168">
        <v>2.7</v>
      </c>
      <c r="S162" s="168">
        <v>130</v>
      </c>
      <c r="T162" s="168">
        <v>34</v>
      </c>
      <c r="U162" s="154"/>
      <c r="V162" s="168">
        <v>-0.5</v>
      </c>
      <c r="W162" s="168">
        <v>1</v>
      </c>
      <c r="AG162" s="141">
        <f t="shared" ca="1" si="172"/>
        <v>0</v>
      </c>
      <c r="AH162" s="141">
        <f t="shared" ca="1" si="145"/>
        <v>0</v>
      </c>
      <c r="AI162" s="141">
        <f t="shared" ca="1" si="145"/>
        <v>0</v>
      </c>
      <c r="AK162" s="141">
        <f t="shared" ca="1" si="175"/>
        <v>0</v>
      </c>
      <c r="AL162" s="141">
        <f t="shared" ca="1" si="175"/>
        <v>8.4</v>
      </c>
      <c r="AM162" s="141">
        <f t="shared" ca="1" si="174"/>
        <v>3.4</v>
      </c>
      <c r="AN162" s="141">
        <f t="shared" ca="1" si="174"/>
        <v>1290</v>
      </c>
      <c r="AO162" s="141">
        <f t="shared" ca="1" si="174"/>
        <v>114</v>
      </c>
      <c r="AP162" s="141">
        <f t="shared" ca="1" si="174"/>
        <v>39</v>
      </c>
      <c r="AQ162" s="141">
        <f t="shared" ca="1" si="174"/>
        <v>1.5</v>
      </c>
      <c r="AR162" s="141">
        <f t="shared" ca="1" si="174"/>
        <v>380</v>
      </c>
      <c r="AS162" s="141">
        <f t="shared" ca="1" si="174"/>
        <v>13.8</v>
      </c>
      <c r="AT162" s="141">
        <f t="shared" ca="1" si="174"/>
        <v>2040</v>
      </c>
      <c r="AU162" s="141">
        <f t="shared" ca="1" si="174"/>
        <v>2.7</v>
      </c>
      <c r="AV162" s="141">
        <f t="shared" ca="1" si="174"/>
        <v>130</v>
      </c>
      <c r="AW162" s="141">
        <f t="shared" ca="1" si="174"/>
        <v>34</v>
      </c>
      <c r="AX162" s="141">
        <f t="shared" ca="1" si="176"/>
        <v>0</v>
      </c>
      <c r="AY162" s="141">
        <f t="shared" ca="1" si="176"/>
        <v>0.5</v>
      </c>
      <c r="AZ162" s="141">
        <f t="shared" ca="1" si="176"/>
        <v>1</v>
      </c>
      <c r="BA162" s="141">
        <f t="shared" ca="1" si="176"/>
        <v>0</v>
      </c>
      <c r="BB162" s="141">
        <f t="shared" ca="1" si="176"/>
        <v>0</v>
      </c>
      <c r="BC162" s="141">
        <f t="shared" ca="1" si="173"/>
        <v>0</v>
      </c>
      <c r="BD162" s="141">
        <f t="shared" ca="1" si="173"/>
        <v>0</v>
      </c>
      <c r="BE162" s="141">
        <f t="shared" ca="1" si="173"/>
        <v>0</v>
      </c>
      <c r="BF162" s="141">
        <f t="shared" ca="1" si="173"/>
        <v>0</v>
      </c>
      <c r="BK162" s="149">
        <f t="shared" ca="1" si="148"/>
        <v>61.617167949223131</v>
      </c>
      <c r="BL162" s="149">
        <f t="shared" ca="1" si="163"/>
        <v>60.954388000000002</v>
      </c>
      <c r="BM162" s="150">
        <f t="shared" ca="1" si="164"/>
        <v>5.4072900037076647E-3</v>
      </c>
      <c r="BO162" s="151">
        <f t="shared" ca="1" si="149"/>
        <v>0.83180428134556572</v>
      </c>
      <c r="BP162" s="151">
        <f t="shared" ca="1" si="150"/>
        <v>2.7522935779816515E-2</v>
      </c>
      <c r="BQ162" s="151">
        <f t="shared" ca="1" si="151"/>
        <v>0.14067278287461774</v>
      </c>
      <c r="BR162" s="14">
        <f t="shared" ca="1" si="152"/>
        <v>0.6427186544342508</v>
      </c>
      <c r="BS162" s="152">
        <f t="shared" ca="1" si="153"/>
        <v>0.83180428134556572</v>
      </c>
      <c r="BT162" s="151">
        <f t="shared" ca="1" si="154"/>
        <v>0.74862385321100922</v>
      </c>
      <c r="BU162" s="151">
        <f t="shared" ca="1" si="155"/>
        <v>0.12477064220183487</v>
      </c>
      <c r="BV162" s="151">
        <f t="shared" ca="1" si="156"/>
        <v>0.12660550458715597</v>
      </c>
      <c r="BW162" s="14">
        <f t="shared" ca="1" si="157"/>
        <v>0.5784467889908258</v>
      </c>
      <c r="BX162" s="152">
        <f t="shared" ca="1" si="158"/>
        <v>0.74862385321100922</v>
      </c>
      <c r="BY162" s="151">
        <f t="shared" ca="1" si="159"/>
        <v>1</v>
      </c>
      <c r="BZ162" s="151">
        <f t="shared" ca="1" si="160"/>
        <v>0</v>
      </c>
      <c r="CA162" s="151">
        <f t="shared" ca="1" si="161"/>
        <v>0</v>
      </c>
      <c r="CB162" s="14">
        <f t="shared" ca="1" si="165"/>
        <v>0.57740000000000002</v>
      </c>
      <c r="CC162" s="152">
        <f t="shared" ca="1" si="162"/>
        <v>1</v>
      </c>
      <c r="CD162" s="151">
        <f t="shared" ca="1" si="177"/>
        <v>0.925589836660617</v>
      </c>
      <c r="CE162" s="151">
        <f t="shared" ca="1" si="178"/>
        <v>5.8983666061705992E-2</v>
      </c>
      <c r="CF162" s="151">
        <f t="shared" ca="1" si="179"/>
        <v>1.5426497277676952E-2</v>
      </c>
      <c r="CG162" s="14">
        <f t="shared" ca="1" si="144"/>
        <v>0.55224854809437385</v>
      </c>
      <c r="CH162" s="152">
        <f t="shared" ca="1" si="180"/>
        <v>0.925589836660617</v>
      </c>
      <c r="CI162" s="151">
        <f t="shared" ca="1" si="181"/>
        <v>0.35296581441232494</v>
      </c>
      <c r="CJ162" s="151">
        <f t="shared" ca="1" si="182"/>
        <v>0.31192327785275226</v>
      </c>
      <c r="CK162" s="151">
        <f t="shared" ca="1" si="183"/>
        <v>0.33511090773492275</v>
      </c>
      <c r="CL162" s="14">
        <f t="shared" ca="1" si="184"/>
        <v>0.59075502640319177</v>
      </c>
      <c r="CM162" s="152">
        <f t="shared" ca="1" si="185"/>
        <v>0.35296581441232494</v>
      </c>
      <c r="CO162" s="153">
        <f t="shared" ca="1" si="166"/>
        <v>3.9377184436172641</v>
      </c>
      <c r="CP162" s="14">
        <f t="shared" ca="1" si="167"/>
        <v>2.5227450956464463</v>
      </c>
      <c r="CQ162" s="153">
        <f t="shared" ca="1" si="168"/>
        <v>0.27777777777777779</v>
      </c>
      <c r="CR162" s="153">
        <f t="shared" ca="1" si="169"/>
        <v>0.46913580246913578</v>
      </c>
      <c r="CS162" s="147">
        <f t="shared" ca="1" si="170"/>
        <v>230.49148438177937</v>
      </c>
      <c r="CT162" s="154"/>
      <c r="CU162" s="147">
        <f t="shared" ca="1" si="171"/>
        <v>991.65750113462354</v>
      </c>
    </row>
    <row r="163" spans="1:99" x14ac:dyDescent="0.35">
      <c r="A163" s="177" t="s">
        <v>308</v>
      </c>
      <c r="G163" s="89">
        <f t="shared" si="147"/>
        <v>0</v>
      </c>
      <c r="I163" s="168">
        <v>8.4</v>
      </c>
      <c r="J163" s="168">
        <v>3.3</v>
      </c>
      <c r="K163" s="168">
        <v>1310</v>
      </c>
      <c r="L163" s="168">
        <v>113</v>
      </c>
      <c r="M163" s="168">
        <v>40</v>
      </c>
      <c r="N163" s="168">
        <v>1.5</v>
      </c>
      <c r="O163" s="168">
        <v>370</v>
      </c>
      <c r="P163" s="168">
        <v>14.6</v>
      </c>
      <c r="Q163" s="168">
        <v>2030</v>
      </c>
      <c r="R163" s="168">
        <v>2.7</v>
      </c>
      <c r="S163" s="168">
        <v>130</v>
      </c>
      <c r="T163" s="168">
        <v>34</v>
      </c>
      <c r="U163" s="154"/>
      <c r="V163" s="168">
        <v>-0.5</v>
      </c>
      <c r="W163" s="168">
        <v>0.9</v>
      </c>
      <c r="AG163" s="141">
        <f t="shared" ca="1" si="172"/>
        <v>0</v>
      </c>
      <c r="AH163" s="141">
        <f t="shared" ca="1" si="145"/>
        <v>0</v>
      </c>
      <c r="AI163" s="141">
        <f t="shared" ca="1" si="145"/>
        <v>0</v>
      </c>
      <c r="AK163" s="141">
        <f t="shared" ca="1" si="175"/>
        <v>0</v>
      </c>
      <c r="AL163" s="141">
        <f t="shared" ca="1" si="175"/>
        <v>8.4</v>
      </c>
      <c r="AM163" s="141">
        <f t="shared" ca="1" si="174"/>
        <v>3.3</v>
      </c>
      <c r="AN163" s="141">
        <f t="shared" ca="1" si="174"/>
        <v>1310</v>
      </c>
      <c r="AO163" s="141">
        <f t="shared" ca="1" si="174"/>
        <v>113</v>
      </c>
      <c r="AP163" s="141">
        <f t="shared" ca="1" si="174"/>
        <v>40</v>
      </c>
      <c r="AQ163" s="141">
        <f t="shared" ca="1" si="174"/>
        <v>1.5</v>
      </c>
      <c r="AR163" s="141">
        <f t="shared" ca="1" si="174"/>
        <v>370</v>
      </c>
      <c r="AS163" s="141">
        <f t="shared" ca="1" si="174"/>
        <v>14.6</v>
      </c>
      <c r="AT163" s="141">
        <f t="shared" ca="1" si="174"/>
        <v>2030</v>
      </c>
      <c r="AU163" s="141">
        <f t="shared" ca="1" si="174"/>
        <v>2.7</v>
      </c>
      <c r="AV163" s="141">
        <f t="shared" ca="1" si="174"/>
        <v>130</v>
      </c>
      <c r="AW163" s="141">
        <f t="shared" ca="1" si="174"/>
        <v>34</v>
      </c>
      <c r="AX163" s="141">
        <f t="shared" ca="1" si="176"/>
        <v>0</v>
      </c>
      <c r="AY163" s="141">
        <f t="shared" ca="1" si="176"/>
        <v>0.5</v>
      </c>
      <c r="AZ163" s="141">
        <f t="shared" ca="1" si="176"/>
        <v>0.9</v>
      </c>
      <c r="BA163" s="141">
        <f t="shared" ca="1" si="176"/>
        <v>0</v>
      </c>
      <c r="BB163" s="141">
        <f t="shared" ca="1" si="176"/>
        <v>0</v>
      </c>
      <c r="BC163" s="141">
        <f t="shared" ca="1" si="173"/>
        <v>0</v>
      </c>
      <c r="BD163" s="141">
        <f t="shared" ca="1" si="173"/>
        <v>0</v>
      </c>
      <c r="BE163" s="141">
        <f t="shared" ca="1" si="173"/>
        <v>0</v>
      </c>
      <c r="BF163" s="141">
        <f t="shared" ca="1" si="173"/>
        <v>0</v>
      </c>
      <c r="BK163" s="149">
        <f t="shared" ca="1" si="148"/>
        <v>62.497086949223139</v>
      </c>
      <c r="BL163" s="149">
        <f t="shared" ca="1" si="163"/>
        <v>60.672288000000002</v>
      </c>
      <c r="BM163" s="150">
        <f t="shared" ca="1" si="164"/>
        <v>1.481536258485857E-2</v>
      </c>
      <c r="BO163" s="151">
        <f t="shared" ca="1" si="149"/>
        <v>0.82436548223350259</v>
      </c>
      <c r="BP163" s="151">
        <f t="shared" ca="1" si="150"/>
        <v>2.7411167512690356E-2</v>
      </c>
      <c r="BQ163" s="151">
        <f t="shared" ca="1" si="151"/>
        <v>0.14822335025380712</v>
      </c>
      <c r="BR163" s="14">
        <f t="shared" ca="1" si="152"/>
        <v>0.6471421319796955</v>
      </c>
      <c r="BS163" s="152">
        <f t="shared" ca="1" si="153"/>
        <v>0.82436548223350259</v>
      </c>
      <c r="BT163" s="151">
        <f t="shared" ca="1" si="154"/>
        <v>0.74495412844036701</v>
      </c>
      <c r="BU163" s="151">
        <f t="shared" ca="1" si="155"/>
        <v>0.12110091743119267</v>
      </c>
      <c r="BV163" s="151">
        <f t="shared" ca="1" si="156"/>
        <v>0.13394495412844037</v>
      </c>
      <c r="BW163" s="14">
        <f t="shared" ca="1" si="157"/>
        <v>0.58480275229357803</v>
      </c>
      <c r="BX163" s="152">
        <f t="shared" ca="1" si="158"/>
        <v>0.74495412844036701</v>
      </c>
      <c r="BY163" s="151">
        <f t="shared" ca="1" si="159"/>
        <v>1</v>
      </c>
      <c r="BZ163" s="151">
        <f t="shared" ca="1" si="160"/>
        <v>0</v>
      </c>
      <c r="CA163" s="151">
        <f t="shared" ca="1" si="161"/>
        <v>0</v>
      </c>
      <c r="CB163" s="14">
        <f t="shared" ca="1" si="165"/>
        <v>0.57740000000000002</v>
      </c>
      <c r="CC163" s="152">
        <f t="shared" ca="1" si="162"/>
        <v>1</v>
      </c>
      <c r="CD163" s="151">
        <f t="shared" ca="1" si="177"/>
        <v>0.92525068368277119</v>
      </c>
      <c r="CE163" s="151">
        <f t="shared" ca="1" si="178"/>
        <v>5.9252506836827715E-2</v>
      </c>
      <c r="CF163" s="151">
        <f t="shared" ca="1" si="179"/>
        <v>1.5496809480401094E-2</v>
      </c>
      <c r="CG163" s="14">
        <f t="shared" ca="1" si="144"/>
        <v>0.55213391066545126</v>
      </c>
      <c r="CH163" s="152">
        <f t="shared" ca="1" si="180"/>
        <v>0.92525068368277119</v>
      </c>
      <c r="CI163" s="151">
        <f t="shared" ca="1" si="181"/>
        <v>0.3574600813896664</v>
      </c>
      <c r="CJ163" s="151">
        <f t="shared" ca="1" si="182"/>
        <v>0.30834342898497941</v>
      </c>
      <c r="CK163" s="151">
        <f t="shared" ca="1" si="183"/>
        <v>0.33419648962535414</v>
      </c>
      <c r="CL163" s="14">
        <f t="shared" ca="1" si="184"/>
        <v>0.59229413756478988</v>
      </c>
      <c r="CM163" s="152">
        <f t="shared" ca="1" si="185"/>
        <v>0.3574600813896664</v>
      </c>
      <c r="CO163" s="153">
        <f t="shared" ca="1" si="166"/>
        <v>3.9300656279111577</v>
      </c>
      <c r="CP163" s="14">
        <f t="shared" ca="1" si="167"/>
        <v>2.5040968956388765</v>
      </c>
      <c r="CQ163" s="153">
        <f t="shared" ca="1" si="168"/>
        <v>0.27272727272727271</v>
      </c>
      <c r="CR163" s="153">
        <f t="shared" ca="1" si="169"/>
        <v>0.46311475409836067</v>
      </c>
      <c r="CS163" s="147">
        <f t="shared" ca="1" si="170"/>
        <v>228.13169006177688</v>
      </c>
      <c r="CT163" s="154"/>
      <c r="CU163" s="147">
        <f t="shared" ca="1" si="171"/>
        <v>980.67794178053657</v>
      </c>
    </row>
    <row r="164" spans="1:99" x14ac:dyDescent="0.35">
      <c r="A164" s="177" t="s">
        <v>309</v>
      </c>
      <c r="G164" s="89">
        <f t="shared" si="147"/>
        <v>0</v>
      </c>
      <c r="I164" s="168">
        <v>8.5</v>
      </c>
      <c r="J164" s="168">
        <v>3.4</v>
      </c>
      <c r="K164" s="168">
        <v>1290</v>
      </c>
      <c r="L164" s="168">
        <v>110</v>
      </c>
      <c r="M164" s="168">
        <v>38.6</v>
      </c>
      <c r="N164" s="168">
        <v>1.3</v>
      </c>
      <c r="O164" s="168">
        <v>380</v>
      </c>
      <c r="P164" s="168">
        <v>15</v>
      </c>
      <c r="Q164" s="168">
        <v>2060</v>
      </c>
      <c r="R164" s="168">
        <v>2</v>
      </c>
      <c r="S164" s="168">
        <v>140</v>
      </c>
      <c r="T164" s="168">
        <v>40</v>
      </c>
      <c r="U164" s="154"/>
      <c r="V164" s="168">
        <v>-0.5</v>
      </c>
      <c r="W164" s="168">
        <v>0.8</v>
      </c>
      <c r="AG164" s="141">
        <f t="shared" ca="1" si="172"/>
        <v>0</v>
      </c>
      <c r="AH164" s="141">
        <f t="shared" ca="1" si="145"/>
        <v>0</v>
      </c>
      <c r="AI164" s="141">
        <f t="shared" ca="1" si="145"/>
        <v>0</v>
      </c>
      <c r="AK164" s="141">
        <f t="shared" ca="1" si="175"/>
        <v>0</v>
      </c>
      <c r="AL164" s="141">
        <f t="shared" ca="1" si="175"/>
        <v>8.5</v>
      </c>
      <c r="AM164" s="141">
        <f t="shared" ca="1" si="174"/>
        <v>3.4</v>
      </c>
      <c r="AN164" s="141">
        <f t="shared" ca="1" si="174"/>
        <v>1290</v>
      </c>
      <c r="AO164" s="141">
        <f t="shared" ca="1" si="174"/>
        <v>110</v>
      </c>
      <c r="AP164" s="141">
        <f t="shared" ca="1" si="174"/>
        <v>38.6</v>
      </c>
      <c r="AQ164" s="141">
        <f t="shared" ca="1" si="174"/>
        <v>1.3</v>
      </c>
      <c r="AR164" s="141">
        <f t="shared" ca="1" si="174"/>
        <v>380</v>
      </c>
      <c r="AS164" s="141">
        <f t="shared" ca="1" si="174"/>
        <v>15</v>
      </c>
      <c r="AT164" s="141">
        <f t="shared" ca="1" si="174"/>
        <v>2060</v>
      </c>
      <c r="AU164" s="141">
        <f t="shared" ca="1" si="174"/>
        <v>2</v>
      </c>
      <c r="AV164" s="141">
        <f t="shared" ca="1" si="174"/>
        <v>140</v>
      </c>
      <c r="AW164" s="141">
        <f t="shared" ca="1" si="174"/>
        <v>40</v>
      </c>
      <c r="AX164" s="141">
        <f t="shared" ca="1" si="176"/>
        <v>0</v>
      </c>
      <c r="AY164" s="141">
        <f t="shared" ca="1" si="176"/>
        <v>0.5</v>
      </c>
      <c r="AZ164" s="141">
        <f t="shared" ca="1" si="176"/>
        <v>0.8</v>
      </c>
      <c r="BA164" s="141">
        <f t="shared" ca="1" si="176"/>
        <v>0</v>
      </c>
      <c r="BB164" s="141">
        <f t="shared" ca="1" si="176"/>
        <v>0</v>
      </c>
      <c r="BC164" s="141">
        <f t="shared" ca="1" si="173"/>
        <v>0</v>
      </c>
      <c r="BD164" s="141">
        <f t="shared" ca="1" si="173"/>
        <v>0</v>
      </c>
      <c r="BE164" s="141">
        <f t="shared" ca="1" si="173"/>
        <v>0</v>
      </c>
      <c r="BF164" s="141">
        <f t="shared" ca="1" si="173"/>
        <v>0</v>
      </c>
      <c r="BK164" s="149">
        <f t="shared" ca="1" si="148"/>
        <v>61.478475136979426</v>
      </c>
      <c r="BL164" s="149">
        <f t="shared" ca="1" si="163"/>
        <v>61.78828</v>
      </c>
      <c r="BM164" s="150">
        <f t="shared" ca="1" si="164"/>
        <v>-2.5132880530221234E-3</v>
      </c>
      <c r="BO164" s="151">
        <f t="shared" ca="1" si="149"/>
        <v>0.82897384305835009</v>
      </c>
      <c r="BP164" s="151">
        <f t="shared" ca="1" si="150"/>
        <v>2.0120724346076459E-2</v>
      </c>
      <c r="BQ164" s="151">
        <f t="shared" ca="1" si="151"/>
        <v>0.15090543259557343</v>
      </c>
      <c r="BR164" s="14">
        <f t="shared" ca="1" si="152"/>
        <v>0.65290000000000004</v>
      </c>
      <c r="BS164" s="152">
        <f t="shared" ca="1" si="153"/>
        <v>0.82897384305835009</v>
      </c>
      <c r="BT164" s="151">
        <f t="shared" ca="1" si="154"/>
        <v>0.74234234234234231</v>
      </c>
      <c r="BU164" s="151">
        <f t="shared" ca="1" si="155"/>
        <v>0.12252252252252252</v>
      </c>
      <c r="BV164" s="151">
        <f t="shared" ca="1" si="156"/>
        <v>0.13513513513513514</v>
      </c>
      <c r="BW164" s="14">
        <f t="shared" ca="1" si="157"/>
        <v>0.58466900900900898</v>
      </c>
      <c r="BX164" s="152">
        <f t="shared" ca="1" si="158"/>
        <v>0.74234234234234231</v>
      </c>
      <c r="BY164" s="151">
        <f t="shared" ca="1" si="159"/>
        <v>1</v>
      </c>
      <c r="BZ164" s="151">
        <f t="shared" ca="1" si="160"/>
        <v>0</v>
      </c>
      <c r="CA164" s="151">
        <f t="shared" ca="1" si="161"/>
        <v>0</v>
      </c>
      <c r="CB164" s="14">
        <f t="shared" ca="1" si="165"/>
        <v>0.57740000000000002</v>
      </c>
      <c r="CC164" s="152">
        <f t="shared" ca="1" si="162"/>
        <v>1</v>
      </c>
      <c r="CD164" s="151">
        <f t="shared" ca="1" si="177"/>
        <v>0.9196428571428571</v>
      </c>
      <c r="CE164" s="151">
        <f t="shared" ca="1" si="178"/>
        <v>6.25E-2</v>
      </c>
      <c r="CF164" s="151">
        <f t="shared" ca="1" si="179"/>
        <v>1.7857142857142856E-2</v>
      </c>
      <c r="CG164" s="14">
        <f t="shared" ca="1" si="144"/>
        <v>0.5516214285714286</v>
      </c>
      <c r="CH164" s="152">
        <f t="shared" ca="1" si="180"/>
        <v>0.9196428571428571</v>
      </c>
      <c r="CI164" s="151">
        <f t="shared" ca="1" si="181"/>
        <v>0.36542093371005008</v>
      </c>
      <c r="CJ164" s="151">
        <f t="shared" ca="1" si="182"/>
        <v>0.31159924579926751</v>
      </c>
      <c r="CK164" s="151">
        <f t="shared" ca="1" si="183"/>
        <v>0.32297982049068241</v>
      </c>
      <c r="CL164" s="14">
        <f t="shared" ca="1" si="184"/>
        <v>0.58393884584477396</v>
      </c>
      <c r="CM164" s="152">
        <f t="shared" ca="1" si="185"/>
        <v>0.36542093371005008</v>
      </c>
      <c r="CO164" s="153">
        <f t="shared" ca="1" si="166"/>
        <v>3.9688420180096129</v>
      </c>
      <c r="CP164" s="14">
        <f t="shared" ca="1" si="167"/>
        <v>2.4961980656446947</v>
      </c>
      <c r="CQ164" s="153">
        <f t="shared" ca="1" si="168"/>
        <v>0.25193798449612403</v>
      </c>
      <c r="CR164" s="153">
        <f t="shared" ca="1" si="169"/>
        <v>0.46025104602510458</v>
      </c>
      <c r="CS164" s="147">
        <f t="shared" ca="1" si="170"/>
        <v>230.49148438177937</v>
      </c>
      <c r="CT164" s="154"/>
      <c r="CU164" s="147">
        <f t="shared" ca="1" si="171"/>
        <v>991.65750113462354</v>
      </c>
    </row>
    <row r="165" spans="1:99" x14ac:dyDescent="0.35">
      <c r="A165" s="177" t="s">
        <v>310</v>
      </c>
      <c r="G165" s="89">
        <f t="shared" si="147"/>
        <v>0</v>
      </c>
      <c r="I165" s="168">
        <v>8.5</v>
      </c>
      <c r="J165" s="168">
        <v>3.5</v>
      </c>
      <c r="K165" s="168">
        <v>1420</v>
      </c>
      <c r="L165" s="168">
        <v>120</v>
      </c>
      <c r="M165" s="168">
        <v>41.9</v>
      </c>
      <c r="N165" s="168">
        <v>0.5</v>
      </c>
      <c r="O165" s="168">
        <v>410</v>
      </c>
      <c r="P165" s="168">
        <v>16</v>
      </c>
      <c r="Q165" s="168">
        <v>2230</v>
      </c>
      <c r="R165" s="168">
        <v>2.2000000000000002</v>
      </c>
      <c r="S165" s="168">
        <v>140</v>
      </c>
      <c r="T165" s="168">
        <v>42</v>
      </c>
      <c r="U165" s="154"/>
      <c r="V165" s="168">
        <v>-0.5</v>
      </c>
      <c r="W165" s="168">
        <v>0.9</v>
      </c>
      <c r="AG165" s="141">
        <f t="shared" ca="1" si="172"/>
        <v>0</v>
      </c>
      <c r="AH165" s="141">
        <f t="shared" ca="1" si="145"/>
        <v>0</v>
      </c>
      <c r="AI165" s="141">
        <f t="shared" ca="1" si="145"/>
        <v>0</v>
      </c>
      <c r="AK165" s="141">
        <f t="shared" ca="1" si="175"/>
        <v>0</v>
      </c>
      <c r="AL165" s="141">
        <f t="shared" ca="1" si="175"/>
        <v>8.5</v>
      </c>
      <c r="AM165" s="141">
        <f t="shared" ca="1" si="174"/>
        <v>3.5</v>
      </c>
      <c r="AN165" s="141">
        <f t="shared" ca="1" si="174"/>
        <v>1420</v>
      </c>
      <c r="AO165" s="141">
        <f t="shared" ca="1" si="174"/>
        <v>120</v>
      </c>
      <c r="AP165" s="141">
        <f t="shared" ca="1" si="174"/>
        <v>41.9</v>
      </c>
      <c r="AQ165" s="141">
        <f t="shared" ca="1" si="174"/>
        <v>0.5</v>
      </c>
      <c r="AR165" s="141">
        <f t="shared" ca="1" si="174"/>
        <v>410</v>
      </c>
      <c r="AS165" s="141">
        <f t="shared" ca="1" si="174"/>
        <v>16</v>
      </c>
      <c r="AT165" s="141">
        <f t="shared" ca="1" si="174"/>
        <v>2230</v>
      </c>
      <c r="AU165" s="141">
        <f t="shared" ca="1" si="174"/>
        <v>2.2000000000000002</v>
      </c>
      <c r="AV165" s="141">
        <f t="shared" ca="1" si="174"/>
        <v>140</v>
      </c>
      <c r="AW165" s="141">
        <f t="shared" ca="1" si="174"/>
        <v>42</v>
      </c>
      <c r="AX165" s="141">
        <f t="shared" ca="1" si="176"/>
        <v>0</v>
      </c>
      <c r="AY165" s="141">
        <f t="shared" ca="1" si="176"/>
        <v>0.5</v>
      </c>
      <c r="AZ165" s="141">
        <f t="shared" ca="1" si="176"/>
        <v>0.9</v>
      </c>
      <c r="BA165" s="141">
        <f t="shared" ca="1" si="176"/>
        <v>0</v>
      </c>
      <c r="BB165" s="141">
        <f t="shared" ca="1" si="176"/>
        <v>0</v>
      </c>
      <c r="BC165" s="141">
        <f t="shared" ca="1" si="173"/>
        <v>0</v>
      </c>
      <c r="BD165" s="141">
        <f t="shared" ca="1" si="173"/>
        <v>0</v>
      </c>
      <c r="BE165" s="141">
        <f t="shared" ca="1" si="173"/>
        <v>0</v>
      </c>
      <c r="BF165" s="141">
        <f t="shared" ca="1" si="173"/>
        <v>0</v>
      </c>
      <c r="BK165" s="149">
        <f t="shared" ca="1" si="148"/>
        <v>67.502448136979439</v>
      </c>
      <c r="BL165" s="149">
        <f t="shared" ca="1" si="163"/>
        <v>66.627287999999993</v>
      </c>
      <c r="BM165" s="150">
        <f t="shared" ca="1" si="164"/>
        <v>6.5247286857083812E-3</v>
      </c>
      <c r="BO165" s="151">
        <f t="shared" ca="1" si="149"/>
        <v>0.83054003724394787</v>
      </c>
      <c r="BP165" s="151">
        <f t="shared" ca="1" si="150"/>
        <v>2.0484171322160152E-2</v>
      </c>
      <c r="BQ165" s="151">
        <f t="shared" ca="1" si="151"/>
        <v>0.148975791433892</v>
      </c>
      <c r="BR165" s="14">
        <f t="shared" ca="1" si="152"/>
        <v>0.65157616387337058</v>
      </c>
      <c r="BS165" s="152">
        <f t="shared" ca="1" si="153"/>
        <v>0.83054003724394787</v>
      </c>
      <c r="BT165" s="151">
        <f t="shared" ca="1" si="154"/>
        <v>0.74832214765100669</v>
      </c>
      <c r="BU165" s="151">
        <f t="shared" ca="1" si="155"/>
        <v>0.1174496644295302</v>
      </c>
      <c r="BV165" s="151">
        <f t="shared" ca="1" si="156"/>
        <v>0.13422818791946309</v>
      </c>
      <c r="BW165" s="14">
        <f t="shared" ca="1" si="157"/>
        <v>0.58707449664429534</v>
      </c>
      <c r="BX165" s="152">
        <f t="shared" ca="1" si="158"/>
        <v>0.74832214765100669</v>
      </c>
      <c r="BY165" s="151">
        <f t="shared" ca="1" si="159"/>
        <v>1</v>
      </c>
      <c r="BZ165" s="151">
        <f t="shared" ca="1" si="160"/>
        <v>0</v>
      </c>
      <c r="CA165" s="151">
        <f t="shared" ca="1" si="161"/>
        <v>0</v>
      </c>
      <c r="CB165" s="14">
        <f t="shared" ca="1" si="165"/>
        <v>0.57740000000000002</v>
      </c>
      <c r="CC165" s="152">
        <f t="shared" ca="1" si="162"/>
        <v>1</v>
      </c>
      <c r="CD165" s="151">
        <f t="shared" ca="1" si="177"/>
        <v>0.92454394693200659</v>
      </c>
      <c r="CE165" s="151">
        <f t="shared" ca="1" si="178"/>
        <v>5.8043117744610281E-2</v>
      </c>
      <c r="CF165" s="151">
        <f t="shared" ca="1" si="179"/>
        <v>1.7412935323383085E-2</v>
      </c>
      <c r="CG165" s="14">
        <f t="shared" ca="1" si="144"/>
        <v>0.55393839137645107</v>
      </c>
      <c r="CH165" s="152">
        <f t="shared" ca="1" si="180"/>
        <v>0.92454394693200659</v>
      </c>
      <c r="CI165" s="151">
        <f t="shared" ca="1" si="181"/>
        <v>0.42679724258612001</v>
      </c>
      <c r="CJ165" s="151">
        <f t="shared" ca="1" si="182"/>
        <v>0.36067372612911552</v>
      </c>
      <c r="CK165" s="151">
        <f t="shared" ca="1" si="183"/>
        <v>0.21252903128476439</v>
      </c>
      <c r="CL165" s="14">
        <f t="shared" ca="1" si="184"/>
        <v>0.4918400002937432</v>
      </c>
      <c r="CM165" s="152">
        <f t="shared" ca="1" si="185"/>
        <v>0.42679724258612001</v>
      </c>
      <c r="CO165" s="153">
        <f t="shared" ca="1" si="166"/>
        <v>4.4593924877592306</v>
      </c>
      <c r="CP165" s="14">
        <f t="shared" ca="1" si="167"/>
        <v>2.5361484691289542</v>
      </c>
      <c r="CQ165" s="153">
        <f t="shared" ca="1" si="168"/>
        <v>0.10660980810234542</v>
      </c>
      <c r="CR165" s="153">
        <f t="shared" ca="1" si="169"/>
        <v>0.4580152671755725</v>
      </c>
      <c r="CS165" s="147">
        <f t="shared" ca="1" si="170"/>
        <v>237.43696026854812</v>
      </c>
      <c r="CT165" s="154"/>
      <c r="CU165" s="147">
        <f t="shared" ca="1" si="171"/>
        <v>1024.2412721101841</v>
      </c>
    </row>
    <row r="166" spans="1:99" x14ac:dyDescent="0.35">
      <c r="A166" s="177" t="s">
        <v>311</v>
      </c>
      <c r="G166" s="89">
        <f t="shared" si="147"/>
        <v>0</v>
      </c>
      <c r="I166" s="168">
        <v>8.4</v>
      </c>
      <c r="J166" s="168">
        <v>3.5</v>
      </c>
      <c r="K166" s="168">
        <v>1320</v>
      </c>
      <c r="L166" s="168">
        <v>110</v>
      </c>
      <c r="M166" s="168">
        <v>38.799999999999997</v>
      </c>
      <c r="N166" s="168">
        <v>0.4</v>
      </c>
      <c r="O166" s="168">
        <v>410</v>
      </c>
      <c r="P166" s="168">
        <v>15</v>
      </c>
      <c r="Q166" s="168">
        <v>2130</v>
      </c>
      <c r="R166" s="168">
        <v>2.2000000000000002</v>
      </c>
      <c r="S166" s="168">
        <v>130</v>
      </c>
      <c r="T166" s="168">
        <v>42</v>
      </c>
      <c r="U166" s="154"/>
      <c r="V166" s="168">
        <v>-0.5</v>
      </c>
      <c r="W166" s="168">
        <v>0.7</v>
      </c>
      <c r="AG166" s="141">
        <f t="shared" ca="1" si="172"/>
        <v>0</v>
      </c>
      <c r="AH166" s="141">
        <f t="shared" ca="1" si="145"/>
        <v>0</v>
      </c>
      <c r="AI166" s="141">
        <f t="shared" ca="1" si="145"/>
        <v>0</v>
      </c>
      <c r="AK166" s="141">
        <f t="shared" ca="1" si="175"/>
        <v>0</v>
      </c>
      <c r="AL166" s="141">
        <f t="shared" ca="1" si="175"/>
        <v>8.4</v>
      </c>
      <c r="AM166" s="141">
        <f t="shared" ca="1" si="174"/>
        <v>3.5</v>
      </c>
      <c r="AN166" s="141">
        <f t="shared" ca="1" si="174"/>
        <v>1320</v>
      </c>
      <c r="AO166" s="141">
        <f t="shared" ca="1" si="174"/>
        <v>110</v>
      </c>
      <c r="AP166" s="141">
        <f t="shared" ca="1" si="174"/>
        <v>38.799999999999997</v>
      </c>
      <c r="AQ166" s="141">
        <f t="shared" ca="1" si="174"/>
        <v>0.4</v>
      </c>
      <c r="AR166" s="141">
        <f t="shared" ca="1" si="174"/>
        <v>410</v>
      </c>
      <c r="AS166" s="141">
        <f t="shared" ca="1" si="174"/>
        <v>15</v>
      </c>
      <c r="AT166" s="141">
        <f t="shared" ca="1" si="174"/>
        <v>2130</v>
      </c>
      <c r="AU166" s="141">
        <f t="shared" ca="1" si="174"/>
        <v>2.2000000000000002</v>
      </c>
      <c r="AV166" s="141">
        <f t="shared" ca="1" si="174"/>
        <v>130</v>
      </c>
      <c r="AW166" s="141">
        <f t="shared" ca="1" si="174"/>
        <v>42</v>
      </c>
      <c r="AX166" s="141">
        <f t="shared" ca="1" si="176"/>
        <v>0</v>
      </c>
      <c r="AY166" s="141">
        <f t="shared" ca="1" si="176"/>
        <v>0.5</v>
      </c>
      <c r="AZ166" s="141">
        <f t="shared" ca="1" si="176"/>
        <v>0.7</v>
      </c>
      <c r="BA166" s="141">
        <f t="shared" ca="1" si="176"/>
        <v>0</v>
      </c>
      <c r="BB166" s="141">
        <f t="shared" ca="1" si="176"/>
        <v>0</v>
      </c>
      <c r="BC166" s="141">
        <f t="shared" ca="1" si="173"/>
        <v>0</v>
      </c>
      <c r="BD166" s="141">
        <f t="shared" ca="1" si="173"/>
        <v>0</v>
      </c>
      <c r="BE166" s="141">
        <f t="shared" ca="1" si="173"/>
        <v>0</v>
      </c>
      <c r="BF166" s="141">
        <f t="shared" ca="1" si="173"/>
        <v>0</v>
      </c>
      <c r="BK166" s="149">
        <f t="shared" ca="1" si="148"/>
        <v>62.733832949223135</v>
      </c>
      <c r="BL166" s="149">
        <f t="shared" ca="1" si="163"/>
        <v>63.598088000000004</v>
      </c>
      <c r="BM166" s="150">
        <f t="shared" ca="1" si="164"/>
        <v>-6.8411454862959053E-3</v>
      </c>
      <c r="BO166" s="151">
        <f t="shared" ca="1" si="149"/>
        <v>0.83203125</v>
      </c>
      <c r="BP166" s="151">
        <f t="shared" ca="1" si="150"/>
        <v>2.1484375000000003E-2</v>
      </c>
      <c r="BQ166" s="151">
        <f t="shared" ca="1" si="151"/>
        <v>0.146484375</v>
      </c>
      <c r="BR166" s="14">
        <f t="shared" ca="1" si="152"/>
        <v>0.64956035156250003</v>
      </c>
      <c r="BS166" s="152">
        <f t="shared" ca="1" si="153"/>
        <v>0.83203125</v>
      </c>
      <c r="BT166" s="151">
        <f t="shared" ca="1" si="154"/>
        <v>0.74605954465849389</v>
      </c>
      <c r="BU166" s="151">
        <f t="shared" ca="1" si="155"/>
        <v>0.12259194395796848</v>
      </c>
      <c r="BV166" s="151">
        <f t="shared" ca="1" si="156"/>
        <v>0.13134851138353765</v>
      </c>
      <c r="BW166" s="14">
        <f t="shared" ca="1" si="157"/>
        <v>0.58244290718038538</v>
      </c>
      <c r="BX166" s="152">
        <f t="shared" ca="1" si="158"/>
        <v>0.74605954465849389</v>
      </c>
      <c r="BY166" s="151">
        <f t="shared" ca="1" si="159"/>
        <v>1</v>
      </c>
      <c r="BZ166" s="151">
        <f t="shared" ca="1" si="160"/>
        <v>0</v>
      </c>
      <c r="CA166" s="151">
        <f t="shared" ca="1" si="161"/>
        <v>0</v>
      </c>
      <c r="CB166" s="14">
        <f t="shared" ca="1" si="165"/>
        <v>0.57740000000000002</v>
      </c>
      <c r="CC166" s="152">
        <f t="shared" ca="1" si="162"/>
        <v>1</v>
      </c>
      <c r="CD166" s="151">
        <f t="shared" ca="1" si="177"/>
        <v>0.92528236316246737</v>
      </c>
      <c r="CE166" s="151">
        <f t="shared" ca="1" si="178"/>
        <v>5.6472632493483929E-2</v>
      </c>
      <c r="CF166" s="151">
        <f t="shared" ca="1" si="179"/>
        <v>1.8245004344048653E-2</v>
      </c>
      <c r="CG166" s="14">
        <f t="shared" ca="1" si="144"/>
        <v>0.55532554300608172</v>
      </c>
      <c r="CH166" s="152">
        <f t="shared" ca="1" si="180"/>
        <v>0.92528236316246737</v>
      </c>
      <c r="CI166" s="151">
        <f t="shared" ca="1" si="181"/>
        <v>0.43243873207894362</v>
      </c>
      <c r="CJ166" s="151">
        <f t="shared" ca="1" si="182"/>
        <v>0.36036561006578632</v>
      </c>
      <c r="CK166" s="151">
        <f t="shared" ca="1" si="183"/>
        <v>0.20719565785527008</v>
      </c>
      <c r="CL166" s="14">
        <f t="shared" ca="1" si="184"/>
        <v>0.48893895002786242</v>
      </c>
      <c r="CM166" s="152">
        <f t="shared" ca="1" si="185"/>
        <v>0.43243873207894362</v>
      </c>
      <c r="CO166" s="153">
        <f t="shared" ca="1" si="166"/>
        <v>4.4807253789884873</v>
      </c>
      <c r="CP166" s="14">
        <f t="shared" ca="1" si="167"/>
        <v>2.4939536447222426</v>
      </c>
      <c r="CQ166" s="153">
        <f t="shared" ca="1" si="168"/>
        <v>9.3457943925233655E-2</v>
      </c>
      <c r="CR166" s="153">
        <f t="shared" ca="1" si="169"/>
        <v>0.45454545454545453</v>
      </c>
      <c r="CS166" s="147">
        <f t="shared" ca="1" si="170"/>
        <v>237.43696026854812</v>
      </c>
      <c r="CT166" s="154"/>
      <c r="CU166" s="147">
        <f t="shared" ca="1" si="171"/>
        <v>1024.2412721101841</v>
      </c>
    </row>
    <row r="167" spans="1:99" x14ac:dyDescent="0.35">
      <c r="A167" s="177" t="s">
        <v>312</v>
      </c>
      <c r="G167" s="89">
        <f t="shared" si="147"/>
        <v>0</v>
      </c>
      <c r="I167" s="168">
        <v>8.4</v>
      </c>
      <c r="J167" s="168">
        <v>3.4</v>
      </c>
      <c r="K167" s="168">
        <v>1320</v>
      </c>
      <c r="L167" s="168">
        <v>110</v>
      </c>
      <c r="M167" s="168">
        <v>37.6</v>
      </c>
      <c r="N167" s="168">
        <v>1.4</v>
      </c>
      <c r="O167" s="168">
        <v>310</v>
      </c>
      <c r="P167" s="168">
        <v>14</v>
      </c>
      <c r="Q167" s="168">
        <v>2060</v>
      </c>
      <c r="R167" s="168">
        <v>2</v>
      </c>
      <c r="S167" s="168">
        <v>140</v>
      </c>
      <c r="T167" s="168">
        <v>43</v>
      </c>
      <c r="U167" s="154"/>
      <c r="V167" s="168">
        <v>-0.5</v>
      </c>
      <c r="W167" s="168">
        <v>0.8</v>
      </c>
      <c r="AG167" s="141">
        <f t="shared" ca="1" si="172"/>
        <v>0</v>
      </c>
      <c r="AH167" s="141">
        <f t="shared" ca="1" si="145"/>
        <v>0</v>
      </c>
      <c r="AI167" s="141">
        <f t="shared" ca="1" si="145"/>
        <v>0</v>
      </c>
      <c r="AK167" s="141">
        <f t="shared" ca="1" si="175"/>
        <v>0</v>
      </c>
      <c r="AL167" s="141">
        <f t="shared" ca="1" si="175"/>
        <v>8.4</v>
      </c>
      <c r="AM167" s="141">
        <f t="shared" ca="1" si="174"/>
        <v>3.4</v>
      </c>
      <c r="AN167" s="141">
        <f t="shared" ca="1" si="174"/>
        <v>1320</v>
      </c>
      <c r="AO167" s="141">
        <f t="shared" ca="1" si="174"/>
        <v>110</v>
      </c>
      <c r="AP167" s="141">
        <f t="shared" ca="1" si="174"/>
        <v>37.6</v>
      </c>
      <c r="AQ167" s="141">
        <f t="shared" ca="1" si="174"/>
        <v>1.4</v>
      </c>
      <c r="AR167" s="141">
        <f t="shared" ca="1" si="174"/>
        <v>310</v>
      </c>
      <c r="AS167" s="141">
        <f t="shared" ca="1" si="174"/>
        <v>14</v>
      </c>
      <c r="AT167" s="141">
        <f t="shared" ca="1" si="174"/>
        <v>2060</v>
      </c>
      <c r="AU167" s="141">
        <f t="shared" ca="1" si="174"/>
        <v>2</v>
      </c>
      <c r="AV167" s="141">
        <f t="shared" ca="1" si="174"/>
        <v>140</v>
      </c>
      <c r="AW167" s="141">
        <f t="shared" ca="1" si="174"/>
        <v>43</v>
      </c>
      <c r="AX167" s="141">
        <f t="shared" ca="1" si="176"/>
        <v>0</v>
      </c>
      <c r="AY167" s="141">
        <f t="shared" ca="1" si="176"/>
        <v>0.5</v>
      </c>
      <c r="AZ167" s="141">
        <f t="shared" ca="1" si="176"/>
        <v>0.8</v>
      </c>
      <c r="BA167" s="141">
        <f t="shared" ca="1" si="176"/>
        <v>0</v>
      </c>
      <c r="BB167" s="141">
        <f t="shared" ca="1" si="176"/>
        <v>0</v>
      </c>
      <c r="BC167" s="141">
        <f t="shared" ca="1" si="173"/>
        <v>0</v>
      </c>
      <c r="BD167" s="141">
        <f t="shared" ca="1" si="173"/>
        <v>0</v>
      </c>
      <c r="BE167" s="141">
        <f t="shared" ca="1" si="173"/>
        <v>0</v>
      </c>
      <c r="BF167" s="141">
        <f t="shared" ca="1" si="173"/>
        <v>0</v>
      </c>
      <c r="BK167" s="149">
        <f t="shared" ca="1" si="148"/>
        <v>62.741801949223131</v>
      </c>
      <c r="BL167" s="149">
        <f t="shared" ca="1" si="163"/>
        <v>61.837450000000004</v>
      </c>
      <c r="BM167" s="150">
        <f t="shared" ca="1" si="164"/>
        <v>7.2592501164778934E-3</v>
      </c>
      <c r="BO167" s="151">
        <f t="shared" ca="1" si="149"/>
        <v>0.83739837398373984</v>
      </c>
      <c r="BP167" s="151">
        <f t="shared" ca="1" si="150"/>
        <v>2.032520325203252E-2</v>
      </c>
      <c r="BQ167" s="151">
        <f t="shared" ca="1" si="151"/>
        <v>0.14227642276422764</v>
      </c>
      <c r="BR167" s="14">
        <f t="shared" ca="1" si="152"/>
        <v>0.64780040650406501</v>
      </c>
      <c r="BS167" s="152">
        <f t="shared" ca="1" si="153"/>
        <v>0.83739837398373984</v>
      </c>
      <c r="BT167" s="151">
        <f t="shared" ca="1" si="154"/>
        <v>0.74909090909090914</v>
      </c>
      <c r="BU167" s="151">
        <f t="shared" ca="1" si="155"/>
        <v>0.12363636363636364</v>
      </c>
      <c r="BV167" s="151">
        <f t="shared" ca="1" si="156"/>
        <v>0.12727272727272726</v>
      </c>
      <c r="BW167" s="14">
        <f t="shared" ca="1" si="157"/>
        <v>0.57948690909090916</v>
      </c>
      <c r="BX167" s="152">
        <f t="shared" ca="1" si="158"/>
        <v>0.74909090909090914</v>
      </c>
      <c r="BY167" s="151">
        <f t="shared" ca="1" si="159"/>
        <v>1</v>
      </c>
      <c r="BZ167" s="151">
        <f t="shared" ca="1" si="160"/>
        <v>0</v>
      </c>
      <c r="CA167" s="151">
        <f t="shared" ca="1" si="161"/>
        <v>0</v>
      </c>
      <c r="CB167" s="14">
        <f t="shared" ca="1" si="165"/>
        <v>0.57740000000000002</v>
      </c>
      <c r="CC167" s="152">
        <f t="shared" ca="1" si="162"/>
        <v>1</v>
      </c>
      <c r="CD167" s="151">
        <f t="shared" ca="1" si="177"/>
        <v>0.91841283994650025</v>
      </c>
      <c r="CE167" s="151">
        <f t="shared" ca="1" si="178"/>
        <v>6.2416406598305843E-2</v>
      </c>
      <c r="CF167" s="151">
        <f t="shared" ca="1" si="179"/>
        <v>1.9170753455193937E-2</v>
      </c>
      <c r="CG167" s="14">
        <f t="shared" ca="1" si="144"/>
        <v>0.55242804279982172</v>
      </c>
      <c r="CH167" s="152">
        <f t="shared" ca="1" si="180"/>
        <v>0.91841283994650025</v>
      </c>
      <c r="CI167" s="151">
        <f t="shared" ca="1" si="181"/>
        <v>0.3663394078766945</v>
      </c>
      <c r="CJ167" s="151">
        <f t="shared" ca="1" si="182"/>
        <v>0.30528283989724542</v>
      </c>
      <c r="CK167" s="151">
        <f t="shared" ca="1" si="183"/>
        <v>0.32837775222606008</v>
      </c>
      <c r="CL167" s="14">
        <f t="shared" ca="1" si="184"/>
        <v>0.59070216460343505</v>
      </c>
      <c r="CM167" s="152">
        <f t="shared" ca="1" si="185"/>
        <v>0.3663394078766945</v>
      </c>
      <c r="CO167" s="153">
        <f t="shared" ca="1" si="166"/>
        <v>3.9366573346382117</v>
      </c>
      <c r="CP167" s="14">
        <f t="shared" ca="1" si="167"/>
        <v>2.507597525388789</v>
      </c>
      <c r="CQ167" s="153">
        <f t="shared" ca="1" si="168"/>
        <v>0.27131782945736432</v>
      </c>
      <c r="CR167" s="153">
        <f t="shared" ca="1" si="169"/>
        <v>0.45454545454545453</v>
      </c>
      <c r="CS167" s="147">
        <f t="shared" ca="1" si="170"/>
        <v>213.27573087282937</v>
      </c>
      <c r="CT167" s="154"/>
      <c r="CU167" s="147">
        <f t="shared" ca="1" si="171"/>
        <v>912.4742557713289</v>
      </c>
    </row>
    <row r="168" spans="1:99" x14ac:dyDescent="0.35">
      <c r="A168" s="177" t="s">
        <v>313</v>
      </c>
      <c r="G168" s="89">
        <f t="shared" si="147"/>
        <v>0</v>
      </c>
      <c r="I168" s="168">
        <v>8.4</v>
      </c>
      <c r="J168" s="168">
        <v>3.4</v>
      </c>
      <c r="K168" s="168">
        <v>1310</v>
      </c>
      <c r="L168" s="168">
        <v>120</v>
      </c>
      <c r="M168" s="168">
        <v>36.200000000000003</v>
      </c>
      <c r="N168" s="168">
        <v>1.5</v>
      </c>
      <c r="O168" s="168">
        <v>370</v>
      </c>
      <c r="P168" s="168">
        <v>14</v>
      </c>
      <c r="Q168" s="168">
        <v>2030</v>
      </c>
      <c r="R168" s="168">
        <v>2</v>
      </c>
      <c r="S168" s="168">
        <v>140</v>
      </c>
      <c r="T168" s="168">
        <v>43</v>
      </c>
      <c r="U168" s="154"/>
      <c r="V168" s="168">
        <v>-0.5</v>
      </c>
      <c r="W168" s="168">
        <v>0.7</v>
      </c>
      <c r="AG168" s="141">
        <f t="shared" ca="1" si="172"/>
        <v>0</v>
      </c>
      <c r="AH168" s="141">
        <f t="shared" ca="1" si="145"/>
        <v>0</v>
      </c>
      <c r="AI168" s="141">
        <f t="shared" ca="1" si="145"/>
        <v>0</v>
      </c>
      <c r="AK168" s="141">
        <f t="shared" ca="1" si="175"/>
        <v>0</v>
      </c>
      <c r="AL168" s="141">
        <f t="shared" ca="1" si="175"/>
        <v>8.4</v>
      </c>
      <c r="AM168" s="141">
        <f t="shared" ca="1" si="174"/>
        <v>3.4</v>
      </c>
      <c r="AN168" s="141">
        <f t="shared" ca="1" si="174"/>
        <v>1310</v>
      </c>
      <c r="AO168" s="141">
        <f t="shared" ca="1" si="174"/>
        <v>120</v>
      </c>
      <c r="AP168" s="141">
        <f t="shared" ca="1" si="174"/>
        <v>36.200000000000003</v>
      </c>
      <c r="AQ168" s="141">
        <f t="shared" ca="1" si="174"/>
        <v>1.5</v>
      </c>
      <c r="AR168" s="141">
        <f t="shared" ca="1" si="174"/>
        <v>370</v>
      </c>
      <c r="AS168" s="141">
        <f t="shared" ca="1" si="174"/>
        <v>14</v>
      </c>
      <c r="AT168" s="141">
        <f t="shared" ca="1" si="174"/>
        <v>2030</v>
      </c>
      <c r="AU168" s="141">
        <f t="shared" ca="1" si="174"/>
        <v>2</v>
      </c>
      <c r="AV168" s="141">
        <f t="shared" ca="1" si="174"/>
        <v>140</v>
      </c>
      <c r="AW168" s="141">
        <f t="shared" ca="1" si="174"/>
        <v>43</v>
      </c>
      <c r="AX168" s="141">
        <f t="shared" ca="1" si="176"/>
        <v>0</v>
      </c>
      <c r="AY168" s="141">
        <f t="shared" ca="1" si="176"/>
        <v>0.5</v>
      </c>
      <c r="AZ168" s="141">
        <f t="shared" ca="1" si="176"/>
        <v>0.7</v>
      </c>
      <c r="BA168" s="141">
        <f t="shared" ca="1" si="176"/>
        <v>0</v>
      </c>
      <c r="BB168" s="141">
        <f t="shared" ca="1" si="176"/>
        <v>0</v>
      </c>
      <c r="BC168" s="141">
        <f t="shared" ca="1" si="173"/>
        <v>0</v>
      </c>
      <c r="BD168" s="141">
        <f t="shared" ca="1" si="173"/>
        <v>0</v>
      </c>
      <c r="BE168" s="141">
        <f t="shared" ca="1" si="173"/>
        <v>0</v>
      </c>
      <c r="BF168" s="141">
        <f t="shared" ca="1" si="173"/>
        <v>0</v>
      </c>
      <c r="BK168" s="149">
        <f t="shared" ca="1" si="148"/>
        <v>62.500867949223128</v>
      </c>
      <c r="BL168" s="149">
        <f t="shared" ca="1" si="163"/>
        <v>60.991150000000005</v>
      </c>
      <c r="BM168" s="150">
        <f t="shared" ca="1" si="164"/>
        <v>1.2225226976563636E-2</v>
      </c>
      <c r="BO168" s="151">
        <f t="shared" ca="1" si="149"/>
        <v>0.83539094650205759</v>
      </c>
      <c r="BP168" s="151">
        <f t="shared" ca="1" si="150"/>
        <v>2.0576131687242798E-2</v>
      </c>
      <c r="BQ168" s="151">
        <f t="shared" ca="1" si="151"/>
        <v>0.1440329218106996</v>
      </c>
      <c r="BR168" s="14">
        <f t="shared" ca="1" si="152"/>
        <v>0.64866954732510285</v>
      </c>
      <c r="BS168" s="152">
        <f t="shared" ca="1" si="153"/>
        <v>0.83539094650205759</v>
      </c>
      <c r="BT168" s="151">
        <f t="shared" ca="1" si="154"/>
        <v>0.74632352941176472</v>
      </c>
      <c r="BU168" s="151">
        <f t="shared" ca="1" si="155"/>
        <v>0.125</v>
      </c>
      <c r="BV168" s="151">
        <f t="shared" ca="1" si="156"/>
        <v>0.12867647058823528</v>
      </c>
      <c r="BW168" s="14">
        <f t="shared" ca="1" si="157"/>
        <v>0.5795099264705883</v>
      </c>
      <c r="BX168" s="152">
        <f t="shared" ca="1" si="158"/>
        <v>0.74632352941176472</v>
      </c>
      <c r="BY168" s="151">
        <f t="shared" ca="1" si="159"/>
        <v>1</v>
      </c>
      <c r="BZ168" s="151">
        <f t="shared" ca="1" si="160"/>
        <v>0</v>
      </c>
      <c r="CA168" s="151">
        <f t="shared" ca="1" si="161"/>
        <v>0</v>
      </c>
      <c r="CB168" s="14">
        <f t="shared" ca="1" si="165"/>
        <v>0.57740000000000002</v>
      </c>
      <c r="CC168" s="152">
        <f t="shared" ca="1" si="162"/>
        <v>1</v>
      </c>
      <c r="CD168" s="151">
        <f t="shared" ca="1" si="177"/>
        <v>0.91730682331676461</v>
      </c>
      <c r="CE168" s="151">
        <f t="shared" ca="1" si="178"/>
        <v>6.3262539539087212E-2</v>
      </c>
      <c r="CF168" s="151">
        <f t="shared" ca="1" si="179"/>
        <v>1.9430637144148215E-2</v>
      </c>
      <c r="CG168" s="14">
        <f t="shared" ca="1" si="144"/>
        <v>0.55208951649344784</v>
      </c>
      <c r="CH168" s="152">
        <f t="shared" ca="1" si="180"/>
        <v>0.91730682331676461</v>
      </c>
      <c r="CI168" s="151">
        <f t="shared" ca="1" si="181"/>
        <v>0.35076023801108691</v>
      </c>
      <c r="CJ168" s="151">
        <f t="shared" ca="1" si="182"/>
        <v>0.32130708825443077</v>
      </c>
      <c r="CK168" s="151">
        <f t="shared" ca="1" si="183"/>
        <v>0.32793267373448226</v>
      </c>
      <c r="CL168" s="14">
        <f t="shared" ca="1" si="184"/>
        <v>0.58119281978880832</v>
      </c>
      <c r="CM168" s="152">
        <f t="shared" ca="1" si="185"/>
        <v>0.35076023801108691</v>
      </c>
      <c r="CO168" s="153">
        <f t="shared" ca="1" si="166"/>
        <v>3.982271233039568</v>
      </c>
      <c r="CP168" s="14">
        <f t="shared" ca="1" si="167"/>
        <v>2.5996539215620835</v>
      </c>
      <c r="CQ168" s="153">
        <f t="shared" ca="1" si="168"/>
        <v>0.29296875</v>
      </c>
      <c r="CR168" s="153">
        <f t="shared" ca="1" si="169"/>
        <v>0.47808764940239046</v>
      </c>
      <c r="CS168" s="147">
        <f t="shared" ca="1" si="170"/>
        <v>228.13169006177688</v>
      </c>
      <c r="CT168" s="154"/>
      <c r="CU168" s="147">
        <f t="shared" ca="1" si="171"/>
        <v>980.67794178053657</v>
      </c>
    </row>
    <row r="169" spans="1:99" x14ac:dyDescent="0.35">
      <c r="A169" s="177" t="s">
        <v>314</v>
      </c>
      <c r="G169" s="89">
        <f t="shared" si="147"/>
        <v>0</v>
      </c>
      <c r="I169" s="168">
        <v>8.4</v>
      </c>
      <c r="J169" s="168">
        <v>3.3</v>
      </c>
      <c r="K169" s="168">
        <v>1280</v>
      </c>
      <c r="L169" s="168">
        <v>110</v>
      </c>
      <c r="M169" s="168">
        <v>36.200000000000003</v>
      </c>
      <c r="N169" s="168">
        <v>1.6</v>
      </c>
      <c r="O169" s="168">
        <v>380</v>
      </c>
      <c r="P169" s="168">
        <v>13</v>
      </c>
      <c r="Q169" s="168">
        <v>2040</v>
      </c>
      <c r="R169" s="168">
        <v>2</v>
      </c>
      <c r="S169" s="168">
        <v>140</v>
      </c>
      <c r="T169" s="168">
        <v>43</v>
      </c>
      <c r="U169" s="154"/>
      <c r="V169" s="168">
        <v>-0.5</v>
      </c>
      <c r="W169" s="168">
        <v>0.8</v>
      </c>
      <c r="AG169" s="141">
        <f t="shared" ca="1" si="172"/>
        <v>0</v>
      </c>
      <c r="AH169" s="141">
        <f t="shared" ca="1" si="145"/>
        <v>0</v>
      </c>
      <c r="AI169" s="141">
        <f t="shared" ca="1" si="145"/>
        <v>0</v>
      </c>
      <c r="AK169" s="141">
        <f t="shared" ca="1" si="175"/>
        <v>0</v>
      </c>
      <c r="AL169" s="141">
        <f t="shared" ca="1" si="175"/>
        <v>8.4</v>
      </c>
      <c r="AM169" s="141">
        <f t="shared" ca="1" si="174"/>
        <v>3.3</v>
      </c>
      <c r="AN169" s="141">
        <f t="shared" ca="1" si="174"/>
        <v>1280</v>
      </c>
      <c r="AO169" s="141">
        <f t="shared" ca="1" si="174"/>
        <v>110</v>
      </c>
      <c r="AP169" s="141">
        <f t="shared" ca="1" si="174"/>
        <v>36.200000000000003</v>
      </c>
      <c r="AQ169" s="141">
        <f t="shared" ca="1" si="174"/>
        <v>1.6</v>
      </c>
      <c r="AR169" s="141">
        <f t="shared" ca="1" si="174"/>
        <v>380</v>
      </c>
      <c r="AS169" s="141">
        <f t="shared" ca="1" si="174"/>
        <v>13</v>
      </c>
      <c r="AT169" s="141">
        <f t="shared" ca="1" si="174"/>
        <v>2040</v>
      </c>
      <c r="AU169" s="141">
        <f t="shared" ca="1" si="174"/>
        <v>2</v>
      </c>
      <c r="AV169" s="141">
        <f t="shared" ca="1" si="174"/>
        <v>140</v>
      </c>
      <c r="AW169" s="141">
        <f t="shared" ca="1" si="174"/>
        <v>43</v>
      </c>
      <c r="AX169" s="141">
        <f t="shared" ca="1" si="176"/>
        <v>0</v>
      </c>
      <c r="AY169" s="141">
        <f t="shared" ca="1" si="176"/>
        <v>0.5</v>
      </c>
      <c r="AZ169" s="141">
        <f t="shared" ca="1" si="176"/>
        <v>0.8</v>
      </c>
      <c r="BA169" s="141">
        <f t="shared" ca="1" si="176"/>
        <v>0</v>
      </c>
      <c r="BB169" s="141">
        <f t="shared" ca="1" si="176"/>
        <v>0</v>
      </c>
      <c r="BC169" s="141">
        <f t="shared" ca="1" si="173"/>
        <v>0</v>
      </c>
      <c r="BD169" s="141">
        <f t="shared" ca="1" si="173"/>
        <v>0</v>
      </c>
      <c r="BE169" s="141">
        <f t="shared" ca="1" si="173"/>
        <v>0</v>
      </c>
      <c r="BF169" s="141">
        <f t="shared" ca="1" si="173"/>
        <v>0</v>
      </c>
      <c r="BK169" s="149">
        <f t="shared" ca="1" si="148"/>
        <v>60.933982949223129</v>
      </c>
      <c r="BL169" s="149">
        <f t="shared" ca="1" si="163"/>
        <v>61.273250000000004</v>
      </c>
      <c r="BM169" s="150">
        <f t="shared" ca="1" si="164"/>
        <v>-2.7761617916497658E-3</v>
      </c>
      <c r="BO169" s="151">
        <f t="shared" ca="1" si="149"/>
        <v>0.84472049689440998</v>
      </c>
      <c r="BP169" s="151">
        <f t="shared" ca="1" si="150"/>
        <v>2.0703933747412008E-2</v>
      </c>
      <c r="BQ169" s="151">
        <f t="shared" ca="1" si="151"/>
        <v>0.13457556935817805</v>
      </c>
      <c r="BR169" s="14">
        <f t="shared" ca="1" si="152"/>
        <v>0.64313602484472054</v>
      </c>
      <c r="BS169" s="152">
        <f t="shared" ca="1" si="153"/>
        <v>0.84472049689440998</v>
      </c>
      <c r="BT169" s="151">
        <f t="shared" ca="1" si="154"/>
        <v>0.7569573283858998</v>
      </c>
      <c r="BU169" s="151">
        <f t="shared" ca="1" si="155"/>
        <v>0.12244897959183673</v>
      </c>
      <c r="BV169" s="151">
        <f t="shared" ca="1" si="156"/>
        <v>0.12059369202226346</v>
      </c>
      <c r="BW169" s="14">
        <f t="shared" ca="1" si="157"/>
        <v>0.5763166975881262</v>
      </c>
      <c r="BX169" s="152">
        <f t="shared" ca="1" si="158"/>
        <v>0.7569573283858998</v>
      </c>
      <c r="BY169" s="151">
        <f t="shared" ca="1" si="159"/>
        <v>1</v>
      </c>
      <c r="BZ169" s="151">
        <f t="shared" ca="1" si="160"/>
        <v>0</v>
      </c>
      <c r="CA169" s="151">
        <f t="shared" ca="1" si="161"/>
        <v>0</v>
      </c>
      <c r="CB169" s="14">
        <f t="shared" ca="1" si="165"/>
        <v>0.57740000000000002</v>
      </c>
      <c r="CC169" s="152">
        <f t="shared" ca="1" si="162"/>
        <v>1</v>
      </c>
      <c r="CD169" s="151">
        <f t="shared" ca="1" si="177"/>
        <v>0.91767881241565452</v>
      </c>
      <c r="CE169" s="151">
        <f t="shared" ca="1" si="178"/>
        <v>6.2977957714799818E-2</v>
      </c>
      <c r="CF169" s="151">
        <f t="shared" ca="1" si="179"/>
        <v>1.9343229869545658E-2</v>
      </c>
      <c r="CG169" s="14">
        <f t="shared" ref="CG169:CG232" ca="1" si="186">0.5774*CD169+1.1547*CF169</f>
        <v>0.55220337381916329</v>
      </c>
      <c r="CH169" s="152">
        <f t="shared" ca="1" si="180"/>
        <v>0.91767881241565452</v>
      </c>
      <c r="CI169" s="151">
        <f t="shared" ca="1" si="181"/>
        <v>0.35117454925543495</v>
      </c>
      <c r="CJ169" s="151">
        <f t="shared" ca="1" si="182"/>
        <v>0.30179062826638942</v>
      </c>
      <c r="CK169" s="151">
        <f t="shared" ca="1" si="183"/>
        <v>0.34703482247817569</v>
      </c>
      <c r="CL169" s="14">
        <f t="shared" ca="1" si="184"/>
        <v>0.60348929425563769</v>
      </c>
      <c r="CM169" s="152">
        <f t="shared" ca="1" si="185"/>
        <v>0.35117454925543495</v>
      </c>
      <c r="CO169" s="153">
        <f t="shared" ca="1" si="166"/>
        <v>3.8786653876605248</v>
      </c>
      <c r="CP169" s="14">
        <f t="shared" ca="1" si="167"/>
        <v>2.524076799783284</v>
      </c>
      <c r="CQ169" s="153">
        <f t="shared" ca="1" si="168"/>
        <v>0.3065134099616858</v>
      </c>
      <c r="CR169" s="153">
        <f t="shared" ca="1" si="169"/>
        <v>0.46218487394957986</v>
      </c>
      <c r="CS169" s="147">
        <f t="shared" ca="1" si="170"/>
        <v>230.49148438177937</v>
      </c>
      <c r="CT169" s="154"/>
      <c r="CU169" s="147">
        <f t="shared" ca="1" si="171"/>
        <v>991.65750113462354</v>
      </c>
    </row>
    <row r="170" spans="1:99" x14ac:dyDescent="0.35">
      <c r="A170" s="177" t="s">
        <v>315</v>
      </c>
      <c r="G170" s="89">
        <f t="shared" si="147"/>
        <v>0</v>
      </c>
      <c r="I170" s="168">
        <v>8.4</v>
      </c>
      <c r="J170" s="168">
        <v>3.3</v>
      </c>
      <c r="K170" s="168">
        <v>1360</v>
      </c>
      <c r="L170" s="168">
        <v>120</v>
      </c>
      <c r="M170" s="168">
        <v>37.9</v>
      </c>
      <c r="N170" s="168">
        <v>1.6</v>
      </c>
      <c r="O170" s="168">
        <v>380</v>
      </c>
      <c r="P170" s="168">
        <v>14</v>
      </c>
      <c r="Q170" s="168">
        <v>2020</v>
      </c>
      <c r="R170" s="168">
        <v>1.9</v>
      </c>
      <c r="S170" s="168">
        <v>140</v>
      </c>
      <c r="T170" s="168">
        <v>44</v>
      </c>
      <c r="U170" s="154"/>
      <c r="V170" s="168">
        <v>-0.5</v>
      </c>
      <c r="W170" s="168">
        <v>0.9</v>
      </c>
      <c r="AG170" s="141">
        <f t="shared" ca="1" si="172"/>
        <v>0</v>
      </c>
      <c r="AH170" s="141">
        <f t="shared" ca="1" si="145"/>
        <v>0</v>
      </c>
      <c r="AI170" s="141">
        <f t="shared" ca="1" si="145"/>
        <v>0</v>
      </c>
      <c r="AK170" s="141">
        <f t="shared" ca="1" si="175"/>
        <v>0</v>
      </c>
      <c r="AL170" s="141">
        <f t="shared" ca="1" si="175"/>
        <v>8.4</v>
      </c>
      <c r="AM170" s="141">
        <f t="shared" ca="1" si="174"/>
        <v>3.3</v>
      </c>
      <c r="AN170" s="141">
        <f t="shared" ca="1" si="174"/>
        <v>1360</v>
      </c>
      <c r="AO170" s="141">
        <f t="shared" ca="1" si="174"/>
        <v>120</v>
      </c>
      <c r="AP170" s="141">
        <f t="shared" ca="1" si="174"/>
        <v>37.9</v>
      </c>
      <c r="AQ170" s="141">
        <f t="shared" ca="1" si="174"/>
        <v>1.6</v>
      </c>
      <c r="AR170" s="141">
        <f t="shared" ca="1" si="174"/>
        <v>380</v>
      </c>
      <c r="AS170" s="141">
        <f t="shared" ca="1" si="174"/>
        <v>14</v>
      </c>
      <c r="AT170" s="141">
        <f t="shared" ca="1" si="174"/>
        <v>2020</v>
      </c>
      <c r="AU170" s="141">
        <f t="shared" ca="1" si="174"/>
        <v>1.9</v>
      </c>
      <c r="AV170" s="141">
        <f t="shared" ca="1" si="174"/>
        <v>140</v>
      </c>
      <c r="AW170" s="141">
        <f t="shared" ca="1" si="174"/>
        <v>44</v>
      </c>
      <c r="AX170" s="141">
        <f t="shared" ca="1" si="176"/>
        <v>0</v>
      </c>
      <c r="AY170" s="141">
        <f t="shared" ca="1" si="176"/>
        <v>0.5</v>
      </c>
      <c r="AZ170" s="141">
        <f t="shared" ca="1" si="176"/>
        <v>0.9</v>
      </c>
      <c r="BA170" s="141">
        <f t="shared" ca="1" si="176"/>
        <v>0</v>
      </c>
      <c r="BB170" s="141">
        <f t="shared" ca="1" si="176"/>
        <v>0</v>
      </c>
      <c r="BC170" s="141">
        <f t="shared" ca="1" si="173"/>
        <v>0</v>
      </c>
      <c r="BD170" s="141">
        <f t="shared" ca="1" si="173"/>
        <v>0</v>
      </c>
      <c r="BE170" s="141">
        <f t="shared" ca="1" si="173"/>
        <v>0</v>
      </c>
      <c r="BF170" s="141">
        <f t="shared" ca="1" si="173"/>
        <v>0</v>
      </c>
      <c r="BK170" s="149">
        <f t="shared" ca="1" si="148"/>
        <v>64.754512949223113</v>
      </c>
      <c r="BL170" s="149">
        <f t="shared" ca="1" si="163"/>
        <v>60.720175999999995</v>
      </c>
      <c r="BM170" s="150">
        <f t="shared" ca="1" si="164"/>
        <v>3.2152595738696964E-2</v>
      </c>
      <c r="BO170" s="151">
        <f t="shared" ca="1" si="149"/>
        <v>0.83557394002068253</v>
      </c>
      <c r="BP170" s="151">
        <f t="shared" ca="1" si="150"/>
        <v>1.9648397104446741E-2</v>
      </c>
      <c r="BQ170" s="151">
        <f t="shared" ca="1" si="151"/>
        <v>0.14477766287487073</v>
      </c>
      <c r="BR170" s="14">
        <f t="shared" ca="1" si="152"/>
        <v>0.64963516028955537</v>
      </c>
      <c r="BS170" s="152">
        <f t="shared" ca="1" si="153"/>
        <v>0.83557394002068253</v>
      </c>
      <c r="BT170" s="151">
        <f t="shared" ca="1" si="154"/>
        <v>0.74814814814814812</v>
      </c>
      <c r="BU170" s="151">
        <f t="shared" ca="1" si="155"/>
        <v>0.12222222222222222</v>
      </c>
      <c r="BV170" s="151">
        <f t="shared" ca="1" si="156"/>
        <v>0.12962962962962962</v>
      </c>
      <c r="BW170" s="14">
        <f t="shared" ca="1" si="157"/>
        <v>0.58166407407407406</v>
      </c>
      <c r="BX170" s="152">
        <f t="shared" ca="1" si="158"/>
        <v>0.74814814814814812</v>
      </c>
      <c r="BY170" s="151">
        <f t="shared" ca="1" si="159"/>
        <v>1</v>
      </c>
      <c r="BZ170" s="151">
        <f t="shared" ca="1" si="160"/>
        <v>0</v>
      </c>
      <c r="CA170" s="151">
        <f t="shared" ca="1" si="161"/>
        <v>0</v>
      </c>
      <c r="CB170" s="14">
        <f t="shared" ca="1" si="165"/>
        <v>0.57740000000000002</v>
      </c>
      <c r="CC170" s="152">
        <f t="shared" ca="1" si="162"/>
        <v>1</v>
      </c>
      <c r="CD170" s="151">
        <f t="shared" ca="1" si="177"/>
        <v>0.91651542649727769</v>
      </c>
      <c r="CE170" s="151">
        <f t="shared" ca="1" si="178"/>
        <v>6.3520871143375679E-2</v>
      </c>
      <c r="CF170" s="151">
        <f t="shared" ca="1" si="179"/>
        <v>1.9963702359346643E-2</v>
      </c>
      <c r="CG170" s="14">
        <f t="shared" ca="1" si="186"/>
        <v>0.55224809437386579</v>
      </c>
      <c r="CH170" s="152">
        <f t="shared" ca="1" si="180"/>
        <v>0.91651542649727769</v>
      </c>
      <c r="CI170" s="151">
        <f t="shared" ca="1" si="181"/>
        <v>0.35556382284972582</v>
      </c>
      <c r="CJ170" s="151">
        <f t="shared" ca="1" si="182"/>
        <v>0.31373278486740513</v>
      </c>
      <c r="CK170" s="151">
        <f t="shared" ca="1" si="183"/>
        <v>0.33070339228286916</v>
      </c>
      <c r="CL170" s="14">
        <f t="shared" ca="1" si="184"/>
        <v>0.58716575838246077</v>
      </c>
      <c r="CM170" s="152">
        <f t="shared" ca="1" si="185"/>
        <v>0.35556382284972582</v>
      </c>
      <c r="CO170" s="153">
        <f t="shared" ca="1" si="166"/>
        <v>3.9542425094393243</v>
      </c>
      <c r="CP170" s="14">
        <f t="shared" ca="1" si="167"/>
        <v>2.5797232821271772</v>
      </c>
      <c r="CQ170" s="153">
        <f t="shared" ca="1" si="168"/>
        <v>0.29684601113172543</v>
      </c>
      <c r="CR170" s="153">
        <f t="shared" ca="1" si="169"/>
        <v>0.46875</v>
      </c>
      <c r="CS170" s="147">
        <f t="shared" ca="1" si="170"/>
        <v>230.49148438177937</v>
      </c>
      <c r="CT170" s="154"/>
      <c r="CU170" s="147">
        <f t="shared" ca="1" si="171"/>
        <v>991.65750113462354</v>
      </c>
    </row>
    <row r="171" spans="1:99" x14ac:dyDescent="0.35">
      <c r="A171" s="177" t="s">
        <v>316</v>
      </c>
      <c r="G171" s="89">
        <f t="shared" si="147"/>
        <v>0</v>
      </c>
      <c r="I171" s="168">
        <v>8.4</v>
      </c>
      <c r="J171" s="168">
        <v>3.3</v>
      </c>
      <c r="K171" s="168">
        <v>1260</v>
      </c>
      <c r="L171" s="168">
        <v>110</v>
      </c>
      <c r="M171" s="168">
        <v>36</v>
      </c>
      <c r="N171" s="168">
        <v>1.6</v>
      </c>
      <c r="O171" s="168">
        <v>390</v>
      </c>
      <c r="P171" s="168">
        <v>14</v>
      </c>
      <c r="Q171" s="168">
        <v>2010</v>
      </c>
      <c r="R171" s="168">
        <v>1.9</v>
      </c>
      <c r="S171" s="168">
        <v>140</v>
      </c>
      <c r="T171" s="168">
        <v>43</v>
      </c>
      <c r="U171" s="154"/>
      <c r="V171" s="168">
        <v>-0.5</v>
      </c>
      <c r="W171" s="168">
        <v>1</v>
      </c>
      <c r="AG171" s="141">
        <f t="shared" ca="1" si="172"/>
        <v>0</v>
      </c>
      <c r="AH171" s="141">
        <f t="shared" ca="1" si="145"/>
        <v>0</v>
      </c>
      <c r="AI171" s="141">
        <f t="shared" ca="1" si="145"/>
        <v>0</v>
      </c>
      <c r="AK171" s="141">
        <f t="shared" ca="1" si="175"/>
        <v>0</v>
      </c>
      <c r="AL171" s="141">
        <f t="shared" ca="1" si="175"/>
        <v>8.4</v>
      </c>
      <c r="AM171" s="141">
        <f t="shared" ca="1" si="174"/>
        <v>3.3</v>
      </c>
      <c r="AN171" s="141">
        <f t="shared" ca="1" si="174"/>
        <v>1260</v>
      </c>
      <c r="AO171" s="141">
        <f t="shared" ca="1" si="174"/>
        <v>110</v>
      </c>
      <c r="AP171" s="141">
        <f t="shared" ca="1" si="174"/>
        <v>36</v>
      </c>
      <c r="AQ171" s="141">
        <f t="shared" ca="1" si="174"/>
        <v>1.6</v>
      </c>
      <c r="AR171" s="141">
        <f t="shared" ca="1" si="174"/>
        <v>390</v>
      </c>
      <c r="AS171" s="141">
        <f t="shared" ca="1" si="174"/>
        <v>14</v>
      </c>
      <c r="AT171" s="141">
        <f t="shared" ca="1" si="174"/>
        <v>2010</v>
      </c>
      <c r="AU171" s="141">
        <f t="shared" ca="1" si="174"/>
        <v>1.9</v>
      </c>
      <c r="AV171" s="141">
        <f t="shared" ca="1" si="174"/>
        <v>140</v>
      </c>
      <c r="AW171" s="141">
        <f t="shared" ca="1" si="174"/>
        <v>43</v>
      </c>
      <c r="AX171" s="141">
        <f t="shared" ca="1" si="176"/>
        <v>0</v>
      </c>
      <c r="AY171" s="141">
        <f t="shared" ca="1" si="176"/>
        <v>0.5</v>
      </c>
      <c r="AZ171" s="141">
        <f t="shared" ca="1" si="176"/>
        <v>1</v>
      </c>
      <c r="BA171" s="141">
        <f t="shared" ca="1" si="176"/>
        <v>0</v>
      </c>
      <c r="BB171" s="141">
        <f t="shared" ca="1" si="176"/>
        <v>0</v>
      </c>
      <c r="BC171" s="141">
        <f t="shared" ca="1" si="173"/>
        <v>0</v>
      </c>
      <c r="BD171" s="141">
        <f t="shared" ca="1" si="173"/>
        <v>0</v>
      </c>
      <c r="BE171" s="141">
        <f t="shared" ca="1" si="173"/>
        <v>0</v>
      </c>
      <c r="BF171" s="141">
        <f t="shared" ca="1" si="173"/>
        <v>0</v>
      </c>
      <c r="BK171" s="149">
        <f t="shared" ca="1" si="148"/>
        <v>60.054002949223133</v>
      </c>
      <c r="BL171" s="149">
        <f t="shared" ca="1" si="163"/>
        <v>60.421685999999994</v>
      </c>
      <c r="BM171" s="150">
        <f t="shared" ca="1" si="164"/>
        <v>-3.0519273555001513E-3</v>
      </c>
      <c r="BO171" s="151">
        <f t="shared" ca="1" si="149"/>
        <v>0.83489096573208721</v>
      </c>
      <c r="BP171" s="151">
        <f t="shared" ca="1" si="150"/>
        <v>1.9730010384215992E-2</v>
      </c>
      <c r="BQ171" s="151">
        <f t="shared" ca="1" si="151"/>
        <v>0.14537902388369678</v>
      </c>
      <c r="BR171" s="14">
        <f t="shared" ca="1" si="152"/>
        <v>0.64993520249221182</v>
      </c>
      <c r="BS171" s="152">
        <f t="shared" ca="1" si="153"/>
        <v>0.83489096573208721</v>
      </c>
      <c r="BT171" s="151">
        <f t="shared" ca="1" si="154"/>
        <v>0.74721189591078063</v>
      </c>
      <c r="BU171" s="151">
        <f t="shared" ca="1" si="155"/>
        <v>0.12267657992565056</v>
      </c>
      <c r="BV171" s="151">
        <f t="shared" ca="1" si="156"/>
        <v>0.13011152416356878</v>
      </c>
      <c r="BW171" s="14">
        <f t="shared" ca="1" si="157"/>
        <v>0.58167992565055759</v>
      </c>
      <c r="BX171" s="152">
        <f t="shared" ca="1" si="158"/>
        <v>0.74721189591078063</v>
      </c>
      <c r="BY171" s="151">
        <f t="shared" ca="1" si="159"/>
        <v>1</v>
      </c>
      <c r="BZ171" s="151">
        <f t="shared" ca="1" si="160"/>
        <v>0</v>
      </c>
      <c r="CA171" s="151">
        <f t="shared" ca="1" si="161"/>
        <v>0</v>
      </c>
      <c r="CB171" s="14">
        <f t="shared" ca="1" si="165"/>
        <v>0.57740000000000002</v>
      </c>
      <c r="CC171" s="152">
        <f t="shared" ca="1" si="162"/>
        <v>1</v>
      </c>
      <c r="CD171" s="151">
        <f t="shared" ca="1" si="177"/>
        <v>0.91655266757865939</v>
      </c>
      <c r="CE171" s="151">
        <f t="shared" ca="1" si="178"/>
        <v>6.3839489284085726E-2</v>
      </c>
      <c r="CF171" s="151">
        <f t="shared" ca="1" si="179"/>
        <v>1.9607843137254902E-2</v>
      </c>
      <c r="CG171" s="14">
        <f t="shared" ca="1" si="186"/>
        <v>0.5518586867305062</v>
      </c>
      <c r="CH171" s="152">
        <f t="shared" ca="1" si="180"/>
        <v>0.91655266757865939</v>
      </c>
      <c r="CI171" s="151">
        <f t="shared" ca="1" si="181"/>
        <v>0.34759473480328923</v>
      </c>
      <c r="CJ171" s="151">
        <f t="shared" ca="1" si="182"/>
        <v>0.30345572086001438</v>
      </c>
      <c r="CK171" s="151">
        <f t="shared" ca="1" si="183"/>
        <v>0.34894954433669645</v>
      </c>
      <c r="CL171" s="14">
        <f t="shared" ca="1" si="184"/>
        <v>0.60363323872100261</v>
      </c>
      <c r="CM171" s="152">
        <f t="shared" ca="1" si="185"/>
        <v>0.34759473480328923</v>
      </c>
      <c r="CO171" s="153">
        <f t="shared" ca="1" si="166"/>
        <v>3.8786653876605248</v>
      </c>
      <c r="CP171" s="14">
        <f t="shared" ca="1" si="167"/>
        <v>2.5264828695491626</v>
      </c>
      <c r="CQ171" s="153">
        <f t="shared" ca="1" si="168"/>
        <v>0.30769230769230771</v>
      </c>
      <c r="CR171" s="153">
        <f t="shared" ca="1" si="169"/>
        <v>0.46610169491525422</v>
      </c>
      <c r="CS171" s="147">
        <f t="shared" ca="1" si="170"/>
        <v>232.82692628767936</v>
      </c>
      <c r="CT171" s="154"/>
      <c r="CU171" s="147">
        <f t="shared" ca="1" si="171"/>
        <v>1002.5680058049905</v>
      </c>
    </row>
    <row r="172" spans="1:99" x14ac:dyDescent="0.35">
      <c r="A172" s="177" t="s">
        <v>317</v>
      </c>
      <c r="G172" s="89">
        <f t="shared" si="147"/>
        <v>0</v>
      </c>
      <c r="I172" s="168">
        <v>8.4</v>
      </c>
      <c r="J172" s="168">
        <v>3.4</v>
      </c>
      <c r="K172" s="168">
        <v>1310</v>
      </c>
      <c r="L172" s="168">
        <v>110</v>
      </c>
      <c r="M172" s="168">
        <v>36.5</v>
      </c>
      <c r="N172" s="168">
        <v>1.6</v>
      </c>
      <c r="O172" s="168">
        <v>390</v>
      </c>
      <c r="P172" s="168">
        <v>14</v>
      </c>
      <c r="Q172" s="168">
        <v>2020</v>
      </c>
      <c r="R172" s="168">
        <v>1.9</v>
      </c>
      <c r="S172" s="168">
        <v>140</v>
      </c>
      <c r="T172" s="168">
        <v>42</v>
      </c>
      <c r="U172" s="154"/>
      <c r="V172" s="168">
        <v>-0.5</v>
      </c>
      <c r="W172" s="168">
        <v>1</v>
      </c>
      <c r="AG172" s="141">
        <f t="shared" ca="1" si="172"/>
        <v>0</v>
      </c>
      <c r="AH172" s="141">
        <f t="shared" ca="1" si="145"/>
        <v>0</v>
      </c>
      <c r="AI172" s="141">
        <f t="shared" ca="1" si="145"/>
        <v>0</v>
      </c>
      <c r="AK172" s="141">
        <f t="shared" ca="1" si="175"/>
        <v>0</v>
      </c>
      <c r="AL172" s="141">
        <f t="shared" ca="1" si="175"/>
        <v>8.4</v>
      </c>
      <c r="AM172" s="141">
        <f t="shared" ca="1" si="174"/>
        <v>3.4</v>
      </c>
      <c r="AN172" s="141">
        <f t="shared" ca="1" si="174"/>
        <v>1310</v>
      </c>
      <c r="AO172" s="141">
        <f t="shared" ca="1" si="174"/>
        <v>110</v>
      </c>
      <c r="AP172" s="141">
        <f t="shared" ca="1" si="174"/>
        <v>36.5</v>
      </c>
      <c r="AQ172" s="141">
        <f t="shared" ca="1" si="174"/>
        <v>1.6</v>
      </c>
      <c r="AR172" s="141">
        <f t="shared" ca="1" si="174"/>
        <v>390</v>
      </c>
      <c r="AS172" s="141">
        <f t="shared" ca="1" si="174"/>
        <v>14</v>
      </c>
      <c r="AT172" s="141">
        <f t="shared" ca="1" si="174"/>
        <v>2020</v>
      </c>
      <c r="AU172" s="141">
        <f t="shared" ca="1" si="174"/>
        <v>1.9</v>
      </c>
      <c r="AV172" s="141">
        <f t="shared" ca="1" si="174"/>
        <v>140</v>
      </c>
      <c r="AW172" s="141">
        <f t="shared" ca="1" si="174"/>
        <v>42</v>
      </c>
      <c r="AX172" s="141">
        <f t="shared" ca="1" si="176"/>
        <v>0</v>
      </c>
      <c r="AY172" s="141">
        <f t="shared" ca="1" si="176"/>
        <v>0.5</v>
      </c>
      <c r="AZ172" s="141">
        <f t="shared" ca="1" si="176"/>
        <v>1</v>
      </c>
      <c r="BA172" s="141">
        <f t="shared" ca="1" si="176"/>
        <v>0</v>
      </c>
      <c r="BB172" s="141">
        <f t="shared" ca="1" si="176"/>
        <v>0</v>
      </c>
      <c r="BC172" s="141">
        <f t="shared" ca="1" si="173"/>
        <v>0</v>
      </c>
      <c r="BD172" s="141">
        <f t="shared" ca="1" si="173"/>
        <v>0</v>
      </c>
      <c r="BE172" s="141">
        <f t="shared" ca="1" si="173"/>
        <v>0</v>
      </c>
      <c r="BF172" s="141">
        <f t="shared" ca="1" si="173"/>
        <v>0</v>
      </c>
      <c r="BK172" s="149">
        <f t="shared" ca="1" si="148"/>
        <v>62.268363949223136</v>
      </c>
      <c r="BL172" s="149">
        <f t="shared" ca="1" si="163"/>
        <v>60.687396</v>
      </c>
      <c r="BM172" s="150">
        <f t="shared" ca="1" si="164"/>
        <v>1.2858022673163313E-2</v>
      </c>
      <c r="BO172" s="151">
        <f t="shared" ca="1" si="149"/>
        <v>0.83557394002068253</v>
      </c>
      <c r="BP172" s="151">
        <f t="shared" ca="1" si="150"/>
        <v>1.9648397104446741E-2</v>
      </c>
      <c r="BQ172" s="151">
        <f t="shared" ca="1" si="151"/>
        <v>0.14477766287487073</v>
      </c>
      <c r="BR172" s="14">
        <f t="shared" ca="1" si="152"/>
        <v>0.64963516028955537</v>
      </c>
      <c r="BS172" s="152">
        <f t="shared" ca="1" si="153"/>
        <v>0.83557394002068253</v>
      </c>
      <c r="BT172" s="151">
        <f t="shared" ca="1" si="154"/>
        <v>0.74538745387453875</v>
      </c>
      <c r="BU172" s="151">
        <f t="shared" ca="1" si="155"/>
        <v>0.12546125461254612</v>
      </c>
      <c r="BV172" s="151">
        <f t="shared" ca="1" si="156"/>
        <v>0.12915129151291513</v>
      </c>
      <c r="BW172" s="14">
        <f t="shared" ca="1" si="157"/>
        <v>0.57951771217712178</v>
      </c>
      <c r="BX172" s="152">
        <f t="shared" ca="1" si="158"/>
        <v>0.74538745387453875</v>
      </c>
      <c r="BY172" s="151">
        <f t="shared" ca="1" si="159"/>
        <v>1</v>
      </c>
      <c r="BZ172" s="151">
        <f t="shared" ca="1" si="160"/>
        <v>0</v>
      </c>
      <c r="CA172" s="151">
        <f t="shared" ca="1" si="161"/>
        <v>0</v>
      </c>
      <c r="CB172" s="14">
        <f t="shared" ca="1" si="165"/>
        <v>0.57740000000000002</v>
      </c>
      <c r="CC172" s="152">
        <f t="shared" ca="1" si="162"/>
        <v>1</v>
      </c>
      <c r="CD172" s="151">
        <f t="shared" ca="1" si="177"/>
        <v>0.91734786557674841</v>
      </c>
      <c r="CE172" s="151">
        <f t="shared" ca="1" si="178"/>
        <v>6.3578564940962756E-2</v>
      </c>
      <c r="CF172" s="151">
        <f t="shared" ca="1" si="179"/>
        <v>1.9073569482288829E-2</v>
      </c>
      <c r="CG172" s="14">
        <f t="shared" ca="1" si="186"/>
        <v>0.55170090826521356</v>
      </c>
      <c r="CH172" s="152">
        <f t="shared" ca="1" si="180"/>
        <v>0.91734786557674841</v>
      </c>
      <c r="CI172" s="151">
        <f t="shared" ca="1" si="181"/>
        <v>0.35647121172780333</v>
      </c>
      <c r="CJ172" s="151">
        <f t="shared" ca="1" si="182"/>
        <v>0.29932697167983485</v>
      </c>
      <c r="CK172" s="151">
        <f t="shared" ca="1" si="183"/>
        <v>0.34420181659236182</v>
      </c>
      <c r="CL172" s="14">
        <f t="shared" ca="1" si="184"/>
        <v>0.60327631527083381</v>
      </c>
      <c r="CM172" s="152">
        <f t="shared" ca="1" si="185"/>
        <v>0.35647121172780333</v>
      </c>
      <c r="CO172" s="153">
        <f t="shared" ca="1" si="166"/>
        <v>3.8786653876605248</v>
      </c>
      <c r="CP172" s="14">
        <f t="shared" ca="1" si="167"/>
        <v>2.5204925058599752</v>
      </c>
      <c r="CQ172" s="153">
        <f t="shared" ca="1" si="168"/>
        <v>0.30476190476190479</v>
      </c>
      <c r="CR172" s="153">
        <f t="shared" ca="1" si="169"/>
        <v>0.45643153526970953</v>
      </c>
      <c r="CS172" s="147">
        <f t="shared" ca="1" si="170"/>
        <v>232.82692628767936</v>
      </c>
      <c r="CT172" s="154"/>
      <c r="CU172" s="147">
        <f t="shared" ca="1" si="171"/>
        <v>1002.5680058049905</v>
      </c>
    </row>
    <row r="173" spans="1:99" x14ac:dyDescent="0.35">
      <c r="A173" s="177" t="s">
        <v>318</v>
      </c>
      <c r="G173" s="89">
        <f t="shared" si="147"/>
        <v>0</v>
      </c>
      <c r="I173" s="168">
        <v>8.4</v>
      </c>
      <c r="J173" s="168">
        <v>3.3</v>
      </c>
      <c r="K173" s="168">
        <v>1280</v>
      </c>
      <c r="L173" s="168">
        <v>110</v>
      </c>
      <c r="M173" s="168">
        <v>36.1</v>
      </c>
      <c r="N173" s="168">
        <v>1.6</v>
      </c>
      <c r="O173" s="168">
        <v>380</v>
      </c>
      <c r="P173" s="168">
        <v>14</v>
      </c>
      <c r="Q173" s="168">
        <v>2010</v>
      </c>
      <c r="R173" s="168">
        <v>1.9</v>
      </c>
      <c r="S173" s="168">
        <v>140</v>
      </c>
      <c r="T173" s="168">
        <v>43</v>
      </c>
      <c r="U173" s="154"/>
      <c r="V173" s="168">
        <v>-0.5</v>
      </c>
      <c r="W173" s="168">
        <v>0.9</v>
      </c>
      <c r="AG173" s="141">
        <f t="shared" ca="1" si="172"/>
        <v>0</v>
      </c>
      <c r="AH173" s="141">
        <f t="shared" ca="1" si="145"/>
        <v>0</v>
      </c>
      <c r="AI173" s="141">
        <f t="shared" ca="1" si="145"/>
        <v>0</v>
      </c>
      <c r="AK173" s="141">
        <f t="shared" ca="1" si="175"/>
        <v>0</v>
      </c>
      <c r="AL173" s="141">
        <f t="shared" ca="1" si="175"/>
        <v>8.4</v>
      </c>
      <c r="AM173" s="141">
        <f t="shared" ca="1" si="174"/>
        <v>3.3</v>
      </c>
      <c r="AN173" s="141">
        <f t="shared" ca="1" si="174"/>
        <v>1280</v>
      </c>
      <c r="AO173" s="141">
        <f t="shared" ca="1" si="174"/>
        <v>110</v>
      </c>
      <c r="AP173" s="141">
        <f t="shared" ca="1" si="174"/>
        <v>36.1</v>
      </c>
      <c r="AQ173" s="141">
        <f t="shared" ca="1" si="174"/>
        <v>1.6</v>
      </c>
      <c r="AR173" s="141">
        <f t="shared" ca="1" si="174"/>
        <v>380</v>
      </c>
      <c r="AS173" s="141">
        <f t="shared" ref="AS173:BC196" ca="1" si="187">ABS(INDIRECT(AS$4&amp;(CELL("row", AS173))))</f>
        <v>14</v>
      </c>
      <c r="AT173" s="141">
        <f t="shared" ca="1" si="187"/>
        <v>2010</v>
      </c>
      <c r="AU173" s="141">
        <f t="shared" ca="1" si="187"/>
        <v>1.9</v>
      </c>
      <c r="AV173" s="141">
        <f t="shared" ca="1" si="187"/>
        <v>140</v>
      </c>
      <c r="AW173" s="141">
        <f t="shared" ca="1" si="187"/>
        <v>43</v>
      </c>
      <c r="AX173" s="141">
        <f t="shared" ca="1" si="176"/>
        <v>0</v>
      </c>
      <c r="AY173" s="141">
        <f t="shared" ca="1" si="176"/>
        <v>0.5</v>
      </c>
      <c r="AZ173" s="141">
        <f t="shared" ca="1" si="176"/>
        <v>0.9</v>
      </c>
      <c r="BA173" s="141">
        <f t="shared" ca="1" si="176"/>
        <v>0</v>
      </c>
      <c r="BB173" s="141">
        <f t="shared" ca="1" si="176"/>
        <v>0</v>
      </c>
      <c r="BC173" s="141">
        <f t="shared" ca="1" si="173"/>
        <v>0</v>
      </c>
      <c r="BD173" s="141">
        <f t="shared" ca="1" si="173"/>
        <v>0</v>
      </c>
      <c r="BE173" s="141">
        <f t="shared" ca="1" si="173"/>
        <v>0</v>
      </c>
      <c r="BF173" s="141">
        <f t="shared" ca="1" si="173"/>
        <v>0</v>
      </c>
      <c r="BK173" s="149">
        <f t="shared" ca="1" si="148"/>
        <v>60.928992949223129</v>
      </c>
      <c r="BL173" s="149">
        <f t="shared" ca="1" si="163"/>
        <v>60.421685999999994</v>
      </c>
      <c r="BM173" s="150">
        <f t="shared" ca="1" si="164"/>
        <v>4.1805035918703708E-3</v>
      </c>
      <c r="BO173" s="151">
        <f t="shared" ca="1" si="149"/>
        <v>0.83489096573208721</v>
      </c>
      <c r="BP173" s="151">
        <f t="shared" ca="1" si="150"/>
        <v>1.9730010384215992E-2</v>
      </c>
      <c r="BQ173" s="151">
        <f t="shared" ca="1" si="151"/>
        <v>0.14537902388369678</v>
      </c>
      <c r="BR173" s="14">
        <f t="shared" ca="1" si="152"/>
        <v>0.64993520249221182</v>
      </c>
      <c r="BS173" s="152">
        <f t="shared" ca="1" si="153"/>
        <v>0.83489096573208721</v>
      </c>
      <c r="BT173" s="151">
        <f t="shared" ca="1" si="154"/>
        <v>0.74721189591078063</v>
      </c>
      <c r="BU173" s="151">
        <f t="shared" ca="1" si="155"/>
        <v>0.12267657992565056</v>
      </c>
      <c r="BV173" s="151">
        <f t="shared" ca="1" si="156"/>
        <v>0.13011152416356878</v>
      </c>
      <c r="BW173" s="14">
        <f t="shared" ca="1" si="157"/>
        <v>0.58167992565055759</v>
      </c>
      <c r="BX173" s="152">
        <f t="shared" ca="1" si="158"/>
        <v>0.74721189591078063</v>
      </c>
      <c r="BY173" s="151">
        <f t="shared" ca="1" si="159"/>
        <v>1</v>
      </c>
      <c r="BZ173" s="151">
        <f t="shared" ca="1" si="160"/>
        <v>0</v>
      </c>
      <c r="CA173" s="151">
        <f t="shared" ca="1" si="161"/>
        <v>0</v>
      </c>
      <c r="CB173" s="14">
        <f t="shared" ca="1" si="165"/>
        <v>0.57740000000000002</v>
      </c>
      <c r="CC173" s="152">
        <f t="shared" ca="1" si="162"/>
        <v>1</v>
      </c>
      <c r="CD173" s="151">
        <f t="shared" ca="1" si="177"/>
        <v>0.91655266757865939</v>
      </c>
      <c r="CE173" s="151">
        <f t="shared" ca="1" si="178"/>
        <v>6.3839489284085726E-2</v>
      </c>
      <c r="CF173" s="151">
        <f t="shared" ca="1" si="179"/>
        <v>1.9607843137254902E-2</v>
      </c>
      <c r="CG173" s="14">
        <f t="shared" ca="1" si="186"/>
        <v>0.5518586867305062</v>
      </c>
      <c r="CH173" s="152">
        <f t="shared" ca="1" si="180"/>
        <v>0.91655266757865939</v>
      </c>
      <c r="CI173" s="151">
        <f t="shared" ca="1" si="181"/>
        <v>0.35117454925543495</v>
      </c>
      <c r="CJ173" s="151">
        <f t="shared" ca="1" si="182"/>
        <v>0.30179062826638942</v>
      </c>
      <c r="CK173" s="151">
        <f t="shared" ca="1" si="183"/>
        <v>0.34703482247817569</v>
      </c>
      <c r="CL173" s="14">
        <f t="shared" ca="1" si="184"/>
        <v>0.60348929425563769</v>
      </c>
      <c r="CM173" s="152">
        <f t="shared" ca="1" si="185"/>
        <v>0.35117454925543495</v>
      </c>
      <c r="CO173" s="153">
        <f t="shared" ca="1" si="166"/>
        <v>3.8786653876605248</v>
      </c>
      <c r="CP173" s="14">
        <f t="shared" ca="1" si="167"/>
        <v>2.5252781684107921</v>
      </c>
      <c r="CQ173" s="153">
        <f t="shared" ca="1" si="168"/>
        <v>0.30710172744721687</v>
      </c>
      <c r="CR173" s="153">
        <f t="shared" ca="1" si="169"/>
        <v>0.46218487394957986</v>
      </c>
      <c r="CS173" s="147">
        <f t="shared" ca="1" si="170"/>
        <v>230.49148438177937</v>
      </c>
      <c r="CT173" s="154"/>
      <c r="CU173" s="147">
        <f t="shared" ca="1" si="171"/>
        <v>991.65750113462354</v>
      </c>
    </row>
    <row r="174" spans="1:99" x14ac:dyDescent="0.35">
      <c r="A174" s="177" t="s">
        <v>319</v>
      </c>
      <c r="G174" s="89">
        <f t="shared" si="147"/>
        <v>0</v>
      </c>
      <c r="I174" s="168">
        <v>8.4</v>
      </c>
      <c r="J174" s="168">
        <v>3.3</v>
      </c>
      <c r="K174" s="168">
        <v>1270</v>
      </c>
      <c r="L174" s="168">
        <v>110</v>
      </c>
      <c r="M174" s="168">
        <v>34.200000000000003</v>
      </c>
      <c r="N174" s="168">
        <v>1.6</v>
      </c>
      <c r="O174" s="168">
        <v>380</v>
      </c>
      <c r="P174" s="168">
        <v>15</v>
      </c>
      <c r="Q174" s="168">
        <v>2010</v>
      </c>
      <c r="R174" s="168">
        <v>1.9</v>
      </c>
      <c r="S174" s="168">
        <v>130</v>
      </c>
      <c r="T174" s="168">
        <v>40</v>
      </c>
      <c r="U174" s="154"/>
      <c r="V174" s="168">
        <v>-0.5</v>
      </c>
      <c r="W174" s="168">
        <v>1.1000000000000001</v>
      </c>
      <c r="AG174" s="141">
        <f t="shared" ca="1" si="172"/>
        <v>0</v>
      </c>
      <c r="AH174" s="141">
        <f t="shared" ca="1" si="145"/>
        <v>0</v>
      </c>
      <c r="AI174" s="141">
        <f t="shared" ca="1" si="145"/>
        <v>0</v>
      </c>
      <c r="AK174" s="141">
        <f t="shared" ca="1" si="175"/>
        <v>0</v>
      </c>
      <c r="AL174" s="141">
        <f t="shared" ca="1" si="175"/>
        <v>8.4</v>
      </c>
      <c r="AM174" s="141">
        <f t="shared" ref="AM174:AW197" ca="1" si="188">ABS(INDIRECT(AM$4&amp;(CELL("row", AM174))))</f>
        <v>3.3</v>
      </c>
      <c r="AN174" s="141">
        <f t="shared" ca="1" si="188"/>
        <v>1270</v>
      </c>
      <c r="AO174" s="141">
        <f t="shared" ca="1" si="188"/>
        <v>110</v>
      </c>
      <c r="AP174" s="141">
        <f t="shared" ca="1" si="188"/>
        <v>34.200000000000003</v>
      </c>
      <c r="AQ174" s="141">
        <f t="shared" ca="1" si="188"/>
        <v>1.6</v>
      </c>
      <c r="AR174" s="141">
        <f t="shared" ca="1" si="188"/>
        <v>380</v>
      </c>
      <c r="AS174" s="141">
        <f t="shared" ca="1" si="188"/>
        <v>15</v>
      </c>
      <c r="AT174" s="141">
        <f t="shared" ca="1" si="188"/>
        <v>2010</v>
      </c>
      <c r="AU174" s="141">
        <f t="shared" ca="1" si="188"/>
        <v>1.9</v>
      </c>
      <c r="AV174" s="141">
        <f t="shared" ca="1" si="188"/>
        <v>130</v>
      </c>
      <c r="AW174" s="141">
        <f t="shared" ca="1" si="188"/>
        <v>40</v>
      </c>
      <c r="AX174" s="141">
        <f t="shared" ca="1" si="176"/>
        <v>0</v>
      </c>
      <c r="AY174" s="141">
        <f t="shared" ca="1" si="176"/>
        <v>0.5</v>
      </c>
      <c r="AZ174" s="141">
        <f t="shared" ca="1" si="176"/>
        <v>1.1000000000000001</v>
      </c>
      <c r="BA174" s="141">
        <f t="shared" ca="1" si="176"/>
        <v>0</v>
      </c>
      <c r="BB174" s="141">
        <f t="shared" ca="1" si="176"/>
        <v>0</v>
      </c>
      <c r="BC174" s="141">
        <f t="shared" ca="1" si="173"/>
        <v>0</v>
      </c>
      <c r="BD174" s="141">
        <f t="shared" ca="1" si="173"/>
        <v>0</v>
      </c>
      <c r="BE174" s="141">
        <f t="shared" ca="1" si="173"/>
        <v>0</v>
      </c>
      <c r="BF174" s="141">
        <f t="shared" ca="1" si="173"/>
        <v>0</v>
      </c>
      <c r="BK174" s="149">
        <f t="shared" ca="1" si="148"/>
        <v>60.399182949223139</v>
      </c>
      <c r="BL174" s="149">
        <f t="shared" ca="1" si="163"/>
        <v>60.164315999999992</v>
      </c>
      <c r="BM174" s="150">
        <f t="shared" ca="1" si="164"/>
        <v>1.9480767501784582E-3</v>
      </c>
      <c r="BO174" s="151">
        <f t="shared" ca="1" si="149"/>
        <v>0.82631038026721482</v>
      </c>
      <c r="BP174" s="151">
        <f t="shared" ca="1" si="150"/>
        <v>1.9527235354573486E-2</v>
      </c>
      <c r="BQ174" s="151">
        <f t="shared" ca="1" si="151"/>
        <v>0.15416238437821173</v>
      </c>
      <c r="BR174" s="14">
        <f t="shared" ca="1" si="152"/>
        <v>0.65512291880781093</v>
      </c>
      <c r="BS174" s="152">
        <f t="shared" ca="1" si="153"/>
        <v>0.82631038026721482</v>
      </c>
      <c r="BT174" s="151">
        <f t="shared" ca="1" si="154"/>
        <v>0.74033149171270718</v>
      </c>
      <c r="BU174" s="151">
        <f t="shared" ca="1" si="155"/>
        <v>0.12154696132596685</v>
      </c>
      <c r="BV174" s="151">
        <f t="shared" ca="1" si="156"/>
        <v>0.13812154696132597</v>
      </c>
      <c r="BW174" s="14">
        <f t="shared" ca="1" si="157"/>
        <v>0.58695635359116016</v>
      </c>
      <c r="BX174" s="152">
        <f t="shared" ca="1" si="158"/>
        <v>0.74033149171270718</v>
      </c>
      <c r="BY174" s="151">
        <f t="shared" ca="1" si="159"/>
        <v>1</v>
      </c>
      <c r="BZ174" s="151">
        <f t="shared" ca="1" si="160"/>
        <v>0</v>
      </c>
      <c r="CA174" s="151">
        <f t="shared" ca="1" si="161"/>
        <v>0</v>
      </c>
      <c r="CB174" s="14">
        <f t="shared" ca="1" si="165"/>
        <v>0.57740000000000002</v>
      </c>
      <c r="CC174" s="152">
        <f t="shared" ca="1" si="162"/>
        <v>1</v>
      </c>
      <c r="CD174" s="151">
        <f t="shared" ca="1" si="177"/>
        <v>0.92201834862385323</v>
      </c>
      <c r="CE174" s="151">
        <f t="shared" ca="1" si="178"/>
        <v>5.9633027522935783E-2</v>
      </c>
      <c r="CF174" s="151">
        <f t="shared" ca="1" si="179"/>
        <v>1.834862385321101E-2</v>
      </c>
      <c r="CG174" s="14">
        <f t="shared" ca="1" si="186"/>
        <v>0.55356055045871566</v>
      </c>
      <c r="CH174" s="152">
        <f t="shared" ca="1" si="180"/>
        <v>0.92201834862385323</v>
      </c>
      <c r="CI174" s="151">
        <f t="shared" ca="1" si="181"/>
        <v>0.34938956624124656</v>
      </c>
      <c r="CJ174" s="151">
        <f t="shared" ca="1" si="182"/>
        <v>0.30262088414596161</v>
      </c>
      <c r="CK174" s="151">
        <f t="shared" ca="1" si="183"/>
        <v>0.34798954961279188</v>
      </c>
      <c r="CL174" s="14">
        <f t="shared" ca="1" si="184"/>
        <v>0.60356106848558655</v>
      </c>
      <c r="CM174" s="152">
        <f t="shared" ca="1" si="185"/>
        <v>0.34938956624124656</v>
      </c>
      <c r="CO174" s="153">
        <f t="shared" ca="1" si="166"/>
        <v>3.8786653876605248</v>
      </c>
      <c r="CP174" s="14">
        <f t="shared" ca="1" si="167"/>
        <v>2.5487592642603145</v>
      </c>
      <c r="CQ174" s="153">
        <f t="shared" ca="1" si="168"/>
        <v>0.31872509960159362</v>
      </c>
      <c r="CR174" s="153">
        <f t="shared" ca="1" si="169"/>
        <v>0.46413502109704641</v>
      </c>
      <c r="CS174" s="147">
        <f t="shared" ca="1" si="170"/>
        <v>230.49148438177937</v>
      </c>
      <c r="CT174" s="154"/>
      <c r="CU174" s="147">
        <f t="shared" ca="1" si="171"/>
        <v>991.65750113462354</v>
      </c>
    </row>
    <row r="175" spans="1:99" x14ac:dyDescent="0.35">
      <c r="A175" s="177" t="s">
        <v>320</v>
      </c>
      <c r="G175" s="89">
        <f t="shared" si="147"/>
        <v>0</v>
      </c>
      <c r="I175" s="168">
        <v>8.4</v>
      </c>
      <c r="J175" s="168">
        <v>3.4</v>
      </c>
      <c r="K175" s="168">
        <v>1290</v>
      </c>
      <c r="L175" s="168">
        <v>110</v>
      </c>
      <c r="M175" s="168">
        <v>36</v>
      </c>
      <c r="N175" s="168">
        <v>1.6</v>
      </c>
      <c r="O175" s="168">
        <v>350</v>
      </c>
      <c r="P175" s="168">
        <v>15</v>
      </c>
      <c r="Q175" s="168">
        <v>2000</v>
      </c>
      <c r="R175" s="168">
        <v>1.9</v>
      </c>
      <c r="S175" s="168">
        <v>140</v>
      </c>
      <c r="T175" s="168">
        <v>43</v>
      </c>
      <c r="U175" s="154"/>
      <c r="V175" s="168">
        <v>-0.5</v>
      </c>
      <c r="W175" s="168">
        <v>0.9</v>
      </c>
      <c r="AG175" s="141">
        <f t="shared" ca="1" si="172"/>
        <v>0</v>
      </c>
      <c r="AH175" s="141">
        <f t="shared" ca="1" si="145"/>
        <v>0</v>
      </c>
      <c r="AI175" s="141">
        <f t="shared" ca="1" si="145"/>
        <v>0</v>
      </c>
      <c r="AK175" s="141">
        <f t="shared" ca="1" si="175"/>
        <v>0</v>
      </c>
      <c r="AL175" s="141">
        <f t="shared" ca="1" si="175"/>
        <v>8.4</v>
      </c>
      <c r="AM175" s="141">
        <f t="shared" ca="1" si="188"/>
        <v>3.4</v>
      </c>
      <c r="AN175" s="141">
        <f t="shared" ca="1" si="188"/>
        <v>1290</v>
      </c>
      <c r="AO175" s="141">
        <f t="shared" ca="1" si="188"/>
        <v>110</v>
      </c>
      <c r="AP175" s="141">
        <f t="shared" ca="1" si="188"/>
        <v>36</v>
      </c>
      <c r="AQ175" s="141">
        <f t="shared" ca="1" si="188"/>
        <v>1.6</v>
      </c>
      <c r="AR175" s="141">
        <f t="shared" ca="1" si="188"/>
        <v>350</v>
      </c>
      <c r="AS175" s="141">
        <f t="shared" ca="1" si="188"/>
        <v>15</v>
      </c>
      <c r="AT175" s="141">
        <f t="shared" ca="1" si="188"/>
        <v>2000</v>
      </c>
      <c r="AU175" s="141">
        <f t="shared" ca="1" si="188"/>
        <v>1.9</v>
      </c>
      <c r="AV175" s="141">
        <f t="shared" ca="1" si="188"/>
        <v>140</v>
      </c>
      <c r="AW175" s="141">
        <f t="shared" ca="1" si="188"/>
        <v>43</v>
      </c>
      <c r="AX175" s="141">
        <f t="shared" ca="1" si="176"/>
        <v>0</v>
      </c>
      <c r="AY175" s="141">
        <f t="shared" ca="1" si="176"/>
        <v>0.5</v>
      </c>
      <c r="AZ175" s="141">
        <f t="shared" ca="1" si="176"/>
        <v>0.9</v>
      </c>
      <c r="BA175" s="141">
        <f t="shared" ca="1" si="176"/>
        <v>0</v>
      </c>
      <c r="BB175" s="141">
        <f t="shared" ca="1" si="176"/>
        <v>0</v>
      </c>
      <c r="BC175" s="141">
        <f t="shared" ca="1" si="173"/>
        <v>0</v>
      </c>
      <c r="BD175" s="141">
        <f t="shared" ca="1" si="173"/>
        <v>0</v>
      </c>
      <c r="BE175" s="141">
        <f t="shared" ca="1" si="173"/>
        <v>0</v>
      </c>
      <c r="BF175" s="141">
        <f t="shared" ca="1" si="173"/>
        <v>0</v>
      </c>
      <c r="BK175" s="149">
        <f t="shared" ca="1" si="148"/>
        <v>61.373413949223128</v>
      </c>
      <c r="BL175" s="149">
        <f t="shared" ca="1" si="163"/>
        <v>60.139585999999994</v>
      </c>
      <c r="BM175" s="150">
        <f t="shared" ca="1" si="164"/>
        <v>1.0153876126329824E-2</v>
      </c>
      <c r="BO175" s="151">
        <f t="shared" ca="1" si="149"/>
        <v>0.82559339525283792</v>
      </c>
      <c r="BP175" s="151">
        <f t="shared" ca="1" si="150"/>
        <v>1.9607843137254902E-2</v>
      </c>
      <c r="BQ175" s="151">
        <f t="shared" ca="1" si="151"/>
        <v>0.15479876160990713</v>
      </c>
      <c r="BR175" s="14">
        <f t="shared" ca="1" si="152"/>
        <v>0.65544375644994846</v>
      </c>
      <c r="BS175" s="152">
        <f t="shared" ca="1" si="153"/>
        <v>0.82559339525283792</v>
      </c>
      <c r="BT175" s="151">
        <f t="shared" ca="1" si="154"/>
        <v>0.73664825046040516</v>
      </c>
      <c r="BU175" s="151">
        <f t="shared" ca="1" si="155"/>
        <v>0.12523020257826889</v>
      </c>
      <c r="BV175" s="151">
        <f t="shared" ca="1" si="156"/>
        <v>0.13812154696132597</v>
      </c>
      <c r="BW175" s="14">
        <f t="shared" ca="1" si="157"/>
        <v>0.5848296500920811</v>
      </c>
      <c r="BX175" s="152">
        <f t="shared" ca="1" si="158"/>
        <v>0.73664825046040516</v>
      </c>
      <c r="BY175" s="151">
        <f t="shared" ca="1" si="159"/>
        <v>1</v>
      </c>
      <c r="BZ175" s="151">
        <f t="shared" ca="1" si="160"/>
        <v>0</v>
      </c>
      <c r="CA175" s="151">
        <f t="shared" ca="1" si="161"/>
        <v>0</v>
      </c>
      <c r="CB175" s="14">
        <f t="shared" ca="1" si="165"/>
        <v>0.57740000000000002</v>
      </c>
      <c r="CC175" s="152">
        <f t="shared" ca="1" si="162"/>
        <v>1</v>
      </c>
      <c r="CD175" s="151">
        <f t="shared" ca="1" si="177"/>
        <v>0.91617040769583147</v>
      </c>
      <c r="CE175" s="151">
        <f t="shared" ca="1" si="178"/>
        <v>6.4131928538708194E-2</v>
      </c>
      <c r="CF175" s="151">
        <f t="shared" ca="1" si="179"/>
        <v>1.9697663765460376E-2</v>
      </c>
      <c r="CG175" s="14">
        <f t="shared" ca="1" si="186"/>
        <v>0.5517416857535502</v>
      </c>
      <c r="CH175" s="152">
        <f t="shared" ca="1" si="180"/>
        <v>0.91617040769583147</v>
      </c>
      <c r="CI175" s="151">
        <f t="shared" ca="1" si="181"/>
        <v>0.35294976468303696</v>
      </c>
      <c r="CJ175" s="151">
        <f t="shared" ca="1" si="182"/>
        <v>0.30096491562119432</v>
      </c>
      <c r="CK175" s="151">
        <f t="shared" ca="1" si="183"/>
        <v>0.34608531969576878</v>
      </c>
      <c r="CL175" s="14">
        <f t="shared" ca="1" si="184"/>
        <v>0.60341791278068979</v>
      </c>
      <c r="CM175" s="152">
        <f t="shared" ca="1" si="185"/>
        <v>0.35294976468303696</v>
      </c>
      <c r="CO175" s="153">
        <f t="shared" ca="1" si="166"/>
        <v>3.8786653876605248</v>
      </c>
      <c r="CP175" s="14">
        <f t="shared" ca="1" si="167"/>
        <v>2.5264828695491626</v>
      </c>
      <c r="CQ175" s="153">
        <f t="shared" ca="1" si="168"/>
        <v>0.30769230769230771</v>
      </c>
      <c r="CR175" s="153">
        <f t="shared" ca="1" si="169"/>
        <v>0.46025104602510458</v>
      </c>
      <c r="CS175" s="147">
        <f t="shared" ca="1" si="170"/>
        <v>223.32625647847917</v>
      </c>
      <c r="CT175" s="154"/>
      <c r="CU175" s="147">
        <f t="shared" ca="1" si="171"/>
        <v>958.45063909167311</v>
      </c>
    </row>
    <row r="176" spans="1:99" x14ac:dyDescent="0.35">
      <c r="A176" s="177" t="s">
        <v>321</v>
      </c>
      <c r="G176" s="89">
        <f t="shared" si="147"/>
        <v>0</v>
      </c>
      <c r="I176" s="168">
        <v>8.4</v>
      </c>
      <c r="J176" s="168">
        <v>3.2</v>
      </c>
      <c r="K176" s="168">
        <v>1280</v>
      </c>
      <c r="L176" s="168">
        <v>100</v>
      </c>
      <c r="M176" s="168">
        <v>35</v>
      </c>
      <c r="N176" s="168">
        <v>1.5</v>
      </c>
      <c r="O176" s="168">
        <v>370</v>
      </c>
      <c r="P176" s="168">
        <v>14</v>
      </c>
      <c r="Q176" s="168">
        <v>2000</v>
      </c>
      <c r="R176" s="168">
        <v>2.2000000000000002</v>
      </c>
      <c r="S176" s="168">
        <v>140</v>
      </c>
      <c r="T176" s="168">
        <v>43</v>
      </c>
      <c r="U176" s="154"/>
      <c r="V176" s="168">
        <v>-0.5</v>
      </c>
      <c r="W176" s="168">
        <v>1</v>
      </c>
      <c r="AG176" s="141">
        <f t="shared" ca="1" si="172"/>
        <v>0</v>
      </c>
      <c r="AH176" s="141">
        <f t="shared" ca="1" si="145"/>
        <v>0</v>
      </c>
      <c r="AI176" s="141">
        <f t="shared" ca="1" si="145"/>
        <v>0</v>
      </c>
      <c r="AK176" s="141">
        <f t="shared" ca="1" si="175"/>
        <v>0</v>
      </c>
      <c r="AL176" s="141">
        <f t="shared" ca="1" si="175"/>
        <v>8.4</v>
      </c>
      <c r="AM176" s="141">
        <f t="shared" ca="1" si="188"/>
        <v>3.2</v>
      </c>
      <c r="AN176" s="141">
        <f t="shared" ca="1" si="188"/>
        <v>1280</v>
      </c>
      <c r="AO176" s="141">
        <f t="shared" ca="1" si="188"/>
        <v>100</v>
      </c>
      <c r="AP176" s="141">
        <f t="shared" ca="1" si="188"/>
        <v>35</v>
      </c>
      <c r="AQ176" s="141">
        <f t="shared" ca="1" si="188"/>
        <v>1.5</v>
      </c>
      <c r="AR176" s="141">
        <f t="shared" ca="1" si="188"/>
        <v>370</v>
      </c>
      <c r="AS176" s="141">
        <f t="shared" ca="1" si="188"/>
        <v>14</v>
      </c>
      <c r="AT176" s="141">
        <f t="shared" ca="1" si="188"/>
        <v>2000</v>
      </c>
      <c r="AU176" s="141">
        <f t="shared" ca="1" si="188"/>
        <v>2.2000000000000002</v>
      </c>
      <c r="AV176" s="141">
        <f t="shared" ca="1" si="188"/>
        <v>140</v>
      </c>
      <c r="AW176" s="141">
        <f t="shared" ca="1" si="188"/>
        <v>43</v>
      </c>
      <c r="AX176" s="141">
        <f t="shared" ca="1" si="176"/>
        <v>0</v>
      </c>
      <c r="AY176" s="141">
        <f t="shared" ca="1" si="176"/>
        <v>0.5</v>
      </c>
      <c r="AZ176" s="141">
        <f t="shared" ca="1" si="176"/>
        <v>1</v>
      </c>
      <c r="BA176" s="141">
        <f t="shared" ca="1" si="176"/>
        <v>0</v>
      </c>
      <c r="BB176" s="141">
        <f t="shared" ca="1" si="176"/>
        <v>0</v>
      </c>
      <c r="BC176" s="141">
        <f t="shared" ca="1" si="173"/>
        <v>0</v>
      </c>
      <c r="BD176" s="141">
        <f t="shared" ca="1" si="173"/>
        <v>0</v>
      </c>
      <c r="BE176" s="141">
        <f t="shared" ca="1" si="173"/>
        <v>0</v>
      </c>
      <c r="BF176" s="141">
        <f t="shared" ca="1" si="173"/>
        <v>0</v>
      </c>
      <c r="BK176" s="149">
        <f t="shared" ca="1" si="148"/>
        <v>60.595765949223129</v>
      </c>
      <c r="BL176" s="149">
        <f t="shared" ca="1" si="163"/>
        <v>60.155377999999999</v>
      </c>
      <c r="BM176" s="150">
        <f t="shared" ca="1" si="164"/>
        <v>3.6470706182983792E-3</v>
      </c>
      <c r="BO176" s="151">
        <f t="shared" ca="1" si="149"/>
        <v>0.83160083160083165</v>
      </c>
      <c r="BP176" s="151">
        <f t="shared" ca="1" si="150"/>
        <v>2.286902286902287E-2</v>
      </c>
      <c r="BQ176" s="151">
        <f t="shared" ca="1" si="151"/>
        <v>0.14553014553014554</v>
      </c>
      <c r="BR176" s="14">
        <f t="shared" ca="1" si="152"/>
        <v>0.64820997920997925</v>
      </c>
      <c r="BS176" s="152">
        <f t="shared" ca="1" si="153"/>
        <v>0.83160083160083165</v>
      </c>
      <c r="BT176" s="151">
        <f t="shared" ca="1" si="154"/>
        <v>0.74906367041198507</v>
      </c>
      <c r="BU176" s="151">
        <f t="shared" ca="1" si="155"/>
        <v>0.1198501872659176</v>
      </c>
      <c r="BV176" s="151">
        <f t="shared" ca="1" si="156"/>
        <v>0.13108614232209737</v>
      </c>
      <c r="BW176" s="14">
        <f t="shared" ca="1" si="157"/>
        <v>0.58387453183520599</v>
      </c>
      <c r="BX176" s="152">
        <f t="shared" ca="1" si="158"/>
        <v>0.74906367041198507</v>
      </c>
      <c r="BY176" s="151">
        <f t="shared" ca="1" si="159"/>
        <v>1</v>
      </c>
      <c r="BZ176" s="151">
        <f t="shared" ca="1" si="160"/>
        <v>0</v>
      </c>
      <c r="CA176" s="151">
        <f t="shared" ca="1" si="161"/>
        <v>0</v>
      </c>
      <c r="CB176" s="14">
        <f t="shared" ca="1" si="165"/>
        <v>0.57740000000000002</v>
      </c>
      <c r="CC176" s="152">
        <f t="shared" ca="1" si="162"/>
        <v>1</v>
      </c>
      <c r="CD176" s="151">
        <f t="shared" ca="1" si="177"/>
        <v>0.91617040769583147</v>
      </c>
      <c r="CE176" s="151">
        <f t="shared" ca="1" si="178"/>
        <v>6.4131928538708194E-2</v>
      </c>
      <c r="CF176" s="151">
        <f t="shared" ca="1" si="179"/>
        <v>1.9697663765460376E-2</v>
      </c>
      <c r="CG176" s="14">
        <f t="shared" ca="1" si="186"/>
        <v>0.5517416857535502</v>
      </c>
      <c r="CH176" s="152">
        <f t="shared" ca="1" si="180"/>
        <v>0.91617040769583147</v>
      </c>
      <c r="CI176" s="151">
        <f t="shared" ca="1" si="181"/>
        <v>0.36521916629319867</v>
      </c>
      <c r="CJ176" s="151">
        <f t="shared" ca="1" si="182"/>
        <v>0.28532747366656147</v>
      </c>
      <c r="CK176" s="151">
        <f t="shared" ca="1" si="183"/>
        <v>0.3494533600402398</v>
      </c>
      <c r="CL176" s="14">
        <f t="shared" ca="1" si="184"/>
        <v>0.61439134145615792</v>
      </c>
      <c r="CM176" s="152">
        <f t="shared" ca="1" si="185"/>
        <v>0.36521916629319867</v>
      </c>
      <c r="CO176" s="153">
        <f t="shared" ca="1" si="166"/>
        <v>3.8239087409443187</v>
      </c>
      <c r="CP176" s="14">
        <f t="shared" ca="1" si="167"/>
        <v>2.4559319556497243</v>
      </c>
      <c r="CQ176" s="153">
        <f t="shared" ca="1" si="168"/>
        <v>0.3</v>
      </c>
      <c r="CR176" s="153">
        <f t="shared" ca="1" si="169"/>
        <v>0.43859649122807015</v>
      </c>
      <c r="CS176" s="147">
        <f t="shared" ca="1" si="170"/>
        <v>228.13169006177688</v>
      </c>
      <c r="CT176" s="154"/>
      <c r="CU176" s="147">
        <f t="shared" ca="1" si="171"/>
        <v>980.67794178053657</v>
      </c>
    </row>
    <row r="177" spans="1:99" x14ac:dyDescent="0.35">
      <c r="A177" s="177" t="s">
        <v>322</v>
      </c>
      <c r="G177" s="89">
        <f t="shared" si="147"/>
        <v>0</v>
      </c>
      <c r="I177" s="168">
        <v>8.3000000000000007</v>
      </c>
      <c r="J177" s="168">
        <v>3.2</v>
      </c>
      <c r="K177" s="168">
        <v>1350</v>
      </c>
      <c r="L177" s="168">
        <v>110</v>
      </c>
      <c r="M177" s="168">
        <v>34</v>
      </c>
      <c r="N177" s="168">
        <v>1.5</v>
      </c>
      <c r="O177" s="168">
        <v>380</v>
      </c>
      <c r="P177" s="168">
        <v>14</v>
      </c>
      <c r="Q177" s="168">
        <v>2000</v>
      </c>
      <c r="R177" s="168">
        <v>2.2000000000000002</v>
      </c>
      <c r="S177" s="168">
        <v>130</v>
      </c>
      <c r="T177" s="168">
        <v>42</v>
      </c>
      <c r="U177" s="154"/>
      <c r="V177" s="168">
        <v>-0.5</v>
      </c>
      <c r="W177" s="168">
        <v>1</v>
      </c>
      <c r="AG177" s="141">
        <f t="shared" ca="1" si="172"/>
        <v>0</v>
      </c>
      <c r="AH177" s="141">
        <f t="shared" ca="1" si="145"/>
        <v>0</v>
      </c>
      <c r="AI177" s="141">
        <f t="shared" ca="1" si="145"/>
        <v>0</v>
      </c>
      <c r="AK177" s="141">
        <f t="shared" ca="1" si="175"/>
        <v>0</v>
      </c>
      <c r="AL177" s="141">
        <f t="shared" ca="1" si="175"/>
        <v>8.3000000000000007</v>
      </c>
      <c r="AM177" s="141">
        <f t="shared" ca="1" si="188"/>
        <v>3.2</v>
      </c>
      <c r="AN177" s="141">
        <f t="shared" ca="1" si="188"/>
        <v>1350</v>
      </c>
      <c r="AO177" s="141">
        <f t="shared" ca="1" si="188"/>
        <v>110</v>
      </c>
      <c r="AP177" s="141">
        <f t="shared" ca="1" si="188"/>
        <v>34</v>
      </c>
      <c r="AQ177" s="141">
        <f t="shared" ca="1" si="188"/>
        <v>1.5</v>
      </c>
      <c r="AR177" s="141">
        <f t="shared" ca="1" si="188"/>
        <v>380</v>
      </c>
      <c r="AS177" s="141">
        <f t="shared" ca="1" si="188"/>
        <v>14</v>
      </c>
      <c r="AT177" s="141">
        <f t="shared" ca="1" si="188"/>
        <v>2000</v>
      </c>
      <c r="AU177" s="141">
        <f t="shared" ca="1" si="188"/>
        <v>2.2000000000000002</v>
      </c>
      <c r="AV177" s="141">
        <f t="shared" ca="1" si="188"/>
        <v>130</v>
      </c>
      <c r="AW177" s="141">
        <f t="shared" ca="1" si="188"/>
        <v>42</v>
      </c>
      <c r="AX177" s="141">
        <f t="shared" ca="1" si="176"/>
        <v>0</v>
      </c>
      <c r="AY177" s="141">
        <f t="shared" ca="1" si="176"/>
        <v>0.5</v>
      </c>
      <c r="AZ177" s="141">
        <f t="shared" ca="1" si="176"/>
        <v>1</v>
      </c>
      <c r="BA177" s="141">
        <f t="shared" ca="1" si="176"/>
        <v>0</v>
      </c>
      <c r="BB177" s="141">
        <f t="shared" ca="1" si="176"/>
        <v>0</v>
      </c>
      <c r="BC177" s="141">
        <f t="shared" ca="1" si="173"/>
        <v>0</v>
      </c>
      <c r="BD177" s="141">
        <f t="shared" ca="1" si="173"/>
        <v>0</v>
      </c>
      <c r="BE177" s="141">
        <f t="shared" ca="1" si="173"/>
        <v>0</v>
      </c>
      <c r="BF177" s="141">
        <f t="shared" ca="1" si="173"/>
        <v>0</v>
      </c>
      <c r="BK177" s="149">
        <f t="shared" ca="1" si="148"/>
        <v>63.846566971777349</v>
      </c>
      <c r="BL177" s="149">
        <f t="shared" ca="1" si="163"/>
        <v>59.930788</v>
      </c>
      <c r="BM177" s="150">
        <f t="shared" ca="1" si="164"/>
        <v>3.1635665285222742E-2</v>
      </c>
      <c r="BO177" s="151">
        <f t="shared" ca="1" si="149"/>
        <v>0.83160083160083165</v>
      </c>
      <c r="BP177" s="151">
        <f t="shared" ca="1" si="150"/>
        <v>2.286902286902287E-2</v>
      </c>
      <c r="BQ177" s="151">
        <f t="shared" ca="1" si="151"/>
        <v>0.14553014553014554</v>
      </c>
      <c r="BR177" s="14">
        <f t="shared" ca="1" si="152"/>
        <v>0.64820997920997925</v>
      </c>
      <c r="BS177" s="152">
        <f t="shared" ca="1" si="153"/>
        <v>0.83160083160083165</v>
      </c>
      <c r="BT177" s="151">
        <f t="shared" ca="1" si="154"/>
        <v>0.74906367041198507</v>
      </c>
      <c r="BU177" s="151">
        <f t="shared" ca="1" si="155"/>
        <v>0.1198501872659176</v>
      </c>
      <c r="BV177" s="151">
        <f t="shared" ca="1" si="156"/>
        <v>0.13108614232209737</v>
      </c>
      <c r="BW177" s="14">
        <f t="shared" ca="1" si="157"/>
        <v>0.58387453183520599</v>
      </c>
      <c r="BX177" s="152">
        <f t="shared" ca="1" si="158"/>
        <v>0.74906367041198507</v>
      </c>
      <c r="BY177" s="151">
        <f t="shared" ca="1" si="159"/>
        <v>1</v>
      </c>
      <c r="BZ177" s="151">
        <f t="shared" ca="1" si="160"/>
        <v>0</v>
      </c>
      <c r="CA177" s="151">
        <f t="shared" ca="1" si="161"/>
        <v>0</v>
      </c>
      <c r="CB177" s="14">
        <f t="shared" ca="1" si="165"/>
        <v>0.57740000000000002</v>
      </c>
      <c r="CC177" s="152">
        <f t="shared" ca="1" si="162"/>
        <v>1</v>
      </c>
      <c r="CD177" s="151">
        <f t="shared" ca="1" si="177"/>
        <v>0.92081031307550643</v>
      </c>
      <c r="CE177" s="151">
        <f t="shared" ca="1" si="178"/>
        <v>5.9852670349907919E-2</v>
      </c>
      <c r="CF177" s="151">
        <f t="shared" ca="1" si="179"/>
        <v>1.9337016574585635E-2</v>
      </c>
      <c r="CG177" s="14">
        <f t="shared" ca="1" si="186"/>
        <v>0.55400432780847142</v>
      </c>
      <c r="CH177" s="152">
        <f t="shared" ca="1" si="180"/>
        <v>0.92081031307550643</v>
      </c>
      <c r="CI177" s="151">
        <f t="shared" ca="1" si="181"/>
        <v>0.3673724427809783</v>
      </c>
      <c r="CJ177" s="151">
        <f t="shared" ca="1" si="182"/>
        <v>0.29934050893264896</v>
      </c>
      <c r="CK177" s="151">
        <f t="shared" ca="1" si="183"/>
        <v>0.33328704828637268</v>
      </c>
      <c r="CL177" s="14">
        <f t="shared" ca="1" si="184"/>
        <v>0.59696740311801144</v>
      </c>
      <c r="CM177" s="152">
        <f t="shared" ca="1" si="185"/>
        <v>0.3673724427809783</v>
      </c>
      <c r="CO177" s="153">
        <f t="shared" ca="1" si="166"/>
        <v>3.9066941112607685</v>
      </c>
      <c r="CP177" s="14">
        <f t="shared" ca="1" si="167"/>
        <v>2.5513064532741945</v>
      </c>
      <c r="CQ177" s="153">
        <f t="shared" ca="1" si="168"/>
        <v>0.30612244897959184</v>
      </c>
      <c r="CR177" s="153">
        <f t="shared" ca="1" si="169"/>
        <v>0.44897959183673469</v>
      </c>
      <c r="CS177" s="147">
        <f t="shared" ca="1" si="170"/>
        <v>230.49148438177937</v>
      </c>
      <c r="CT177" s="154"/>
      <c r="CU177" s="147">
        <f t="shared" ca="1" si="171"/>
        <v>991.65750113462354</v>
      </c>
    </row>
    <row r="178" spans="1:99" x14ac:dyDescent="0.35">
      <c r="A178" s="177" t="s">
        <v>323</v>
      </c>
      <c r="G178" s="89">
        <f t="shared" si="147"/>
        <v>0</v>
      </c>
      <c r="I178" s="168">
        <v>8.4</v>
      </c>
      <c r="J178" s="168">
        <v>3.2</v>
      </c>
      <c r="K178" s="168">
        <v>1250</v>
      </c>
      <c r="L178" s="168">
        <v>100</v>
      </c>
      <c r="M178" s="168">
        <v>34</v>
      </c>
      <c r="N178" s="168">
        <v>1.5</v>
      </c>
      <c r="O178" s="168">
        <v>370</v>
      </c>
      <c r="P178" s="168">
        <v>14</v>
      </c>
      <c r="Q178" s="168">
        <v>2000</v>
      </c>
      <c r="R178" s="168">
        <v>2.2000000000000002</v>
      </c>
      <c r="S178" s="168">
        <v>120</v>
      </c>
      <c r="T178" s="168">
        <v>44</v>
      </c>
      <c r="U178" s="154"/>
      <c r="V178" s="168">
        <v>-0.5</v>
      </c>
      <c r="W178" s="168">
        <v>1.2</v>
      </c>
      <c r="AG178" s="141">
        <f t="shared" ca="1" si="172"/>
        <v>0</v>
      </c>
      <c r="AH178" s="141">
        <f t="shared" ca="1" si="145"/>
        <v>0</v>
      </c>
      <c r="AI178" s="141">
        <f t="shared" ca="1" si="145"/>
        <v>0</v>
      </c>
      <c r="AK178" s="141">
        <f t="shared" ca="1" si="175"/>
        <v>0</v>
      </c>
      <c r="AL178" s="141">
        <f t="shared" ca="1" si="175"/>
        <v>8.4</v>
      </c>
      <c r="AM178" s="141">
        <f t="shared" ca="1" si="188"/>
        <v>3.2</v>
      </c>
      <c r="AN178" s="141">
        <f t="shared" ca="1" si="188"/>
        <v>1250</v>
      </c>
      <c r="AO178" s="141">
        <f t="shared" ca="1" si="188"/>
        <v>100</v>
      </c>
      <c r="AP178" s="141">
        <f t="shared" ca="1" si="188"/>
        <v>34</v>
      </c>
      <c r="AQ178" s="141">
        <f t="shared" ca="1" si="188"/>
        <v>1.5</v>
      </c>
      <c r="AR178" s="141">
        <f t="shared" ca="1" si="188"/>
        <v>370</v>
      </c>
      <c r="AS178" s="141">
        <f t="shared" ca="1" si="188"/>
        <v>14</v>
      </c>
      <c r="AT178" s="141">
        <f t="shared" ca="1" si="188"/>
        <v>2000</v>
      </c>
      <c r="AU178" s="141">
        <f t="shared" ca="1" si="188"/>
        <v>2.2000000000000002</v>
      </c>
      <c r="AV178" s="141">
        <f t="shared" ca="1" si="188"/>
        <v>120</v>
      </c>
      <c r="AW178" s="141">
        <f t="shared" ca="1" si="188"/>
        <v>44</v>
      </c>
      <c r="AX178" s="141">
        <f t="shared" ca="1" si="176"/>
        <v>0</v>
      </c>
      <c r="AY178" s="141">
        <f t="shared" ca="1" si="176"/>
        <v>0.5</v>
      </c>
      <c r="AZ178" s="141">
        <f t="shared" ca="1" si="176"/>
        <v>1.2</v>
      </c>
      <c r="BA178" s="141">
        <f t="shared" ca="1" si="176"/>
        <v>0</v>
      </c>
      <c r="BB178" s="141">
        <f t="shared" ca="1" si="176"/>
        <v>0</v>
      </c>
      <c r="BC178" s="141">
        <f t="shared" ca="1" si="173"/>
        <v>0</v>
      </c>
      <c r="BD178" s="141">
        <f t="shared" ca="1" si="173"/>
        <v>0</v>
      </c>
      <c r="BE178" s="141">
        <f t="shared" ca="1" si="173"/>
        <v>0</v>
      </c>
      <c r="BF178" s="141">
        <f t="shared" ca="1" si="173"/>
        <v>0</v>
      </c>
      <c r="BK178" s="149">
        <f t="shared" ca="1" si="148"/>
        <v>59.240865949223128</v>
      </c>
      <c r="BL178" s="149">
        <f t="shared" ca="1" si="163"/>
        <v>59.75536799999999</v>
      </c>
      <c r="BM178" s="150">
        <f t="shared" ca="1" si="164"/>
        <v>-4.3236834788940061E-3</v>
      </c>
      <c r="BO178" s="151">
        <f t="shared" ca="1" si="149"/>
        <v>0.83160083160083165</v>
      </c>
      <c r="BP178" s="151">
        <f t="shared" ca="1" si="150"/>
        <v>2.286902286902287E-2</v>
      </c>
      <c r="BQ178" s="151">
        <f t="shared" ca="1" si="151"/>
        <v>0.14553014553014554</v>
      </c>
      <c r="BR178" s="14">
        <f t="shared" ca="1" si="152"/>
        <v>0.64820997920997925</v>
      </c>
      <c r="BS178" s="152">
        <f t="shared" ca="1" si="153"/>
        <v>0.83160083160083165</v>
      </c>
      <c r="BT178" s="151">
        <f t="shared" ca="1" si="154"/>
        <v>0.74906367041198507</v>
      </c>
      <c r="BU178" s="151">
        <f t="shared" ca="1" si="155"/>
        <v>0.1198501872659176</v>
      </c>
      <c r="BV178" s="151">
        <f t="shared" ca="1" si="156"/>
        <v>0.13108614232209737</v>
      </c>
      <c r="BW178" s="14">
        <f t="shared" ca="1" si="157"/>
        <v>0.58387453183520599</v>
      </c>
      <c r="BX178" s="152">
        <f t="shared" ca="1" si="158"/>
        <v>0.74906367041198507</v>
      </c>
      <c r="BY178" s="151">
        <f t="shared" ca="1" si="159"/>
        <v>1</v>
      </c>
      <c r="BZ178" s="151">
        <f t="shared" ca="1" si="160"/>
        <v>0</v>
      </c>
      <c r="CA178" s="151">
        <f t="shared" ca="1" si="161"/>
        <v>0</v>
      </c>
      <c r="CB178" s="14">
        <f t="shared" ca="1" si="165"/>
        <v>0.57740000000000002</v>
      </c>
      <c r="CC178" s="152">
        <f t="shared" ca="1" si="162"/>
        <v>1</v>
      </c>
      <c r="CD178" s="151">
        <f t="shared" ca="1" si="177"/>
        <v>0.92421441774491686</v>
      </c>
      <c r="CE178" s="151">
        <f t="shared" ca="1" si="178"/>
        <v>5.545286506469501E-2</v>
      </c>
      <c r="CF178" s="151">
        <f t="shared" ca="1" si="179"/>
        <v>2.0332717190388171E-2</v>
      </c>
      <c r="CG178" s="14">
        <f t="shared" ca="1" si="186"/>
        <v>0.55711959334565631</v>
      </c>
      <c r="CH178" s="152">
        <f t="shared" ca="1" si="180"/>
        <v>0.92421441774491686</v>
      </c>
      <c r="CI178" s="151">
        <f t="shared" ca="1" si="181"/>
        <v>0.35973864161698627</v>
      </c>
      <c r="CJ178" s="151">
        <f t="shared" ca="1" si="182"/>
        <v>0.28779091329358902</v>
      </c>
      <c r="CK178" s="151">
        <f t="shared" ca="1" si="183"/>
        <v>0.3524704450894246</v>
      </c>
      <c r="CL178" s="14">
        <f t="shared" ca="1" si="184"/>
        <v>0.61471071461440652</v>
      </c>
      <c r="CM178" s="152">
        <f t="shared" ca="1" si="185"/>
        <v>0.35973864161698627</v>
      </c>
      <c r="CO178" s="153">
        <f t="shared" ca="1" si="166"/>
        <v>3.8239087409443187</v>
      </c>
      <c r="CP178" s="14">
        <f t="shared" ca="1" si="167"/>
        <v>2.4685210829577446</v>
      </c>
      <c r="CQ178" s="153">
        <f t="shared" ca="1" si="168"/>
        <v>0.30612244897959184</v>
      </c>
      <c r="CR178" s="153">
        <f t="shared" ca="1" si="169"/>
        <v>0.44444444444444442</v>
      </c>
      <c r="CS178" s="147">
        <f t="shared" ca="1" si="170"/>
        <v>228.13169006177688</v>
      </c>
      <c r="CT178" s="154"/>
      <c r="CU178" s="147">
        <f t="shared" ca="1" si="171"/>
        <v>980.67794178053657</v>
      </c>
    </row>
    <row r="179" spans="1:99" x14ac:dyDescent="0.35">
      <c r="A179" s="177" t="s">
        <v>324</v>
      </c>
      <c r="G179" s="89">
        <f t="shared" si="147"/>
        <v>0</v>
      </c>
      <c r="I179" s="168">
        <v>8.4</v>
      </c>
      <c r="J179" s="168">
        <v>3.2</v>
      </c>
      <c r="K179" s="168">
        <v>1240</v>
      </c>
      <c r="L179" s="168">
        <v>100</v>
      </c>
      <c r="M179" s="168">
        <v>34</v>
      </c>
      <c r="N179" s="168">
        <v>1.5</v>
      </c>
      <c r="O179" s="168">
        <v>370</v>
      </c>
      <c r="P179" s="168">
        <v>14</v>
      </c>
      <c r="Q179" s="168">
        <v>2000</v>
      </c>
      <c r="R179" s="168">
        <v>2.2000000000000002</v>
      </c>
      <c r="S179" s="168">
        <v>150</v>
      </c>
      <c r="T179" s="168">
        <v>41</v>
      </c>
      <c r="U179" s="154"/>
      <c r="V179" s="168">
        <v>-0.5</v>
      </c>
      <c r="W179" s="168">
        <v>1</v>
      </c>
      <c r="AG179" s="141">
        <f t="shared" ca="1" si="172"/>
        <v>0</v>
      </c>
      <c r="AH179" s="141">
        <f t="shared" ca="1" si="145"/>
        <v>0</v>
      </c>
      <c r="AI179" s="141">
        <f t="shared" ca="1" si="145"/>
        <v>0</v>
      </c>
      <c r="AK179" s="141">
        <f t="shared" ca="1" si="175"/>
        <v>0</v>
      </c>
      <c r="AL179" s="141">
        <f t="shared" ca="1" si="175"/>
        <v>8.4</v>
      </c>
      <c r="AM179" s="141">
        <f t="shared" ca="1" si="188"/>
        <v>3.2</v>
      </c>
      <c r="AN179" s="141">
        <f t="shared" ca="1" si="188"/>
        <v>1240</v>
      </c>
      <c r="AO179" s="141">
        <f t="shared" ca="1" si="188"/>
        <v>100</v>
      </c>
      <c r="AP179" s="141">
        <f t="shared" ca="1" si="188"/>
        <v>34</v>
      </c>
      <c r="AQ179" s="141">
        <f t="shared" ca="1" si="188"/>
        <v>1.5</v>
      </c>
      <c r="AR179" s="141">
        <f t="shared" ca="1" si="188"/>
        <v>370</v>
      </c>
      <c r="AS179" s="141">
        <f t="shared" ca="1" si="188"/>
        <v>14</v>
      </c>
      <c r="AT179" s="141">
        <f t="shared" ca="1" si="188"/>
        <v>2000</v>
      </c>
      <c r="AU179" s="141">
        <f t="shared" ca="1" si="188"/>
        <v>2.2000000000000002</v>
      </c>
      <c r="AV179" s="141">
        <f t="shared" ca="1" si="188"/>
        <v>150</v>
      </c>
      <c r="AW179" s="141">
        <f t="shared" ca="1" si="188"/>
        <v>41</v>
      </c>
      <c r="AX179" s="141">
        <f t="shared" ca="1" si="176"/>
        <v>0</v>
      </c>
      <c r="AY179" s="141">
        <f t="shared" ca="1" si="176"/>
        <v>0.5</v>
      </c>
      <c r="AZ179" s="141">
        <f t="shared" ca="1" si="176"/>
        <v>1</v>
      </c>
      <c r="BA179" s="141">
        <f t="shared" ca="1" si="176"/>
        <v>0</v>
      </c>
      <c r="BB179" s="141">
        <f t="shared" ca="1" si="176"/>
        <v>0</v>
      </c>
      <c r="BC179" s="141">
        <f t="shared" ca="1" si="173"/>
        <v>0</v>
      </c>
      <c r="BD179" s="141">
        <f t="shared" ca="1" si="173"/>
        <v>0</v>
      </c>
      <c r="BE179" s="141">
        <f t="shared" ca="1" si="173"/>
        <v>0</v>
      </c>
      <c r="BF179" s="141">
        <f t="shared" ca="1" si="173"/>
        <v>0</v>
      </c>
      <c r="BK179" s="149">
        <f t="shared" ca="1" si="148"/>
        <v>58.80586594922314</v>
      </c>
      <c r="BL179" s="149">
        <f t="shared" ca="1" si="163"/>
        <v>60.330797999999994</v>
      </c>
      <c r="BM179" s="150">
        <f t="shared" ca="1" si="164"/>
        <v>-1.2799855226992011E-2</v>
      </c>
      <c r="BO179" s="151">
        <f t="shared" ca="1" si="149"/>
        <v>0.83160083160083165</v>
      </c>
      <c r="BP179" s="151">
        <f t="shared" ca="1" si="150"/>
        <v>2.286902286902287E-2</v>
      </c>
      <c r="BQ179" s="151">
        <f t="shared" ca="1" si="151"/>
        <v>0.14553014553014554</v>
      </c>
      <c r="BR179" s="14">
        <f t="shared" ca="1" si="152"/>
        <v>0.64820997920997925</v>
      </c>
      <c r="BS179" s="152">
        <f t="shared" ca="1" si="153"/>
        <v>0.83160083160083165</v>
      </c>
      <c r="BT179" s="151">
        <f t="shared" ca="1" si="154"/>
        <v>0.74906367041198507</v>
      </c>
      <c r="BU179" s="151">
        <f t="shared" ca="1" si="155"/>
        <v>0.1198501872659176</v>
      </c>
      <c r="BV179" s="151">
        <f t="shared" ca="1" si="156"/>
        <v>0.13108614232209737</v>
      </c>
      <c r="BW179" s="14">
        <f t="shared" ca="1" si="157"/>
        <v>0.58387453183520599</v>
      </c>
      <c r="BX179" s="152">
        <f t="shared" ca="1" si="158"/>
        <v>0.74906367041198507</v>
      </c>
      <c r="BY179" s="151">
        <f t="shared" ca="1" si="159"/>
        <v>1</v>
      </c>
      <c r="BZ179" s="151">
        <f t="shared" ca="1" si="160"/>
        <v>0</v>
      </c>
      <c r="CA179" s="151">
        <f t="shared" ca="1" si="161"/>
        <v>0</v>
      </c>
      <c r="CB179" s="14">
        <f t="shared" ca="1" si="165"/>
        <v>0.57740000000000002</v>
      </c>
      <c r="CC179" s="152">
        <f t="shared" ca="1" si="162"/>
        <v>1</v>
      </c>
      <c r="CD179" s="151">
        <f t="shared" ca="1" si="177"/>
        <v>0.91282519397535367</v>
      </c>
      <c r="CE179" s="151">
        <f t="shared" ca="1" si="178"/>
        <v>6.8461889548151522E-2</v>
      </c>
      <c r="CF179" s="151">
        <f t="shared" ca="1" si="179"/>
        <v>1.8712916476494753E-2</v>
      </c>
      <c r="CG179" s="14">
        <f t="shared" ca="1" si="186"/>
        <v>0.5486730716567777</v>
      </c>
      <c r="CH179" s="152">
        <f t="shared" ca="1" si="180"/>
        <v>0.91282519397535367</v>
      </c>
      <c r="CI179" s="151">
        <f t="shared" ca="1" si="181"/>
        <v>0.35789070942529838</v>
      </c>
      <c r="CJ179" s="151">
        <f t="shared" ca="1" si="182"/>
        <v>0.2886215398591116</v>
      </c>
      <c r="CK179" s="151">
        <f t="shared" ca="1" si="183"/>
        <v>0.35348775071558997</v>
      </c>
      <c r="CL179" s="14">
        <f t="shared" ca="1" si="184"/>
        <v>0.614818401373459</v>
      </c>
      <c r="CM179" s="152">
        <f t="shared" ca="1" si="185"/>
        <v>0.35789070942529838</v>
      </c>
      <c r="CO179" s="153">
        <f t="shared" ca="1" si="166"/>
        <v>3.8239087409443187</v>
      </c>
      <c r="CP179" s="14">
        <f t="shared" ca="1" si="167"/>
        <v>2.4685210829577446</v>
      </c>
      <c r="CQ179" s="153">
        <f t="shared" ca="1" si="168"/>
        <v>0.30612244897959184</v>
      </c>
      <c r="CR179" s="153">
        <f t="shared" ca="1" si="169"/>
        <v>0.44642857142857145</v>
      </c>
      <c r="CS179" s="147">
        <f t="shared" ca="1" si="170"/>
        <v>228.13169006177688</v>
      </c>
      <c r="CT179" s="154"/>
      <c r="CU179" s="147">
        <f t="shared" ca="1" si="171"/>
        <v>980.67794178053657</v>
      </c>
    </row>
    <row r="180" spans="1:99" x14ac:dyDescent="0.35">
      <c r="A180" s="177" t="s">
        <v>325</v>
      </c>
      <c r="G180" s="89">
        <f t="shared" si="147"/>
        <v>0</v>
      </c>
      <c r="I180" s="168">
        <v>8.3000000000000007</v>
      </c>
      <c r="J180" s="168">
        <v>3.3</v>
      </c>
      <c r="K180" s="168">
        <v>1240</v>
      </c>
      <c r="L180" s="168">
        <v>100</v>
      </c>
      <c r="M180" s="168">
        <v>34</v>
      </c>
      <c r="N180" s="168">
        <v>1.5</v>
      </c>
      <c r="O180" s="168">
        <v>370</v>
      </c>
      <c r="P180" s="168">
        <v>14</v>
      </c>
      <c r="Q180" s="168">
        <v>2010</v>
      </c>
      <c r="R180" s="168">
        <v>2.2000000000000002</v>
      </c>
      <c r="S180" s="168">
        <v>150</v>
      </c>
      <c r="T180" s="168">
        <v>44</v>
      </c>
      <c r="U180" s="154"/>
      <c r="V180" s="168">
        <v>-0.5</v>
      </c>
      <c r="W180" s="168">
        <v>1</v>
      </c>
      <c r="AG180" s="141">
        <f t="shared" ca="1" si="172"/>
        <v>0</v>
      </c>
      <c r="AH180" s="141">
        <f t="shared" ca="1" si="145"/>
        <v>0</v>
      </c>
      <c r="AI180" s="141">
        <f t="shared" ca="1" si="145"/>
        <v>0</v>
      </c>
      <c r="AK180" s="141">
        <f t="shared" ca="1" si="175"/>
        <v>0</v>
      </c>
      <c r="AL180" s="141">
        <f t="shared" ca="1" si="175"/>
        <v>8.3000000000000007</v>
      </c>
      <c r="AM180" s="141">
        <f t="shared" ca="1" si="188"/>
        <v>3.3</v>
      </c>
      <c r="AN180" s="141">
        <f t="shared" ca="1" si="188"/>
        <v>1240</v>
      </c>
      <c r="AO180" s="141">
        <f t="shared" ca="1" si="188"/>
        <v>100</v>
      </c>
      <c r="AP180" s="141">
        <f t="shared" ca="1" si="188"/>
        <v>34</v>
      </c>
      <c r="AQ180" s="141">
        <f t="shared" ca="1" si="188"/>
        <v>1.5</v>
      </c>
      <c r="AR180" s="141">
        <f t="shared" ca="1" si="188"/>
        <v>370</v>
      </c>
      <c r="AS180" s="141">
        <f t="shared" ca="1" si="188"/>
        <v>14</v>
      </c>
      <c r="AT180" s="141">
        <f t="shared" ca="1" si="188"/>
        <v>2010</v>
      </c>
      <c r="AU180" s="141">
        <f t="shared" ca="1" si="188"/>
        <v>2.2000000000000002</v>
      </c>
      <c r="AV180" s="141">
        <f t="shared" ca="1" si="188"/>
        <v>150</v>
      </c>
      <c r="AW180" s="141">
        <f t="shared" ca="1" si="188"/>
        <v>44</v>
      </c>
      <c r="AX180" s="141">
        <f t="shared" ca="1" si="176"/>
        <v>0</v>
      </c>
      <c r="AY180" s="141">
        <f t="shared" ca="1" si="176"/>
        <v>0.5</v>
      </c>
      <c r="AZ180" s="141">
        <f t="shared" ca="1" si="176"/>
        <v>1</v>
      </c>
      <c r="BA180" s="141">
        <f t="shared" ca="1" si="176"/>
        <v>0</v>
      </c>
      <c r="BB180" s="141">
        <f t="shared" ca="1" si="176"/>
        <v>0</v>
      </c>
      <c r="BC180" s="141">
        <f t="shared" ca="1" si="173"/>
        <v>0</v>
      </c>
      <c r="BD180" s="141">
        <f t="shared" ca="1" si="173"/>
        <v>0</v>
      </c>
      <c r="BE180" s="141">
        <f t="shared" ca="1" si="173"/>
        <v>0</v>
      </c>
      <c r="BF180" s="141">
        <f t="shared" ca="1" si="173"/>
        <v>0</v>
      </c>
      <c r="BK180" s="149">
        <f t="shared" ca="1" si="148"/>
        <v>58.820277971777358</v>
      </c>
      <c r="BL180" s="149">
        <f t="shared" ca="1" si="163"/>
        <v>60.662067999999991</v>
      </c>
      <c r="BM180" s="150">
        <f t="shared" ca="1" si="164"/>
        <v>-1.5414746113686768E-2</v>
      </c>
      <c r="BO180" s="151">
        <f t="shared" ca="1" si="149"/>
        <v>0.83229813664596275</v>
      </c>
      <c r="BP180" s="151">
        <f t="shared" ca="1" si="150"/>
        <v>2.2774327122153212E-2</v>
      </c>
      <c r="BQ180" s="151">
        <f t="shared" ca="1" si="151"/>
        <v>0.14492753623188406</v>
      </c>
      <c r="BR180" s="14">
        <f t="shared" ca="1" si="152"/>
        <v>0.64791677018633542</v>
      </c>
      <c r="BS180" s="152">
        <f t="shared" ca="1" si="153"/>
        <v>0.83229813664596275</v>
      </c>
      <c r="BT180" s="151">
        <f t="shared" ca="1" si="154"/>
        <v>0.74721189591078063</v>
      </c>
      <c r="BU180" s="151">
        <f t="shared" ca="1" si="155"/>
        <v>0.12267657992565056</v>
      </c>
      <c r="BV180" s="151">
        <f t="shared" ca="1" si="156"/>
        <v>0.13011152416356878</v>
      </c>
      <c r="BW180" s="14">
        <f t="shared" ca="1" si="157"/>
        <v>0.58167992565055759</v>
      </c>
      <c r="BX180" s="152">
        <f t="shared" ca="1" si="158"/>
        <v>0.74721189591078063</v>
      </c>
      <c r="BY180" s="151">
        <f t="shared" ca="1" si="159"/>
        <v>1</v>
      </c>
      <c r="BZ180" s="151">
        <f t="shared" ca="1" si="160"/>
        <v>0</v>
      </c>
      <c r="CA180" s="151">
        <f t="shared" ca="1" si="161"/>
        <v>0</v>
      </c>
      <c r="CB180" s="14">
        <f t="shared" ca="1" si="165"/>
        <v>0.57740000000000002</v>
      </c>
      <c r="CC180" s="152">
        <f t="shared" ca="1" si="162"/>
        <v>1</v>
      </c>
      <c r="CD180" s="151">
        <f t="shared" ca="1" si="177"/>
        <v>0.91197822141560803</v>
      </c>
      <c r="CE180" s="151">
        <f t="shared" ca="1" si="178"/>
        <v>6.8058076225045366E-2</v>
      </c>
      <c r="CF180" s="151">
        <f t="shared" ca="1" si="179"/>
        <v>1.9963702359346643E-2</v>
      </c>
      <c r="CG180" s="14">
        <f t="shared" ca="1" si="186"/>
        <v>0.54962831215970964</v>
      </c>
      <c r="CH180" s="152">
        <f t="shared" ca="1" si="180"/>
        <v>0.91197822141560803</v>
      </c>
      <c r="CI180" s="151">
        <f t="shared" ca="1" si="181"/>
        <v>0.35789070942529838</v>
      </c>
      <c r="CJ180" s="151">
        <f t="shared" ca="1" si="182"/>
        <v>0.2886215398591116</v>
      </c>
      <c r="CK180" s="151">
        <f t="shared" ca="1" si="183"/>
        <v>0.35348775071558997</v>
      </c>
      <c r="CL180" s="14">
        <f t="shared" ca="1" si="184"/>
        <v>0.614818401373459</v>
      </c>
      <c r="CM180" s="152">
        <f t="shared" ca="1" si="185"/>
        <v>0.35789070942529838</v>
      </c>
      <c r="CO180" s="153">
        <f t="shared" ca="1" si="166"/>
        <v>3.8239087409443187</v>
      </c>
      <c r="CP180" s="14">
        <f t="shared" ca="1" si="167"/>
        <v>2.4685210829577446</v>
      </c>
      <c r="CQ180" s="153">
        <f t="shared" ca="1" si="168"/>
        <v>0.30612244897959184</v>
      </c>
      <c r="CR180" s="153">
        <f t="shared" ca="1" si="169"/>
        <v>0.44642857142857145</v>
      </c>
      <c r="CS180" s="147">
        <f t="shared" ca="1" si="170"/>
        <v>228.13169006177688</v>
      </c>
      <c r="CT180" s="154"/>
      <c r="CU180" s="147">
        <f t="shared" ca="1" si="171"/>
        <v>980.67794178053657</v>
      </c>
    </row>
    <row r="181" spans="1:99" x14ac:dyDescent="0.35">
      <c r="A181" s="177" t="s">
        <v>326</v>
      </c>
      <c r="G181" s="89">
        <f t="shared" si="147"/>
        <v>0</v>
      </c>
      <c r="I181" s="168">
        <v>8.4</v>
      </c>
      <c r="J181" s="168">
        <v>3.3</v>
      </c>
      <c r="K181" s="168">
        <v>1240</v>
      </c>
      <c r="L181" s="168">
        <v>100</v>
      </c>
      <c r="M181" s="168">
        <v>34</v>
      </c>
      <c r="N181" s="168">
        <v>1.5</v>
      </c>
      <c r="O181" s="168">
        <v>360</v>
      </c>
      <c r="P181" s="168">
        <v>14</v>
      </c>
      <c r="Q181" s="168">
        <v>2010</v>
      </c>
      <c r="R181" s="168">
        <v>2.2000000000000002</v>
      </c>
      <c r="S181" s="168">
        <v>150</v>
      </c>
      <c r="T181" s="168">
        <v>44</v>
      </c>
      <c r="U181" s="154"/>
      <c r="V181" s="168">
        <v>-0.5</v>
      </c>
      <c r="W181" s="168">
        <v>1</v>
      </c>
      <c r="AG181" s="141">
        <f t="shared" ca="1" si="172"/>
        <v>0</v>
      </c>
      <c r="AH181" s="141">
        <f t="shared" ca="1" si="145"/>
        <v>0</v>
      </c>
      <c r="AI181" s="141">
        <f t="shared" ca="1" si="145"/>
        <v>0</v>
      </c>
      <c r="AK181" s="141">
        <f t="shared" ca="1" si="175"/>
        <v>0</v>
      </c>
      <c r="AL181" s="141">
        <f t="shared" ca="1" si="175"/>
        <v>8.4</v>
      </c>
      <c r="AM181" s="141">
        <f t="shared" ca="1" si="188"/>
        <v>3.3</v>
      </c>
      <c r="AN181" s="141">
        <f t="shared" ca="1" si="188"/>
        <v>1240</v>
      </c>
      <c r="AO181" s="141">
        <f t="shared" ca="1" si="188"/>
        <v>100</v>
      </c>
      <c r="AP181" s="141">
        <f t="shared" ca="1" si="188"/>
        <v>34</v>
      </c>
      <c r="AQ181" s="141">
        <f t="shared" ca="1" si="188"/>
        <v>1.5</v>
      </c>
      <c r="AR181" s="141">
        <f t="shared" ca="1" si="188"/>
        <v>360</v>
      </c>
      <c r="AS181" s="141">
        <f t="shared" ca="1" si="188"/>
        <v>14</v>
      </c>
      <c r="AT181" s="141">
        <f t="shared" ca="1" si="188"/>
        <v>2010</v>
      </c>
      <c r="AU181" s="141">
        <f t="shared" ca="1" si="188"/>
        <v>2.2000000000000002</v>
      </c>
      <c r="AV181" s="141">
        <f t="shared" ca="1" si="188"/>
        <v>150</v>
      </c>
      <c r="AW181" s="141">
        <f t="shared" ca="1" si="188"/>
        <v>44</v>
      </c>
      <c r="AX181" s="141">
        <f t="shared" ca="1" si="176"/>
        <v>0</v>
      </c>
      <c r="AY181" s="141">
        <f t="shared" ca="1" si="176"/>
        <v>0.5</v>
      </c>
      <c r="AZ181" s="141">
        <f t="shared" ca="1" si="176"/>
        <v>1</v>
      </c>
      <c r="BA181" s="141">
        <f t="shared" ca="1" si="176"/>
        <v>0</v>
      </c>
      <c r="BB181" s="141">
        <f t="shared" ca="1" si="176"/>
        <v>0</v>
      </c>
      <c r="BC181" s="141">
        <f t="shared" ca="1" si="173"/>
        <v>0</v>
      </c>
      <c r="BD181" s="141">
        <f t="shared" ca="1" si="173"/>
        <v>0</v>
      </c>
      <c r="BE181" s="141">
        <f t="shared" ca="1" si="173"/>
        <v>0</v>
      </c>
      <c r="BF181" s="141">
        <f t="shared" ca="1" si="173"/>
        <v>0</v>
      </c>
      <c r="BK181" s="149">
        <f t="shared" ca="1" si="148"/>
        <v>58.820276949223135</v>
      </c>
      <c r="BL181" s="149">
        <f t="shared" ca="1" si="163"/>
        <v>60.662067999999991</v>
      </c>
      <c r="BM181" s="150">
        <f t="shared" ca="1" si="164"/>
        <v>-1.5414754803812802E-2</v>
      </c>
      <c r="BO181" s="151">
        <f t="shared" ca="1" si="149"/>
        <v>0.83229813664596275</v>
      </c>
      <c r="BP181" s="151">
        <f t="shared" ca="1" si="150"/>
        <v>2.2774327122153212E-2</v>
      </c>
      <c r="BQ181" s="151">
        <f t="shared" ca="1" si="151"/>
        <v>0.14492753623188406</v>
      </c>
      <c r="BR181" s="14">
        <f t="shared" ca="1" si="152"/>
        <v>0.64791677018633542</v>
      </c>
      <c r="BS181" s="152">
        <f t="shared" ca="1" si="153"/>
        <v>0.83229813664596275</v>
      </c>
      <c r="BT181" s="151">
        <f t="shared" ca="1" si="154"/>
        <v>0.74721189591078063</v>
      </c>
      <c r="BU181" s="151">
        <f t="shared" ca="1" si="155"/>
        <v>0.12267657992565056</v>
      </c>
      <c r="BV181" s="151">
        <f t="shared" ca="1" si="156"/>
        <v>0.13011152416356878</v>
      </c>
      <c r="BW181" s="14">
        <f t="shared" ca="1" si="157"/>
        <v>0.58167992565055759</v>
      </c>
      <c r="BX181" s="152">
        <f t="shared" ca="1" si="158"/>
        <v>0.74721189591078063</v>
      </c>
      <c r="BY181" s="151">
        <f t="shared" ca="1" si="159"/>
        <v>1</v>
      </c>
      <c r="BZ181" s="151">
        <f t="shared" ca="1" si="160"/>
        <v>0</v>
      </c>
      <c r="CA181" s="151">
        <f t="shared" ca="1" si="161"/>
        <v>0</v>
      </c>
      <c r="CB181" s="14">
        <f t="shared" ca="1" si="165"/>
        <v>0.57740000000000002</v>
      </c>
      <c r="CC181" s="152">
        <f t="shared" ca="1" si="162"/>
        <v>1</v>
      </c>
      <c r="CD181" s="151">
        <f t="shared" ca="1" si="177"/>
        <v>0.91197822141560803</v>
      </c>
      <c r="CE181" s="151">
        <f t="shared" ca="1" si="178"/>
        <v>6.8058076225045366E-2</v>
      </c>
      <c r="CF181" s="151">
        <f t="shared" ca="1" si="179"/>
        <v>1.9963702359346643E-2</v>
      </c>
      <c r="CG181" s="14">
        <f t="shared" ca="1" si="186"/>
        <v>0.54962831215970964</v>
      </c>
      <c r="CH181" s="152">
        <f t="shared" ca="1" si="180"/>
        <v>0.91197822141560803</v>
      </c>
      <c r="CI181" s="151">
        <f t="shared" ca="1" si="181"/>
        <v>0.35789070942529838</v>
      </c>
      <c r="CJ181" s="151">
        <f t="shared" ca="1" si="182"/>
        <v>0.2886215398591116</v>
      </c>
      <c r="CK181" s="151">
        <f t="shared" ca="1" si="183"/>
        <v>0.35348775071558997</v>
      </c>
      <c r="CL181" s="14">
        <f t="shared" ca="1" si="184"/>
        <v>0.614818401373459</v>
      </c>
      <c r="CM181" s="152">
        <f t="shared" ca="1" si="185"/>
        <v>0.35789070942529838</v>
      </c>
      <c r="CO181" s="153">
        <f t="shared" ca="1" si="166"/>
        <v>3.8239087409443187</v>
      </c>
      <c r="CP181" s="14">
        <f t="shared" ca="1" si="167"/>
        <v>2.4685210829577446</v>
      </c>
      <c r="CQ181" s="153">
        <f t="shared" ca="1" si="168"/>
        <v>0.30612244897959184</v>
      </c>
      <c r="CR181" s="153">
        <f t="shared" ca="1" si="169"/>
        <v>0.44642857142857145</v>
      </c>
      <c r="CS181" s="147">
        <f t="shared" ca="1" si="170"/>
        <v>225.74437324410721</v>
      </c>
      <c r="CT181" s="154"/>
      <c r="CU181" s="147">
        <f t="shared" ca="1" si="171"/>
        <v>969.61415357092108</v>
      </c>
    </row>
    <row r="182" spans="1:99" x14ac:dyDescent="0.35">
      <c r="A182" s="177" t="s">
        <v>327</v>
      </c>
      <c r="G182" s="89">
        <f t="shared" si="147"/>
        <v>0</v>
      </c>
      <c r="I182" s="168">
        <v>8.4</v>
      </c>
      <c r="J182" s="168">
        <v>3.3</v>
      </c>
      <c r="K182" s="168">
        <v>1270</v>
      </c>
      <c r="L182" s="168">
        <v>110</v>
      </c>
      <c r="M182" s="168">
        <v>33</v>
      </c>
      <c r="N182" s="168">
        <v>1.7</v>
      </c>
      <c r="O182" s="168">
        <v>400</v>
      </c>
      <c r="P182" s="168">
        <v>14</v>
      </c>
      <c r="Q182" s="168">
        <v>2010</v>
      </c>
      <c r="R182" s="168">
        <v>2.1</v>
      </c>
      <c r="S182" s="168">
        <v>150</v>
      </c>
      <c r="T182" s="168">
        <v>43</v>
      </c>
      <c r="U182" s="154"/>
      <c r="V182" s="168">
        <v>0.3</v>
      </c>
      <c r="W182" s="168">
        <v>0.9</v>
      </c>
      <c r="AG182" s="141">
        <f t="shared" ca="1" si="172"/>
        <v>0</v>
      </c>
      <c r="AH182" s="141">
        <f t="shared" ca="1" si="145"/>
        <v>0</v>
      </c>
      <c r="AI182" s="141">
        <f t="shared" ca="1" si="145"/>
        <v>0</v>
      </c>
      <c r="AK182" s="141">
        <f t="shared" ca="1" si="175"/>
        <v>0</v>
      </c>
      <c r="AL182" s="141">
        <f t="shared" ca="1" si="175"/>
        <v>8.4</v>
      </c>
      <c r="AM182" s="141">
        <f t="shared" ca="1" si="188"/>
        <v>3.3</v>
      </c>
      <c r="AN182" s="141">
        <f t="shared" ca="1" si="188"/>
        <v>1270</v>
      </c>
      <c r="AO182" s="141">
        <f t="shared" ca="1" si="188"/>
        <v>110</v>
      </c>
      <c r="AP182" s="141">
        <f t="shared" ca="1" si="188"/>
        <v>33</v>
      </c>
      <c r="AQ182" s="141">
        <f t="shared" ca="1" si="188"/>
        <v>1.7</v>
      </c>
      <c r="AR182" s="141">
        <f t="shared" ca="1" si="188"/>
        <v>400</v>
      </c>
      <c r="AS182" s="141">
        <f t="shared" ca="1" si="188"/>
        <v>14</v>
      </c>
      <c r="AT182" s="141">
        <f t="shared" ca="1" si="188"/>
        <v>2010</v>
      </c>
      <c r="AU182" s="141">
        <f t="shared" ca="1" si="188"/>
        <v>2.1</v>
      </c>
      <c r="AV182" s="141">
        <f t="shared" ca="1" si="188"/>
        <v>150</v>
      </c>
      <c r="AW182" s="141">
        <f t="shared" ca="1" si="188"/>
        <v>43</v>
      </c>
      <c r="AX182" s="141">
        <f t="shared" ca="1" si="176"/>
        <v>0</v>
      </c>
      <c r="AY182" s="141">
        <f t="shared" ca="1" si="176"/>
        <v>0.3</v>
      </c>
      <c r="AZ182" s="141">
        <f t="shared" ca="1" si="176"/>
        <v>0.9</v>
      </c>
      <c r="BA182" s="141">
        <f t="shared" ca="1" si="176"/>
        <v>0</v>
      </c>
      <c r="BB182" s="141">
        <f t="shared" ca="1" si="176"/>
        <v>0</v>
      </c>
      <c r="BC182" s="141">
        <f t="shared" ca="1" si="173"/>
        <v>0</v>
      </c>
      <c r="BD182" s="141">
        <f t="shared" ca="1" si="173"/>
        <v>0</v>
      </c>
      <c r="BE182" s="141">
        <f t="shared" ca="1" si="173"/>
        <v>0</v>
      </c>
      <c r="BF182" s="141">
        <f t="shared" ca="1" si="173"/>
        <v>0</v>
      </c>
      <c r="BK182" s="149">
        <f t="shared" ca="1" si="148"/>
        <v>60.336440949223139</v>
      </c>
      <c r="BL182" s="149">
        <f t="shared" ca="1" si="163"/>
        <v>60.640413999999993</v>
      </c>
      <c r="BM182" s="150">
        <f t="shared" ca="1" si="164"/>
        <v>-2.5126545974801426E-3</v>
      </c>
      <c r="BO182" s="151">
        <f t="shared" ca="1" si="149"/>
        <v>0.83316062176165806</v>
      </c>
      <c r="BP182" s="151">
        <f t="shared" ca="1" si="150"/>
        <v>2.1761658031088083E-2</v>
      </c>
      <c r="BQ182" s="151">
        <f t="shared" ca="1" si="151"/>
        <v>0.14507772020725387</v>
      </c>
      <c r="BR182" s="14">
        <f t="shared" ca="1" si="152"/>
        <v>0.64858818652849748</v>
      </c>
      <c r="BS182" s="152">
        <f t="shared" ca="1" si="153"/>
        <v>0.83316062176165806</v>
      </c>
      <c r="BT182" s="151">
        <f t="shared" ca="1" si="154"/>
        <v>0.74721189591078063</v>
      </c>
      <c r="BU182" s="151">
        <f t="shared" ca="1" si="155"/>
        <v>0.12267657992565056</v>
      </c>
      <c r="BV182" s="151">
        <f t="shared" ca="1" si="156"/>
        <v>0.13011152416356878</v>
      </c>
      <c r="BW182" s="14">
        <f t="shared" ca="1" si="157"/>
        <v>0.58167992565055759</v>
      </c>
      <c r="BX182" s="152">
        <f t="shared" ca="1" si="158"/>
        <v>0.74721189591078063</v>
      </c>
      <c r="BY182" s="151">
        <f t="shared" ca="1" si="159"/>
        <v>1</v>
      </c>
      <c r="BZ182" s="151">
        <f t="shared" ca="1" si="160"/>
        <v>0</v>
      </c>
      <c r="CA182" s="151">
        <f t="shared" ca="1" si="161"/>
        <v>0</v>
      </c>
      <c r="CB182" s="14">
        <f t="shared" ca="1" si="165"/>
        <v>0.57740000000000002</v>
      </c>
      <c r="CC182" s="152">
        <f t="shared" ca="1" si="162"/>
        <v>1</v>
      </c>
      <c r="CD182" s="151">
        <f t="shared" ca="1" si="177"/>
        <v>0.91239219246482073</v>
      </c>
      <c r="CE182" s="151">
        <f t="shared" ca="1" si="178"/>
        <v>6.8088969586926923E-2</v>
      </c>
      <c r="CF182" s="151">
        <f t="shared" ca="1" si="179"/>
        <v>1.9518837948252384E-2</v>
      </c>
      <c r="CG182" s="14">
        <f t="shared" ca="1" si="186"/>
        <v>0.54935365410803461</v>
      </c>
      <c r="CH182" s="152">
        <f t="shared" ca="1" si="180"/>
        <v>0.91239219246482073</v>
      </c>
      <c r="CI182" s="151">
        <f t="shared" ca="1" si="181"/>
        <v>0.34568730094680161</v>
      </c>
      <c r="CJ182" s="151">
        <f t="shared" ca="1" si="182"/>
        <v>0.29941419767045807</v>
      </c>
      <c r="CK182" s="151">
        <f t="shared" ca="1" si="183"/>
        <v>0.35489850138274026</v>
      </c>
      <c r="CL182" s="14">
        <f t="shared" ca="1" si="184"/>
        <v>0.60940114711333337</v>
      </c>
      <c r="CM182" s="152">
        <f t="shared" ca="1" si="185"/>
        <v>0.34568730094680161</v>
      </c>
      <c r="CO182" s="153">
        <f t="shared" ca="1" si="166"/>
        <v>3.8523364489381757</v>
      </c>
      <c r="CP182" s="14">
        <f t="shared" ca="1" si="167"/>
        <v>2.5642714304385623</v>
      </c>
      <c r="CQ182" s="153">
        <f t="shared" ca="1" si="168"/>
        <v>0.34</v>
      </c>
      <c r="CR182" s="153">
        <f t="shared" ca="1" si="169"/>
        <v>0.46413502109704641</v>
      </c>
      <c r="CS182" s="147">
        <f t="shared" ca="1" si="170"/>
        <v>235.14108937195826</v>
      </c>
      <c r="CT182" s="154"/>
      <c r="CU182" s="147">
        <f t="shared" ca="1" si="171"/>
        <v>1013.4243643447843</v>
      </c>
    </row>
    <row r="183" spans="1:99" x14ac:dyDescent="0.35">
      <c r="A183" s="177" t="s">
        <v>328</v>
      </c>
      <c r="G183" s="89">
        <f t="shared" si="147"/>
        <v>0</v>
      </c>
      <c r="I183" s="168">
        <v>8.3000000000000007</v>
      </c>
      <c r="J183" s="168">
        <v>3.3</v>
      </c>
      <c r="K183" s="168">
        <v>1270</v>
      </c>
      <c r="L183" s="168">
        <v>110</v>
      </c>
      <c r="M183" s="168">
        <v>33</v>
      </c>
      <c r="N183" s="168">
        <v>1.6</v>
      </c>
      <c r="O183" s="168">
        <v>350</v>
      </c>
      <c r="P183" s="168">
        <v>14</v>
      </c>
      <c r="Q183" s="168">
        <v>2010</v>
      </c>
      <c r="R183" s="168">
        <v>2.1</v>
      </c>
      <c r="S183" s="168">
        <v>160</v>
      </c>
      <c r="T183" s="168">
        <v>42</v>
      </c>
      <c r="U183" s="154"/>
      <c r="V183" s="168">
        <v>0.3</v>
      </c>
      <c r="W183" s="168">
        <v>0.8</v>
      </c>
      <c r="AG183" s="141">
        <f t="shared" ca="1" si="172"/>
        <v>0</v>
      </c>
      <c r="AH183" s="141">
        <f t="shared" ca="1" si="145"/>
        <v>0</v>
      </c>
      <c r="AI183" s="141">
        <f t="shared" ca="1" si="145"/>
        <v>0</v>
      </c>
      <c r="AK183" s="141">
        <f t="shared" ca="1" si="175"/>
        <v>0</v>
      </c>
      <c r="AL183" s="141">
        <f t="shared" ca="1" si="175"/>
        <v>8.3000000000000007</v>
      </c>
      <c r="AM183" s="141">
        <f t="shared" ca="1" si="188"/>
        <v>3.3</v>
      </c>
      <c r="AN183" s="141">
        <f t="shared" ca="1" si="188"/>
        <v>1270</v>
      </c>
      <c r="AO183" s="141">
        <f t="shared" ca="1" si="188"/>
        <v>110</v>
      </c>
      <c r="AP183" s="141">
        <f t="shared" ca="1" si="188"/>
        <v>33</v>
      </c>
      <c r="AQ183" s="141">
        <f t="shared" ca="1" si="188"/>
        <v>1.6</v>
      </c>
      <c r="AR183" s="141">
        <f t="shared" ca="1" si="188"/>
        <v>350</v>
      </c>
      <c r="AS183" s="141">
        <f t="shared" ca="1" si="188"/>
        <v>14</v>
      </c>
      <c r="AT183" s="141">
        <f t="shared" ca="1" si="188"/>
        <v>2010</v>
      </c>
      <c r="AU183" s="141">
        <f t="shared" ca="1" si="188"/>
        <v>2.1</v>
      </c>
      <c r="AV183" s="141">
        <f t="shared" ca="1" si="188"/>
        <v>160</v>
      </c>
      <c r="AW183" s="141">
        <f t="shared" ca="1" si="188"/>
        <v>42</v>
      </c>
      <c r="AX183" s="141">
        <f t="shared" ca="1" si="176"/>
        <v>0</v>
      </c>
      <c r="AY183" s="141">
        <f t="shared" ca="1" si="176"/>
        <v>0.3</v>
      </c>
      <c r="AZ183" s="141">
        <f t="shared" ca="1" si="176"/>
        <v>0.8</v>
      </c>
      <c r="BA183" s="141">
        <f t="shared" ca="1" si="176"/>
        <v>0</v>
      </c>
      <c r="BB183" s="141">
        <f t="shared" ca="1" si="176"/>
        <v>0</v>
      </c>
      <c r="BC183" s="141">
        <f t="shared" ca="1" si="173"/>
        <v>0</v>
      </c>
      <c r="BD183" s="141">
        <f t="shared" ca="1" si="173"/>
        <v>0</v>
      </c>
      <c r="BE183" s="141">
        <f t="shared" ca="1" si="173"/>
        <v>0</v>
      </c>
      <c r="BF183" s="141">
        <f t="shared" ca="1" si="173"/>
        <v>0</v>
      </c>
      <c r="BK183" s="149">
        <f t="shared" ca="1" si="148"/>
        <v>60.328215971777361</v>
      </c>
      <c r="BL183" s="149">
        <f t="shared" ca="1" si="163"/>
        <v>60.832223999999997</v>
      </c>
      <c r="BM183" s="150">
        <f t="shared" ca="1" si="164"/>
        <v>-4.1598398647284315E-3</v>
      </c>
      <c r="BO183" s="151">
        <f t="shared" ca="1" si="149"/>
        <v>0.83316062176165806</v>
      </c>
      <c r="BP183" s="151">
        <f t="shared" ca="1" si="150"/>
        <v>2.1761658031088083E-2</v>
      </c>
      <c r="BQ183" s="151">
        <f t="shared" ca="1" si="151"/>
        <v>0.14507772020725387</v>
      </c>
      <c r="BR183" s="14">
        <f t="shared" ca="1" si="152"/>
        <v>0.64858818652849748</v>
      </c>
      <c r="BS183" s="152">
        <f t="shared" ca="1" si="153"/>
        <v>0.83316062176165806</v>
      </c>
      <c r="BT183" s="151">
        <f t="shared" ca="1" si="154"/>
        <v>0.74721189591078063</v>
      </c>
      <c r="BU183" s="151">
        <f t="shared" ca="1" si="155"/>
        <v>0.12267657992565056</v>
      </c>
      <c r="BV183" s="151">
        <f t="shared" ca="1" si="156"/>
        <v>0.13011152416356878</v>
      </c>
      <c r="BW183" s="14">
        <f t="shared" ca="1" si="157"/>
        <v>0.58167992565055759</v>
      </c>
      <c r="BX183" s="152">
        <f t="shared" ca="1" si="158"/>
        <v>0.74721189591078063</v>
      </c>
      <c r="BY183" s="151">
        <f t="shared" ca="1" si="159"/>
        <v>1</v>
      </c>
      <c r="BZ183" s="151">
        <f t="shared" ca="1" si="160"/>
        <v>0</v>
      </c>
      <c r="CA183" s="151">
        <f t="shared" ca="1" si="161"/>
        <v>0</v>
      </c>
      <c r="CB183" s="14">
        <f t="shared" ca="1" si="165"/>
        <v>0.57740000000000002</v>
      </c>
      <c r="CC183" s="152">
        <f t="shared" ca="1" si="162"/>
        <v>1</v>
      </c>
      <c r="CD183" s="151">
        <f t="shared" ca="1" si="177"/>
        <v>0.90867992766726946</v>
      </c>
      <c r="CE183" s="151">
        <f t="shared" ca="1" si="178"/>
        <v>7.2332730560578665E-2</v>
      </c>
      <c r="CF183" s="151">
        <f t="shared" ca="1" si="179"/>
        <v>1.8987341772151899E-2</v>
      </c>
      <c r="CG183" s="14">
        <f t="shared" ca="1" si="186"/>
        <v>0.54659647377938514</v>
      </c>
      <c r="CH183" s="152">
        <f t="shared" ca="1" si="180"/>
        <v>0.90867992766726946</v>
      </c>
      <c r="CI183" s="151">
        <f t="shared" ca="1" si="181"/>
        <v>0.34938956624124656</v>
      </c>
      <c r="CJ183" s="151">
        <f t="shared" ca="1" si="182"/>
        <v>0.30262088414596161</v>
      </c>
      <c r="CK183" s="151">
        <f t="shared" ca="1" si="183"/>
        <v>0.34798954961279188</v>
      </c>
      <c r="CL183" s="14">
        <f t="shared" ca="1" si="184"/>
        <v>0.60356106848558655</v>
      </c>
      <c r="CM183" s="152">
        <f t="shared" ca="1" si="185"/>
        <v>0.34938956624124656</v>
      </c>
      <c r="CO183" s="153">
        <f t="shared" ca="1" si="166"/>
        <v>3.8786653876605248</v>
      </c>
      <c r="CP183" s="14">
        <f t="shared" ca="1" si="167"/>
        <v>2.5642714304385623</v>
      </c>
      <c r="CQ183" s="153">
        <f t="shared" ca="1" si="168"/>
        <v>0.32653061224489793</v>
      </c>
      <c r="CR183" s="153">
        <f t="shared" ca="1" si="169"/>
        <v>0.46413502109704641</v>
      </c>
      <c r="CS183" s="147">
        <f t="shared" ca="1" si="170"/>
        <v>223.32625647847917</v>
      </c>
      <c r="CT183" s="154"/>
      <c r="CU183" s="147">
        <f t="shared" ca="1" si="171"/>
        <v>958.45063909167311</v>
      </c>
    </row>
    <row r="184" spans="1:99" x14ac:dyDescent="0.35">
      <c r="A184" s="177" t="s">
        <v>329</v>
      </c>
      <c r="G184" s="89">
        <f t="shared" si="147"/>
        <v>0</v>
      </c>
      <c r="I184" s="168">
        <v>8.4</v>
      </c>
      <c r="J184" s="168">
        <v>3.4</v>
      </c>
      <c r="K184" s="168">
        <v>1270</v>
      </c>
      <c r="L184" s="168">
        <v>110</v>
      </c>
      <c r="M184" s="168">
        <v>33</v>
      </c>
      <c r="N184" s="168">
        <v>1.6</v>
      </c>
      <c r="O184" s="168">
        <v>350</v>
      </c>
      <c r="P184" s="168">
        <v>14</v>
      </c>
      <c r="Q184" s="168">
        <v>2000</v>
      </c>
      <c r="R184" s="168">
        <v>2.1</v>
      </c>
      <c r="S184" s="168">
        <v>150</v>
      </c>
      <c r="T184" s="168">
        <v>41</v>
      </c>
      <c r="U184" s="154"/>
      <c r="V184" s="168">
        <v>0.3</v>
      </c>
      <c r="W184" s="168">
        <v>0.7</v>
      </c>
      <c r="AG184" s="141">
        <f t="shared" ca="1" si="172"/>
        <v>0</v>
      </c>
      <c r="AH184" s="141">
        <f t="shared" ref="AH184:AI247" ca="1" si="189">INDIRECT(AH$4&amp;(CELL("row", AH184)))</f>
        <v>0</v>
      </c>
      <c r="AI184" s="141">
        <f t="shared" ca="1" si="189"/>
        <v>0</v>
      </c>
      <c r="AK184" s="141">
        <f t="shared" ca="1" si="175"/>
        <v>0</v>
      </c>
      <c r="AL184" s="141">
        <f t="shared" ca="1" si="175"/>
        <v>8.4</v>
      </c>
      <c r="AM184" s="141">
        <f t="shared" ca="1" si="188"/>
        <v>3.4</v>
      </c>
      <c r="AN184" s="141">
        <f t="shared" ca="1" si="188"/>
        <v>1270</v>
      </c>
      <c r="AO184" s="141">
        <f t="shared" ca="1" si="188"/>
        <v>110</v>
      </c>
      <c r="AP184" s="141">
        <f t="shared" ca="1" si="188"/>
        <v>33</v>
      </c>
      <c r="AQ184" s="141">
        <f t="shared" ca="1" si="188"/>
        <v>1.6</v>
      </c>
      <c r="AR184" s="141">
        <f t="shared" ca="1" si="188"/>
        <v>350</v>
      </c>
      <c r="AS184" s="141">
        <f t="shared" ca="1" si="188"/>
        <v>14</v>
      </c>
      <c r="AT184" s="141">
        <f t="shared" ca="1" si="188"/>
        <v>2000</v>
      </c>
      <c r="AU184" s="141">
        <f t="shared" ca="1" si="188"/>
        <v>2.1</v>
      </c>
      <c r="AV184" s="141">
        <f t="shared" ca="1" si="188"/>
        <v>150</v>
      </c>
      <c r="AW184" s="141">
        <f t="shared" ca="1" si="188"/>
        <v>41</v>
      </c>
      <c r="AX184" s="141">
        <f t="shared" ca="1" si="176"/>
        <v>0</v>
      </c>
      <c r="AY184" s="141">
        <f t="shared" ca="1" si="176"/>
        <v>0.3</v>
      </c>
      <c r="AZ184" s="141">
        <f t="shared" ca="1" si="176"/>
        <v>0.7</v>
      </c>
      <c r="BA184" s="141">
        <f t="shared" ca="1" si="176"/>
        <v>0</v>
      </c>
      <c r="BB184" s="141">
        <f t="shared" ca="1" si="176"/>
        <v>0</v>
      </c>
      <c r="BC184" s="141">
        <f t="shared" ca="1" si="173"/>
        <v>0</v>
      </c>
      <c r="BD184" s="141">
        <f t="shared" ca="1" si="173"/>
        <v>0</v>
      </c>
      <c r="BE184" s="141">
        <f t="shared" ca="1" si="173"/>
        <v>0</v>
      </c>
      <c r="BF184" s="141">
        <f t="shared" ca="1" si="173"/>
        <v>0</v>
      </c>
      <c r="BK184" s="149">
        <f t="shared" ca="1" si="148"/>
        <v>60.342625949223134</v>
      </c>
      <c r="BL184" s="149">
        <f t="shared" ca="1" si="163"/>
        <v>60.32553399999999</v>
      </c>
      <c r="BM184" s="150">
        <f t="shared" ca="1" si="164"/>
        <v>1.4164423515147358E-4</v>
      </c>
      <c r="BO184" s="151">
        <f t="shared" ca="1" si="149"/>
        <v>0.83246618106139436</v>
      </c>
      <c r="BP184" s="151">
        <f t="shared" ca="1" si="150"/>
        <v>2.1852237252861603E-2</v>
      </c>
      <c r="BQ184" s="151">
        <f t="shared" ca="1" si="151"/>
        <v>0.14568158168574402</v>
      </c>
      <c r="BR184" s="14">
        <f t="shared" ca="1" si="152"/>
        <v>0.6488844953173778</v>
      </c>
      <c r="BS184" s="152">
        <f t="shared" ca="1" si="153"/>
        <v>0.83246618106139436</v>
      </c>
      <c r="BT184" s="151">
        <f t="shared" ca="1" si="154"/>
        <v>0.74349442379182151</v>
      </c>
      <c r="BU184" s="151">
        <f t="shared" ca="1" si="155"/>
        <v>0.12639405204460966</v>
      </c>
      <c r="BV184" s="151">
        <f t="shared" ca="1" si="156"/>
        <v>0.13011152416356878</v>
      </c>
      <c r="BW184" s="14">
        <f t="shared" ca="1" si="157"/>
        <v>0.57953345724907068</v>
      </c>
      <c r="BX184" s="152">
        <f t="shared" ca="1" si="158"/>
        <v>0.74349442379182151</v>
      </c>
      <c r="BY184" s="151">
        <f t="shared" ca="1" si="159"/>
        <v>1</v>
      </c>
      <c r="BZ184" s="151">
        <f t="shared" ca="1" si="160"/>
        <v>0</v>
      </c>
      <c r="CA184" s="151">
        <f t="shared" ca="1" si="161"/>
        <v>0</v>
      </c>
      <c r="CB184" s="14">
        <f t="shared" ca="1" si="165"/>
        <v>0.57740000000000002</v>
      </c>
      <c r="CC184" s="152">
        <f t="shared" ca="1" si="162"/>
        <v>1</v>
      </c>
      <c r="CD184" s="151">
        <f t="shared" ca="1" si="177"/>
        <v>0.91282519397535367</v>
      </c>
      <c r="CE184" s="151">
        <f t="shared" ca="1" si="178"/>
        <v>6.8461889548151522E-2</v>
      </c>
      <c r="CF184" s="151">
        <f t="shared" ca="1" si="179"/>
        <v>1.8712916476494753E-2</v>
      </c>
      <c r="CG184" s="14">
        <f t="shared" ca="1" si="186"/>
        <v>0.5486730716567777</v>
      </c>
      <c r="CH184" s="152">
        <f t="shared" ca="1" si="180"/>
        <v>0.91282519397535367</v>
      </c>
      <c r="CI184" s="151">
        <f t="shared" ca="1" si="181"/>
        <v>0.34938956624124656</v>
      </c>
      <c r="CJ184" s="151">
        <f t="shared" ca="1" si="182"/>
        <v>0.30262088414596161</v>
      </c>
      <c r="CK184" s="151">
        <f t="shared" ca="1" si="183"/>
        <v>0.34798954961279188</v>
      </c>
      <c r="CL184" s="14">
        <f t="shared" ca="1" si="184"/>
        <v>0.60356106848558655</v>
      </c>
      <c r="CM184" s="152">
        <f t="shared" ca="1" si="185"/>
        <v>0.34938956624124656</v>
      </c>
      <c r="CO184" s="153">
        <f t="shared" ca="1" si="166"/>
        <v>3.8786653876605248</v>
      </c>
      <c r="CP184" s="14">
        <f t="shared" ca="1" si="167"/>
        <v>2.5642714304385623</v>
      </c>
      <c r="CQ184" s="153">
        <f t="shared" ca="1" si="168"/>
        <v>0.32653061224489793</v>
      </c>
      <c r="CR184" s="153">
        <f t="shared" ca="1" si="169"/>
        <v>0.46413502109704641</v>
      </c>
      <c r="CS184" s="147">
        <f t="shared" ca="1" si="170"/>
        <v>223.32625647847917</v>
      </c>
      <c r="CT184" s="154"/>
      <c r="CU184" s="147">
        <f t="shared" ca="1" si="171"/>
        <v>958.45063909167311</v>
      </c>
    </row>
    <row r="185" spans="1:99" x14ac:dyDescent="0.35">
      <c r="A185" s="177" t="s">
        <v>330</v>
      </c>
      <c r="G185" s="89">
        <f t="shared" si="147"/>
        <v>0</v>
      </c>
      <c r="I185" s="168">
        <v>8.4</v>
      </c>
      <c r="J185" s="168">
        <v>3.4</v>
      </c>
      <c r="K185" s="168">
        <v>1260</v>
      </c>
      <c r="L185" s="168">
        <v>110</v>
      </c>
      <c r="M185" s="168">
        <v>32</v>
      </c>
      <c r="N185" s="168">
        <v>1.6</v>
      </c>
      <c r="O185" s="168">
        <v>340</v>
      </c>
      <c r="P185" s="168">
        <v>14</v>
      </c>
      <c r="Q185" s="168">
        <v>1990</v>
      </c>
      <c r="R185" s="168">
        <v>2</v>
      </c>
      <c r="S185" s="168">
        <v>150</v>
      </c>
      <c r="T185" s="168">
        <v>41</v>
      </c>
      <c r="U185" s="154"/>
      <c r="V185" s="168">
        <v>0.3</v>
      </c>
      <c r="W185" s="168">
        <v>0.7</v>
      </c>
      <c r="AG185" s="141">
        <f t="shared" ca="1" si="172"/>
        <v>0</v>
      </c>
      <c r="AH185" s="141">
        <f t="shared" ca="1" si="189"/>
        <v>0</v>
      </c>
      <c r="AI185" s="141">
        <f t="shared" ca="1" si="189"/>
        <v>0</v>
      </c>
      <c r="AK185" s="141">
        <f t="shared" ca="1" si="175"/>
        <v>0</v>
      </c>
      <c r="AL185" s="141">
        <f t="shared" ca="1" si="175"/>
        <v>8.4</v>
      </c>
      <c r="AM185" s="141">
        <f t="shared" ca="1" si="188"/>
        <v>3.4</v>
      </c>
      <c r="AN185" s="141">
        <f t="shared" ca="1" si="188"/>
        <v>1260</v>
      </c>
      <c r="AO185" s="141">
        <f t="shared" ca="1" si="188"/>
        <v>110</v>
      </c>
      <c r="AP185" s="141">
        <f t="shared" ca="1" si="188"/>
        <v>32</v>
      </c>
      <c r="AQ185" s="141">
        <f t="shared" ca="1" si="188"/>
        <v>1.6</v>
      </c>
      <c r="AR185" s="141">
        <f t="shared" ca="1" si="188"/>
        <v>340</v>
      </c>
      <c r="AS185" s="141">
        <f t="shared" ca="1" si="188"/>
        <v>14</v>
      </c>
      <c r="AT185" s="141">
        <f t="shared" ca="1" si="188"/>
        <v>1990</v>
      </c>
      <c r="AU185" s="141">
        <f t="shared" ca="1" si="188"/>
        <v>2</v>
      </c>
      <c r="AV185" s="141">
        <f t="shared" ca="1" si="188"/>
        <v>150</v>
      </c>
      <c r="AW185" s="141">
        <f t="shared" ca="1" si="188"/>
        <v>41</v>
      </c>
      <c r="AX185" s="141">
        <f t="shared" ca="1" si="176"/>
        <v>0</v>
      </c>
      <c r="AY185" s="141">
        <f t="shared" ca="1" si="176"/>
        <v>0.3</v>
      </c>
      <c r="AZ185" s="141">
        <f t="shared" ca="1" si="176"/>
        <v>0.7</v>
      </c>
      <c r="BA185" s="141">
        <f t="shared" ca="1" si="176"/>
        <v>0</v>
      </c>
      <c r="BB185" s="141">
        <f t="shared" ca="1" si="176"/>
        <v>0</v>
      </c>
      <c r="BC185" s="141">
        <f t="shared" ca="1" si="173"/>
        <v>0</v>
      </c>
      <c r="BD185" s="141">
        <f t="shared" ca="1" si="173"/>
        <v>0</v>
      </c>
      <c r="BE185" s="141">
        <f t="shared" ca="1" si="173"/>
        <v>0</v>
      </c>
      <c r="BF185" s="141">
        <f t="shared" ca="1" si="173"/>
        <v>0</v>
      </c>
      <c r="BK185" s="149">
        <f t="shared" ca="1" si="148"/>
        <v>59.857725949223131</v>
      </c>
      <c r="BL185" s="149">
        <f t="shared" ca="1" si="163"/>
        <v>60.038169999999994</v>
      </c>
      <c r="BM185" s="150">
        <f t="shared" ca="1" si="164"/>
        <v>-1.5050060667070931E-3</v>
      </c>
      <c r="BO185" s="151">
        <f t="shared" ca="1" si="149"/>
        <v>0.83263598326359833</v>
      </c>
      <c r="BP185" s="151">
        <f t="shared" ca="1" si="150"/>
        <v>2.0920502092050208E-2</v>
      </c>
      <c r="BQ185" s="151">
        <f t="shared" ca="1" si="151"/>
        <v>0.14644351464435146</v>
      </c>
      <c r="BR185" s="14">
        <f t="shared" ca="1" si="152"/>
        <v>0.64986234309623425</v>
      </c>
      <c r="BS185" s="152">
        <f t="shared" ca="1" si="153"/>
        <v>0.83263598326359833</v>
      </c>
      <c r="BT185" s="151">
        <f t="shared" ca="1" si="154"/>
        <v>0.7425373134328358</v>
      </c>
      <c r="BU185" s="151">
        <f t="shared" ca="1" si="155"/>
        <v>0.12686567164179105</v>
      </c>
      <c r="BV185" s="151">
        <f t="shared" ca="1" si="156"/>
        <v>0.13059701492537312</v>
      </c>
      <c r="BW185" s="14">
        <f t="shared" ca="1" si="157"/>
        <v>0.57954141791044778</v>
      </c>
      <c r="BX185" s="152">
        <f t="shared" ca="1" si="158"/>
        <v>0.7425373134328358</v>
      </c>
      <c r="BY185" s="151">
        <f t="shared" ca="1" si="159"/>
        <v>1</v>
      </c>
      <c r="BZ185" s="151">
        <f t="shared" ca="1" si="160"/>
        <v>0</v>
      </c>
      <c r="CA185" s="151">
        <f t="shared" ca="1" si="161"/>
        <v>0</v>
      </c>
      <c r="CB185" s="14">
        <f t="shared" ca="1" si="165"/>
        <v>0.57740000000000002</v>
      </c>
      <c r="CC185" s="152">
        <f t="shared" ca="1" si="162"/>
        <v>1</v>
      </c>
      <c r="CD185" s="151">
        <f t="shared" ca="1" si="177"/>
        <v>0.91242549289316832</v>
      </c>
      <c r="CE185" s="151">
        <f t="shared" ca="1" si="178"/>
        <v>6.8775790921595595E-2</v>
      </c>
      <c r="CF185" s="151">
        <f t="shared" ca="1" si="179"/>
        <v>1.8798716185236129E-2</v>
      </c>
      <c r="CG185" s="14">
        <f t="shared" ca="1" si="186"/>
        <v>0.54854135717560759</v>
      </c>
      <c r="CH185" s="152">
        <f t="shared" ca="1" si="180"/>
        <v>0.91242549289316832</v>
      </c>
      <c r="CI185" s="151">
        <f t="shared" ca="1" si="181"/>
        <v>0.34759473480328923</v>
      </c>
      <c r="CJ185" s="151">
        <f t="shared" ca="1" si="182"/>
        <v>0.30345572086001438</v>
      </c>
      <c r="CK185" s="151">
        <f t="shared" ca="1" si="183"/>
        <v>0.34894954433669645</v>
      </c>
      <c r="CL185" s="14">
        <f t="shared" ca="1" si="184"/>
        <v>0.60363323872100261</v>
      </c>
      <c r="CM185" s="152">
        <f t="shared" ca="1" si="185"/>
        <v>0.34759473480328923</v>
      </c>
      <c r="CO185" s="153">
        <f t="shared" ca="1" si="166"/>
        <v>3.8786653876605248</v>
      </c>
      <c r="CP185" s="14">
        <f t="shared" ca="1" si="167"/>
        <v>2.5776353919965436</v>
      </c>
      <c r="CQ185" s="153">
        <f t="shared" ca="1" si="168"/>
        <v>0.33333333333333331</v>
      </c>
      <c r="CR185" s="153">
        <f t="shared" ca="1" si="169"/>
        <v>0.46610169491525422</v>
      </c>
      <c r="CS185" s="147">
        <f t="shared" ca="1" si="170"/>
        <v>220.87394249543306</v>
      </c>
      <c r="CT185" s="154"/>
      <c r="CU185" s="147">
        <f t="shared" ca="1" si="171"/>
        <v>947.17151379742563</v>
      </c>
    </row>
    <row r="186" spans="1:99" x14ac:dyDescent="0.35">
      <c r="A186" s="177" t="s">
        <v>331</v>
      </c>
      <c r="G186" s="89">
        <f t="shared" si="147"/>
        <v>0</v>
      </c>
      <c r="I186" s="168">
        <v>8.1999999999999993</v>
      </c>
      <c r="J186" s="168">
        <v>3.6</v>
      </c>
      <c r="K186" s="168">
        <v>1360</v>
      </c>
      <c r="L186" s="168">
        <v>110</v>
      </c>
      <c r="M186" s="168">
        <v>53</v>
      </c>
      <c r="N186" s="168">
        <v>0.7</v>
      </c>
      <c r="O186" s="168">
        <v>280</v>
      </c>
      <c r="P186" s="168">
        <v>15</v>
      </c>
      <c r="Q186" s="168">
        <v>2130</v>
      </c>
      <c r="R186" s="168">
        <v>2.4</v>
      </c>
      <c r="S186" s="168">
        <v>150</v>
      </c>
      <c r="T186" s="168">
        <v>69</v>
      </c>
      <c r="U186" s="154"/>
      <c r="V186" s="168">
        <v>0.3</v>
      </c>
      <c r="W186" s="168">
        <v>1</v>
      </c>
      <c r="AG186" s="141">
        <f t="shared" ca="1" si="172"/>
        <v>0</v>
      </c>
      <c r="AH186" s="141">
        <f t="shared" ca="1" si="189"/>
        <v>0</v>
      </c>
      <c r="AI186" s="141">
        <f t="shared" ca="1" si="189"/>
        <v>0</v>
      </c>
      <c r="AK186" s="141">
        <f t="shared" ca="1" si="175"/>
        <v>0</v>
      </c>
      <c r="AL186" s="141">
        <f t="shared" ca="1" si="175"/>
        <v>8.1999999999999993</v>
      </c>
      <c r="AM186" s="141">
        <f t="shared" ca="1" si="188"/>
        <v>3.6</v>
      </c>
      <c r="AN186" s="141">
        <f t="shared" ca="1" si="188"/>
        <v>1360</v>
      </c>
      <c r="AO186" s="141">
        <f t="shared" ca="1" si="188"/>
        <v>110</v>
      </c>
      <c r="AP186" s="141">
        <f t="shared" ca="1" si="188"/>
        <v>53</v>
      </c>
      <c r="AQ186" s="141">
        <f t="shared" ca="1" si="188"/>
        <v>0.7</v>
      </c>
      <c r="AR186" s="141">
        <f t="shared" ca="1" si="188"/>
        <v>280</v>
      </c>
      <c r="AS186" s="141">
        <f t="shared" ca="1" si="188"/>
        <v>15</v>
      </c>
      <c r="AT186" s="141">
        <f t="shared" ca="1" si="188"/>
        <v>2130</v>
      </c>
      <c r="AU186" s="141">
        <f t="shared" ca="1" si="188"/>
        <v>2.4</v>
      </c>
      <c r="AV186" s="141">
        <f t="shared" ca="1" si="188"/>
        <v>150</v>
      </c>
      <c r="AW186" s="141">
        <f t="shared" ca="1" si="188"/>
        <v>69</v>
      </c>
      <c r="AX186" s="141">
        <f t="shared" ca="1" si="176"/>
        <v>0</v>
      </c>
      <c r="AY186" s="141">
        <f t="shared" ca="1" si="176"/>
        <v>0.3</v>
      </c>
      <c r="AZ186" s="141">
        <f t="shared" ca="1" si="176"/>
        <v>1</v>
      </c>
      <c r="BA186" s="141">
        <f t="shared" ca="1" si="176"/>
        <v>0</v>
      </c>
      <c r="BB186" s="141">
        <f t="shared" ca="1" si="176"/>
        <v>0</v>
      </c>
      <c r="BC186" s="141">
        <f t="shared" ca="1" si="173"/>
        <v>0</v>
      </c>
      <c r="BD186" s="141">
        <f t="shared" ca="1" si="173"/>
        <v>0</v>
      </c>
      <c r="BE186" s="141">
        <f t="shared" ca="1" si="173"/>
        <v>0</v>
      </c>
      <c r="BF186" s="141">
        <f t="shared" ca="1" si="173"/>
        <v>0</v>
      </c>
      <c r="BK186" s="149">
        <f t="shared" ca="1" si="148"/>
        <v>65.21041625909686</v>
      </c>
      <c r="BL186" s="149">
        <f t="shared" ca="1" si="163"/>
        <v>64.467545999999999</v>
      </c>
      <c r="BM186" s="150">
        <f t="shared" ca="1" si="164"/>
        <v>5.7285775173780478E-3</v>
      </c>
      <c r="BO186" s="151">
        <f t="shared" ca="1" si="149"/>
        <v>0.83040935672514615</v>
      </c>
      <c r="BP186" s="151">
        <f t="shared" ca="1" si="150"/>
        <v>2.3391812865497075E-2</v>
      </c>
      <c r="BQ186" s="151">
        <f t="shared" ca="1" si="151"/>
        <v>0.14619883040935672</v>
      </c>
      <c r="BR186" s="14">
        <f t="shared" ca="1" si="152"/>
        <v>0.64829415204678353</v>
      </c>
      <c r="BS186" s="152">
        <f t="shared" ca="1" si="153"/>
        <v>0.83040935672514615</v>
      </c>
      <c r="BT186" s="151">
        <f t="shared" ca="1" si="154"/>
        <v>0.74345549738219896</v>
      </c>
      <c r="BU186" s="151">
        <f t="shared" ca="1" si="155"/>
        <v>0.1256544502617801</v>
      </c>
      <c r="BV186" s="151">
        <f t="shared" ca="1" si="156"/>
        <v>0.13089005235602094</v>
      </c>
      <c r="BW186" s="14">
        <f t="shared" ca="1" si="157"/>
        <v>0.58040994764397902</v>
      </c>
      <c r="BX186" s="152">
        <f t="shared" ca="1" si="158"/>
        <v>0.74345549738219896</v>
      </c>
      <c r="BY186" s="151">
        <f t="shared" ca="1" si="159"/>
        <v>1</v>
      </c>
      <c r="BZ186" s="151">
        <f t="shared" ca="1" si="160"/>
        <v>0</v>
      </c>
      <c r="CA186" s="151">
        <f t="shared" ca="1" si="161"/>
        <v>0</v>
      </c>
      <c r="CB186" s="14">
        <f t="shared" ca="1" si="165"/>
        <v>0.57740000000000002</v>
      </c>
      <c r="CC186" s="152">
        <f t="shared" ca="1" si="162"/>
        <v>1</v>
      </c>
      <c r="CD186" s="151">
        <f t="shared" ca="1" si="177"/>
        <v>0.90676883780332052</v>
      </c>
      <c r="CE186" s="151">
        <f t="shared" ca="1" si="178"/>
        <v>6.3856960408684549E-2</v>
      </c>
      <c r="CF186" s="151">
        <f t="shared" ca="1" si="179"/>
        <v>2.9374201787994891E-2</v>
      </c>
      <c r="CG186" s="14">
        <f t="shared" ca="1" si="186"/>
        <v>0.55748671775223502</v>
      </c>
      <c r="CH186" s="152">
        <f t="shared" ca="1" si="180"/>
        <v>0.90676883780332052</v>
      </c>
      <c r="CI186" s="151">
        <f t="shared" ca="1" si="181"/>
        <v>0.41253874802183593</v>
      </c>
      <c r="CJ186" s="151">
        <f t="shared" ca="1" si="182"/>
        <v>0.33367104619413201</v>
      </c>
      <c r="CK186" s="151">
        <f t="shared" ca="1" si="183"/>
        <v>0.253790205784032</v>
      </c>
      <c r="CL186" s="14">
        <f t="shared" ca="1" si="184"/>
        <v>0.53125142372662981</v>
      </c>
      <c r="CM186" s="152">
        <f t="shared" ca="1" si="185"/>
        <v>0.41253874802183593</v>
      </c>
      <c r="CO186" s="153">
        <f t="shared" ca="1" si="166"/>
        <v>4.2376873303021929</v>
      </c>
      <c r="CP186" s="14">
        <f t="shared" ca="1" si="167"/>
        <v>2.3585095007156607</v>
      </c>
      <c r="CQ186" s="153">
        <f t="shared" ca="1" si="168"/>
        <v>0.11666666666666667</v>
      </c>
      <c r="CR186" s="153">
        <f t="shared" ca="1" si="169"/>
        <v>0.44715447154471544</v>
      </c>
      <c r="CS186" s="147">
        <f t="shared" ca="1" si="170"/>
        <v>205.23244858641655</v>
      </c>
      <c r="CT186" s="154"/>
      <c r="CU186" s="147">
        <f t="shared" ca="1" si="171"/>
        <v>876.11048938400484</v>
      </c>
    </row>
    <row r="187" spans="1:99" x14ac:dyDescent="0.35">
      <c r="A187" s="177" t="s">
        <v>332</v>
      </c>
      <c r="G187" s="89">
        <f t="shared" si="147"/>
        <v>0</v>
      </c>
      <c r="I187" s="168">
        <v>8.3000000000000007</v>
      </c>
      <c r="J187" s="168">
        <v>3.5</v>
      </c>
      <c r="K187" s="168">
        <v>1370</v>
      </c>
      <c r="L187" s="168">
        <v>110</v>
      </c>
      <c r="M187" s="168">
        <v>49</v>
      </c>
      <c r="N187" s="168">
        <v>1</v>
      </c>
      <c r="O187" s="168">
        <v>340</v>
      </c>
      <c r="P187" s="168">
        <v>15</v>
      </c>
      <c r="Q187" s="168">
        <v>2110</v>
      </c>
      <c r="R187" s="168">
        <v>2.5</v>
      </c>
      <c r="S187" s="168">
        <v>120</v>
      </c>
      <c r="T187" s="168">
        <v>61</v>
      </c>
      <c r="U187" s="154"/>
      <c r="V187" s="168">
        <v>0.1</v>
      </c>
      <c r="W187" s="168">
        <v>0.9</v>
      </c>
      <c r="AG187" s="141">
        <f t="shared" ca="1" si="172"/>
        <v>0</v>
      </c>
      <c r="AH187" s="141">
        <f t="shared" ca="1" si="189"/>
        <v>0</v>
      </c>
      <c r="AI187" s="141">
        <f t="shared" ca="1" si="189"/>
        <v>0</v>
      </c>
      <c r="AK187" s="141">
        <f t="shared" ca="1" si="175"/>
        <v>0</v>
      </c>
      <c r="AL187" s="141">
        <f t="shared" ca="1" si="175"/>
        <v>8.3000000000000007</v>
      </c>
      <c r="AM187" s="141">
        <f t="shared" ca="1" si="188"/>
        <v>3.5</v>
      </c>
      <c r="AN187" s="141">
        <f t="shared" ca="1" si="188"/>
        <v>1370</v>
      </c>
      <c r="AO187" s="141">
        <f t="shared" ca="1" si="188"/>
        <v>110</v>
      </c>
      <c r="AP187" s="141">
        <f t="shared" ca="1" si="188"/>
        <v>49</v>
      </c>
      <c r="AQ187" s="141">
        <f t="shared" ca="1" si="188"/>
        <v>1</v>
      </c>
      <c r="AR187" s="141">
        <f t="shared" ca="1" si="188"/>
        <v>340</v>
      </c>
      <c r="AS187" s="141">
        <f t="shared" ca="1" si="188"/>
        <v>15</v>
      </c>
      <c r="AT187" s="141">
        <f t="shared" ca="1" si="188"/>
        <v>2110</v>
      </c>
      <c r="AU187" s="141">
        <f t="shared" ca="1" si="188"/>
        <v>2.5</v>
      </c>
      <c r="AV187" s="141">
        <f t="shared" ca="1" si="188"/>
        <v>120</v>
      </c>
      <c r="AW187" s="141">
        <f t="shared" ca="1" si="188"/>
        <v>61</v>
      </c>
      <c r="AX187" s="141">
        <f t="shared" ca="1" si="176"/>
        <v>0</v>
      </c>
      <c r="AY187" s="141">
        <f t="shared" ca="1" si="176"/>
        <v>0.1</v>
      </c>
      <c r="AZ187" s="141">
        <f t="shared" ca="1" si="176"/>
        <v>0.9</v>
      </c>
      <c r="BA187" s="141">
        <f t="shared" ca="1" si="176"/>
        <v>0</v>
      </c>
      <c r="BB187" s="141">
        <f t="shared" ca="1" si="176"/>
        <v>0</v>
      </c>
      <c r="BC187" s="141">
        <f t="shared" ca="1" si="173"/>
        <v>0</v>
      </c>
      <c r="BD187" s="141">
        <f t="shared" ca="1" si="173"/>
        <v>0</v>
      </c>
      <c r="BE187" s="141">
        <f t="shared" ca="1" si="173"/>
        <v>0</v>
      </c>
      <c r="BF187" s="141">
        <f t="shared" ca="1" si="173"/>
        <v>0</v>
      </c>
      <c r="BK187" s="149">
        <f t="shared" ca="1" si="148"/>
        <v>65.444993971777365</v>
      </c>
      <c r="BL187" s="149">
        <f t="shared" ca="1" si="163"/>
        <v>63.152889999999992</v>
      </c>
      <c r="BM187" s="150">
        <f t="shared" ca="1" si="164"/>
        <v>1.7823807834041867E-2</v>
      </c>
      <c r="BO187" s="151">
        <f t="shared" ca="1" si="149"/>
        <v>0.82826300294406285</v>
      </c>
      <c r="BP187" s="151">
        <f t="shared" ca="1" si="150"/>
        <v>2.4533856722276742E-2</v>
      </c>
      <c r="BQ187" s="151">
        <f t="shared" ca="1" si="151"/>
        <v>0.14720314033366044</v>
      </c>
      <c r="BR187" s="14">
        <f t="shared" ca="1" si="152"/>
        <v>0.64821452404317959</v>
      </c>
      <c r="BS187" s="152">
        <f t="shared" ca="1" si="153"/>
        <v>0.82826300294406285</v>
      </c>
      <c r="BT187" s="151">
        <f t="shared" ca="1" si="154"/>
        <v>0.74426807760141089</v>
      </c>
      <c r="BU187" s="151">
        <f t="shared" ca="1" si="155"/>
        <v>0.12345679012345678</v>
      </c>
      <c r="BV187" s="151">
        <f t="shared" ca="1" si="156"/>
        <v>0.13227513227513227</v>
      </c>
      <c r="BW187" s="14">
        <f t="shared" ca="1" si="157"/>
        <v>0.58247848324514995</v>
      </c>
      <c r="BX187" s="152">
        <f t="shared" ca="1" si="158"/>
        <v>0.74426807760141089</v>
      </c>
      <c r="BY187" s="151">
        <f t="shared" ca="1" si="159"/>
        <v>1</v>
      </c>
      <c r="BZ187" s="151">
        <f t="shared" ca="1" si="160"/>
        <v>0</v>
      </c>
      <c r="CA187" s="151">
        <f t="shared" ca="1" si="161"/>
        <v>0</v>
      </c>
      <c r="CB187" s="14">
        <f t="shared" ca="1" si="165"/>
        <v>0.57740000000000002</v>
      </c>
      <c r="CC187" s="152">
        <f t="shared" ca="1" si="162"/>
        <v>1</v>
      </c>
      <c r="CD187" s="151">
        <f t="shared" ca="1" si="177"/>
        <v>0.92099519860322998</v>
      </c>
      <c r="CE187" s="151">
        <f t="shared" ca="1" si="178"/>
        <v>5.2378873854212131E-2</v>
      </c>
      <c r="CF187" s="151">
        <f t="shared" ca="1" si="179"/>
        <v>2.6625927542557836E-2</v>
      </c>
      <c r="CG187" s="14">
        <f t="shared" ca="1" si="186"/>
        <v>0.56252758620689658</v>
      </c>
      <c r="CH187" s="152">
        <f t="shared" ca="1" si="180"/>
        <v>0.92099519860322998</v>
      </c>
      <c r="CI187" s="151">
        <f t="shared" ca="1" si="181"/>
        <v>0.39481268011527376</v>
      </c>
      <c r="CJ187" s="151">
        <f t="shared" ca="1" si="182"/>
        <v>0.31700288184438041</v>
      </c>
      <c r="CK187" s="151">
        <f t="shared" ca="1" si="183"/>
        <v>0.28818443804034583</v>
      </c>
      <c r="CL187" s="14">
        <f t="shared" ca="1" si="184"/>
        <v>0.56073141210374644</v>
      </c>
      <c r="CM187" s="152">
        <f t="shared" ca="1" si="185"/>
        <v>0.39481268011527376</v>
      </c>
      <c r="CO187" s="153">
        <f t="shared" ca="1" si="166"/>
        <v>4.0827853703164498</v>
      </c>
      <c r="CP187" s="14">
        <f t="shared" ca="1" si="167"/>
        <v>2.392589290287936</v>
      </c>
      <c r="CQ187" s="153">
        <f t="shared" ca="1" si="168"/>
        <v>0.16949152542372881</v>
      </c>
      <c r="CR187" s="153">
        <f t="shared" ca="1" si="169"/>
        <v>0.44534412955465585</v>
      </c>
      <c r="CS187" s="147">
        <f t="shared" ca="1" si="170"/>
        <v>220.87394249543306</v>
      </c>
      <c r="CT187" s="154"/>
      <c r="CU187" s="147">
        <f t="shared" ca="1" si="171"/>
        <v>947.17151379742563</v>
      </c>
    </row>
    <row r="188" spans="1:99" x14ac:dyDescent="0.35">
      <c r="A188" s="177" t="s">
        <v>333</v>
      </c>
      <c r="G188" s="89">
        <f t="shared" si="147"/>
        <v>0</v>
      </c>
      <c r="I188" s="168">
        <v>8.3000000000000007</v>
      </c>
      <c r="J188" s="168">
        <v>3.5</v>
      </c>
      <c r="K188" s="168">
        <v>1370</v>
      </c>
      <c r="L188" s="168">
        <v>120</v>
      </c>
      <c r="M188" s="168">
        <v>50</v>
      </c>
      <c r="N188" s="168">
        <v>1</v>
      </c>
      <c r="O188" s="168">
        <v>360</v>
      </c>
      <c r="P188" s="168">
        <v>15</v>
      </c>
      <c r="Q188" s="168">
        <v>2130</v>
      </c>
      <c r="R188" s="168">
        <v>2.6</v>
      </c>
      <c r="S188" s="168">
        <v>130</v>
      </c>
      <c r="T188" s="168">
        <v>58</v>
      </c>
      <c r="U188" s="154"/>
      <c r="V188" s="168">
        <v>0.1</v>
      </c>
      <c r="W188" s="168">
        <v>1</v>
      </c>
      <c r="AG188" s="141">
        <f t="shared" ca="1" si="172"/>
        <v>0</v>
      </c>
      <c r="AH188" s="141">
        <f t="shared" ca="1" si="189"/>
        <v>0</v>
      </c>
      <c r="AI188" s="141">
        <f t="shared" ca="1" si="189"/>
        <v>0</v>
      </c>
      <c r="AK188" s="141">
        <f t="shared" ca="1" si="175"/>
        <v>0</v>
      </c>
      <c r="AL188" s="141">
        <f t="shared" ca="1" si="175"/>
        <v>8.3000000000000007</v>
      </c>
      <c r="AM188" s="141">
        <f t="shared" ca="1" si="188"/>
        <v>3.5</v>
      </c>
      <c r="AN188" s="141">
        <f t="shared" ca="1" si="188"/>
        <v>1370</v>
      </c>
      <c r="AO188" s="141">
        <f t="shared" ca="1" si="188"/>
        <v>120</v>
      </c>
      <c r="AP188" s="141">
        <f t="shared" ca="1" si="188"/>
        <v>50</v>
      </c>
      <c r="AQ188" s="141">
        <f t="shared" ca="1" si="188"/>
        <v>1</v>
      </c>
      <c r="AR188" s="141">
        <f t="shared" ca="1" si="188"/>
        <v>360</v>
      </c>
      <c r="AS188" s="141">
        <f t="shared" ca="1" si="188"/>
        <v>15</v>
      </c>
      <c r="AT188" s="141">
        <f t="shared" ca="1" si="188"/>
        <v>2130</v>
      </c>
      <c r="AU188" s="141">
        <f t="shared" ca="1" si="188"/>
        <v>2.6</v>
      </c>
      <c r="AV188" s="141">
        <f t="shared" ca="1" si="188"/>
        <v>130</v>
      </c>
      <c r="AW188" s="141">
        <f t="shared" ca="1" si="188"/>
        <v>58</v>
      </c>
      <c r="AX188" s="141">
        <f t="shared" ca="1" si="176"/>
        <v>0</v>
      </c>
      <c r="AY188" s="141">
        <f t="shared" ca="1" si="176"/>
        <v>0.1</v>
      </c>
      <c r="AZ188" s="141">
        <f t="shared" ca="1" si="176"/>
        <v>1</v>
      </c>
      <c r="BA188" s="141">
        <f t="shared" ca="1" si="176"/>
        <v>0</v>
      </c>
      <c r="BB188" s="141">
        <f t="shared" ca="1" si="176"/>
        <v>0</v>
      </c>
      <c r="BC188" s="141">
        <f t="shared" ca="1" si="173"/>
        <v>0</v>
      </c>
      <c r="BD188" s="141">
        <f t="shared" ca="1" si="173"/>
        <v>0</v>
      </c>
      <c r="BE188" s="141">
        <f t="shared" ca="1" si="173"/>
        <v>0</v>
      </c>
      <c r="BF188" s="141">
        <f t="shared" ca="1" si="173"/>
        <v>0</v>
      </c>
      <c r="BK188" s="149">
        <f t="shared" ca="1" si="148"/>
        <v>65.750593971777363</v>
      </c>
      <c r="BL188" s="149">
        <f t="shared" ca="1" si="163"/>
        <v>63.881384000000004</v>
      </c>
      <c r="BM188" s="150">
        <f t="shared" ca="1" si="164"/>
        <v>1.4419358564322077E-2</v>
      </c>
      <c r="BO188" s="151">
        <f t="shared" ca="1" si="149"/>
        <v>0.8287937743190662</v>
      </c>
      <c r="BP188" s="151">
        <f t="shared" ca="1" si="150"/>
        <v>2.5291828793774319E-2</v>
      </c>
      <c r="BQ188" s="151">
        <f t="shared" ca="1" si="151"/>
        <v>0.14591439688715954</v>
      </c>
      <c r="BR188" s="14">
        <f t="shared" ca="1" si="152"/>
        <v>0.64703287937743204</v>
      </c>
      <c r="BS188" s="152">
        <f t="shared" ca="1" si="153"/>
        <v>0.8287937743190662</v>
      </c>
      <c r="BT188" s="151">
        <f t="shared" ca="1" si="154"/>
        <v>0.74605954465849389</v>
      </c>
      <c r="BU188" s="151">
        <f t="shared" ca="1" si="155"/>
        <v>0.12259194395796848</v>
      </c>
      <c r="BV188" s="151">
        <f t="shared" ca="1" si="156"/>
        <v>0.13134851138353765</v>
      </c>
      <c r="BW188" s="14">
        <f t="shared" ca="1" si="157"/>
        <v>0.58244290718038538</v>
      </c>
      <c r="BX188" s="152">
        <f t="shared" ca="1" si="158"/>
        <v>0.74605954465849389</v>
      </c>
      <c r="BY188" s="151">
        <f t="shared" ca="1" si="159"/>
        <v>1</v>
      </c>
      <c r="BZ188" s="151">
        <f t="shared" ca="1" si="160"/>
        <v>0</v>
      </c>
      <c r="CA188" s="151">
        <f t="shared" ca="1" si="161"/>
        <v>0</v>
      </c>
      <c r="CB188" s="14">
        <f t="shared" ca="1" si="165"/>
        <v>0.57740000000000002</v>
      </c>
      <c r="CC188" s="152">
        <f t="shared" ca="1" si="162"/>
        <v>1</v>
      </c>
      <c r="CD188" s="151">
        <f t="shared" ca="1" si="177"/>
        <v>0.91889559965487488</v>
      </c>
      <c r="CE188" s="151">
        <f t="shared" ca="1" si="178"/>
        <v>5.6082830025884385E-2</v>
      </c>
      <c r="CF188" s="151">
        <f t="shared" ca="1" si="179"/>
        <v>2.5021570319240724E-2</v>
      </c>
      <c r="CG188" s="14">
        <f t="shared" ca="1" si="186"/>
        <v>0.55946272648835205</v>
      </c>
      <c r="CH188" s="152">
        <f t="shared" ca="1" si="180"/>
        <v>0.91889559965487488</v>
      </c>
      <c r="CI188" s="151">
        <f t="shared" ca="1" si="181"/>
        <v>0.38375350140056025</v>
      </c>
      <c r="CJ188" s="151">
        <f t="shared" ca="1" si="182"/>
        <v>0.33613445378151263</v>
      </c>
      <c r="CK188" s="151">
        <f t="shared" ca="1" si="183"/>
        <v>0.28011204481792717</v>
      </c>
      <c r="CL188" s="14">
        <f t="shared" ca="1" si="184"/>
        <v>0.54502464985994403</v>
      </c>
      <c r="CM188" s="152">
        <f t="shared" ca="1" si="185"/>
        <v>0.38375350140056025</v>
      </c>
      <c r="CO188" s="153">
        <f t="shared" ca="1" si="166"/>
        <v>4.1583624920952493</v>
      </c>
      <c r="CP188" s="14">
        <f t="shared" ca="1" si="167"/>
        <v>2.4593924877592306</v>
      </c>
      <c r="CQ188" s="153">
        <f t="shared" ca="1" si="168"/>
        <v>0.16666666666666666</v>
      </c>
      <c r="CR188" s="153">
        <f t="shared" ca="1" si="169"/>
        <v>0.46692607003891051</v>
      </c>
      <c r="CS188" s="147">
        <f t="shared" ca="1" si="170"/>
        <v>225.74437324410721</v>
      </c>
      <c r="CT188" s="154"/>
      <c r="CU188" s="147">
        <f t="shared" ca="1" si="171"/>
        <v>969.61415357092108</v>
      </c>
    </row>
    <row r="189" spans="1:99" x14ac:dyDescent="0.35">
      <c r="A189" s="177" t="s">
        <v>334</v>
      </c>
      <c r="G189" s="89">
        <f t="shared" si="147"/>
        <v>0</v>
      </c>
      <c r="I189" s="168">
        <v>8.4</v>
      </c>
      <c r="J189" s="168">
        <v>3.5</v>
      </c>
      <c r="K189" s="168">
        <v>1320</v>
      </c>
      <c r="L189" s="168">
        <v>120</v>
      </c>
      <c r="M189" s="168">
        <v>36</v>
      </c>
      <c r="N189" s="168">
        <v>1.4</v>
      </c>
      <c r="O189" s="168">
        <v>340</v>
      </c>
      <c r="P189" s="168">
        <v>14</v>
      </c>
      <c r="Q189" s="168">
        <v>2040</v>
      </c>
      <c r="R189" s="168">
        <v>2.5</v>
      </c>
      <c r="S189" s="168">
        <v>130</v>
      </c>
      <c r="T189" s="168">
        <v>39</v>
      </c>
      <c r="U189" s="154"/>
      <c r="V189" s="168">
        <v>0.1</v>
      </c>
      <c r="W189" s="168">
        <v>0.9</v>
      </c>
      <c r="AG189" s="141">
        <f t="shared" ca="1" si="172"/>
        <v>0</v>
      </c>
      <c r="AH189" s="141">
        <f t="shared" ca="1" si="189"/>
        <v>0</v>
      </c>
      <c r="AI189" s="141">
        <f t="shared" ca="1" si="189"/>
        <v>0</v>
      </c>
      <c r="AK189" s="141">
        <f t="shared" ca="1" si="175"/>
        <v>0</v>
      </c>
      <c r="AL189" s="141">
        <f t="shared" ca="1" si="175"/>
        <v>8.4</v>
      </c>
      <c r="AM189" s="141">
        <f t="shared" ca="1" si="188"/>
        <v>3.5</v>
      </c>
      <c r="AN189" s="141">
        <f t="shared" ca="1" si="188"/>
        <v>1320</v>
      </c>
      <c r="AO189" s="141">
        <f t="shared" ca="1" si="188"/>
        <v>120</v>
      </c>
      <c r="AP189" s="141">
        <f t="shared" ca="1" si="188"/>
        <v>36</v>
      </c>
      <c r="AQ189" s="141">
        <f t="shared" ca="1" si="188"/>
        <v>1.4</v>
      </c>
      <c r="AR189" s="141">
        <f t="shared" ca="1" si="188"/>
        <v>340</v>
      </c>
      <c r="AS189" s="141">
        <f t="shared" ca="1" si="188"/>
        <v>14</v>
      </c>
      <c r="AT189" s="141">
        <f t="shared" ca="1" si="188"/>
        <v>2040</v>
      </c>
      <c r="AU189" s="141">
        <f t="shared" ca="1" si="188"/>
        <v>2.5</v>
      </c>
      <c r="AV189" s="141">
        <f t="shared" ca="1" si="188"/>
        <v>130</v>
      </c>
      <c r="AW189" s="141">
        <f t="shared" ca="1" si="188"/>
        <v>39</v>
      </c>
      <c r="AX189" s="141">
        <f t="shared" ca="1" si="176"/>
        <v>0</v>
      </c>
      <c r="AY189" s="141">
        <f t="shared" ca="1" si="176"/>
        <v>0.1</v>
      </c>
      <c r="AZ189" s="141">
        <f t="shared" ca="1" si="176"/>
        <v>0.9</v>
      </c>
      <c r="BA189" s="141">
        <f t="shared" ca="1" si="176"/>
        <v>0</v>
      </c>
      <c r="BB189" s="141">
        <f t="shared" ca="1" si="176"/>
        <v>0</v>
      </c>
      <c r="BC189" s="141">
        <f t="shared" ca="1" si="173"/>
        <v>0</v>
      </c>
      <c r="BD189" s="141">
        <f t="shared" ca="1" si="173"/>
        <v>0</v>
      </c>
      <c r="BE189" s="141">
        <f t="shared" ca="1" si="173"/>
        <v>0</v>
      </c>
      <c r="BF189" s="141">
        <f t="shared" ca="1" si="173"/>
        <v>0</v>
      </c>
      <c r="BK189" s="149">
        <f t="shared" ca="1" si="148"/>
        <v>62.909896949223125</v>
      </c>
      <c r="BL189" s="149">
        <f t="shared" ca="1" si="163"/>
        <v>61.02581</v>
      </c>
      <c r="BM189" s="150">
        <f t="shared" ca="1" si="164"/>
        <v>1.5202131779464024E-2</v>
      </c>
      <c r="BO189" s="151">
        <f t="shared" ca="1" si="149"/>
        <v>0.83180428134556572</v>
      </c>
      <c r="BP189" s="151">
        <f t="shared" ca="1" si="150"/>
        <v>2.54841997961264E-2</v>
      </c>
      <c r="BQ189" s="151">
        <f t="shared" ca="1" si="151"/>
        <v>0.14271151885830785</v>
      </c>
      <c r="BR189" s="14">
        <f t="shared" ca="1" si="152"/>
        <v>0.64507278287461778</v>
      </c>
      <c r="BS189" s="152">
        <f t="shared" ca="1" si="153"/>
        <v>0.83180428134556572</v>
      </c>
      <c r="BT189" s="151">
        <f t="shared" ca="1" si="154"/>
        <v>0.74452554744525545</v>
      </c>
      <c r="BU189" s="151">
        <f t="shared" ca="1" si="155"/>
        <v>0.12773722627737227</v>
      </c>
      <c r="BV189" s="151">
        <f t="shared" ca="1" si="156"/>
        <v>0.12773722627737227</v>
      </c>
      <c r="BW189" s="14">
        <f t="shared" ca="1" si="157"/>
        <v>0.57738722627737227</v>
      </c>
      <c r="BX189" s="152">
        <f t="shared" ca="1" si="158"/>
        <v>0.74452554744525545</v>
      </c>
      <c r="BY189" s="151">
        <f t="shared" ca="1" si="159"/>
        <v>1</v>
      </c>
      <c r="BZ189" s="151">
        <f t="shared" ca="1" si="160"/>
        <v>0</v>
      </c>
      <c r="CA189" s="151">
        <f t="shared" ca="1" si="161"/>
        <v>0</v>
      </c>
      <c r="CB189" s="14">
        <f t="shared" ca="1" si="165"/>
        <v>0.57740000000000002</v>
      </c>
      <c r="CC189" s="152">
        <f t="shared" ca="1" si="162"/>
        <v>1</v>
      </c>
      <c r="CD189" s="151">
        <f t="shared" ca="1" si="177"/>
        <v>0.92349479402444545</v>
      </c>
      <c r="CE189" s="151">
        <f t="shared" ca="1" si="178"/>
        <v>5.8850158442734266E-2</v>
      </c>
      <c r="CF189" s="151">
        <f t="shared" ca="1" si="179"/>
        <v>1.7655047532820281E-2</v>
      </c>
      <c r="CG189" s="14">
        <f t="shared" ca="1" si="186"/>
        <v>0.55361217745586244</v>
      </c>
      <c r="CH189" s="152">
        <f t="shared" ca="1" si="180"/>
        <v>0.92349479402444545</v>
      </c>
      <c r="CI189" s="151">
        <f t="shared" ca="1" si="181"/>
        <v>0.35644694110813291</v>
      </c>
      <c r="CJ189" s="151">
        <f t="shared" ca="1" si="182"/>
        <v>0.32404267373466628</v>
      </c>
      <c r="CK189" s="151">
        <f t="shared" ca="1" si="183"/>
        <v>0.3195103851572007</v>
      </c>
      <c r="CL189" s="14">
        <f t="shared" ca="1" si="184"/>
        <v>0.5747511055368556</v>
      </c>
      <c r="CM189" s="152">
        <f t="shared" ca="1" si="185"/>
        <v>0.35644694110813291</v>
      </c>
      <c r="CO189" s="153">
        <f t="shared" ca="1" si="166"/>
        <v>4.0122344564170112</v>
      </c>
      <c r="CP189" s="14">
        <f t="shared" ca="1" si="167"/>
        <v>2.6020599913279621</v>
      </c>
      <c r="CQ189" s="153">
        <f t="shared" ca="1" si="168"/>
        <v>0.28000000000000003</v>
      </c>
      <c r="CR189" s="153">
        <f t="shared" ca="1" si="169"/>
        <v>0.47619047619047616</v>
      </c>
      <c r="CS189" s="147">
        <f t="shared" ca="1" si="170"/>
        <v>220.87394249543306</v>
      </c>
      <c r="CT189" s="154"/>
      <c r="CU189" s="147">
        <f t="shared" ca="1" si="171"/>
        <v>947.17151379742563</v>
      </c>
    </row>
    <row r="190" spans="1:99" x14ac:dyDescent="0.35">
      <c r="A190" s="177" t="s">
        <v>335</v>
      </c>
      <c r="G190" s="89">
        <f t="shared" si="147"/>
        <v>0</v>
      </c>
      <c r="I190" s="168">
        <v>8.4</v>
      </c>
      <c r="J190" s="168">
        <v>3.5</v>
      </c>
      <c r="K190" s="168">
        <v>1300</v>
      </c>
      <c r="L190" s="168">
        <v>120</v>
      </c>
      <c r="M190" s="168">
        <v>36</v>
      </c>
      <c r="N190" s="168">
        <v>1.5</v>
      </c>
      <c r="O190" s="168">
        <v>330</v>
      </c>
      <c r="P190" s="168">
        <v>14</v>
      </c>
      <c r="Q190" s="168">
        <v>2030</v>
      </c>
      <c r="R190" s="168">
        <v>2.4</v>
      </c>
      <c r="S190" s="168">
        <v>130</v>
      </c>
      <c r="T190" s="168">
        <v>38</v>
      </c>
      <c r="U190" s="154"/>
      <c r="V190" s="168">
        <v>0.1</v>
      </c>
      <c r="W190" s="168">
        <v>0.9</v>
      </c>
      <c r="AG190" s="141">
        <f t="shared" ca="1" si="172"/>
        <v>0</v>
      </c>
      <c r="AH190" s="141">
        <f t="shared" ca="1" si="189"/>
        <v>0</v>
      </c>
      <c r="AI190" s="141">
        <f t="shared" ca="1" si="189"/>
        <v>0</v>
      </c>
      <c r="AK190" s="141">
        <f t="shared" ca="1" si="175"/>
        <v>0</v>
      </c>
      <c r="AL190" s="141">
        <f t="shared" ca="1" si="175"/>
        <v>8.4</v>
      </c>
      <c r="AM190" s="141">
        <f t="shared" ca="1" si="188"/>
        <v>3.5</v>
      </c>
      <c r="AN190" s="141">
        <f t="shared" ca="1" si="188"/>
        <v>1300</v>
      </c>
      <c r="AO190" s="141">
        <f t="shared" ca="1" si="188"/>
        <v>120</v>
      </c>
      <c r="AP190" s="141">
        <f t="shared" ca="1" si="188"/>
        <v>36</v>
      </c>
      <c r="AQ190" s="141">
        <f t="shared" ca="1" si="188"/>
        <v>1.5</v>
      </c>
      <c r="AR190" s="141">
        <f t="shared" ca="1" si="188"/>
        <v>330</v>
      </c>
      <c r="AS190" s="141">
        <f t="shared" ca="1" si="188"/>
        <v>14</v>
      </c>
      <c r="AT190" s="141">
        <f t="shared" ca="1" si="188"/>
        <v>2030</v>
      </c>
      <c r="AU190" s="141">
        <f t="shared" ca="1" si="188"/>
        <v>2.4</v>
      </c>
      <c r="AV190" s="141">
        <f t="shared" ca="1" si="188"/>
        <v>130</v>
      </c>
      <c r="AW190" s="141">
        <f t="shared" ca="1" si="188"/>
        <v>38</v>
      </c>
      <c r="AX190" s="141">
        <f t="shared" ca="1" si="176"/>
        <v>0</v>
      </c>
      <c r="AY190" s="141">
        <f t="shared" ca="1" si="176"/>
        <v>0.1</v>
      </c>
      <c r="AZ190" s="141">
        <f t="shared" ca="1" si="176"/>
        <v>0.9</v>
      </c>
      <c r="BA190" s="141">
        <f t="shared" ca="1" si="176"/>
        <v>0</v>
      </c>
      <c r="BB190" s="141">
        <f t="shared" ca="1" si="176"/>
        <v>0</v>
      </c>
      <c r="BC190" s="141">
        <f t="shared" ca="1" si="173"/>
        <v>0</v>
      </c>
      <c r="BD190" s="141">
        <f t="shared" ca="1" si="173"/>
        <v>0</v>
      </c>
      <c r="BE190" s="141">
        <f t="shared" ca="1" si="173"/>
        <v>0</v>
      </c>
      <c r="BF190" s="141">
        <f t="shared" ca="1" si="173"/>
        <v>0</v>
      </c>
      <c r="BK190" s="149">
        <f t="shared" ca="1" si="148"/>
        <v>62.048122949223128</v>
      </c>
      <c r="BL190" s="149">
        <f t="shared" ca="1" si="163"/>
        <v>60.722056000000002</v>
      </c>
      <c r="BM190" s="150">
        <f t="shared" ca="1" si="164"/>
        <v>1.0801213784754503E-2</v>
      </c>
      <c r="BO190" s="151">
        <f t="shared" ca="1" si="149"/>
        <v>0.83196721311475408</v>
      </c>
      <c r="BP190" s="151">
        <f t="shared" ca="1" si="150"/>
        <v>2.4590163934426229E-2</v>
      </c>
      <c r="BQ190" s="151">
        <f t="shared" ca="1" si="151"/>
        <v>0.14344262295081966</v>
      </c>
      <c r="BR190" s="14">
        <f t="shared" ca="1" si="152"/>
        <v>0.64601106557377053</v>
      </c>
      <c r="BS190" s="152">
        <f t="shared" ca="1" si="153"/>
        <v>0.83196721311475408</v>
      </c>
      <c r="BT190" s="151">
        <f t="shared" ca="1" si="154"/>
        <v>0.74358974358974361</v>
      </c>
      <c r="BU190" s="151">
        <f t="shared" ca="1" si="155"/>
        <v>0.12820512820512819</v>
      </c>
      <c r="BV190" s="151">
        <f t="shared" ca="1" si="156"/>
        <v>0.12820512820512819</v>
      </c>
      <c r="BW190" s="14">
        <f t="shared" ca="1" si="157"/>
        <v>0.57738717948717955</v>
      </c>
      <c r="BX190" s="152">
        <f t="shared" ca="1" si="158"/>
        <v>0.74358974358974361</v>
      </c>
      <c r="BY190" s="151">
        <f t="shared" ca="1" si="159"/>
        <v>1</v>
      </c>
      <c r="BZ190" s="151">
        <f t="shared" ca="1" si="160"/>
        <v>0</v>
      </c>
      <c r="CA190" s="151">
        <f t="shared" ca="1" si="161"/>
        <v>0</v>
      </c>
      <c r="CB190" s="14">
        <f t="shared" ca="1" si="165"/>
        <v>0.57740000000000002</v>
      </c>
      <c r="CC190" s="152">
        <f t="shared" ca="1" si="162"/>
        <v>1</v>
      </c>
      <c r="CD190" s="151">
        <f t="shared" ca="1" si="177"/>
        <v>0.92356687898089174</v>
      </c>
      <c r="CE190" s="151">
        <f t="shared" ca="1" si="178"/>
        <v>5.9144676979071886E-2</v>
      </c>
      <c r="CF190" s="151">
        <f t="shared" ca="1" si="179"/>
        <v>1.7288444040036398E-2</v>
      </c>
      <c r="CG190" s="14">
        <f t="shared" ca="1" si="186"/>
        <v>0.55323048225659699</v>
      </c>
      <c r="CH190" s="152">
        <f t="shared" ca="1" si="180"/>
        <v>0.92356687898089174</v>
      </c>
      <c r="CI190" s="151">
        <f t="shared" ca="1" si="181"/>
        <v>0.34901719309282825</v>
      </c>
      <c r="CJ190" s="151">
        <f t="shared" ca="1" si="182"/>
        <v>0.32216971670107225</v>
      </c>
      <c r="CK190" s="151">
        <f t="shared" ca="1" si="183"/>
        <v>0.32881309020609945</v>
      </c>
      <c r="CL190" s="14">
        <f t="shared" ca="1" si="184"/>
        <v>0.58120300255278212</v>
      </c>
      <c r="CM190" s="152">
        <f t="shared" ca="1" si="185"/>
        <v>0.34901719309282825</v>
      </c>
      <c r="CO190" s="153">
        <f t="shared" ca="1" si="166"/>
        <v>3.982271233039568</v>
      </c>
      <c r="CP190" s="14">
        <f t="shared" ca="1" si="167"/>
        <v>2.6020599913279621</v>
      </c>
      <c r="CQ190" s="153">
        <f t="shared" ca="1" si="168"/>
        <v>0.29411764705882354</v>
      </c>
      <c r="CR190" s="153">
        <f t="shared" ca="1" si="169"/>
        <v>0.48</v>
      </c>
      <c r="CS190" s="147">
        <f t="shared" ca="1" si="170"/>
        <v>218.3838998945532</v>
      </c>
      <c r="CT190" s="154"/>
      <c r="CU190" s="147">
        <f t="shared" ca="1" si="171"/>
        <v>935.76043459520224</v>
      </c>
    </row>
    <row r="191" spans="1:99" x14ac:dyDescent="0.35">
      <c r="A191" s="177" t="s">
        <v>336</v>
      </c>
      <c r="G191" s="89">
        <f t="shared" si="147"/>
        <v>0</v>
      </c>
      <c r="I191" s="168">
        <v>8.3000000000000007</v>
      </c>
      <c r="J191" s="168">
        <v>3.5</v>
      </c>
      <c r="K191" s="168">
        <v>1260</v>
      </c>
      <c r="L191" s="168">
        <v>110</v>
      </c>
      <c r="M191" s="168">
        <v>35</v>
      </c>
      <c r="N191" s="168">
        <v>1.5</v>
      </c>
      <c r="O191" s="168">
        <v>340</v>
      </c>
      <c r="P191" s="168">
        <v>14</v>
      </c>
      <c r="Q191" s="168">
        <v>2030</v>
      </c>
      <c r="R191" s="168">
        <v>2.5</v>
      </c>
      <c r="S191" s="168">
        <v>140</v>
      </c>
      <c r="T191" s="168">
        <v>38</v>
      </c>
      <c r="U191" s="154"/>
      <c r="V191" s="168">
        <v>0.1</v>
      </c>
      <c r="W191" s="168">
        <v>0.8</v>
      </c>
      <c r="AG191" s="141">
        <f t="shared" ca="1" si="172"/>
        <v>0</v>
      </c>
      <c r="AH191" s="141">
        <f t="shared" ca="1" si="189"/>
        <v>0</v>
      </c>
      <c r="AI191" s="141">
        <f t="shared" ca="1" si="189"/>
        <v>0</v>
      </c>
      <c r="AK191" s="141">
        <f t="shared" ca="1" si="175"/>
        <v>0</v>
      </c>
      <c r="AL191" s="141">
        <f t="shared" ca="1" si="175"/>
        <v>8.3000000000000007</v>
      </c>
      <c r="AM191" s="141">
        <f t="shared" ca="1" si="188"/>
        <v>3.5</v>
      </c>
      <c r="AN191" s="141">
        <f t="shared" ca="1" si="188"/>
        <v>1260</v>
      </c>
      <c r="AO191" s="141">
        <f t="shared" ca="1" si="188"/>
        <v>110</v>
      </c>
      <c r="AP191" s="141">
        <f t="shared" ca="1" si="188"/>
        <v>35</v>
      </c>
      <c r="AQ191" s="141">
        <f t="shared" ca="1" si="188"/>
        <v>1.5</v>
      </c>
      <c r="AR191" s="141">
        <f t="shared" ca="1" si="188"/>
        <v>340</v>
      </c>
      <c r="AS191" s="141">
        <f t="shared" ca="1" si="188"/>
        <v>14</v>
      </c>
      <c r="AT191" s="141">
        <f t="shared" ca="1" si="188"/>
        <v>2030</v>
      </c>
      <c r="AU191" s="141">
        <f t="shared" ca="1" si="188"/>
        <v>2.5</v>
      </c>
      <c r="AV191" s="141">
        <f t="shared" ca="1" si="188"/>
        <v>140</v>
      </c>
      <c r="AW191" s="141">
        <f t="shared" ca="1" si="188"/>
        <v>38</v>
      </c>
      <c r="AX191" s="141">
        <f t="shared" ca="1" si="176"/>
        <v>0</v>
      </c>
      <c r="AY191" s="141">
        <f t="shared" ca="1" si="176"/>
        <v>0.1</v>
      </c>
      <c r="AZ191" s="141">
        <f t="shared" ca="1" si="176"/>
        <v>0.8</v>
      </c>
      <c r="BA191" s="141">
        <f t="shared" ca="1" si="176"/>
        <v>0</v>
      </c>
      <c r="BB191" s="141">
        <f t="shared" ca="1" si="176"/>
        <v>0</v>
      </c>
      <c r="BC191" s="141">
        <f t="shared" ca="1" si="173"/>
        <v>0</v>
      </c>
      <c r="BD191" s="141">
        <f t="shared" ca="1" si="173"/>
        <v>0</v>
      </c>
      <c r="BE191" s="141">
        <f t="shared" ca="1" si="173"/>
        <v>0</v>
      </c>
      <c r="BF191" s="141">
        <f t="shared" ca="1" si="173"/>
        <v>0</v>
      </c>
      <c r="BK191" s="149">
        <f t="shared" ca="1" si="148"/>
        <v>60.00252397177735</v>
      </c>
      <c r="BL191" s="149">
        <f t="shared" ca="1" si="163"/>
        <v>60.935519999999997</v>
      </c>
      <c r="BM191" s="150">
        <f t="shared" ca="1" si="164"/>
        <v>-7.7146611403800681E-3</v>
      </c>
      <c r="BO191" s="151">
        <f t="shared" ca="1" si="149"/>
        <v>0.83111566018423744</v>
      </c>
      <c r="BP191" s="151">
        <f t="shared" ca="1" si="150"/>
        <v>2.5588536335721598E-2</v>
      </c>
      <c r="BQ191" s="151">
        <f t="shared" ca="1" si="151"/>
        <v>0.14329580348004095</v>
      </c>
      <c r="BR191" s="14">
        <f t="shared" ca="1" si="152"/>
        <v>0.64534984646878202</v>
      </c>
      <c r="BS191" s="152">
        <f t="shared" ca="1" si="153"/>
        <v>0.83111566018423744</v>
      </c>
      <c r="BT191" s="151">
        <f t="shared" ca="1" si="154"/>
        <v>0.74358974358974361</v>
      </c>
      <c r="BU191" s="151">
        <f t="shared" ca="1" si="155"/>
        <v>0.12820512820512819</v>
      </c>
      <c r="BV191" s="151">
        <f t="shared" ca="1" si="156"/>
        <v>0.12820512820512819</v>
      </c>
      <c r="BW191" s="14">
        <f t="shared" ca="1" si="157"/>
        <v>0.57738717948717955</v>
      </c>
      <c r="BX191" s="152">
        <f t="shared" ca="1" si="158"/>
        <v>0.74358974358974361</v>
      </c>
      <c r="BY191" s="151">
        <f t="shared" ca="1" si="159"/>
        <v>1</v>
      </c>
      <c r="BZ191" s="151">
        <f t="shared" ca="1" si="160"/>
        <v>0</v>
      </c>
      <c r="CA191" s="151">
        <f t="shared" ca="1" si="161"/>
        <v>0</v>
      </c>
      <c r="CB191" s="14">
        <f t="shared" ca="1" si="165"/>
        <v>0.57740000000000002</v>
      </c>
      <c r="CC191" s="152">
        <f t="shared" ca="1" si="162"/>
        <v>1</v>
      </c>
      <c r="CD191" s="151">
        <f t="shared" ca="1" si="177"/>
        <v>0.91938405797101452</v>
      </c>
      <c r="CE191" s="151">
        <f t="shared" ca="1" si="178"/>
        <v>6.3405797101449279E-2</v>
      </c>
      <c r="CF191" s="151">
        <f t="shared" ca="1" si="179"/>
        <v>1.7210144927536232E-2</v>
      </c>
      <c r="CG191" s="14">
        <f t="shared" ca="1" si="186"/>
        <v>0.55072490942028984</v>
      </c>
      <c r="CH191" s="152">
        <f t="shared" ca="1" si="180"/>
        <v>0.91938405797101452</v>
      </c>
      <c r="CI191" s="151">
        <f t="shared" ca="1" si="181"/>
        <v>0.35148944909735547</v>
      </c>
      <c r="CJ191" s="151">
        <f t="shared" ca="1" si="182"/>
        <v>0.30685586825959604</v>
      </c>
      <c r="CK191" s="151">
        <f t="shared" ca="1" si="183"/>
        <v>0.34165468264304844</v>
      </c>
      <c r="CL191" s="14">
        <f t="shared" ca="1" si="184"/>
        <v>0.59745866995674113</v>
      </c>
      <c r="CM191" s="152">
        <f t="shared" ca="1" si="185"/>
        <v>0.35148944909735547</v>
      </c>
      <c r="CO191" s="153">
        <f t="shared" ca="1" si="166"/>
        <v>3.9066941112607685</v>
      </c>
      <c r="CP191" s="14">
        <f t="shared" ca="1" si="167"/>
        <v>2.5387173259661742</v>
      </c>
      <c r="CQ191" s="153">
        <f t="shared" ca="1" si="168"/>
        <v>0.3</v>
      </c>
      <c r="CR191" s="153">
        <f t="shared" ca="1" si="169"/>
        <v>0.46610169491525422</v>
      </c>
      <c r="CS191" s="147">
        <f t="shared" ca="1" si="170"/>
        <v>220.87394249543306</v>
      </c>
      <c r="CT191" s="154"/>
      <c r="CU191" s="147">
        <f t="shared" ca="1" si="171"/>
        <v>947.17151379742563</v>
      </c>
    </row>
    <row r="192" spans="1:99" x14ac:dyDescent="0.35">
      <c r="A192" s="177" t="s">
        <v>337</v>
      </c>
      <c r="G192" s="89">
        <f t="shared" si="147"/>
        <v>0</v>
      </c>
      <c r="I192" s="168">
        <v>8.5</v>
      </c>
      <c r="J192" s="168">
        <v>3.4</v>
      </c>
      <c r="K192" s="168">
        <v>1330</v>
      </c>
      <c r="L192" s="168">
        <v>120</v>
      </c>
      <c r="M192" s="168">
        <v>34</v>
      </c>
      <c r="N192" s="168">
        <v>1.4</v>
      </c>
      <c r="O192" s="168">
        <v>220</v>
      </c>
      <c r="P192" s="168">
        <v>14</v>
      </c>
      <c r="Q192" s="168">
        <v>1430</v>
      </c>
      <c r="R192" s="168">
        <v>2</v>
      </c>
      <c r="S192" s="168">
        <v>88</v>
      </c>
      <c r="T192" s="168">
        <v>29</v>
      </c>
      <c r="U192" s="154"/>
      <c r="V192" s="168">
        <v>0.1</v>
      </c>
      <c r="W192" s="168">
        <v>0.9</v>
      </c>
      <c r="AG192" s="141">
        <f t="shared" ca="1" si="172"/>
        <v>0</v>
      </c>
      <c r="AH192" s="141">
        <f t="shared" ca="1" si="189"/>
        <v>0</v>
      </c>
      <c r="AI192" s="141">
        <f t="shared" ca="1" si="189"/>
        <v>0</v>
      </c>
      <c r="AK192" s="141">
        <f t="shared" ca="1" si="175"/>
        <v>0</v>
      </c>
      <c r="AL192" s="141">
        <f t="shared" ca="1" si="175"/>
        <v>8.5</v>
      </c>
      <c r="AM192" s="141">
        <f t="shared" ca="1" si="188"/>
        <v>3.4</v>
      </c>
      <c r="AN192" s="141">
        <f t="shared" ca="1" si="188"/>
        <v>1330</v>
      </c>
      <c r="AO192" s="141">
        <f t="shared" ca="1" si="188"/>
        <v>120</v>
      </c>
      <c r="AP192" s="141">
        <f t="shared" ca="1" si="188"/>
        <v>34</v>
      </c>
      <c r="AQ192" s="141">
        <f t="shared" ca="1" si="188"/>
        <v>1.4</v>
      </c>
      <c r="AR192" s="141">
        <f t="shared" ca="1" si="188"/>
        <v>220</v>
      </c>
      <c r="AS192" s="141">
        <f t="shared" ca="1" si="188"/>
        <v>14</v>
      </c>
      <c r="AT192" s="141">
        <f t="shared" ca="1" si="188"/>
        <v>1430</v>
      </c>
      <c r="AU192" s="141">
        <f t="shared" ca="1" si="188"/>
        <v>2</v>
      </c>
      <c r="AV192" s="141">
        <f t="shared" ca="1" si="188"/>
        <v>88</v>
      </c>
      <c r="AW192" s="141">
        <f t="shared" ca="1" si="188"/>
        <v>29</v>
      </c>
      <c r="AX192" s="141">
        <f t="shared" ca="1" si="176"/>
        <v>0</v>
      </c>
      <c r="AY192" s="141">
        <f t="shared" ca="1" si="176"/>
        <v>0.1</v>
      </c>
      <c r="AZ192" s="141">
        <f t="shared" ca="1" si="176"/>
        <v>0.9</v>
      </c>
      <c r="BA192" s="141">
        <f t="shared" ca="1" si="176"/>
        <v>0</v>
      </c>
      <c r="BB192" s="141">
        <f t="shared" ca="1" si="176"/>
        <v>0</v>
      </c>
      <c r="BC192" s="141">
        <f t="shared" ca="1" si="173"/>
        <v>0</v>
      </c>
      <c r="BD192" s="141">
        <f t="shared" ca="1" si="173"/>
        <v>0</v>
      </c>
      <c r="BE192" s="141">
        <f t="shared" ca="1" si="173"/>
        <v>0</v>
      </c>
      <c r="BF192" s="141">
        <f t="shared" ca="1" si="173"/>
        <v>0</v>
      </c>
      <c r="BK192" s="149">
        <f t="shared" ca="1" si="148"/>
        <v>63.230685136979432</v>
      </c>
      <c r="BL192" s="149">
        <f t="shared" ca="1" si="163"/>
        <v>42.753050000000002</v>
      </c>
      <c r="BM192" s="150">
        <f t="shared" ca="1" si="164"/>
        <v>0.19321488443970167</v>
      </c>
      <c r="BO192" s="151">
        <f t="shared" ca="1" si="149"/>
        <v>0.78142076502732238</v>
      </c>
      <c r="BP192" s="151">
        <f t="shared" ca="1" si="150"/>
        <v>2.7322404371584699E-2</v>
      </c>
      <c r="BQ192" s="151">
        <f t="shared" ca="1" si="151"/>
        <v>0.19125683060109289</v>
      </c>
      <c r="BR192" s="14">
        <f t="shared" ca="1" si="152"/>
        <v>0.67203661202185794</v>
      </c>
      <c r="BS192" s="152">
        <f t="shared" ca="1" si="153"/>
        <v>0.78142076502732238</v>
      </c>
      <c r="BT192" s="151">
        <f t="shared" ca="1" si="154"/>
        <v>0.67452830188679247</v>
      </c>
      <c r="BU192" s="151">
        <f t="shared" ca="1" si="155"/>
        <v>0.16037735849056603</v>
      </c>
      <c r="BV192" s="151">
        <f t="shared" ca="1" si="156"/>
        <v>0.1650943396226415</v>
      </c>
      <c r="BW192" s="14">
        <f t="shared" ca="1" si="157"/>
        <v>0.58010707547169815</v>
      </c>
      <c r="BX192" s="152">
        <f t="shared" ca="1" si="158"/>
        <v>0.67452830188679247</v>
      </c>
      <c r="BY192" s="151">
        <f t="shared" ca="1" si="159"/>
        <v>1</v>
      </c>
      <c r="BZ192" s="151">
        <f t="shared" ca="1" si="160"/>
        <v>0</v>
      </c>
      <c r="CA192" s="151">
        <f t="shared" ca="1" si="161"/>
        <v>0</v>
      </c>
      <c r="CB192" s="14">
        <f t="shared" ca="1" si="165"/>
        <v>0.57740000000000002</v>
      </c>
      <c r="CC192" s="152">
        <f t="shared" ca="1" si="162"/>
        <v>1</v>
      </c>
      <c r="CD192" s="151">
        <f t="shared" ca="1" si="177"/>
        <v>0.92436974789915971</v>
      </c>
      <c r="CE192" s="151">
        <f t="shared" ca="1" si="178"/>
        <v>5.6884292178409825E-2</v>
      </c>
      <c r="CF192" s="151">
        <f t="shared" ca="1" si="179"/>
        <v>1.874595992243051E-2</v>
      </c>
      <c r="CG192" s="14">
        <f t="shared" ca="1" si="186"/>
        <v>0.55537705235940527</v>
      </c>
      <c r="CH192" s="152">
        <f t="shared" ca="1" si="180"/>
        <v>0.92436974789915971</v>
      </c>
      <c r="CI192" s="151">
        <f t="shared" ca="1" si="181"/>
        <v>0.35818008312413807</v>
      </c>
      <c r="CJ192" s="151">
        <f t="shared" ca="1" si="182"/>
        <v>0.32316999981125238</v>
      </c>
      <c r="CK192" s="151">
        <f t="shared" ca="1" si="183"/>
        <v>0.31864991706460949</v>
      </c>
      <c r="CL192" s="14">
        <f t="shared" ca="1" si="184"/>
        <v>0.57475823923038194</v>
      </c>
      <c r="CM192" s="152">
        <f t="shared" ca="1" si="185"/>
        <v>0.35818008312413807</v>
      </c>
      <c r="CO192" s="153">
        <f t="shared" ca="1" si="166"/>
        <v>4.0122344564170112</v>
      </c>
      <c r="CP192" s="14">
        <f t="shared" ca="1" si="167"/>
        <v>2.626883575052994</v>
      </c>
      <c r="CQ192" s="153">
        <f t="shared" ca="1" si="168"/>
        <v>0.29166666666666669</v>
      </c>
      <c r="CR192" s="153">
        <f t="shared" ca="1" si="169"/>
        <v>0.4743083003952569</v>
      </c>
      <c r="CS192" s="147">
        <f t="shared" ca="1" si="170"/>
        <v>187.29205399445783</v>
      </c>
      <c r="CT192" s="154"/>
      <c r="CU192" s="147">
        <f t="shared" ca="1" si="171"/>
        <v>796.0821426025085</v>
      </c>
    </row>
    <row r="193" spans="1:99" x14ac:dyDescent="0.35">
      <c r="A193" s="177" t="s">
        <v>338</v>
      </c>
      <c r="G193" s="89">
        <f t="shared" si="147"/>
        <v>0</v>
      </c>
      <c r="I193" s="168">
        <v>8.3000000000000007</v>
      </c>
      <c r="J193" s="168">
        <v>2.8</v>
      </c>
      <c r="K193" s="168">
        <v>1040</v>
      </c>
      <c r="L193" s="168">
        <v>90</v>
      </c>
      <c r="M193" s="168">
        <v>26</v>
      </c>
      <c r="N193" s="168">
        <v>1.1000000000000001</v>
      </c>
      <c r="O193" s="168">
        <v>270</v>
      </c>
      <c r="P193" s="168">
        <v>11</v>
      </c>
      <c r="Q193" s="168">
        <v>2030</v>
      </c>
      <c r="R193" s="168">
        <v>1.6</v>
      </c>
      <c r="S193" s="168">
        <v>140</v>
      </c>
      <c r="T193" s="168">
        <v>36</v>
      </c>
      <c r="U193" s="154"/>
      <c r="V193" s="168">
        <v>0.2</v>
      </c>
      <c r="W193" s="168">
        <v>0.7</v>
      </c>
      <c r="AG193" s="141">
        <f t="shared" ca="1" si="172"/>
        <v>0</v>
      </c>
      <c r="AH193" s="141">
        <f t="shared" ca="1" si="189"/>
        <v>0</v>
      </c>
      <c r="AI193" s="141">
        <f t="shared" ca="1" si="189"/>
        <v>0</v>
      </c>
      <c r="AK193" s="141">
        <f t="shared" ca="1" si="175"/>
        <v>0</v>
      </c>
      <c r="AL193" s="141">
        <f t="shared" ca="1" si="175"/>
        <v>8.3000000000000007</v>
      </c>
      <c r="AM193" s="141">
        <f t="shared" ca="1" si="188"/>
        <v>2.8</v>
      </c>
      <c r="AN193" s="141">
        <f t="shared" ca="1" si="188"/>
        <v>1040</v>
      </c>
      <c r="AO193" s="141">
        <f t="shared" ca="1" si="188"/>
        <v>90</v>
      </c>
      <c r="AP193" s="141">
        <f t="shared" ca="1" si="188"/>
        <v>26</v>
      </c>
      <c r="AQ193" s="141">
        <f t="shared" ca="1" si="188"/>
        <v>1.1000000000000001</v>
      </c>
      <c r="AR193" s="141">
        <f t="shared" ca="1" si="188"/>
        <v>270</v>
      </c>
      <c r="AS193" s="141">
        <f t="shared" ca="1" si="188"/>
        <v>11</v>
      </c>
      <c r="AT193" s="141">
        <f t="shared" ca="1" si="188"/>
        <v>2030</v>
      </c>
      <c r="AU193" s="141">
        <f t="shared" ca="1" si="188"/>
        <v>1.6</v>
      </c>
      <c r="AV193" s="141">
        <f t="shared" ca="1" si="188"/>
        <v>140</v>
      </c>
      <c r="AW193" s="141">
        <f t="shared" ca="1" si="188"/>
        <v>36</v>
      </c>
      <c r="AX193" s="141">
        <f t="shared" ca="1" si="176"/>
        <v>0</v>
      </c>
      <c r="AY193" s="141">
        <f t="shared" ca="1" si="176"/>
        <v>0.2</v>
      </c>
      <c r="AZ193" s="141">
        <f t="shared" ca="1" si="176"/>
        <v>0.7</v>
      </c>
      <c r="BA193" s="141">
        <f t="shared" ca="1" si="176"/>
        <v>0</v>
      </c>
      <c r="BB193" s="141">
        <f t="shared" ca="1" si="176"/>
        <v>0</v>
      </c>
      <c r="BC193" s="141">
        <f t="shared" ca="1" si="173"/>
        <v>0</v>
      </c>
      <c r="BD193" s="141">
        <f t="shared" ca="1" si="173"/>
        <v>0</v>
      </c>
      <c r="BE193" s="141">
        <f t="shared" ca="1" si="173"/>
        <v>0</v>
      </c>
      <c r="BF193" s="141">
        <f t="shared" ca="1" si="173"/>
        <v>0</v>
      </c>
      <c r="BK193" s="149">
        <f t="shared" ca="1" si="148"/>
        <v>49.343786971777355</v>
      </c>
      <c r="BL193" s="149">
        <f t="shared" ca="1" si="163"/>
        <v>60.855364000000002</v>
      </c>
      <c r="BM193" s="150">
        <f t="shared" ca="1" si="164"/>
        <v>-0.10446157639790554</v>
      </c>
      <c r="BO193" s="151">
        <f t="shared" ca="1" si="149"/>
        <v>0.86567164179104472</v>
      </c>
      <c r="BP193" s="151">
        <f t="shared" ca="1" si="150"/>
        <v>1.7057569296375266E-2</v>
      </c>
      <c r="BQ193" s="151">
        <f t="shared" ca="1" si="151"/>
        <v>0.11727078891257996</v>
      </c>
      <c r="BR193" s="14">
        <f t="shared" ca="1" si="152"/>
        <v>0.6352513859275053</v>
      </c>
      <c r="BS193" s="152">
        <f t="shared" ca="1" si="153"/>
        <v>0.86567164179104472</v>
      </c>
      <c r="BT193" s="151">
        <f t="shared" ca="1" si="154"/>
        <v>0.7852998065764023</v>
      </c>
      <c r="BU193" s="151">
        <f t="shared" ca="1" si="155"/>
        <v>0.10831721470019343</v>
      </c>
      <c r="BV193" s="151">
        <f t="shared" ca="1" si="156"/>
        <v>0.10638297872340426</v>
      </c>
      <c r="BW193" s="14">
        <f t="shared" ca="1" si="157"/>
        <v>0.57627253384912958</v>
      </c>
      <c r="BX193" s="152">
        <f t="shared" ca="1" si="158"/>
        <v>0.7852998065764023</v>
      </c>
      <c r="BY193" s="151">
        <f t="shared" ca="1" si="159"/>
        <v>1</v>
      </c>
      <c r="BZ193" s="151">
        <f t="shared" ca="1" si="160"/>
        <v>0</v>
      </c>
      <c r="CA193" s="151">
        <f t="shared" ca="1" si="161"/>
        <v>0</v>
      </c>
      <c r="CB193" s="14">
        <f t="shared" ca="1" si="165"/>
        <v>0.57740000000000002</v>
      </c>
      <c r="CC193" s="152">
        <f t="shared" ca="1" si="162"/>
        <v>1</v>
      </c>
      <c r="CD193" s="151">
        <f t="shared" ca="1" si="177"/>
        <v>0.92021758839528556</v>
      </c>
      <c r="CE193" s="151">
        <f t="shared" ca="1" si="178"/>
        <v>6.3463281958295564E-2</v>
      </c>
      <c r="CF193" s="151">
        <f t="shared" ca="1" si="179"/>
        <v>1.6319129646418858E-2</v>
      </c>
      <c r="CG193" s="14">
        <f t="shared" ca="1" si="186"/>
        <v>0.55017733454215778</v>
      </c>
      <c r="CH193" s="152">
        <f t="shared" ca="1" si="180"/>
        <v>0.92021758839528556</v>
      </c>
      <c r="CI193" s="151">
        <f t="shared" ca="1" si="181"/>
        <v>0.34796470862856377</v>
      </c>
      <c r="CJ193" s="151">
        <f t="shared" ca="1" si="182"/>
        <v>0.30112330554394939</v>
      </c>
      <c r="CK193" s="151">
        <f t="shared" ca="1" si="183"/>
        <v>0.35091198582748689</v>
      </c>
      <c r="CL193" s="14">
        <f t="shared" ca="1" si="184"/>
        <v>0.60611289279713187</v>
      </c>
      <c r="CM193" s="152">
        <f t="shared" ca="1" si="185"/>
        <v>0.34796470862856377</v>
      </c>
      <c r="CO193" s="153">
        <f t="shared" ca="1" si="166"/>
        <v>3.867092333720425</v>
      </c>
      <c r="CP193" s="14">
        <f t="shared" ca="1" si="167"/>
        <v>2.4935116709078322</v>
      </c>
      <c r="CQ193" s="153">
        <f t="shared" ca="1" si="168"/>
        <v>0.29729729729729731</v>
      </c>
      <c r="CR193" s="153">
        <f t="shared" ca="1" si="169"/>
        <v>0.46391752577319589</v>
      </c>
      <c r="CS193" s="147">
        <f t="shared" ca="1" si="170"/>
        <v>202.43190415822343</v>
      </c>
      <c r="CT193" s="154"/>
      <c r="CU193" s="147">
        <f t="shared" ca="1" si="171"/>
        <v>863.52709181478747</v>
      </c>
    </row>
    <row r="194" spans="1:99" x14ac:dyDescent="0.35">
      <c r="A194" s="177" t="s">
        <v>339</v>
      </c>
      <c r="G194" s="89">
        <f t="shared" si="147"/>
        <v>0</v>
      </c>
      <c r="I194" s="168">
        <v>8.5</v>
      </c>
      <c r="J194" s="168">
        <v>2.9</v>
      </c>
      <c r="K194" s="168">
        <v>1098</v>
      </c>
      <c r="L194" s="168">
        <v>92</v>
      </c>
      <c r="M194" s="168">
        <v>27</v>
      </c>
      <c r="N194" s="168">
        <v>1.1000000000000001</v>
      </c>
      <c r="O194" s="168">
        <v>280</v>
      </c>
      <c r="P194" s="168">
        <v>12</v>
      </c>
      <c r="Q194" s="168">
        <v>1330</v>
      </c>
      <c r="R194" s="168">
        <v>1.7</v>
      </c>
      <c r="S194" s="168">
        <v>83</v>
      </c>
      <c r="T194" s="168">
        <v>28</v>
      </c>
      <c r="U194" s="154"/>
      <c r="V194" s="168">
        <v>-0.1</v>
      </c>
      <c r="W194" s="168">
        <v>0.7</v>
      </c>
      <c r="AG194" s="141">
        <f t="shared" ca="1" si="172"/>
        <v>0</v>
      </c>
      <c r="AH194" s="141">
        <f t="shared" ca="1" si="189"/>
        <v>0</v>
      </c>
      <c r="AI194" s="141">
        <f t="shared" ca="1" si="189"/>
        <v>0</v>
      </c>
      <c r="AK194" s="141">
        <f t="shared" ca="1" si="175"/>
        <v>0</v>
      </c>
      <c r="AL194" s="141">
        <f t="shared" ca="1" si="175"/>
        <v>8.5</v>
      </c>
      <c r="AM194" s="141">
        <f t="shared" ca="1" si="188"/>
        <v>2.9</v>
      </c>
      <c r="AN194" s="141">
        <f t="shared" ca="1" si="188"/>
        <v>1098</v>
      </c>
      <c r="AO194" s="141">
        <f t="shared" ca="1" si="188"/>
        <v>92</v>
      </c>
      <c r="AP194" s="141">
        <f t="shared" ca="1" si="188"/>
        <v>27</v>
      </c>
      <c r="AQ194" s="141">
        <f t="shared" ca="1" si="188"/>
        <v>1.1000000000000001</v>
      </c>
      <c r="AR194" s="141">
        <f t="shared" ca="1" si="188"/>
        <v>280</v>
      </c>
      <c r="AS194" s="141">
        <f t="shared" ca="1" si="188"/>
        <v>12</v>
      </c>
      <c r="AT194" s="141">
        <f t="shared" ca="1" si="188"/>
        <v>1330</v>
      </c>
      <c r="AU194" s="141">
        <f t="shared" ca="1" si="188"/>
        <v>1.7</v>
      </c>
      <c r="AV194" s="141">
        <f t="shared" ca="1" si="188"/>
        <v>83</v>
      </c>
      <c r="AW194" s="141">
        <f t="shared" ca="1" si="188"/>
        <v>28</v>
      </c>
      <c r="AX194" s="141">
        <f t="shared" ca="1" si="176"/>
        <v>0</v>
      </c>
      <c r="AY194" s="141">
        <f t="shared" ca="1" si="176"/>
        <v>0.1</v>
      </c>
      <c r="AZ194" s="141">
        <f t="shared" ca="1" si="176"/>
        <v>0.7</v>
      </c>
      <c r="BA194" s="141">
        <f t="shared" ca="1" si="176"/>
        <v>0</v>
      </c>
      <c r="BB194" s="141">
        <f t="shared" ca="1" si="176"/>
        <v>0</v>
      </c>
      <c r="BC194" s="141">
        <f t="shared" ca="1" si="173"/>
        <v>0</v>
      </c>
      <c r="BD194" s="141">
        <f t="shared" ca="1" si="173"/>
        <v>0</v>
      </c>
      <c r="BE194" s="141">
        <f t="shared" ca="1" si="173"/>
        <v>0</v>
      </c>
      <c r="BF194" s="141">
        <f t="shared" ca="1" si="173"/>
        <v>0</v>
      </c>
      <c r="BK194" s="149">
        <f t="shared" ca="1" si="148"/>
        <v>51.97669213697943</v>
      </c>
      <c r="BL194" s="149">
        <f t="shared" ca="1" si="163"/>
        <v>39.795768000000002</v>
      </c>
      <c r="BM194" s="150">
        <f t="shared" ca="1" si="164"/>
        <v>0.13272962410289751</v>
      </c>
      <c r="BO194" s="151">
        <f t="shared" ca="1" si="149"/>
        <v>0.79521674140508225</v>
      </c>
      <c r="BP194" s="151">
        <f t="shared" ca="1" si="150"/>
        <v>2.5411061285500747E-2</v>
      </c>
      <c r="BQ194" s="151">
        <f t="shared" ca="1" si="151"/>
        <v>0.17937219730941703</v>
      </c>
      <c r="BR194" s="14">
        <f t="shared" ca="1" si="152"/>
        <v>0.66627922272047835</v>
      </c>
      <c r="BS194" s="152">
        <f t="shared" ca="1" si="153"/>
        <v>0.79521674140508225</v>
      </c>
      <c r="BT194" s="151">
        <f t="shared" ca="1" si="154"/>
        <v>0.69270833333333337</v>
      </c>
      <c r="BU194" s="151">
        <f t="shared" ca="1" si="155"/>
        <v>0.15104166666666666</v>
      </c>
      <c r="BV194" s="151">
        <f t="shared" ca="1" si="156"/>
        <v>0.15625</v>
      </c>
      <c r="BW194" s="14">
        <f t="shared" ca="1" si="157"/>
        <v>0.58039166666666664</v>
      </c>
      <c r="BX194" s="152">
        <f t="shared" ca="1" si="158"/>
        <v>0.69270833333333337</v>
      </c>
      <c r="BY194" s="151">
        <f t="shared" ca="1" si="159"/>
        <v>1</v>
      </c>
      <c r="BZ194" s="151">
        <f t="shared" ca="1" si="160"/>
        <v>0</v>
      </c>
      <c r="CA194" s="151">
        <f t="shared" ca="1" si="161"/>
        <v>0</v>
      </c>
      <c r="CB194" s="14">
        <f t="shared" ca="1" si="165"/>
        <v>0.57740000000000002</v>
      </c>
      <c r="CC194" s="152">
        <f t="shared" ca="1" si="162"/>
        <v>1</v>
      </c>
      <c r="CD194" s="151">
        <f t="shared" ca="1" si="177"/>
        <v>0.92297015961138096</v>
      </c>
      <c r="CE194" s="151">
        <f t="shared" ca="1" si="178"/>
        <v>5.7598889659958359E-2</v>
      </c>
      <c r="CF194" s="151">
        <f t="shared" ca="1" si="179"/>
        <v>1.9430950728660652E-2</v>
      </c>
      <c r="CG194" s="14">
        <f t="shared" ca="1" si="186"/>
        <v>0.55535988896599586</v>
      </c>
      <c r="CH194" s="152">
        <f t="shared" ca="1" si="180"/>
        <v>0.92297015961138096</v>
      </c>
      <c r="CI194" s="151">
        <f t="shared" ca="1" si="181"/>
        <v>0.35802687886958945</v>
      </c>
      <c r="CJ194" s="151">
        <f t="shared" ca="1" si="182"/>
        <v>0.29998609158471978</v>
      </c>
      <c r="CK194" s="151">
        <f t="shared" ca="1" si="183"/>
        <v>0.34198702954569077</v>
      </c>
      <c r="CL194" s="14">
        <f t="shared" ca="1" si="184"/>
        <v>0.60161714287571011</v>
      </c>
      <c r="CM194" s="152">
        <f t="shared" ca="1" si="185"/>
        <v>0.35802687886958945</v>
      </c>
      <c r="CO194" s="153">
        <f t="shared" ca="1" si="166"/>
        <v>3.8861829695328858</v>
      </c>
      <c r="CP194" s="14">
        <f t="shared" ca="1" si="167"/>
        <v>2.4962118905321233</v>
      </c>
      <c r="CQ194" s="153">
        <f t="shared" ca="1" si="168"/>
        <v>0.28947368421052633</v>
      </c>
      <c r="CR194" s="153">
        <f t="shared" ca="1" si="169"/>
        <v>0.45589692765113976</v>
      </c>
      <c r="CS194" s="147">
        <f t="shared" ca="1" si="170"/>
        <v>205.23244858641655</v>
      </c>
      <c r="CT194" s="154"/>
      <c r="CU194" s="147">
        <f t="shared" ca="1" si="171"/>
        <v>876.11048938400484</v>
      </c>
    </row>
    <row r="195" spans="1:99" x14ac:dyDescent="0.35">
      <c r="A195" s="177" t="s">
        <v>340</v>
      </c>
      <c r="G195" s="89">
        <f t="shared" si="147"/>
        <v>0</v>
      </c>
      <c r="I195" s="168">
        <v>8.3000000000000007</v>
      </c>
      <c r="J195" s="168">
        <v>3.1</v>
      </c>
      <c r="K195" s="168">
        <v>1180</v>
      </c>
      <c r="L195" s="168">
        <v>100</v>
      </c>
      <c r="M195" s="168">
        <v>29</v>
      </c>
      <c r="N195" s="168">
        <v>1.3</v>
      </c>
      <c r="O195" s="168">
        <v>320</v>
      </c>
      <c r="P195" s="168">
        <v>12</v>
      </c>
      <c r="Q195" s="168">
        <v>2020</v>
      </c>
      <c r="R195" s="168">
        <v>1.8</v>
      </c>
      <c r="S195" s="168">
        <v>150</v>
      </c>
      <c r="T195" s="168">
        <v>36</v>
      </c>
      <c r="U195" s="154"/>
      <c r="V195" s="168">
        <v>0.1</v>
      </c>
      <c r="W195" s="168">
        <v>0.7</v>
      </c>
      <c r="AG195" s="141">
        <f t="shared" ca="1" si="172"/>
        <v>0</v>
      </c>
      <c r="AH195" s="141">
        <f t="shared" ca="1" si="189"/>
        <v>0</v>
      </c>
      <c r="AI195" s="141">
        <f t="shared" ca="1" si="189"/>
        <v>0</v>
      </c>
      <c r="AK195" s="141">
        <f t="shared" ca="1" si="175"/>
        <v>0</v>
      </c>
      <c r="AL195" s="141">
        <f t="shared" ca="1" si="175"/>
        <v>8.3000000000000007</v>
      </c>
      <c r="AM195" s="141">
        <f t="shared" ca="1" si="188"/>
        <v>3.1</v>
      </c>
      <c r="AN195" s="141">
        <f t="shared" ca="1" si="188"/>
        <v>1180</v>
      </c>
      <c r="AO195" s="141">
        <f t="shared" ca="1" si="188"/>
        <v>100</v>
      </c>
      <c r="AP195" s="141">
        <f t="shared" ca="1" si="188"/>
        <v>29</v>
      </c>
      <c r="AQ195" s="141">
        <f t="shared" ca="1" si="188"/>
        <v>1.3</v>
      </c>
      <c r="AR195" s="141">
        <f t="shared" ca="1" si="188"/>
        <v>320</v>
      </c>
      <c r="AS195" s="141">
        <f t="shared" ca="1" si="188"/>
        <v>12</v>
      </c>
      <c r="AT195" s="141">
        <f t="shared" ca="1" si="188"/>
        <v>2020</v>
      </c>
      <c r="AU195" s="141">
        <f t="shared" ca="1" si="188"/>
        <v>1.8</v>
      </c>
      <c r="AV195" s="141">
        <f t="shared" ca="1" si="188"/>
        <v>150</v>
      </c>
      <c r="AW195" s="141">
        <f t="shared" ca="1" si="188"/>
        <v>36</v>
      </c>
      <c r="AX195" s="141">
        <f t="shared" ca="1" si="176"/>
        <v>0</v>
      </c>
      <c r="AY195" s="141">
        <f t="shared" ca="1" si="176"/>
        <v>0.1</v>
      </c>
      <c r="AZ195" s="141">
        <f t="shared" ca="1" si="176"/>
        <v>0.7</v>
      </c>
      <c r="BA195" s="141">
        <f t="shared" ca="1" si="176"/>
        <v>0</v>
      </c>
      <c r="BB195" s="141">
        <f t="shared" ca="1" si="176"/>
        <v>0</v>
      </c>
      <c r="BC195" s="141">
        <f t="shared" ca="1" si="173"/>
        <v>0</v>
      </c>
      <c r="BD195" s="141">
        <f t="shared" ca="1" si="173"/>
        <v>0</v>
      </c>
      <c r="BE195" s="141">
        <f t="shared" ca="1" si="173"/>
        <v>0</v>
      </c>
      <c r="BF195" s="141">
        <f t="shared" ca="1" si="173"/>
        <v>0</v>
      </c>
      <c r="BK195" s="149">
        <f t="shared" ca="1" si="148"/>
        <v>55.89332797177736</v>
      </c>
      <c r="BL195" s="149">
        <f t="shared" ca="1" si="163"/>
        <v>60.791992</v>
      </c>
      <c r="BM195" s="150">
        <f t="shared" ca="1" si="164"/>
        <v>-4.1981836527572439E-2</v>
      </c>
      <c r="BO195" s="151">
        <f t="shared" ca="1" si="149"/>
        <v>0.85412262156448204</v>
      </c>
      <c r="BP195" s="151">
        <f t="shared" ca="1" si="150"/>
        <v>1.9027484143763214E-2</v>
      </c>
      <c r="BQ195" s="151">
        <f t="shared" ca="1" si="151"/>
        <v>0.12684989429175475</v>
      </c>
      <c r="BR195" s="14">
        <f t="shared" ca="1" si="152"/>
        <v>0.63964397463002121</v>
      </c>
      <c r="BS195" s="152">
        <f t="shared" ca="1" si="153"/>
        <v>0.85412262156448204</v>
      </c>
      <c r="BT195" s="151">
        <f t="shared" ca="1" si="154"/>
        <v>0.76806083650190116</v>
      </c>
      <c r="BU195" s="151">
        <f t="shared" ca="1" si="155"/>
        <v>0.11787072243346007</v>
      </c>
      <c r="BV195" s="151">
        <f t="shared" ca="1" si="156"/>
        <v>0.11406844106463879</v>
      </c>
      <c r="BW195" s="14">
        <f t="shared" ca="1" si="157"/>
        <v>0.57519315589353615</v>
      </c>
      <c r="BX195" s="152">
        <f t="shared" ca="1" si="158"/>
        <v>0.76806083650190116</v>
      </c>
      <c r="BY195" s="151">
        <f t="shared" ca="1" si="159"/>
        <v>1</v>
      </c>
      <c r="BZ195" s="151">
        <f t="shared" ca="1" si="160"/>
        <v>0</v>
      </c>
      <c r="CA195" s="151">
        <f t="shared" ca="1" si="161"/>
        <v>0</v>
      </c>
      <c r="CB195" s="14">
        <f t="shared" ca="1" si="165"/>
        <v>0.57740000000000002</v>
      </c>
      <c r="CC195" s="152">
        <f t="shared" ca="1" si="162"/>
        <v>1</v>
      </c>
      <c r="CD195" s="151">
        <f t="shared" ca="1" si="177"/>
        <v>0.91568449682683595</v>
      </c>
      <c r="CE195" s="151">
        <f t="shared" ca="1" si="178"/>
        <v>6.7996373526745243E-2</v>
      </c>
      <c r="CF195" s="151">
        <f t="shared" ca="1" si="179"/>
        <v>1.6319129646418858E-2</v>
      </c>
      <c r="CG195" s="14">
        <f t="shared" ca="1" si="186"/>
        <v>0.54755992747053495</v>
      </c>
      <c r="CH195" s="152">
        <f t="shared" ca="1" si="180"/>
        <v>0.91568449682683595</v>
      </c>
      <c r="CI195" s="151">
        <f t="shared" ca="1" si="181"/>
        <v>0.35540290765352139</v>
      </c>
      <c r="CJ195" s="151">
        <f t="shared" ca="1" si="182"/>
        <v>0.30118890479111982</v>
      </c>
      <c r="CK195" s="151">
        <f t="shared" ca="1" si="183"/>
        <v>0.34340818755535885</v>
      </c>
      <c r="CL195" s="14">
        <f t="shared" ca="1" si="184"/>
        <v>0.60174307304931618</v>
      </c>
      <c r="CM195" s="152">
        <f t="shared" ca="1" si="185"/>
        <v>0.35540290765352139</v>
      </c>
      <c r="CO195" s="153">
        <f t="shared" ca="1" si="166"/>
        <v>3.8860566476931631</v>
      </c>
      <c r="CP195" s="14">
        <f t="shared" ca="1" si="167"/>
        <v>2.5376020021010439</v>
      </c>
      <c r="CQ195" s="153">
        <f t="shared" ca="1" si="168"/>
        <v>0.30952380952380953</v>
      </c>
      <c r="CR195" s="153">
        <f t="shared" ca="1" si="169"/>
        <v>0.45871559633027525</v>
      </c>
      <c r="CS195" s="147">
        <f t="shared" ca="1" si="170"/>
        <v>215.85244662989564</v>
      </c>
      <c r="CT195" s="154"/>
      <c r="CU195" s="147">
        <f t="shared" ca="1" si="171"/>
        <v>924.20051939024245</v>
      </c>
    </row>
    <row r="196" spans="1:99" x14ac:dyDescent="0.35">
      <c r="A196" s="177" t="s">
        <v>341</v>
      </c>
      <c r="G196" s="89">
        <f t="shared" si="147"/>
        <v>0</v>
      </c>
      <c r="I196" s="168">
        <v>8.4</v>
      </c>
      <c r="J196" s="168">
        <v>2.8</v>
      </c>
      <c r="K196" s="168">
        <v>1050</v>
      </c>
      <c r="L196" s="168">
        <v>89</v>
      </c>
      <c r="M196" s="168">
        <v>27</v>
      </c>
      <c r="N196" s="168">
        <v>1.1000000000000001</v>
      </c>
      <c r="O196" s="168">
        <v>280</v>
      </c>
      <c r="P196" s="168">
        <v>12</v>
      </c>
      <c r="Q196" s="168">
        <v>2010</v>
      </c>
      <c r="R196" s="168">
        <v>1.7</v>
      </c>
      <c r="S196" s="168">
        <v>130</v>
      </c>
      <c r="T196" s="168">
        <v>43</v>
      </c>
      <c r="U196" s="154"/>
      <c r="V196" s="168">
        <v>0.1</v>
      </c>
      <c r="W196" s="168">
        <v>0.7</v>
      </c>
      <c r="AG196" s="141">
        <f t="shared" ca="1" si="172"/>
        <v>0</v>
      </c>
      <c r="AH196" s="141">
        <f t="shared" ca="1" si="189"/>
        <v>0</v>
      </c>
      <c r="AI196" s="141">
        <f t="shared" ca="1" si="189"/>
        <v>0</v>
      </c>
      <c r="AK196" s="141">
        <f t="shared" ca="1" si="175"/>
        <v>0</v>
      </c>
      <c r="AL196" s="141">
        <f t="shared" ca="1" si="175"/>
        <v>8.4</v>
      </c>
      <c r="AM196" s="141">
        <f t="shared" ca="1" si="188"/>
        <v>2.8</v>
      </c>
      <c r="AN196" s="141">
        <f t="shared" ca="1" si="188"/>
        <v>1050</v>
      </c>
      <c r="AO196" s="141">
        <f t="shared" ca="1" si="188"/>
        <v>89</v>
      </c>
      <c r="AP196" s="141">
        <f t="shared" ca="1" si="188"/>
        <v>27</v>
      </c>
      <c r="AQ196" s="141">
        <f t="shared" ca="1" si="188"/>
        <v>1.1000000000000001</v>
      </c>
      <c r="AR196" s="141">
        <f t="shared" ca="1" si="188"/>
        <v>280</v>
      </c>
      <c r="AS196" s="141">
        <f t="shared" ca="1" si="188"/>
        <v>12</v>
      </c>
      <c r="AT196" s="141">
        <f t="shared" ca="1" si="188"/>
        <v>2010</v>
      </c>
      <c r="AU196" s="141">
        <f t="shared" ca="1" si="188"/>
        <v>1.7</v>
      </c>
      <c r="AV196" s="141">
        <f t="shared" ca="1" si="188"/>
        <v>130</v>
      </c>
      <c r="AW196" s="141">
        <f t="shared" ca="1" si="188"/>
        <v>43</v>
      </c>
      <c r="AX196" s="141">
        <f t="shared" ca="1" si="176"/>
        <v>0</v>
      </c>
      <c r="AY196" s="141">
        <f t="shared" ca="1" si="176"/>
        <v>0.1</v>
      </c>
      <c r="AZ196" s="141">
        <f t="shared" ca="1" si="176"/>
        <v>0.7</v>
      </c>
      <c r="BA196" s="141">
        <f t="shared" ca="1" si="176"/>
        <v>0</v>
      </c>
      <c r="BB196" s="141">
        <f t="shared" ca="1" si="176"/>
        <v>0</v>
      </c>
      <c r="BC196" s="141">
        <f t="shared" ca="1" si="173"/>
        <v>0</v>
      </c>
      <c r="BD196" s="141">
        <f t="shared" ca="1" si="173"/>
        <v>0</v>
      </c>
      <c r="BE196" s="141">
        <f t="shared" ca="1" si="173"/>
        <v>0</v>
      </c>
      <c r="BF196" s="141">
        <f t="shared" ca="1" si="173"/>
        <v>0</v>
      </c>
      <c r="BK196" s="149">
        <f t="shared" ca="1" si="148"/>
        <v>49.797571949223133</v>
      </c>
      <c r="BL196" s="149">
        <f t="shared" ca="1" si="163"/>
        <v>60.202957999999995</v>
      </c>
      <c r="BM196" s="150">
        <f t="shared" ca="1" si="164"/>
        <v>-9.4593962916179095E-2</v>
      </c>
      <c r="BO196" s="151">
        <f t="shared" ca="1" si="149"/>
        <v>0.85441020191285866</v>
      </c>
      <c r="BP196" s="151">
        <f t="shared" ca="1" si="150"/>
        <v>1.8065887353878853E-2</v>
      </c>
      <c r="BQ196" s="151">
        <f t="shared" ca="1" si="151"/>
        <v>0.1275239107332625</v>
      </c>
      <c r="BR196" s="14">
        <f t="shared" ca="1" si="152"/>
        <v>0.64058831030818286</v>
      </c>
      <c r="BS196" s="152">
        <f t="shared" ca="1" si="153"/>
        <v>0.85441020191285866</v>
      </c>
      <c r="BT196" s="151">
        <f t="shared" ca="1" si="154"/>
        <v>0.77606177606177607</v>
      </c>
      <c r="BU196" s="151">
        <f t="shared" ca="1" si="155"/>
        <v>0.10810810810810811</v>
      </c>
      <c r="BV196" s="151">
        <f t="shared" ca="1" si="156"/>
        <v>0.11583011583011583</v>
      </c>
      <c r="BW196" s="14">
        <f t="shared" ca="1" si="157"/>
        <v>0.58184710424710429</v>
      </c>
      <c r="BX196" s="152">
        <f t="shared" ca="1" si="158"/>
        <v>0.77606177606177607</v>
      </c>
      <c r="BY196" s="151">
        <f t="shared" ca="1" si="159"/>
        <v>1</v>
      </c>
      <c r="BZ196" s="151">
        <f t="shared" ca="1" si="160"/>
        <v>0</v>
      </c>
      <c r="CA196" s="151">
        <f t="shared" ca="1" si="161"/>
        <v>0</v>
      </c>
      <c r="CB196" s="14">
        <f t="shared" ca="1" si="165"/>
        <v>0.57740000000000002</v>
      </c>
      <c r="CC196" s="152">
        <f t="shared" ca="1" si="162"/>
        <v>1</v>
      </c>
      <c r="CD196" s="151">
        <f t="shared" ca="1" si="177"/>
        <v>0.9207512597343106</v>
      </c>
      <c r="CE196" s="151">
        <f t="shared" ca="1" si="178"/>
        <v>5.955107650022904E-2</v>
      </c>
      <c r="CF196" s="151">
        <f t="shared" ca="1" si="179"/>
        <v>1.9697663765460376E-2</v>
      </c>
      <c r="CG196" s="14">
        <f t="shared" ca="1" si="186"/>
        <v>0.55438666972056805</v>
      </c>
      <c r="CH196" s="152">
        <f t="shared" ca="1" si="180"/>
        <v>0.9207512597343106</v>
      </c>
      <c r="CI196" s="151">
        <f t="shared" ca="1" si="181"/>
        <v>0.35131052313460764</v>
      </c>
      <c r="CJ196" s="151">
        <f t="shared" ca="1" si="182"/>
        <v>0.29777749103790552</v>
      </c>
      <c r="CK196" s="151">
        <f t="shared" ca="1" si="183"/>
        <v>0.35091198582748689</v>
      </c>
      <c r="CL196" s="14">
        <f t="shared" ca="1" si="184"/>
        <v>0.60804476609292157</v>
      </c>
      <c r="CM196" s="152">
        <f t="shared" ca="1" si="185"/>
        <v>0.35131052313460764</v>
      </c>
      <c r="CO196" s="153">
        <f t="shared" ca="1" si="166"/>
        <v>3.8573873281316007</v>
      </c>
      <c r="CP196" s="14">
        <f t="shared" ca="1" si="167"/>
        <v>2.4674162491308382</v>
      </c>
      <c r="CQ196" s="153">
        <f t="shared" ca="1" si="168"/>
        <v>0.28947368421052633</v>
      </c>
      <c r="CR196" s="153">
        <f t="shared" ca="1" si="169"/>
        <v>0.45876288659793812</v>
      </c>
      <c r="CS196" s="147">
        <f t="shared" ca="1" si="170"/>
        <v>205.23244858641655</v>
      </c>
      <c r="CT196" s="154"/>
      <c r="CU196" s="147">
        <f t="shared" ca="1" si="171"/>
        <v>876.11048938400484</v>
      </c>
    </row>
    <row r="197" spans="1:99" x14ac:dyDescent="0.35">
      <c r="A197" s="177" t="s">
        <v>342</v>
      </c>
      <c r="G197" s="89">
        <f t="shared" si="147"/>
        <v>0</v>
      </c>
      <c r="I197" s="168">
        <v>8.3000000000000007</v>
      </c>
      <c r="J197" s="168">
        <v>2.7</v>
      </c>
      <c r="K197" s="168">
        <v>980</v>
      </c>
      <c r="L197" s="168">
        <v>86</v>
      </c>
      <c r="M197" s="168">
        <v>25</v>
      </c>
      <c r="N197" s="168">
        <v>1.1000000000000001</v>
      </c>
      <c r="O197" s="168">
        <v>260</v>
      </c>
      <c r="P197" s="168">
        <v>10</v>
      </c>
      <c r="Q197" s="168">
        <v>1550</v>
      </c>
      <c r="R197" s="168">
        <v>1.5</v>
      </c>
      <c r="S197" s="168">
        <v>120</v>
      </c>
      <c r="T197" s="168">
        <v>29</v>
      </c>
      <c r="U197" s="154"/>
      <c r="V197" s="168">
        <v>0.1</v>
      </c>
      <c r="W197" s="168">
        <v>0.7</v>
      </c>
      <c r="AG197" s="141">
        <f t="shared" ca="1" si="172"/>
        <v>0</v>
      </c>
      <c r="AH197" s="141">
        <f t="shared" ca="1" si="189"/>
        <v>0</v>
      </c>
      <c r="AI197" s="141">
        <f t="shared" ca="1" si="189"/>
        <v>0</v>
      </c>
      <c r="AK197" s="141">
        <f t="shared" ca="1" si="175"/>
        <v>0</v>
      </c>
      <c r="AL197" s="141">
        <f t="shared" ca="1" si="175"/>
        <v>8.3000000000000007</v>
      </c>
      <c r="AM197" s="141">
        <f t="shared" ca="1" si="188"/>
        <v>2.7</v>
      </c>
      <c r="AN197" s="141">
        <f t="shared" ca="1" si="188"/>
        <v>980</v>
      </c>
      <c r="AO197" s="141">
        <f t="shared" ref="AM197:AY220" ca="1" si="190">ABS(INDIRECT(AO$4&amp;(CELL("row", AO197))))</f>
        <v>86</v>
      </c>
      <c r="AP197" s="141">
        <f t="shared" ca="1" si="190"/>
        <v>25</v>
      </c>
      <c r="AQ197" s="141">
        <f t="shared" ca="1" si="190"/>
        <v>1.1000000000000001</v>
      </c>
      <c r="AR197" s="141">
        <f t="shared" ca="1" si="190"/>
        <v>260</v>
      </c>
      <c r="AS197" s="141">
        <f t="shared" ca="1" si="190"/>
        <v>10</v>
      </c>
      <c r="AT197" s="141">
        <f t="shared" ca="1" si="190"/>
        <v>1550</v>
      </c>
      <c r="AU197" s="141">
        <f t="shared" ca="1" si="190"/>
        <v>1.5</v>
      </c>
      <c r="AV197" s="141">
        <f t="shared" ca="1" si="190"/>
        <v>120</v>
      </c>
      <c r="AW197" s="141">
        <f t="shared" ca="1" si="190"/>
        <v>29</v>
      </c>
      <c r="AX197" s="141">
        <f t="shared" ca="1" si="176"/>
        <v>0</v>
      </c>
      <c r="AY197" s="141">
        <f t="shared" ca="1" si="176"/>
        <v>0.1</v>
      </c>
      <c r="AZ197" s="141">
        <f t="shared" ca="1" si="176"/>
        <v>0.7</v>
      </c>
      <c r="BA197" s="141">
        <f t="shared" ca="1" si="176"/>
        <v>0</v>
      </c>
      <c r="BB197" s="141">
        <f t="shared" ca="1" si="176"/>
        <v>0</v>
      </c>
      <c r="BC197" s="141">
        <f t="shared" ca="1" si="173"/>
        <v>0</v>
      </c>
      <c r="BD197" s="141">
        <f t="shared" ca="1" si="173"/>
        <v>0</v>
      </c>
      <c r="BE197" s="141">
        <f t="shared" ca="1" si="173"/>
        <v>0</v>
      </c>
      <c r="BF197" s="141">
        <f t="shared" ca="1" si="173"/>
        <v>0</v>
      </c>
      <c r="BK197" s="149">
        <f t="shared" ca="1" si="148"/>
        <v>46.561651971777351</v>
      </c>
      <c r="BL197" s="149">
        <f t="shared" ca="1" si="163"/>
        <v>46.778169999999996</v>
      </c>
      <c r="BM197" s="150">
        <f t="shared" ca="1" si="164"/>
        <v>-2.3196747502701666E-3</v>
      </c>
      <c r="BO197" s="151">
        <f t="shared" ca="1" si="149"/>
        <v>0.84353741496598644</v>
      </c>
      <c r="BP197" s="151">
        <f t="shared" ca="1" si="150"/>
        <v>2.0408163265306121E-2</v>
      </c>
      <c r="BQ197" s="151">
        <f t="shared" ca="1" si="151"/>
        <v>0.1360544217687075</v>
      </c>
      <c r="BR197" s="14">
        <f t="shared" ca="1" si="152"/>
        <v>0.6441605442176872</v>
      </c>
      <c r="BS197" s="152">
        <f t="shared" ca="1" si="153"/>
        <v>0.84353741496598644</v>
      </c>
      <c r="BT197" s="151">
        <f t="shared" ca="1" si="154"/>
        <v>0.74879227053140096</v>
      </c>
      <c r="BU197" s="151">
        <f t="shared" ca="1" si="155"/>
        <v>0.13043478260869565</v>
      </c>
      <c r="BV197" s="151">
        <f t="shared" ca="1" si="156"/>
        <v>0.12077294685990338</v>
      </c>
      <c r="BW197" s="14">
        <f t="shared" ca="1" si="157"/>
        <v>0.57180917874396142</v>
      </c>
      <c r="BX197" s="152">
        <f t="shared" ca="1" si="158"/>
        <v>0.74879227053140096</v>
      </c>
      <c r="BY197" s="151">
        <f t="shared" ca="1" si="159"/>
        <v>1</v>
      </c>
      <c r="BZ197" s="151">
        <f t="shared" ca="1" si="160"/>
        <v>0</v>
      </c>
      <c r="CA197" s="151">
        <f t="shared" ca="1" si="161"/>
        <v>0</v>
      </c>
      <c r="CB197" s="14">
        <f t="shared" ca="1" si="165"/>
        <v>0.57740000000000002</v>
      </c>
      <c r="CC197" s="152">
        <f t="shared" ca="1" si="162"/>
        <v>1</v>
      </c>
      <c r="CD197" s="151">
        <f t="shared" ca="1" si="177"/>
        <v>0.91230135373749266</v>
      </c>
      <c r="CE197" s="151">
        <f t="shared" ca="1" si="178"/>
        <v>7.0629782224838136E-2</v>
      </c>
      <c r="CF197" s="151">
        <f t="shared" ca="1" si="179"/>
        <v>1.7068864037669218E-2</v>
      </c>
      <c r="CG197" s="14">
        <f t="shared" ca="1" si="186"/>
        <v>0.5464722189523249</v>
      </c>
      <c r="CH197" s="152">
        <f t="shared" ca="1" si="180"/>
        <v>0.91230135373749266</v>
      </c>
      <c r="CI197" s="151">
        <f t="shared" ca="1" si="181"/>
        <v>0.33924016835546528</v>
      </c>
      <c r="CJ197" s="151">
        <f t="shared" ca="1" si="182"/>
        <v>0.29770055590377564</v>
      </c>
      <c r="CK197" s="151">
        <f t="shared" ca="1" si="183"/>
        <v>0.36305927574075902</v>
      </c>
      <c r="CL197" s="14">
        <f t="shared" ca="1" si="184"/>
        <v>0.61510181890630011</v>
      </c>
      <c r="CM197" s="152">
        <f t="shared" ca="1" si="185"/>
        <v>0.33924016835546528</v>
      </c>
      <c r="CO197" s="153">
        <f t="shared" ca="1" si="166"/>
        <v>3.8276042173289104</v>
      </c>
      <c r="CP197" s="14">
        <f t="shared" ca="1" si="167"/>
        <v>2.4710568938150974</v>
      </c>
      <c r="CQ197" s="153">
        <f t="shared" ca="1" si="168"/>
        <v>0.30555555555555558</v>
      </c>
      <c r="CR197" s="153">
        <f t="shared" ca="1" si="169"/>
        <v>0.46739130434782611</v>
      </c>
      <c r="CS197" s="147">
        <f t="shared" ca="1" si="170"/>
        <v>199.56336128758397</v>
      </c>
      <c r="CT197" s="154"/>
      <c r="CU197" s="147">
        <f t="shared" ca="1" si="171"/>
        <v>850.67604570266462</v>
      </c>
    </row>
    <row r="198" spans="1:99" x14ac:dyDescent="0.35">
      <c r="A198" s="177" t="s">
        <v>343</v>
      </c>
      <c r="G198" s="89">
        <f t="shared" si="147"/>
        <v>0</v>
      </c>
      <c r="I198" s="168">
        <v>8.4</v>
      </c>
      <c r="J198" s="168">
        <v>3.3</v>
      </c>
      <c r="K198" s="168">
        <v>1300</v>
      </c>
      <c r="L198" s="168">
        <v>110</v>
      </c>
      <c r="M198" s="168">
        <v>31</v>
      </c>
      <c r="N198" s="168">
        <v>1.4</v>
      </c>
      <c r="O198" s="168">
        <v>340</v>
      </c>
      <c r="P198" s="168">
        <v>15</v>
      </c>
      <c r="Q198" s="168">
        <v>2020</v>
      </c>
      <c r="R198" s="168">
        <v>2.1</v>
      </c>
      <c r="S198" s="168">
        <v>130</v>
      </c>
      <c r="T198" s="168">
        <v>42</v>
      </c>
      <c r="U198" s="154"/>
      <c r="V198" s="168">
        <v>0.1</v>
      </c>
      <c r="W198" s="168">
        <v>0.8</v>
      </c>
      <c r="AG198" s="141">
        <f t="shared" ca="1" si="172"/>
        <v>0</v>
      </c>
      <c r="AH198" s="141">
        <f t="shared" ca="1" si="189"/>
        <v>0</v>
      </c>
      <c r="AI198" s="141">
        <f t="shared" ca="1" si="189"/>
        <v>0</v>
      </c>
      <c r="AK198" s="141">
        <f t="shared" ca="1" si="175"/>
        <v>0</v>
      </c>
      <c r="AL198" s="141">
        <f t="shared" ca="1" si="175"/>
        <v>8.4</v>
      </c>
      <c r="AM198" s="141">
        <f t="shared" ca="1" si="190"/>
        <v>3.3</v>
      </c>
      <c r="AN198" s="141">
        <f t="shared" ca="1" si="190"/>
        <v>1300</v>
      </c>
      <c r="AO198" s="141">
        <f t="shared" ca="1" si="190"/>
        <v>110</v>
      </c>
      <c r="AP198" s="141">
        <f t="shared" ca="1" si="190"/>
        <v>31</v>
      </c>
      <c r="AQ198" s="141">
        <f t="shared" ca="1" si="190"/>
        <v>1.4</v>
      </c>
      <c r="AR198" s="141">
        <f t="shared" ca="1" si="190"/>
        <v>340</v>
      </c>
      <c r="AS198" s="141">
        <f t="shared" ca="1" si="190"/>
        <v>15</v>
      </c>
      <c r="AT198" s="141">
        <f t="shared" ca="1" si="190"/>
        <v>2020</v>
      </c>
      <c r="AU198" s="141">
        <f t="shared" ca="1" si="190"/>
        <v>2.1</v>
      </c>
      <c r="AV198" s="141">
        <f t="shared" ca="1" si="190"/>
        <v>130</v>
      </c>
      <c r="AW198" s="141">
        <f t="shared" ca="1" si="190"/>
        <v>42</v>
      </c>
      <c r="AX198" s="141">
        <f t="shared" ca="1" si="176"/>
        <v>0</v>
      </c>
      <c r="AY198" s="141">
        <f t="shared" ca="1" si="176"/>
        <v>0.1</v>
      </c>
      <c r="AZ198" s="141">
        <f t="shared" ca="1" si="176"/>
        <v>0.8</v>
      </c>
      <c r="BA198" s="141">
        <f t="shared" ca="1" si="176"/>
        <v>0</v>
      </c>
      <c r="BB198" s="141">
        <f t="shared" ca="1" si="176"/>
        <v>0</v>
      </c>
      <c r="BC198" s="141">
        <f t="shared" ca="1" si="173"/>
        <v>0</v>
      </c>
      <c r="BD198" s="141">
        <f t="shared" ca="1" si="173"/>
        <v>0</v>
      </c>
      <c r="BE198" s="141">
        <f t="shared" ca="1" si="173"/>
        <v>0</v>
      </c>
      <c r="BF198" s="141">
        <f t="shared" ca="1" si="173"/>
        <v>0</v>
      </c>
      <c r="BK198" s="149">
        <f t="shared" ca="1" si="148"/>
        <v>61.505874949223134</v>
      </c>
      <c r="BL198" s="149">
        <f t="shared" ca="1" si="163"/>
        <v>60.489724000000002</v>
      </c>
      <c r="BM198" s="150">
        <f t="shared" ca="1" si="164"/>
        <v>8.3294066177426029E-3</v>
      </c>
      <c r="BO198" s="151">
        <f t="shared" ca="1" si="149"/>
        <v>0.82533197139938708</v>
      </c>
      <c r="BP198" s="151">
        <f t="shared" ca="1" si="150"/>
        <v>2.1450459652706845E-2</v>
      </c>
      <c r="BQ198" s="151">
        <f t="shared" ca="1" si="151"/>
        <v>0.15321756894790603</v>
      </c>
      <c r="BR198" s="14">
        <f t="shared" ca="1" si="152"/>
        <v>0.65346700715015316</v>
      </c>
      <c r="BS198" s="152">
        <f t="shared" ca="1" si="153"/>
        <v>0.82533197139938708</v>
      </c>
      <c r="BT198" s="151">
        <f t="shared" ca="1" si="154"/>
        <v>0.74128440366972481</v>
      </c>
      <c r="BU198" s="151">
        <f t="shared" ca="1" si="155"/>
        <v>0.12110091743119267</v>
      </c>
      <c r="BV198" s="151">
        <f t="shared" ca="1" si="156"/>
        <v>0.13761467889908258</v>
      </c>
      <c r="BW198" s="14">
        <f t="shared" ca="1" si="157"/>
        <v>0.58692128440366975</v>
      </c>
      <c r="BX198" s="152">
        <f t="shared" ca="1" si="158"/>
        <v>0.74128440366972481</v>
      </c>
      <c r="BY198" s="151">
        <f t="shared" ca="1" si="159"/>
        <v>1</v>
      </c>
      <c r="BZ198" s="151">
        <f t="shared" ca="1" si="160"/>
        <v>0</v>
      </c>
      <c r="CA198" s="151">
        <f t="shared" ca="1" si="161"/>
        <v>0</v>
      </c>
      <c r="CB198" s="14">
        <f t="shared" ca="1" si="165"/>
        <v>0.57740000000000002</v>
      </c>
      <c r="CC198" s="152">
        <f t="shared" ca="1" si="162"/>
        <v>1</v>
      </c>
      <c r="CD198" s="151">
        <f t="shared" ca="1" si="177"/>
        <v>0.92153284671532842</v>
      </c>
      <c r="CE198" s="151">
        <f t="shared" ca="1" si="178"/>
        <v>5.930656934306569E-2</v>
      </c>
      <c r="CF198" s="151">
        <f t="shared" ca="1" si="179"/>
        <v>1.916058394160584E-2</v>
      </c>
      <c r="CG198" s="14">
        <f t="shared" ca="1" si="186"/>
        <v>0.5542177919708029</v>
      </c>
      <c r="CH198" s="152">
        <f t="shared" ca="1" si="180"/>
        <v>0.92153284671532842</v>
      </c>
      <c r="CI198" s="151">
        <f t="shared" ca="1" si="181"/>
        <v>0.36280258174176599</v>
      </c>
      <c r="CJ198" s="151">
        <f t="shared" ca="1" si="182"/>
        <v>0.30698679993534045</v>
      </c>
      <c r="CK198" s="151">
        <f t="shared" ca="1" si="183"/>
        <v>0.3302106183228935</v>
      </c>
      <c r="CL198" s="14">
        <f t="shared" ca="1" si="184"/>
        <v>0.59077641167514083</v>
      </c>
      <c r="CM198" s="152">
        <f t="shared" ca="1" si="185"/>
        <v>0.36280258174176599</v>
      </c>
      <c r="CO198" s="153">
        <f t="shared" ca="1" si="166"/>
        <v>3.9366573346382117</v>
      </c>
      <c r="CP198" s="14">
        <f t="shared" ca="1" si="167"/>
        <v>2.5914236764821772</v>
      </c>
      <c r="CQ198" s="153">
        <f t="shared" ca="1" si="168"/>
        <v>0.31111111111111112</v>
      </c>
      <c r="CR198" s="153">
        <f t="shared" ca="1" si="169"/>
        <v>0.45833333333333331</v>
      </c>
      <c r="CS198" s="147">
        <f t="shared" ca="1" si="170"/>
        <v>220.87394249543306</v>
      </c>
      <c r="CT198" s="154"/>
      <c r="CU198" s="147">
        <f t="shared" ca="1" si="171"/>
        <v>947.17151379742563</v>
      </c>
    </row>
    <row r="199" spans="1:99" x14ac:dyDescent="0.35">
      <c r="A199" s="177" t="s">
        <v>344</v>
      </c>
      <c r="G199" s="89">
        <f t="shared" ref="G199:G262" si="191">SUM(DF199)</f>
        <v>0</v>
      </c>
      <c r="I199" s="168">
        <v>8.3000000000000007</v>
      </c>
      <c r="J199" s="168">
        <v>3.5</v>
      </c>
      <c r="K199" s="168">
        <v>1290</v>
      </c>
      <c r="L199" s="168">
        <v>110</v>
      </c>
      <c r="M199" s="168">
        <v>33</v>
      </c>
      <c r="N199" s="168">
        <v>1.4</v>
      </c>
      <c r="O199" s="168">
        <v>360</v>
      </c>
      <c r="P199" s="168">
        <v>13</v>
      </c>
      <c r="Q199" s="168">
        <v>2030</v>
      </c>
      <c r="R199" s="168">
        <v>2</v>
      </c>
      <c r="S199" s="168">
        <v>140</v>
      </c>
      <c r="T199" s="168">
        <v>38</v>
      </c>
      <c r="U199" s="154"/>
      <c r="V199" s="168">
        <v>0.1</v>
      </c>
      <c r="W199" s="168">
        <v>0.8</v>
      </c>
      <c r="AG199" s="141">
        <f t="shared" ca="1" si="172"/>
        <v>0</v>
      </c>
      <c r="AH199" s="141">
        <f t="shared" ca="1" si="189"/>
        <v>0</v>
      </c>
      <c r="AI199" s="141">
        <f t="shared" ca="1" si="189"/>
        <v>0</v>
      </c>
      <c r="AK199" s="141">
        <f t="shared" ca="1" si="175"/>
        <v>0</v>
      </c>
      <c r="AL199" s="141">
        <f t="shared" ca="1" si="175"/>
        <v>8.3000000000000007</v>
      </c>
      <c r="AM199" s="141">
        <f t="shared" ca="1" si="190"/>
        <v>3.5</v>
      </c>
      <c r="AN199" s="141">
        <f t="shared" ca="1" si="190"/>
        <v>1290</v>
      </c>
      <c r="AO199" s="141">
        <f t="shared" ca="1" si="190"/>
        <v>110</v>
      </c>
      <c r="AP199" s="141">
        <f t="shared" ca="1" si="190"/>
        <v>33</v>
      </c>
      <c r="AQ199" s="141">
        <f t="shared" ca="1" si="190"/>
        <v>1.4</v>
      </c>
      <c r="AR199" s="141">
        <f t="shared" ca="1" si="190"/>
        <v>360</v>
      </c>
      <c r="AS199" s="141">
        <f t="shared" ca="1" si="190"/>
        <v>13</v>
      </c>
      <c r="AT199" s="141">
        <f t="shared" ca="1" si="190"/>
        <v>2030</v>
      </c>
      <c r="AU199" s="141">
        <f t="shared" ca="1" si="190"/>
        <v>2</v>
      </c>
      <c r="AV199" s="141">
        <f t="shared" ca="1" si="190"/>
        <v>140</v>
      </c>
      <c r="AW199" s="141">
        <f t="shared" ca="1" si="190"/>
        <v>38</v>
      </c>
      <c r="AX199" s="141">
        <f t="shared" ca="1" si="176"/>
        <v>0</v>
      </c>
      <c r="AY199" s="141">
        <f t="shared" ca="1" si="176"/>
        <v>0.1</v>
      </c>
      <c r="AZ199" s="141">
        <f t="shared" ca="1" si="176"/>
        <v>0.8</v>
      </c>
      <c r="BA199" s="141">
        <f t="shared" ca="1" si="176"/>
        <v>0</v>
      </c>
      <c r="BB199" s="141">
        <f t="shared" ca="1" si="176"/>
        <v>0</v>
      </c>
      <c r="BC199" s="141">
        <f t="shared" ca="1" si="173"/>
        <v>0</v>
      </c>
      <c r="BD199" s="141">
        <f t="shared" ca="1" si="173"/>
        <v>0</v>
      </c>
      <c r="BE199" s="141">
        <f t="shared" ca="1" si="173"/>
        <v>0</v>
      </c>
      <c r="BF199" s="141">
        <f t="shared" ca="1" si="173"/>
        <v>0</v>
      </c>
      <c r="BK199" s="149">
        <f t="shared" ref="BK199:BK262" ca="1" si="192">IF(AL199=0,ABS(AM199)*0.14411+ABS(AN199)*0.0435+ABS(AO199)*0.02557+ABS(AP199)*0.0499+ABS(AQ199)*0.08226+ABS(AY199)*0.05544+ABS(BE199)*0.05372, ABS(AM199)*0.14411+ABS(AN199)*0.0435+ABS(AO199)*0.02557+ABS(AP199)*0.0499+ABS(AQ199)*0.08226+ABS(AY199)*0.05544+0.992*10^(3-AL199)+ABS(BE199)*0.05372)</f>
        <v>61.199497971777355</v>
      </c>
      <c r="BL199" s="149">
        <f t="shared" ca="1" si="163"/>
        <v>60.909199999999998</v>
      </c>
      <c r="BM199" s="150">
        <f t="shared" ca="1" si="164"/>
        <v>2.3773734107332134E-3</v>
      </c>
      <c r="BO199" s="151">
        <f t="shared" ref="BO199:BO262" ca="1" si="193">(AT199*BO$5)/(AT199*BO$5+AU199*BP$5+AS199*BQ$5)</f>
        <v>0.84407484407484412</v>
      </c>
      <c r="BP199" s="151">
        <f t="shared" ref="BP199:BP262" ca="1" si="194">(AU199*BP$5)/(AT199*BO$5+AU199*BP$5+AS199*BQ$5)</f>
        <v>2.0790020790020791E-2</v>
      </c>
      <c r="BQ199" s="151">
        <f t="shared" ref="BQ199:BQ262" ca="1" si="195">(AS199*BQ$5)/(AT199*BO$5+AU199*BP$5+AS199*BQ$5)</f>
        <v>0.13513513513513514</v>
      </c>
      <c r="BR199" s="14">
        <f t="shared" ref="BR199:BR262" ca="1" si="196">0.5774*BO199+1.1547*BQ199</f>
        <v>0.64340935550935563</v>
      </c>
      <c r="BS199" s="152">
        <f t="shared" ref="BS199:BS262" ca="1" si="197">IF(ISERROR(BO199),-1,BO199)</f>
        <v>0.84407484407484412</v>
      </c>
      <c r="BT199" s="151">
        <f t="shared" ref="BT199:BT262" ca="1" si="198">(AT199*BT$5)/(AT199*BT$5+AM199*BU$5+AS199*BV$5)</f>
        <v>0.75046210720887241</v>
      </c>
      <c r="BU199" s="151">
        <f t="shared" ref="BU199:BU262" ca="1" si="199">(AM199*BU$5)/(AT199*BT$5+AM199*BU$5+AS199*BV$5)</f>
        <v>0.12939001848428835</v>
      </c>
      <c r="BV199" s="151">
        <f t="shared" ref="BV199:BV262" ca="1" si="200">(AS199*BV$5)/(AT199*BT$5+AM199*BU$5+AS199*BV$5)</f>
        <v>0.12014787430683918</v>
      </c>
      <c r="BW199" s="14">
        <f t="shared" ref="BW199:BW262" ca="1" si="201">0.5774*BT199+1.1547*BV199</f>
        <v>0.57205157116451022</v>
      </c>
      <c r="BX199" s="152">
        <f t="shared" ref="BX199:BX262" ca="1" si="202">IF(ISERROR(BT199),-1,BT199)</f>
        <v>0.75046210720887241</v>
      </c>
      <c r="BY199" s="151">
        <f t="shared" ref="BY199:BY262" ca="1" si="203">(AM199*BY$5)/(AM199*$BY$5+BA199*$BZ$5+BB199*$CA$5)</f>
        <v>1</v>
      </c>
      <c r="BZ199" s="151">
        <f t="shared" ref="BZ199:BZ262" ca="1" si="204">(BA199*BZ$5)/(AM199*$BY$5+BA199*$BZ$5+BB199*$CA$5)</f>
        <v>0</v>
      </c>
      <c r="CA199" s="151">
        <f t="shared" ref="CA199:CA262" ca="1" si="205">(BB199*CA$5)/(AM199*$BY$5+BA199*$BZ$5+BB199*$CA$5)</f>
        <v>0</v>
      </c>
      <c r="CB199" s="14">
        <f t="shared" ca="1" si="165"/>
        <v>0.57740000000000002</v>
      </c>
      <c r="CC199" s="152">
        <f t="shared" ref="CC199:CC262" ca="1" si="206">IF(ISERROR(BY199),-1,BY199)</f>
        <v>1</v>
      </c>
      <c r="CD199" s="151">
        <f t="shared" ca="1" si="177"/>
        <v>0.91938405797101452</v>
      </c>
      <c r="CE199" s="151">
        <f t="shared" ca="1" si="178"/>
        <v>6.3405797101449279E-2</v>
      </c>
      <c r="CF199" s="151">
        <f t="shared" ca="1" si="179"/>
        <v>1.7210144927536232E-2</v>
      </c>
      <c r="CG199" s="14">
        <f t="shared" ca="1" si="186"/>
        <v>0.55072490942028984</v>
      </c>
      <c r="CH199" s="152">
        <f t="shared" ca="1" si="180"/>
        <v>0.91938405797101452</v>
      </c>
      <c r="CI199" s="151">
        <f t="shared" ca="1" si="181"/>
        <v>0.36101932143510101</v>
      </c>
      <c r="CJ199" s="151">
        <f t="shared" ca="1" si="182"/>
        <v>0.30784593300667529</v>
      </c>
      <c r="CK199" s="151">
        <f t="shared" ca="1" si="183"/>
        <v>0.3311347455582237</v>
      </c>
      <c r="CL199" s="14">
        <f t="shared" ca="1" si="184"/>
        <v>0.59081384689270822</v>
      </c>
      <c r="CM199" s="152">
        <f t="shared" ca="1" si="185"/>
        <v>0.36101932143510101</v>
      </c>
      <c r="CO199" s="153">
        <f t="shared" ca="1" si="166"/>
        <v>3.9366573346382117</v>
      </c>
      <c r="CP199" s="14">
        <f t="shared" ca="1" si="167"/>
        <v>2.5642714304385623</v>
      </c>
      <c r="CQ199" s="153">
        <f t="shared" ca="1" si="168"/>
        <v>0.2978723404255319</v>
      </c>
      <c r="CR199" s="153">
        <f t="shared" ca="1" si="169"/>
        <v>0.46025104602510458</v>
      </c>
      <c r="CS199" s="147">
        <f t="shared" ca="1" si="170"/>
        <v>225.74437324410721</v>
      </c>
      <c r="CT199" s="154"/>
      <c r="CU199" s="147">
        <f t="shared" ca="1" si="171"/>
        <v>969.61415357092108</v>
      </c>
    </row>
    <row r="200" spans="1:99" x14ac:dyDescent="0.35">
      <c r="A200" s="177" t="s">
        <v>345</v>
      </c>
      <c r="G200" s="89">
        <f t="shared" si="191"/>
        <v>0</v>
      </c>
      <c r="I200" s="168">
        <v>8.4</v>
      </c>
      <c r="J200" s="168">
        <v>3.4</v>
      </c>
      <c r="K200" s="168">
        <v>1290</v>
      </c>
      <c r="L200" s="168">
        <v>110</v>
      </c>
      <c r="M200" s="168">
        <v>32</v>
      </c>
      <c r="N200" s="168">
        <v>1.3</v>
      </c>
      <c r="O200" s="168">
        <v>340</v>
      </c>
      <c r="P200" s="168">
        <v>14</v>
      </c>
      <c r="Q200" s="168">
        <v>2010</v>
      </c>
      <c r="R200" s="168">
        <v>2.1</v>
      </c>
      <c r="S200" s="168">
        <v>130</v>
      </c>
      <c r="T200" s="168">
        <v>42</v>
      </c>
      <c r="U200" s="154"/>
      <c r="V200" s="168">
        <v>0.1</v>
      </c>
      <c r="W200" s="168">
        <v>0.8</v>
      </c>
      <c r="AG200" s="141">
        <f t="shared" ca="1" si="172"/>
        <v>0</v>
      </c>
      <c r="AH200" s="141">
        <f t="shared" ca="1" si="189"/>
        <v>0</v>
      </c>
      <c r="AI200" s="141">
        <f t="shared" ca="1" si="189"/>
        <v>0</v>
      </c>
      <c r="AK200" s="141">
        <f t="shared" ca="1" si="175"/>
        <v>0</v>
      </c>
      <c r="AL200" s="141">
        <f t="shared" ca="1" si="175"/>
        <v>8.4</v>
      </c>
      <c r="AM200" s="141">
        <f t="shared" ca="1" si="190"/>
        <v>3.4</v>
      </c>
      <c r="AN200" s="141">
        <f t="shared" ca="1" si="190"/>
        <v>1290</v>
      </c>
      <c r="AO200" s="141">
        <f t="shared" ca="1" si="190"/>
        <v>110</v>
      </c>
      <c r="AP200" s="141">
        <f t="shared" ca="1" si="190"/>
        <v>32</v>
      </c>
      <c r="AQ200" s="141">
        <f t="shared" ca="1" si="190"/>
        <v>1.3</v>
      </c>
      <c r="AR200" s="141">
        <f t="shared" ca="1" si="190"/>
        <v>340</v>
      </c>
      <c r="AS200" s="141">
        <f t="shared" ca="1" si="190"/>
        <v>14</v>
      </c>
      <c r="AT200" s="141">
        <f t="shared" ca="1" si="190"/>
        <v>2010</v>
      </c>
      <c r="AU200" s="141">
        <f t="shared" ca="1" si="190"/>
        <v>2.1</v>
      </c>
      <c r="AV200" s="141">
        <f t="shared" ca="1" si="190"/>
        <v>130</v>
      </c>
      <c r="AW200" s="141">
        <f t="shared" ca="1" si="190"/>
        <v>42</v>
      </c>
      <c r="AX200" s="141">
        <f t="shared" ca="1" si="176"/>
        <v>0</v>
      </c>
      <c r="AY200" s="141">
        <f t="shared" ca="1" si="176"/>
        <v>0.1</v>
      </c>
      <c r="AZ200" s="141">
        <f t="shared" ca="1" si="176"/>
        <v>0.8</v>
      </c>
      <c r="BA200" s="141">
        <f t="shared" ca="1" si="176"/>
        <v>0</v>
      </c>
      <c r="BB200" s="141">
        <f t="shared" ca="1" si="176"/>
        <v>0</v>
      </c>
      <c r="BC200" s="141">
        <f t="shared" ca="1" si="173"/>
        <v>0</v>
      </c>
      <c r="BD200" s="141">
        <f t="shared" ca="1" si="173"/>
        <v>0</v>
      </c>
      <c r="BE200" s="141">
        <f t="shared" ca="1" si="173"/>
        <v>0</v>
      </c>
      <c r="BF200" s="141">
        <f t="shared" ca="1" si="173"/>
        <v>0</v>
      </c>
      <c r="BK200" s="149">
        <f t="shared" ca="1" si="192"/>
        <v>61.126959949223128</v>
      </c>
      <c r="BL200" s="149">
        <f t="shared" ref="BL200:BL263" ca="1" si="207">ABS(AT200)*0.02821+ABS(AU200)*0.05264+ABS(AV200)*0.02082+ABS(AW200)*0.01639+ABS(AX200)*0.03333</f>
        <v>60.207623999999996</v>
      </c>
      <c r="BM200" s="150">
        <f t="shared" ref="BM200:BM263" ca="1" si="208">IF(BK200=0,"",(BK200-BL200)/(BK200+BL200))</f>
        <v>7.5768665396162898E-3</v>
      </c>
      <c r="BO200" s="151">
        <f t="shared" ca="1" si="193"/>
        <v>0.83316062176165806</v>
      </c>
      <c r="BP200" s="151">
        <f t="shared" ca="1" si="194"/>
        <v>2.1761658031088083E-2</v>
      </c>
      <c r="BQ200" s="151">
        <f t="shared" ca="1" si="195"/>
        <v>0.14507772020725387</v>
      </c>
      <c r="BR200" s="14">
        <f t="shared" ca="1" si="196"/>
        <v>0.64858818652849748</v>
      </c>
      <c r="BS200" s="152">
        <f t="shared" ca="1" si="197"/>
        <v>0.83316062176165806</v>
      </c>
      <c r="BT200" s="151">
        <f t="shared" ca="1" si="198"/>
        <v>0.74444444444444446</v>
      </c>
      <c r="BU200" s="151">
        <f t="shared" ca="1" si="199"/>
        <v>0.12592592592592591</v>
      </c>
      <c r="BV200" s="151">
        <f t="shared" ca="1" si="200"/>
        <v>0.12962962962962962</v>
      </c>
      <c r="BW200" s="14">
        <f t="shared" ca="1" si="201"/>
        <v>0.57952555555555563</v>
      </c>
      <c r="BX200" s="152">
        <f t="shared" ca="1" si="202"/>
        <v>0.74444444444444446</v>
      </c>
      <c r="BY200" s="151">
        <f t="shared" ca="1" si="203"/>
        <v>1</v>
      </c>
      <c r="BZ200" s="151">
        <f t="shared" ca="1" si="204"/>
        <v>0</v>
      </c>
      <c r="CA200" s="151">
        <f t="shared" ca="1" si="205"/>
        <v>0</v>
      </c>
      <c r="CB200" s="14">
        <f t="shared" ref="CB200:CB263" ca="1" si="209">0.5774*BY200+1.1547*CA200</f>
        <v>0.57740000000000002</v>
      </c>
      <c r="CC200" s="152">
        <f t="shared" ca="1" si="206"/>
        <v>1</v>
      </c>
      <c r="CD200" s="151">
        <f t="shared" ca="1" si="177"/>
        <v>0.92117323556370301</v>
      </c>
      <c r="CE200" s="151">
        <f t="shared" ca="1" si="178"/>
        <v>5.9578368469294228E-2</v>
      </c>
      <c r="CF200" s="151">
        <f t="shared" ca="1" si="179"/>
        <v>1.924839596700275E-2</v>
      </c>
      <c r="CG200" s="14">
        <f t="shared" ca="1" si="186"/>
        <v>0.5541115490375802</v>
      </c>
      <c r="CH200" s="152">
        <f t="shared" ca="1" si="180"/>
        <v>0.92117323556370301</v>
      </c>
      <c r="CI200" s="151">
        <f t="shared" ca="1" si="181"/>
        <v>0.36542093371005008</v>
      </c>
      <c r="CJ200" s="151">
        <f t="shared" ca="1" si="182"/>
        <v>0.31159924579926751</v>
      </c>
      <c r="CK200" s="151">
        <f t="shared" ca="1" si="183"/>
        <v>0.32297982049068241</v>
      </c>
      <c r="CL200" s="14">
        <f t="shared" ca="1" si="184"/>
        <v>0.58393884584477396</v>
      </c>
      <c r="CM200" s="152">
        <f t="shared" ca="1" si="185"/>
        <v>0.36542093371005008</v>
      </c>
      <c r="CO200" s="153">
        <f t="shared" ref="CO200:CO263" ca="1" si="210">IF(ISERROR(2*LOG(AO200)-LOG(AQ200)),-99,2*LOG(AO200)-LOG(AQ200))</f>
        <v>3.9688420180096129</v>
      </c>
      <c r="CP200" s="14">
        <f t="shared" ref="CP200:CP263" ca="1" si="211">IF(ISERROR(2*LOG(AO200)-LOG(AP200)),-99,2*LOG(AO200)-LOG(AP200))</f>
        <v>2.5776353919965436</v>
      </c>
      <c r="CQ200" s="153">
        <f t="shared" ref="CQ200:CQ263" ca="1" si="212">IF(ISERROR(10*AQ200/(10*AQ200+AP200)),-99,10*AQ200/(10*AQ200+AP200))</f>
        <v>0.28888888888888886</v>
      </c>
      <c r="CR200" s="153">
        <f t="shared" ref="CR200:CR263" ca="1" si="213">IF(ISERROR(10*AO200/(10*AO200+AN200)),-99,10*AO200/(10*AO200+AN200))</f>
        <v>0.46025104602510458</v>
      </c>
      <c r="CS200" s="147">
        <f t="shared" ref="CS200:CS263" ca="1" si="214">0.00000031665*AR200^3 - 0.00036686*AR200^2 + 0.28831*AR200 + 77.034 *LOG(AR200) - 42.198</f>
        <v>220.87394249543306</v>
      </c>
      <c r="CT200" s="154"/>
      <c r="CU200" s="147">
        <f t="shared" ref="CU200:CU263" ca="1" si="215">IF(ISERROR(CS200),-999,0.000000068133*CS200^4-0.00003873*CS200^3+0.0090986*CS200^2+3.3034*CS200+28.833)</f>
        <v>947.17151379742563</v>
      </c>
    </row>
    <row r="201" spans="1:99" x14ac:dyDescent="0.35">
      <c r="A201" s="177" t="s">
        <v>346</v>
      </c>
      <c r="G201" s="89">
        <f t="shared" si="191"/>
        <v>0</v>
      </c>
      <c r="I201" s="168">
        <v>8.4</v>
      </c>
      <c r="J201" s="168">
        <v>3.5</v>
      </c>
      <c r="K201" s="168">
        <v>1290</v>
      </c>
      <c r="L201" s="168">
        <v>110</v>
      </c>
      <c r="M201" s="168">
        <v>32</v>
      </c>
      <c r="N201" s="168">
        <v>1.4</v>
      </c>
      <c r="O201" s="168">
        <v>350</v>
      </c>
      <c r="P201" s="168">
        <v>13</v>
      </c>
      <c r="Q201" s="168">
        <v>2030</v>
      </c>
      <c r="R201" s="168">
        <v>2</v>
      </c>
      <c r="S201" s="168">
        <v>140</v>
      </c>
      <c r="T201" s="168">
        <v>35</v>
      </c>
      <c r="U201" s="154"/>
      <c r="V201" s="168">
        <v>0.1</v>
      </c>
      <c r="W201" s="168">
        <v>0.8</v>
      </c>
      <c r="AG201" s="141">
        <f t="shared" ca="1" si="172"/>
        <v>0</v>
      </c>
      <c r="AH201" s="141">
        <f t="shared" ca="1" si="189"/>
        <v>0</v>
      </c>
      <c r="AI201" s="141">
        <f t="shared" ca="1" si="189"/>
        <v>0</v>
      </c>
      <c r="AK201" s="141">
        <f t="shared" ca="1" si="175"/>
        <v>0</v>
      </c>
      <c r="AL201" s="141">
        <f t="shared" ca="1" si="175"/>
        <v>8.4</v>
      </c>
      <c r="AM201" s="141">
        <f t="shared" ca="1" si="190"/>
        <v>3.5</v>
      </c>
      <c r="AN201" s="141">
        <f t="shared" ca="1" si="190"/>
        <v>1290</v>
      </c>
      <c r="AO201" s="141">
        <f t="shared" ca="1" si="190"/>
        <v>110</v>
      </c>
      <c r="AP201" s="141">
        <f t="shared" ca="1" si="190"/>
        <v>32</v>
      </c>
      <c r="AQ201" s="141">
        <f t="shared" ca="1" si="190"/>
        <v>1.4</v>
      </c>
      <c r="AR201" s="141">
        <f t="shared" ca="1" si="190"/>
        <v>350</v>
      </c>
      <c r="AS201" s="141">
        <f t="shared" ca="1" si="190"/>
        <v>13</v>
      </c>
      <c r="AT201" s="141">
        <f t="shared" ca="1" si="190"/>
        <v>2030</v>
      </c>
      <c r="AU201" s="141">
        <f t="shared" ca="1" si="190"/>
        <v>2</v>
      </c>
      <c r="AV201" s="141">
        <f t="shared" ca="1" si="190"/>
        <v>140</v>
      </c>
      <c r="AW201" s="141">
        <f t="shared" ca="1" si="190"/>
        <v>35</v>
      </c>
      <c r="AX201" s="141">
        <f t="shared" ca="1" si="176"/>
        <v>0</v>
      </c>
      <c r="AY201" s="141">
        <f t="shared" ca="1" si="176"/>
        <v>0.1</v>
      </c>
      <c r="AZ201" s="141">
        <f t="shared" ca="1" si="176"/>
        <v>0.8</v>
      </c>
      <c r="BA201" s="141">
        <f t="shared" ca="1" si="176"/>
        <v>0</v>
      </c>
      <c r="BB201" s="141">
        <f t="shared" ca="1" si="176"/>
        <v>0</v>
      </c>
      <c r="BC201" s="141">
        <f t="shared" ca="1" si="173"/>
        <v>0</v>
      </c>
      <c r="BD201" s="141">
        <f t="shared" ca="1" si="173"/>
        <v>0</v>
      </c>
      <c r="BE201" s="141">
        <f t="shared" ca="1" si="173"/>
        <v>0</v>
      </c>
      <c r="BF201" s="141">
        <f t="shared" ca="1" si="173"/>
        <v>0</v>
      </c>
      <c r="BK201" s="149">
        <f t="shared" ca="1" si="192"/>
        <v>61.149596949223131</v>
      </c>
      <c r="BL201" s="149">
        <f t="shared" ca="1" si="207"/>
        <v>60.860030000000002</v>
      </c>
      <c r="BM201" s="150">
        <f t="shared" ca="1" si="208"/>
        <v>2.3733123070988371E-3</v>
      </c>
      <c r="BO201" s="151">
        <f t="shared" ca="1" si="193"/>
        <v>0.84407484407484412</v>
      </c>
      <c r="BP201" s="151">
        <f t="shared" ca="1" si="194"/>
        <v>2.0790020790020791E-2</v>
      </c>
      <c r="BQ201" s="151">
        <f t="shared" ca="1" si="195"/>
        <v>0.13513513513513514</v>
      </c>
      <c r="BR201" s="14">
        <f t="shared" ca="1" si="196"/>
        <v>0.64340935550935563</v>
      </c>
      <c r="BS201" s="152">
        <f t="shared" ca="1" si="197"/>
        <v>0.84407484407484412</v>
      </c>
      <c r="BT201" s="151">
        <f t="shared" ca="1" si="198"/>
        <v>0.75046210720887241</v>
      </c>
      <c r="BU201" s="151">
        <f t="shared" ca="1" si="199"/>
        <v>0.12939001848428835</v>
      </c>
      <c r="BV201" s="151">
        <f t="shared" ca="1" si="200"/>
        <v>0.12014787430683918</v>
      </c>
      <c r="BW201" s="14">
        <f t="shared" ca="1" si="201"/>
        <v>0.57205157116451022</v>
      </c>
      <c r="BX201" s="152">
        <f t="shared" ca="1" si="202"/>
        <v>0.75046210720887241</v>
      </c>
      <c r="BY201" s="151">
        <f t="shared" ca="1" si="203"/>
        <v>1</v>
      </c>
      <c r="BZ201" s="151">
        <f t="shared" ca="1" si="204"/>
        <v>0</v>
      </c>
      <c r="CA201" s="151">
        <f t="shared" ca="1" si="205"/>
        <v>0</v>
      </c>
      <c r="CB201" s="14">
        <f t="shared" ca="1" si="209"/>
        <v>0.57740000000000002</v>
      </c>
      <c r="CC201" s="152">
        <f t="shared" ca="1" si="206"/>
        <v>1</v>
      </c>
      <c r="CD201" s="151">
        <f t="shared" ca="1" si="177"/>
        <v>0.92063492063492058</v>
      </c>
      <c r="CE201" s="151">
        <f t="shared" ca="1" si="178"/>
        <v>6.3492063492063489E-2</v>
      </c>
      <c r="CF201" s="151">
        <f t="shared" ca="1" si="179"/>
        <v>1.5873015873015872E-2</v>
      </c>
      <c r="CG201" s="14">
        <f t="shared" ca="1" si="186"/>
        <v>0.54990317460317462</v>
      </c>
      <c r="CH201" s="152">
        <f t="shared" ca="1" si="180"/>
        <v>0.92063492063492058</v>
      </c>
      <c r="CI201" s="151">
        <f t="shared" ca="1" si="181"/>
        <v>0.36101932143510101</v>
      </c>
      <c r="CJ201" s="151">
        <f t="shared" ca="1" si="182"/>
        <v>0.30784593300667529</v>
      </c>
      <c r="CK201" s="151">
        <f t="shared" ca="1" si="183"/>
        <v>0.3311347455582237</v>
      </c>
      <c r="CL201" s="14">
        <f t="shared" ca="1" si="184"/>
        <v>0.59081384689270822</v>
      </c>
      <c r="CM201" s="152">
        <f t="shared" ca="1" si="185"/>
        <v>0.36101932143510101</v>
      </c>
      <c r="CO201" s="153">
        <f t="shared" ca="1" si="210"/>
        <v>3.9366573346382117</v>
      </c>
      <c r="CP201" s="14">
        <f t="shared" ca="1" si="211"/>
        <v>2.5776353919965436</v>
      </c>
      <c r="CQ201" s="153">
        <f t="shared" ca="1" si="212"/>
        <v>0.30434782608695654</v>
      </c>
      <c r="CR201" s="153">
        <f t="shared" ca="1" si="213"/>
        <v>0.46025104602510458</v>
      </c>
      <c r="CS201" s="147">
        <f t="shared" ca="1" si="214"/>
        <v>223.32625647847917</v>
      </c>
      <c r="CT201" s="154"/>
      <c r="CU201" s="147">
        <f t="shared" ca="1" si="215"/>
        <v>958.45063909167311</v>
      </c>
    </row>
    <row r="202" spans="1:99" x14ac:dyDescent="0.35">
      <c r="A202" s="177" t="s">
        <v>347</v>
      </c>
      <c r="G202" s="89">
        <f t="shared" si="191"/>
        <v>0</v>
      </c>
      <c r="I202" s="168">
        <v>8.4</v>
      </c>
      <c r="J202" s="168">
        <v>3.3</v>
      </c>
      <c r="K202" s="168">
        <v>1300</v>
      </c>
      <c r="L202" s="168">
        <v>110</v>
      </c>
      <c r="M202" s="168">
        <v>32</v>
      </c>
      <c r="N202" s="168">
        <v>1.4</v>
      </c>
      <c r="O202" s="168">
        <v>350</v>
      </c>
      <c r="P202" s="168">
        <v>14</v>
      </c>
      <c r="Q202" s="168">
        <v>2010</v>
      </c>
      <c r="R202" s="168">
        <v>2.1</v>
      </c>
      <c r="S202" s="168">
        <v>130</v>
      </c>
      <c r="T202" s="168">
        <v>42</v>
      </c>
      <c r="U202" s="154"/>
      <c r="V202" s="168">
        <v>0.1</v>
      </c>
      <c r="W202" s="168">
        <v>0.9</v>
      </c>
      <c r="AG202" s="141">
        <f t="shared" ca="1" si="172"/>
        <v>0</v>
      </c>
      <c r="AH202" s="141">
        <f t="shared" ca="1" si="189"/>
        <v>0</v>
      </c>
      <c r="AI202" s="141">
        <f t="shared" ca="1" si="189"/>
        <v>0</v>
      </c>
      <c r="AK202" s="141">
        <f t="shared" ca="1" si="175"/>
        <v>0</v>
      </c>
      <c r="AL202" s="141">
        <f t="shared" ca="1" si="175"/>
        <v>8.4</v>
      </c>
      <c r="AM202" s="141">
        <f t="shared" ca="1" si="190"/>
        <v>3.3</v>
      </c>
      <c r="AN202" s="141">
        <f t="shared" ca="1" si="190"/>
        <v>1300</v>
      </c>
      <c r="AO202" s="141">
        <f t="shared" ca="1" si="190"/>
        <v>110</v>
      </c>
      <c r="AP202" s="141">
        <f t="shared" ca="1" si="190"/>
        <v>32</v>
      </c>
      <c r="AQ202" s="141">
        <f t="shared" ca="1" si="190"/>
        <v>1.4</v>
      </c>
      <c r="AR202" s="141">
        <f t="shared" ca="1" si="190"/>
        <v>350</v>
      </c>
      <c r="AS202" s="141">
        <f t="shared" ca="1" si="190"/>
        <v>14</v>
      </c>
      <c r="AT202" s="141">
        <f t="shared" ca="1" si="190"/>
        <v>2010</v>
      </c>
      <c r="AU202" s="141">
        <f t="shared" ca="1" si="190"/>
        <v>2.1</v>
      </c>
      <c r="AV202" s="141">
        <f t="shared" ca="1" si="190"/>
        <v>130</v>
      </c>
      <c r="AW202" s="141">
        <f t="shared" ca="1" si="190"/>
        <v>42</v>
      </c>
      <c r="AX202" s="141">
        <f t="shared" ca="1" si="176"/>
        <v>0</v>
      </c>
      <c r="AY202" s="141">
        <f t="shared" ca="1" si="176"/>
        <v>0.1</v>
      </c>
      <c r="AZ202" s="141">
        <f t="shared" ca="1" si="176"/>
        <v>0.9</v>
      </c>
      <c r="BA202" s="141">
        <f t="shared" ca="1" si="176"/>
        <v>0</v>
      </c>
      <c r="BB202" s="141">
        <f t="shared" ca="1" si="176"/>
        <v>0</v>
      </c>
      <c r="BC202" s="141">
        <f t="shared" ca="1" si="173"/>
        <v>0</v>
      </c>
      <c r="BD202" s="141">
        <f t="shared" ca="1" si="173"/>
        <v>0</v>
      </c>
      <c r="BE202" s="141">
        <f t="shared" ca="1" si="173"/>
        <v>0</v>
      </c>
      <c r="BF202" s="141">
        <f t="shared" ca="1" si="173"/>
        <v>0</v>
      </c>
      <c r="BK202" s="149">
        <f t="shared" ca="1" si="192"/>
        <v>61.555774949223135</v>
      </c>
      <c r="BL202" s="149">
        <f t="shared" ca="1" si="207"/>
        <v>60.207623999999996</v>
      </c>
      <c r="BM202" s="150">
        <f t="shared" ca="1" si="208"/>
        <v>1.1071889918129959E-2</v>
      </c>
      <c r="BO202" s="151">
        <f t="shared" ca="1" si="193"/>
        <v>0.83316062176165806</v>
      </c>
      <c r="BP202" s="151">
        <f t="shared" ca="1" si="194"/>
        <v>2.1761658031088083E-2</v>
      </c>
      <c r="BQ202" s="151">
        <f t="shared" ca="1" si="195"/>
        <v>0.14507772020725387</v>
      </c>
      <c r="BR202" s="14">
        <f t="shared" ca="1" si="196"/>
        <v>0.64858818652849748</v>
      </c>
      <c r="BS202" s="152">
        <f t="shared" ca="1" si="197"/>
        <v>0.83316062176165806</v>
      </c>
      <c r="BT202" s="151">
        <f t="shared" ca="1" si="198"/>
        <v>0.74721189591078063</v>
      </c>
      <c r="BU202" s="151">
        <f t="shared" ca="1" si="199"/>
        <v>0.12267657992565056</v>
      </c>
      <c r="BV202" s="151">
        <f t="shared" ca="1" si="200"/>
        <v>0.13011152416356878</v>
      </c>
      <c r="BW202" s="14">
        <f t="shared" ca="1" si="201"/>
        <v>0.58167992565055759</v>
      </c>
      <c r="BX202" s="152">
        <f t="shared" ca="1" si="202"/>
        <v>0.74721189591078063</v>
      </c>
      <c r="BY202" s="151">
        <f t="shared" ca="1" si="203"/>
        <v>1</v>
      </c>
      <c r="BZ202" s="151">
        <f t="shared" ca="1" si="204"/>
        <v>0</v>
      </c>
      <c r="CA202" s="151">
        <f t="shared" ca="1" si="205"/>
        <v>0</v>
      </c>
      <c r="CB202" s="14">
        <f t="shared" ca="1" si="209"/>
        <v>0.57740000000000002</v>
      </c>
      <c r="CC202" s="152">
        <f t="shared" ca="1" si="206"/>
        <v>1</v>
      </c>
      <c r="CD202" s="151">
        <f t="shared" ca="1" si="177"/>
        <v>0.92117323556370301</v>
      </c>
      <c r="CE202" s="151">
        <f t="shared" ca="1" si="178"/>
        <v>5.9578368469294228E-2</v>
      </c>
      <c r="CF202" s="151">
        <f t="shared" ca="1" si="179"/>
        <v>1.924839596700275E-2</v>
      </c>
      <c r="CG202" s="14">
        <f t="shared" ca="1" si="186"/>
        <v>0.5541115490375802</v>
      </c>
      <c r="CH202" s="152">
        <f t="shared" ca="1" si="180"/>
        <v>0.92117323556370301</v>
      </c>
      <c r="CI202" s="151">
        <f t="shared" ca="1" si="181"/>
        <v>0.36280258174176599</v>
      </c>
      <c r="CJ202" s="151">
        <f t="shared" ca="1" si="182"/>
        <v>0.30698679993534045</v>
      </c>
      <c r="CK202" s="151">
        <f t="shared" ca="1" si="183"/>
        <v>0.3302106183228935</v>
      </c>
      <c r="CL202" s="14">
        <f t="shared" ca="1" si="184"/>
        <v>0.59077641167514083</v>
      </c>
      <c r="CM202" s="152">
        <f t="shared" ca="1" si="185"/>
        <v>0.36280258174176599</v>
      </c>
      <c r="CO202" s="153">
        <f t="shared" ca="1" si="210"/>
        <v>3.9366573346382117</v>
      </c>
      <c r="CP202" s="14">
        <f t="shared" ca="1" si="211"/>
        <v>2.5776353919965436</v>
      </c>
      <c r="CQ202" s="153">
        <f t="shared" ca="1" si="212"/>
        <v>0.30434782608695654</v>
      </c>
      <c r="CR202" s="153">
        <f t="shared" ca="1" si="213"/>
        <v>0.45833333333333331</v>
      </c>
      <c r="CS202" s="147">
        <f t="shared" ca="1" si="214"/>
        <v>223.32625647847917</v>
      </c>
      <c r="CT202" s="154"/>
      <c r="CU202" s="147">
        <f t="shared" ca="1" si="215"/>
        <v>958.45063909167311</v>
      </c>
    </row>
    <row r="203" spans="1:99" x14ac:dyDescent="0.35">
      <c r="A203" s="177" t="s">
        <v>348</v>
      </c>
      <c r="G203" s="89">
        <f t="shared" si="191"/>
        <v>0</v>
      </c>
      <c r="I203" s="168">
        <v>8.3000000000000007</v>
      </c>
      <c r="J203" s="168">
        <v>3.5</v>
      </c>
      <c r="K203" s="168">
        <v>1310</v>
      </c>
      <c r="L203" s="168">
        <v>110</v>
      </c>
      <c r="M203" s="168">
        <v>33</v>
      </c>
      <c r="N203" s="168">
        <v>1.4</v>
      </c>
      <c r="O203" s="168">
        <v>350</v>
      </c>
      <c r="P203" s="168">
        <v>14</v>
      </c>
      <c r="Q203" s="168">
        <v>2030</v>
      </c>
      <c r="R203" s="168">
        <v>2</v>
      </c>
      <c r="S203" s="168">
        <v>140</v>
      </c>
      <c r="T203" s="168">
        <v>36</v>
      </c>
      <c r="U203" s="154"/>
      <c r="V203" s="168">
        <v>0.1</v>
      </c>
      <c r="W203" s="168">
        <v>0.8</v>
      </c>
      <c r="AG203" s="141">
        <f t="shared" ref="AG203:AG265" ca="1" si="216">IF(ISERROR(BO203),"",INDIRECT(AG$4&amp;(CELL("row", AG203))))</f>
        <v>0</v>
      </c>
      <c r="AH203" s="141">
        <f t="shared" ca="1" si="189"/>
        <v>0</v>
      </c>
      <c r="AI203" s="141">
        <f t="shared" ca="1" si="189"/>
        <v>0</v>
      </c>
      <c r="AK203" s="141">
        <f t="shared" ca="1" si="175"/>
        <v>0</v>
      </c>
      <c r="AL203" s="141">
        <f t="shared" ca="1" si="175"/>
        <v>8.3000000000000007</v>
      </c>
      <c r="AM203" s="141">
        <f t="shared" ca="1" si="190"/>
        <v>3.5</v>
      </c>
      <c r="AN203" s="141">
        <f t="shared" ca="1" si="190"/>
        <v>1310</v>
      </c>
      <c r="AO203" s="141">
        <f t="shared" ca="1" si="190"/>
        <v>110</v>
      </c>
      <c r="AP203" s="141">
        <f t="shared" ca="1" si="190"/>
        <v>33</v>
      </c>
      <c r="AQ203" s="141">
        <f t="shared" ca="1" si="190"/>
        <v>1.4</v>
      </c>
      <c r="AR203" s="141">
        <f t="shared" ca="1" si="190"/>
        <v>350</v>
      </c>
      <c r="AS203" s="141">
        <f t="shared" ca="1" si="190"/>
        <v>14</v>
      </c>
      <c r="AT203" s="141">
        <f t="shared" ca="1" si="190"/>
        <v>2030</v>
      </c>
      <c r="AU203" s="141">
        <f t="shared" ca="1" si="190"/>
        <v>2</v>
      </c>
      <c r="AV203" s="141">
        <f t="shared" ca="1" si="190"/>
        <v>140</v>
      </c>
      <c r="AW203" s="141">
        <f t="shared" ca="1" si="190"/>
        <v>36</v>
      </c>
      <c r="AX203" s="141">
        <f t="shared" ca="1" si="176"/>
        <v>0</v>
      </c>
      <c r="AY203" s="141">
        <f t="shared" ca="1" si="176"/>
        <v>0.1</v>
      </c>
      <c r="AZ203" s="141">
        <f t="shared" ca="1" si="176"/>
        <v>0.8</v>
      </c>
      <c r="BA203" s="141">
        <f t="shared" ca="1" si="176"/>
        <v>0</v>
      </c>
      <c r="BB203" s="141">
        <f t="shared" ca="1" si="176"/>
        <v>0</v>
      </c>
      <c r="BC203" s="141">
        <f t="shared" ca="1" si="173"/>
        <v>0</v>
      </c>
      <c r="BD203" s="141">
        <f t="shared" ca="1" si="173"/>
        <v>0</v>
      </c>
      <c r="BE203" s="141">
        <f t="shared" ca="1" si="173"/>
        <v>0</v>
      </c>
      <c r="BF203" s="141">
        <f t="shared" ca="1" si="173"/>
        <v>0</v>
      </c>
      <c r="BK203" s="149">
        <f t="shared" ca="1" si="192"/>
        <v>62.069497971777359</v>
      </c>
      <c r="BL203" s="149">
        <f t="shared" ca="1" si="207"/>
        <v>60.876420000000003</v>
      </c>
      <c r="BM203" s="150">
        <f t="shared" ca="1" si="208"/>
        <v>9.7040877115678707E-3</v>
      </c>
      <c r="BO203" s="151">
        <f t="shared" ca="1" si="193"/>
        <v>0.83539094650205759</v>
      </c>
      <c r="BP203" s="151">
        <f t="shared" ca="1" si="194"/>
        <v>2.0576131687242798E-2</v>
      </c>
      <c r="BQ203" s="151">
        <f t="shared" ca="1" si="195"/>
        <v>0.1440329218106996</v>
      </c>
      <c r="BR203" s="14">
        <f t="shared" ca="1" si="196"/>
        <v>0.64866954732510285</v>
      </c>
      <c r="BS203" s="152">
        <f t="shared" ca="1" si="197"/>
        <v>0.83539094650205759</v>
      </c>
      <c r="BT203" s="151">
        <f t="shared" ca="1" si="198"/>
        <v>0.74358974358974361</v>
      </c>
      <c r="BU203" s="151">
        <f t="shared" ca="1" si="199"/>
        <v>0.12820512820512819</v>
      </c>
      <c r="BV203" s="151">
        <f t="shared" ca="1" si="200"/>
        <v>0.12820512820512819</v>
      </c>
      <c r="BW203" s="14">
        <f t="shared" ca="1" si="201"/>
        <v>0.57738717948717955</v>
      </c>
      <c r="BX203" s="152">
        <f t="shared" ca="1" si="202"/>
        <v>0.74358974358974361</v>
      </c>
      <c r="BY203" s="151">
        <f t="shared" ca="1" si="203"/>
        <v>1</v>
      </c>
      <c r="BZ203" s="151">
        <f t="shared" ca="1" si="204"/>
        <v>0</v>
      </c>
      <c r="CA203" s="151">
        <f t="shared" ca="1" si="205"/>
        <v>0</v>
      </c>
      <c r="CB203" s="14">
        <f t="shared" ca="1" si="209"/>
        <v>0.57740000000000002</v>
      </c>
      <c r="CC203" s="152">
        <f t="shared" ca="1" si="206"/>
        <v>1</v>
      </c>
      <c r="CD203" s="151">
        <f t="shared" ca="1" si="177"/>
        <v>0.92021758839528556</v>
      </c>
      <c r="CE203" s="151">
        <f t="shared" ca="1" si="178"/>
        <v>6.3463281958295564E-2</v>
      </c>
      <c r="CF203" s="151">
        <f t="shared" ca="1" si="179"/>
        <v>1.6319129646418858E-2</v>
      </c>
      <c r="CG203" s="14">
        <f t="shared" ca="1" si="186"/>
        <v>0.55017733454215778</v>
      </c>
      <c r="CH203" s="152">
        <f t="shared" ca="1" si="180"/>
        <v>0.92021758839528556</v>
      </c>
      <c r="CI203" s="151">
        <f t="shared" ca="1" si="181"/>
        <v>0.36457591634216568</v>
      </c>
      <c r="CJ203" s="151">
        <f t="shared" ca="1" si="182"/>
        <v>0.30613244883693302</v>
      </c>
      <c r="CK203" s="151">
        <f t="shared" ca="1" si="183"/>
        <v>0.32929163482090124</v>
      </c>
      <c r="CL203" s="14">
        <f t="shared" ca="1" si="184"/>
        <v>0.59073918482366117</v>
      </c>
      <c r="CM203" s="152">
        <f t="shared" ca="1" si="185"/>
        <v>0.36457591634216568</v>
      </c>
      <c r="CO203" s="153">
        <f t="shared" ca="1" si="210"/>
        <v>3.9366573346382117</v>
      </c>
      <c r="CP203" s="14">
        <f t="shared" ca="1" si="211"/>
        <v>2.5642714304385623</v>
      </c>
      <c r="CQ203" s="153">
        <f t="shared" ca="1" si="212"/>
        <v>0.2978723404255319</v>
      </c>
      <c r="CR203" s="153">
        <f t="shared" ca="1" si="213"/>
        <v>0.45643153526970953</v>
      </c>
      <c r="CS203" s="147">
        <f t="shared" ca="1" si="214"/>
        <v>223.32625647847917</v>
      </c>
      <c r="CT203" s="154"/>
      <c r="CU203" s="147">
        <f t="shared" ca="1" si="215"/>
        <v>958.45063909167311</v>
      </c>
    </row>
    <row r="204" spans="1:99" x14ac:dyDescent="0.35">
      <c r="A204" s="177" t="s">
        <v>349</v>
      </c>
      <c r="G204" s="89">
        <f t="shared" si="191"/>
        <v>0</v>
      </c>
      <c r="I204" s="168">
        <v>8.4</v>
      </c>
      <c r="J204" s="168">
        <v>3.3</v>
      </c>
      <c r="K204" s="168">
        <v>1310</v>
      </c>
      <c r="L204" s="168">
        <v>110</v>
      </c>
      <c r="M204" s="168">
        <v>31</v>
      </c>
      <c r="N204" s="168">
        <v>1.3</v>
      </c>
      <c r="O204" s="168">
        <v>350</v>
      </c>
      <c r="P204" s="168">
        <v>14</v>
      </c>
      <c r="Q204" s="168">
        <v>2020</v>
      </c>
      <c r="R204" s="168">
        <v>2.1</v>
      </c>
      <c r="S204" s="168">
        <v>130</v>
      </c>
      <c r="T204" s="168">
        <v>41</v>
      </c>
      <c r="U204" s="154"/>
      <c r="V204" s="168">
        <v>0.1</v>
      </c>
      <c r="W204" s="168">
        <v>0.8</v>
      </c>
      <c r="AG204" s="141">
        <f t="shared" ca="1" si="216"/>
        <v>0</v>
      </c>
      <c r="AH204" s="141">
        <f t="shared" ca="1" si="189"/>
        <v>0</v>
      </c>
      <c r="AI204" s="141">
        <f t="shared" ca="1" si="189"/>
        <v>0</v>
      </c>
      <c r="AK204" s="141">
        <f t="shared" ca="1" si="175"/>
        <v>0</v>
      </c>
      <c r="AL204" s="141">
        <f t="shared" ca="1" si="175"/>
        <v>8.4</v>
      </c>
      <c r="AM204" s="141">
        <f t="shared" ca="1" si="190"/>
        <v>3.3</v>
      </c>
      <c r="AN204" s="141">
        <f t="shared" ca="1" si="190"/>
        <v>1310</v>
      </c>
      <c r="AO204" s="141">
        <f t="shared" ca="1" si="190"/>
        <v>110</v>
      </c>
      <c r="AP204" s="141">
        <f t="shared" ca="1" si="190"/>
        <v>31</v>
      </c>
      <c r="AQ204" s="141">
        <f t="shared" ca="1" si="190"/>
        <v>1.3</v>
      </c>
      <c r="AR204" s="141">
        <f t="shared" ca="1" si="190"/>
        <v>350</v>
      </c>
      <c r="AS204" s="141">
        <f t="shared" ca="1" si="190"/>
        <v>14</v>
      </c>
      <c r="AT204" s="141">
        <f t="shared" ca="1" si="190"/>
        <v>2020</v>
      </c>
      <c r="AU204" s="141">
        <f t="shared" ca="1" si="190"/>
        <v>2.1</v>
      </c>
      <c r="AV204" s="141">
        <f t="shared" ca="1" si="190"/>
        <v>130</v>
      </c>
      <c r="AW204" s="141">
        <f t="shared" ca="1" si="190"/>
        <v>41</v>
      </c>
      <c r="AX204" s="141">
        <f t="shared" ca="1" si="176"/>
        <v>0</v>
      </c>
      <c r="AY204" s="141">
        <f t="shared" ca="1" si="176"/>
        <v>0.1</v>
      </c>
      <c r="AZ204" s="141">
        <f t="shared" ca="1" si="176"/>
        <v>0.8</v>
      </c>
      <c r="BA204" s="141">
        <f t="shared" ca="1" si="176"/>
        <v>0</v>
      </c>
      <c r="BB204" s="141">
        <f t="shared" ca="1" si="176"/>
        <v>0</v>
      </c>
      <c r="BC204" s="141">
        <f t="shared" ca="1" si="173"/>
        <v>0</v>
      </c>
      <c r="BD204" s="141">
        <f t="shared" ca="1" si="173"/>
        <v>0</v>
      </c>
      <c r="BE204" s="141">
        <f t="shared" ca="1" si="173"/>
        <v>0</v>
      </c>
      <c r="BF204" s="141">
        <f t="shared" ca="1" si="173"/>
        <v>0</v>
      </c>
      <c r="BK204" s="149">
        <f t="shared" ca="1" si="192"/>
        <v>61.932648949223136</v>
      </c>
      <c r="BL204" s="149">
        <f t="shared" ca="1" si="207"/>
        <v>60.473334000000001</v>
      </c>
      <c r="BM204" s="150">
        <f t="shared" ca="1" si="208"/>
        <v>1.1921925007771008E-2</v>
      </c>
      <c r="BO204" s="151">
        <f t="shared" ca="1" si="193"/>
        <v>0.83384932920536636</v>
      </c>
      <c r="BP204" s="151">
        <f t="shared" ca="1" si="194"/>
        <v>2.1671826625386997E-2</v>
      </c>
      <c r="BQ204" s="151">
        <f t="shared" ca="1" si="195"/>
        <v>0.14447884416924664</v>
      </c>
      <c r="BR204" s="14">
        <f t="shared" ca="1" si="196"/>
        <v>0.64829432404540765</v>
      </c>
      <c r="BS204" s="152">
        <f t="shared" ca="1" si="197"/>
        <v>0.83384932920536636</v>
      </c>
      <c r="BT204" s="151">
        <f t="shared" ca="1" si="198"/>
        <v>0.74814814814814812</v>
      </c>
      <c r="BU204" s="151">
        <f t="shared" ca="1" si="199"/>
        <v>0.12222222222222222</v>
      </c>
      <c r="BV204" s="151">
        <f t="shared" ca="1" si="200"/>
        <v>0.12962962962962962</v>
      </c>
      <c r="BW204" s="14">
        <f t="shared" ca="1" si="201"/>
        <v>0.58166407407407406</v>
      </c>
      <c r="BX204" s="152">
        <f t="shared" ca="1" si="202"/>
        <v>0.74814814814814812</v>
      </c>
      <c r="BY204" s="151">
        <f t="shared" ca="1" si="203"/>
        <v>1</v>
      </c>
      <c r="BZ204" s="151">
        <f t="shared" ca="1" si="204"/>
        <v>0</v>
      </c>
      <c r="CA204" s="151">
        <f t="shared" ca="1" si="205"/>
        <v>0</v>
      </c>
      <c r="CB204" s="14">
        <f t="shared" ca="1" si="209"/>
        <v>0.57740000000000002</v>
      </c>
      <c r="CC204" s="152">
        <f t="shared" ca="1" si="206"/>
        <v>1</v>
      </c>
      <c r="CD204" s="151">
        <f t="shared" ca="1" si="177"/>
        <v>0.92195344591510731</v>
      </c>
      <c r="CE204" s="151">
        <f t="shared" ca="1" si="178"/>
        <v>5.9333637608397993E-2</v>
      </c>
      <c r="CF204" s="151">
        <f t="shared" ca="1" si="179"/>
        <v>1.8712916476494753E-2</v>
      </c>
      <c r="CG204" s="14">
        <f t="shared" ca="1" si="186"/>
        <v>0.5539437243267914</v>
      </c>
      <c r="CH204" s="152">
        <f t="shared" ca="1" si="180"/>
        <v>0.92195344591510731</v>
      </c>
      <c r="CI204" s="151">
        <f t="shared" ca="1" si="181"/>
        <v>0.36899585038489147</v>
      </c>
      <c r="CJ204" s="151">
        <f t="shared" ca="1" si="182"/>
        <v>0.3098438438346417</v>
      </c>
      <c r="CK204" s="151">
        <f t="shared" ca="1" si="183"/>
        <v>0.32116030578046684</v>
      </c>
      <c r="CL204" s="14">
        <f t="shared" ca="1" si="184"/>
        <v>0.58390200909694145</v>
      </c>
      <c r="CM204" s="152">
        <f t="shared" ca="1" si="185"/>
        <v>0.36899585038489147</v>
      </c>
      <c r="CO204" s="153">
        <f t="shared" ca="1" si="210"/>
        <v>3.9688420180096129</v>
      </c>
      <c r="CP204" s="14">
        <f t="shared" ca="1" si="211"/>
        <v>2.5914236764821772</v>
      </c>
      <c r="CQ204" s="153">
        <f t="shared" ca="1" si="212"/>
        <v>0.29545454545454547</v>
      </c>
      <c r="CR204" s="153">
        <f t="shared" ca="1" si="213"/>
        <v>0.45643153526970953</v>
      </c>
      <c r="CS204" s="147">
        <f t="shared" ca="1" si="214"/>
        <v>223.32625647847917</v>
      </c>
      <c r="CT204" s="154"/>
      <c r="CU204" s="147">
        <f t="shared" ca="1" si="215"/>
        <v>958.45063909167311</v>
      </c>
    </row>
    <row r="205" spans="1:99" x14ac:dyDescent="0.35">
      <c r="A205" s="177" t="s">
        <v>350</v>
      </c>
      <c r="G205" s="89">
        <f t="shared" si="191"/>
        <v>0</v>
      </c>
      <c r="I205" s="168">
        <v>8.4</v>
      </c>
      <c r="J205" s="168">
        <v>3.5</v>
      </c>
      <c r="K205" s="168">
        <v>1310</v>
      </c>
      <c r="L205" s="168">
        <v>110</v>
      </c>
      <c r="M205" s="168">
        <v>33</v>
      </c>
      <c r="N205" s="168">
        <v>1.3</v>
      </c>
      <c r="O205" s="168">
        <v>350</v>
      </c>
      <c r="P205" s="168">
        <v>14</v>
      </c>
      <c r="Q205" s="168">
        <v>2020</v>
      </c>
      <c r="R205" s="168">
        <v>2</v>
      </c>
      <c r="S205" s="168">
        <v>140</v>
      </c>
      <c r="T205" s="168">
        <v>36</v>
      </c>
      <c r="U205" s="154"/>
      <c r="V205" s="168">
        <v>0.1</v>
      </c>
      <c r="W205" s="168">
        <v>0.9</v>
      </c>
      <c r="AG205" s="141">
        <f t="shared" ca="1" si="216"/>
        <v>0</v>
      </c>
      <c r="AH205" s="141">
        <f t="shared" ca="1" si="189"/>
        <v>0</v>
      </c>
      <c r="AI205" s="141">
        <f t="shared" ca="1" si="189"/>
        <v>0</v>
      </c>
      <c r="AK205" s="141">
        <f t="shared" ca="1" si="175"/>
        <v>0</v>
      </c>
      <c r="AL205" s="141">
        <f t="shared" ca="1" si="175"/>
        <v>8.4</v>
      </c>
      <c r="AM205" s="141">
        <f t="shared" ca="1" si="190"/>
        <v>3.5</v>
      </c>
      <c r="AN205" s="141">
        <f t="shared" ca="1" si="190"/>
        <v>1310</v>
      </c>
      <c r="AO205" s="141">
        <f t="shared" ca="1" si="190"/>
        <v>110</v>
      </c>
      <c r="AP205" s="141">
        <f t="shared" ca="1" si="190"/>
        <v>33</v>
      </c>
      <c r="AQ205" s="141">
        <f t="shared" ca="1" si="190"/>
        <v>1.3</v>
      </c>
      <c r="AR205" s="141">
        <f t="shared" ca="1" si="190"/>
        <v>350</v>
      </c>
      <c r="AS205" s="141">
        <f t="shared" ca="1" si="190"/>
        <v>14</v>
      </c>
      <c r="AT205" s="141">
        <f t="shared" ca="1" si="190"/>
        <v>2020</v>
      </c>
      <c r="AU205" s="141">
        <f t="shared" ca="1" si="190"/>
        <v>2</v>
      </c>
      <c r="AV205" s="141">
        <f t="shared" ca="1" si="190"/>
        <v>140</v>
      </c>
      <c r="AW205" s="141">
        <f t="shared" ca="1" si="190"/>
        <v>36</v>
      </c>
      <c r="AX205" s="141">
        <f t="shared" ca="1" si="176"/>
        <v>0</v>
      </c>
      <c r="AY205" s="141">
        <f t="shared" ca="1" si="176"/>
        <v>0.1</v>
      </c>
      <c r="AZ205" s="141">
        <f t="shared" ca="1" si="176"/>
        <v>0.9</v>
      </c>
      <c r="BA205" s="141">
        <f t="shared" ca="1" si="176"/>
        <v>0</v>
      </c>
      <c r="BB205" s="141">
        <f t="shared" ref="AX205:BJ237" ca="1" si="217">ABS(INDIRECT(BB$4&amp;(CELL("row", BB205))))</f>
        <v>0</v>
      </c>
      <c r="BC205" s="141">
        <f t="shared" ca="1" si="173"/>
        <v>0</v>
      </c>
      <c r="BD205" s="141">
        <f t="shared" ca="1" si="173"/>
        <v>0</v>
      </c>
      <c r="BE205" s="141">
        <f t="shared" ca="1" si="173"/>
        <v>0</v>
      </c>
      <c r="BF205" s="141">
        <f t="shared" ca="1" si="173"/>
        <v>0</v>
      </c>
      <c r="BK205" s="149">
        <f t="shared" ca="1" si="192"/>
        <v>62.061270949223136</v>
      </c>
      <c r="BL205" s="149">
        <f t="shared" ca="1" si="207"/>
        <v>60.594320000000003</v>
      </c>
      <c r="BM205" s="150">
        <f t="shared" ca="1" si="208"/>
        <v>1.195991913512055E-2</v>
      </c>
      <c r="BO205" s="151">
        <f t="shared" ca="1" si="193"/>
        <v>0.83471074380165289</v>
      </c>
      <c r="BP205" s="151">
        <f t="shared" ca="1" si="194"/>
        <v>2.0661157024793389E-2</v>
      </c>
      <c r="BQ205" s="151">
        <f t="shared" ca="1" si="195"/>
        <v>0.14462809917355371</v>
      </c>
      <c r="BR205" s="14">
        <f t="shared" ca="1" si="196"/>
        <v>0.64896404958677689</v>
      </c>
      <c r="BS205" s="152">
        <f t="shared" ca="1" si="197"/>
        <v>0.83471074380165289</v>
      </c>
      <c r="BT205" s="151">
        <f t="shared" ca="1" si="198"/>
        <v>0.74264705882352944</v>
      </c>
      <c r="BU205" s="151">
        <f t="shared" ca="1" si="199"/>
        <v>0.12867647058823528</v>
      </c>
      <c r="BV205" s="151">
        <f t="shared" ca="1" si="200"/>
        <v>0.12867647058823528</v>
      </c>
      <c r="BW205" s="14">
        <f t="shared" ca="1" si="201"/>
        <v>0.57738713235294115</v>
      </c>
      <c r="BX205" s="152">
        <f t="shared" ca="1" si="202"/>
        <v>0.74264705882352944</v>
      </c>
      <c r="BY205" s="151">
        <f t="shared" ca="1" si="203"/>
        <v>1</v>
      </c>
      <c r="BZ205" s="151">
        <f t="shared" ca="1" si="204"/>
        <v>0</v>
      </c>
      <c r="CA205" s="151">
        <f t="shared" ca="1" si="205"/>
        <v>0</v>
      </c>
      <c r="CB205" s="14">
        <f t="shared" ca="1" si="209"/>
        <v>0.57740000000000002</v>
      </c>
      <c r="CC205" s="152">
        <f t="shared" ca="1" si="206"/>
        <v>1</v>
      </c>
      <c r="CD205" s="151">
        <f t="shared" ca="1" si="177"/>
        <v>0.91985428051001816</v>
      </c>
      <c r="CE205" s="151">
        <f t="shared" ca="1" si="178"/>
        <v>6.3752276867030971E-2</v>
      </c>
      <c r="CF205" s="151">
        <f t="shared" ca="1" si="179"/>
        <v>1.6393442622950821E-2</v>
      </c>
      <c r="CG205" s="14">
        <f t="shared" ca="1" si="186"/>
        <v>0.55005336976320585</v>
      </c>
      <c r="CH205" s="152">
        <f t="shared" ca="1" si="180"/>
        <v>0.91985428051001816</v>
      </c>
      <c r="CI205" s="151">
        <f t="shared" ca="1" si="181"/>
        <v>0.36899585038489147</v>
      </c>
      <c r="CJ205" s="151">
        <f t="shared" ca="1" si="182"/>
        <v>0.3098438438346417</v>
      </c>
      <c r="CK205" s="151">
        <f t="shared" ca="1" si="183"/>
        <v>0.32116030578046684</v>
      </c>
      <c r="CL205" s="14">
        <f t="shared" ca="1" si="184"/>
        <v>0.58390200909694145</v>
      </c>
      <c r="CM205" s="152">
        <f t="shared" ca="1" si="185"/>
        <v>0.36899585038489147</v>
      </c>
      <c r="CO205" s="153">
        <f t="shared" ca="1" si="210"/>
        <v>3.9688420180096129</v>
      </c>
      <c r="CP205" s="14">
        <f t="shared" ca="1" si="211"/>
        <v>2.5642714304385623</v>
      </c>
      <c r="CQ205" s="153">
        <f t="shared" ca="1" si="212"/>
        <v>0.28260869565217389</v>
      </c>
      <c r="CR205" s="153">
        <f t="shared" ca="1" si="213"/>
        <v>0.45643153526970953</v>
      </c>
      <c r="CS205" s="147">
        <f t="shared" ca="1" si="214"/>
        <v>223.32625647847917</v>
      </c>
      <c r="CT205" s="154"/>
      <c r="CU205" s="147">
        <f t="shared" ca="1" si="215"/>
        <v>958.45063909167311</v>
      </c>
    </row>
    <row r="206" spans="1:99" x14ac:dyDescent="0.35">
      <c r="A206" s="177" t="s">
        <v>351</v>
      </c>
      <c r="G206" s="89">
        <f t="shared" si="191"/>
        <v>0</v>
      </c>
      <c r="I206" s="168">
        <v>8.4</v>
      </c>
      <c r="J206" s="168">
        <v>3.3</v>
      </c>
      <c r="K206" s="168">
        <v>1290</v>
      </c>
      <c r="L206" s="168">
        <v>110</v>
      </c>
      <c r="M206" s="168">
        <v>31</v>
      </c>
      <c r="N206" s="168">
        <v>1.3</v>
      </c>
      <c r="O206" s="168">
        <v>360</v>
      </c>
      <c r="P206" s="168">
        <v>15</v>
      </c>
      <c r="Q206" s="168">
        <v>2010</v>
      </c>
      <c r="R206" s="168">
        <v>2.1</v>
      </c>
      <c r="S206" s="168">
        <v>130</v>
      </c>
      <c r="T206" s="168">
        <v>42</v>
      </c>
      <c r="U206" s="154"/>
      <c r="V206" s="168">
        <v>0.1</v>
      </c>
      <c r="W206" s="168">
        <v>0.9</v>
      </c>
      <c r="AG206" s="141">
        <f t="shared" ca="1" si="216"/>
        <v>0</v>
      </c>
      <c r="AH206" s="141">
        <f t="shared" ca="1" si="189"/>
        <v>0</v>
      </c>
      <c r="AI206" s="141">
        <f t="shared" ca="1" si="189"/>
        <v>0</v>
      </c>
      <c r="AK206" s="141">
        <f t="shared" ca="1" si="175"/>
        <v>0</v>
      </c>
      <c r="AL206" s="141">
        <f t="shared" ca="1" si="175"/>
        <v>8.4</v>
      </c>
      <c r="AM206" s="141">
        <f t="shared" ca="1" si="190"/>
        <v>3.3</v>
      </c>
      <c r="AN206" s="141">
        <f t="shared" ca="1" si="190"/>
        <v>1290</v>
      </c>
      <c r="AO206" s="141">
        <f t="shared" ca="1" si="190"/>
        <v>110</v>
      </c>
      <c r="AP206" s="141">
        <f t="shared" ca="1" si="190"/>
        <v>31</v>
      </c>
      <c r="AQ206" s="141">
        <f t="shared" ca="1" si="190"/>
        <v>1.3</v>
      </c>
      <c r="AR206" s="141">
        <f t="shared" ca="1" si="190"/>
        <v>360</v>
      </c>
      <c r="AS206" s="141">
        <f t="shared" ca="1" si="190"/>
        <v>15</v>
      </c>
      <c r="AT206" s="141">
        <f t="shared" ca="1" si="190"/>
        <v>2010</v>
      </c>
      <c r="AU206" s="141">
        <f t="shared" ca="1" si="190"/>
        <v>2.1</v>
      </c>
      <c r="AV206" s="141">
        <f t="shared" ca="1" si="190"/>
        <v>130</v>
      </c>
      <c r="AW206" s="141">
        <f t="shared" ca="1" si="190"/>
        <v>42</v>
      </c>
      <c r="AX206" s="141">
        <f t="shared" ca="1" si="217"/>
        <v>0</v>
      </c>
      <c r="AY206" s="141">
        <f t="shared" ca="1" si="217"/>
        <v>0.1</v>
      </c>
      <c r="AZ206" s="141">
        <f t="shared" ca="1" si="217"/>
        <v>0.9</v>
      </c>
      <c r="BA206" s="141">
        <f t="shared" ca="1" si="217"/>
        <v>0</v>
      </c>
      <c r="BB206" s="141">
        <f t="shared" ca="1" si="217"/>
        <v>0</v>
      </c>
      <c r="BC206" s="141">
        <f t="shared" ca="1" si="217"/>
        <v>0</v>
      </c>
      <c r="BD206" s="141">
        <f t="shared" ca="1" si="217"/>
        <v>0</v>
      </c>
      <c r="BE206" s="141">
        <f t="shared" ca="1" si="217"/>
        <v>0</v>
      </c>
      <c r="BF206" s="141">
        <f t="shared" ca="1" si="217"/>
        <v>0</v>
      </c>
      <c r="BK206" s="149">
        <f t="shared" ca="1" si="192"/>
        <v>61.062648949223131</v>
      </c>
      <c r="BL206" s="149">
        <f t="shared" ca="1" si="207"/>
        <v>60.207623999999996</v>
      </c>
      <c r="BM206" s="150">
        <f t="shared" ca="1" si="208"/>
        <v>7.0505733056372517E-3</v>
      </c>
      <c r="BO206" s="151">
        <f t="shared" ca="1" si="193"/>
        <v>0.82461538461538464</v>
      </c>
      <c r="BP206" s="151">
        <f t="shared" ca="1" si="194"/>
        <v>2.1538461538461538E-2</v>
      </c>
      <c r="BQ206" s="151">
        <f t="shared" ca="1" si="195"/>
        <v>0.15384615384615385</v>
      </c>
      <c r="BR206" s="14">
        <f t="shared" ca="1" si="196"/>
        <v>0.65377907692307702</v>
      </c>
      <c r="BS206" s="152">
        <f t="shared" ca="1" si="197"/>
        <v>0.82461538461538464</v>
      </c>
      <c r="BT206" s="151">
        <f t="shared" ca="1" si="198"/>
        <v>0.74033149171270718</v>
      </c>
      <c r="BU206" s="151">
        <f t="shared" ca="1" si="199"/>
        <v>0.12154696132596685</v>
      </c>
      <c r="BV206" s="151">
        <f t="shared" ca="1" si="200"/>
        <v>0.13812154696132597</v>
      </c>
      <c r="BW206" s="14">
        <f t="shared" ca="1" si="201"/>
        <v>0.58695635359116016</v>
      </c>
      <c r="BX206" s="152">
        <f t="shared" ca="1" si="202"/>
        <v>0.74033149171270718</v>
      </c>
      <c r="BY206" s="151">
        <f t="shared" ca="1" si="203"/>
        <v>1</v>
      </c>
      <c r="BZ206" s="151">
        <f t="shared" ca="1" si="204"/>
        <v>0</v>
      </c>
      <c r="CA206" s="151">
        <f t="shared" ca="1" si="205"/>
        <v>0</v>
      </c>
      <c r="CB206" s="14">
        <f t="shared" ca="1" si="209"/>
        <v>0.57740000000000002</v>
      </c>
      <c r="CC206" s="152">
        <f t="shared" ca="1" si="206"/>
        <v>1</v>
      </c>
      <c r="CD206" s="151">
        <f t="shared" ca="1" si="177"/>
        <v>0.92117323556370301</v>
      </c>
      <c r="CE206" s="151">
        <f t="shared" ca="1" si="178"/>
        <v>5.9578368469294228E-2</v>
      </c>
      <c r="CF206" s="151">
        <f t="shared" ca="1" si="179"/>
        <v>1.924839596700275E-2</v>
      </c>
      <c r="CG206" s="14">
        <f t="shared" ca="1" si="186"/>
        <v>0.5541115490375802</v>
      </c>
      <c r="CH206" s="152">
        <f t="shared" ca="1" si="180"/>
        <v>0.92117323556370301</v>
      </c>
      <c r="CI206" s="151">
        <f t="shared" ca="1" si="181"/>
        <v>0.36542093371005008</v>
      </c>
      <c r="CJ206" s="151">
        <f t="shared" ca="1" si="182"/>
        <v>0.31159924579926751</v>
      </c>
      <c r="CK206" s="151">
        <f t="shared" ca="1" si="183"/>
        <v>0.32297982049068241</v>
      </c>
      <c r="CL206" s="14">
        <f t="shared" ca="1" si="184"/>
        <v>0.58393884584477396</v>
      </c>
      <c r="CM206" s="152">
        <f t="shared" ca="1" si="185"/>
        <v>0.36542093371005008</v>
      </c>
      <c r="CO206" s="153">
        <f t="shared" ca="1" si="210"/>
        <v>3.9688420180096129</v>
      </c>
      <c r="CP206" s="14">
        <f t="shared" ca="1" si="211"/>
        <v>2.5914236764821772</v>
      </c>
      <c r="CQ206" s="153">
        <f t="shared" ca="1" si="212"/>
        <v>0.29545454545454547</v>
      </c>
      <c r="CR206" s="153">
        <f t="shared" ca="1" si="213"/>
        <v>0.46025104602510458</v>
      </c>
      <c r="CS206" s="147">
        <f t="shared" ca="1" si="214"/>
        <v>225.74437324410721</v>
      </c>
      <c r="CT206" s="154"/>
      <c r="CU206" s="147">
        <f t="shared" ca="1" si="215"/>
        <v>969.61415357092108</v>
      </c>
    </row>
    <row r="207" spans="1:99" x14ac:dyDescent="0.35">
      <c r="A207" s="177" t="s">
        <v>352</v>
      </c>
      <c r="G207" s="89">
        <f t="shared" si="191"/>
        <v>0</v>
      </c>
      <c r="I207" s="168">
        <v>8.1999999999999993</v>
      </c>
      <c r="J207" s="168">
        <v>3.2</v>
      </c>
      <c r="K207" s="168">
        <v>1230</v>
      </c>
      <c r="L207" s="168">
        <v>91</v>
      </c>
      <c r="M207" s="168">
        <v>46</v>
      </c>
      <c r="N207" s="168">
        <v>1</v>
      </c>
      <c r="O207" s="168">
        <v>310</v>
      </c>
      <c r="P207" s="168">
        <v>13</v>
      </c>
      <c r="Q207" s="168">
        <v>2010</v>
      </c>
      <c r="R207" s="168">
        <v>2</v>
      </c>
      <c r="S207" s="168">
        <v>140</v>
      </c>
      <c r="T207" s="168">
        <v>36</v>
      </c>
      <c r="U207" s="154"/>
      <c r="V207" s="168">
        <v>0.2</v>
      </c>
      <c r="W207" s="168">
        <v>0.9</v>
      </c>
      <c r="AG207" s="141">
        <f t="shared" ca="1" si="216"/>
        <v>0</v>
      </c>
      <c r="AH207" s="141">
        <f t="shared" ca="1" si="189"/>
        <v>0</v>
      </c>
      <c r="AI207" s="141">
        <f t="shared" ca="1" si="189"/>
        <v>0</v>
      </c>
      <c r="AK207" s="141">
        <f t="shared" ca="1" si="175"/>
        <v>0</v>
      </c>
      <c r="AL207" s="141">
        <f t="shared" ca="1" si="175"/>
        <v>8.1999999999999993</v>
      </c>
      <c r="AM207" s="141">
        <f t="shared" ca="1" si="190"/>
        <v>3.2</v>
      </c>
      <c r="AN207" s="141">
        <f t="shared" ca="1" si="190"/>
        <v>1230</v>
      </c>
      <c r="AO207" s="141">
        <f t="shared" ca="1" si="190"/>
        <v>91</v>
      </c>
      <c r="AP207" s="141">
        <f t="shared" ca="1" si="190"/>
        <v>46</v>
      </c>
      <c r="AQ207" s="141">
        <f t="shared" ca="1" si="190"/>
        <v>1</v>
      </c>
      <c r="AR207" s="141">
        <f t="shared" ca="1" si="190"/>
        <v>310</v>
      </c>
      <c r="AS207" s="141">
        <f t="shared" ca="1" si="190"/>
        <v>13</v>
      </c>
      <c r="AT207" s="141">
        <f t="shared" ca="1" si="190"/>
        <v>2010</v>
      </c>
      <c r="AU207" s="141">
        <f t="shared" ca="1" si="190"/>
        <v>2</v>
      </c>
      <c r="AV207" s="141">
        <f t="shared" ca="1" si="190"/>
        <v>140</v>
      </c>
      <c r="AW207" s="141">
        <f t="shared" ca="1" si="190"/>
        <v>36</v>
      </c>
      <c r="AX207" s="141">
        <f t="shared" ca="1" si="217"/>
        <v>0</v>
      </c>
      <c r="AY207" s="141">
        <f t="shared" ca="1" si="217"/>
        <v>0.2</v>
      </c>
      <c r="AZ207" s="141">
        <f t="shared" ca="1" si="217"/>
        <v>0.9</v>
      </c>
      <c r="BA207" s="141">
        <f t="shared" ca="1" si="217"/>
        <v>0</v>
      </c>
      <c r="BB207" s="141">
        <f t="shared" ca="1" si="217"/>
        <v>0</v>
      </c>
      <c r="BC207" s="141">
        <f t="shared" ca="1" si="217"/>
        <v>0</v>
      </c>
      <c r="BD207" s="141">
        <f t="shared" ca="1" si="217"/>
        <v>0</v>
      </c>
      <c r="BE207" s="141">
        <f t="shared" ca="1" si="217"/>
        <v>0</v>
      </c>
      <c r="BF207" s="141">
        <f t="shared" ca="1" si="217"/>
        <v>0</v>
      </c>
      <c r="BK207" s="149">
        <f t="shared" ca="1" si="192"/>
        <v>58.68177625909685</v>
      </c>
      <c r="BL207" s="149">
        <f t="shared" ca="1" si="207"/>
        <v>60.312219999999996</v>
      </c>
      <c r="BM207" s="150">
        <f t="shared" ca="1" si="208"/>
        <v>-1.3701899189544215E-2</v>
      </c>
      <c r="BO207" s="151">
        <f t="shared" ca="1" si="193"/>
        <v>0.84276729559748431</v>
      </c>
      <c r="BP207" s="151">
        <f t="shared" ca="1" si="194"/>
        <v>2.0964360587002098E-2</v>
      </c>
      <c r="BQ207" s="151">
        <f t="shared" ca="1" si="195"/>
        <v>0.13626834381551362</v>
      </c>
      <c r="BR207" s="14">
        <f t="shared" ca="1" si="196"/>
        <v>0.64396289308176102</v>
      </c>
      <c r="BS207" s="152">
        <f t="shared" ca="1" si="197"/>
        <v>0.84276729559748431</v>
      </c>
      <c r="BT207" s="151">
        <f t="shared" ca="1" si="198"/>
        <v>0.75706214689265539</v>
      </c>
      <c r="BU207" s="151">
        <f t="shared" ca="1" si="199"/>
        <v>0.12052730696798493</v>
      </c>
      <c r="BV207" s="151">
        <f t="shared" ca="1" si="200"/>
        <v>0.1224105461393597</v>
      </c>
      <c r="BW207" s="14">
        <f t="shared" ca="1" si="201"/>
        <v>0.57847514124293786</v>
      </c>
      <c r="BX207" s="152">
        <f t="shared" ca="1" si="202"/>
        <v>0.75706214689265539</v>
      </c>
      <c r="BY207" s="151">
        <f t="shared" ca="1" si="203"/>
        <v>1</v>
      </c>
      <c r="BZ207" s="151">
        <f t="shared" ca="1" si="204"/>
        <v>0</v>
      </c>
      <c r="CA207" s="151">
        <f t="shared" ca="1" si="205"/>
        <v>0</v>
      </c>
      <c r="CB207" s="14">
        <f t="shared" ca="1" si="209"/>
        <v>0.57740000000000002</v>
      </c>
      <c r="CC207" s="152">
        <f t="shared" ca="1" si="206"/>
        <v>1</v>
      </c>
      <c r="CD207" s="151">
        <f t="shared" ca="1" si="177"/>
        <v>0.91948764867337607</v>
      </c>
      <c r="CE207" s="151">
        <f t="shared" ca="1" si="178"/>
        <v>6.4043915827996345E-2</v>
      </c>
      <c r="CF207" s="151">
        <f t="shared" ca="1" si="179"/>
        <v>1.6468435498627629E-2</v>
      </c>
      <c r="CG207" s="14">
        <f t="shared" ca="1" si="186"/>
        <v>0.54992827081427265</v>
      </c>
      <c r="CH207" s="152">
        <f t="shared" ca="1" si="180"/>
        <v>0.91948764867337607</v>
      </c>
      <c r="CI207" s="151">
        <f t="shared" ca="1" si="181"/>
        <v>0.39171974522292996</v>
      </c>
      <c r="CJ207" s="151">
        <f t="shared" ca="1" si="182"/>
        <v>0.28980891719745222</v>
      </c>
      <c r="CK207" s="151">
        <f t="shared" ca="1" si="183"/>
        <v>0.31847133757961782</v>
      </c>
      <c r="CL207" s="14">
        <f t="shared" ca="1" si="184"/>
        <v>0.59391783439490442</v>
      </c>
      <c r="CM207" s="152">
        <f t="shared" ca="1" si="185"/>
        <v>0.39171974522292996</v>
      </c>
      <c r="CO207" s="153">
        <f t="shared" ca="1" si="210"/>
        <v>3.9180827846421873</v>
      </c>
      <c r="CP207" s="14">
        <f t="shared" ca="1" si="211"/>
        <v>2.2553249529606134</v>
      </c>
      <c r="CQ207" s="153">
        <f t="shared" ca="1" si="212"/>
        <v>0.17857142857142858</v>
      </c>
      <c r="CR207" s="153">
        <f t="shared" ca="1" si="213"/>
        <v>0.42523364485981308</v>
      </c>
      <c r="CS207" s="147">
        <f t="shared" ca="1" si="214"/>
        <v>213.27573087282937</v>
      </c>
      <c r="CT207" s="154"/>
      <c r="CU207" s="147">
        <f t="shared" ca="1" si="215"/>
        <v>912.4742557713289</v>
      </c>
    </row>
    <row r="208" spans="1:99" x14ac:dyDescent="0.35">
      <c r="A208" s="177" t="s">
        <v>353</v>
      </c>
      <c r="G208" s="89">
        <f t="shared" si="191"/>
        <v>0</v>
      </c>
      <c r="I208" s="168">
        <v>8.6</v>
      </c>
      <c r="J208" s="168">
        <v>3.4</v>
      </c>
      <c r="K208" s="168">
        <v>1370</v>
      </c>
      <c r="L208" s="168">
        <v>120</v>
      </c>
      <c r="M208" s="168">
        <v>37</v>
      </c>
      <c r="N208" s="168">
        <v>0.8</v>
      </c>
      <c r="O208" s="168">
        <v>360</v>
      </c>
      <c r="P208" s="168">
        <v>15</v>
      </c>
      <c r="Q208" s="168">
        <v>2140</v>
      </c>
      <c r="R208" s="168">
        <v>2</v>
      </c>
      <c r="S208" s="168">
        <v>130</v>
      </c>
      <c r="T208" s="168">
        <v>21</v>
      </c>
      <c r="U208" s="154"/>
      <c r="V208" s="168">
        <v>0.2</v>
      </c>
      <c r="W208" s="168">
        <v>1</v>
      </c>
      <c r="AG208" s="141">
        <f t="shared" ca="1" si="216"/>
        <v>0</v>
      </c>
      <c r="AH208" s="141">
        <f t="shared" ca="1" si="189"/>
        <v>0</v>
      </c>
      <c r="AI208" s="141">
        <f t="shared" ca="1" si="189"/>
        <v>0</v>
      </c>
      <c r="AK208" s="141">
        <f t="shared" ca="1" si="175"/>
        <v>0</v>
      </c>
      <c r="AL208" s="141">
        <f t="shared" ca="1" si="175"/>
        <v>8.6</v>
      </c>
      <c r="AM208" s="141">
        <f t="shared" ca="1" si="190"/>
        <v>3.4</v>
      </c>
      <c r="AN208" s="141">
        <f t="shared" ca="1" si="190"/>
        <v>1370</v>
      </c>
      <c r="AO208" s="141">
        <f t="shared" ca="1" si="190"/>
        <v>120</v>
      </c>
      <c r="AP208" s="141">
        <f t="shared" ca="1" si="190"/>
        <v>37</v>
      </c>
      <c r="AQ208" s="141">
        <f t="shared" ca="1" si="190"/>
        <v>0.8</v>
      </c>
      <c r="AR208" s="141">
        <f t="shared" ca="1" si="190"/>
        <v>360</v>
      </c>
      <c r="AS208" s="141">
        <f t="shared" ca="1" si="190"/>
        <v>15</v>
      </c>
      <c r="AT208" s="141">
        <f t="shared" ca="1" si="190"/>
        <v>2140</v>
      </c>
      <c r="AU208" s="141">
        <f t="shared" ca="1" si="190"/>
        <v>2</v>
      </c>
      <c r="AV208" s="141">
        <f t="shared" ca="1" si="190"/>
        <v>130</v>
      </c>
      <c r="AW208" s="141">
        <f t="shared" ca="1" si="190"/>
        <v>21</v>
      </c>
      <c r="AX208" s="141">
        <f t="shared" ca="1" si="217"/>
        <v>0</v>
      </c>
      <c r="AY208" s="141">
        <f t="shared" ca="1" si="217"/>
        <v>0.2</v>
      </c>
      <c r="AZ208" s="141">
        <f t="shared" ca="1" si="217"/>
        <v>1</v>
      </c>
      <c r="BA208" s="141">
        <f t="shared" ca="1" si="217"/>
        <v>0</v>
      </c>
      <c r="BB208" s="141">
        <f t="shared" ca="1" si="217"/>
        <v>0</v>
      </c>
      <c r="BC208" s="141">
        <f t="shared" ca="1" si="217"/>
        <v>0</v>
      </c>
      <c r="BD208" s="141">
        <f t="shared" ca="1" si="217"/>
        <v>0</v>
      </c>
      <c r="BE208" s="141">
        <f t="shared" ca="1" si="217"/>
        <v>0</v>
      </c>
      <c r="BF208" s="141">
        <f t="shared" ca="1" si="217"/>
        <v>0</v>
      </c>
      <c r="BK208" s="149">
        <f t="shared" ca="1" si="192"/>
        <v>65.076572491791339</v>
      </c>
      <c r="BL208" s="149">
        <f t="shared" ca="1" si="207"/>
        <v>63.525469999999999</v>
      </c>
      <c r="BM208" s="150">
        <f t="shared" ca="1" si="208"/>
        <v>1.206125860629583E-2</v>
      </c>
      <c r="BO208" s="151">
        <f t="shared" ca="1" si="193"/>
        <v>0.834307992202729</v>
      </c>
      <c r="BP208" s="151">
        <f t="shared" ca="1" si="194"/>
        <v>1.9493177387914229E-2</v>
      </c>
      <c r="BQ208" s="151">
        <f t="shared" ca="1" si="195"/>
        <v>0.14619883040935672</v>
      </c>
      <c r="BR208" s="14">
        <f t="shared" ca="1" si="196"/>
        <v>0.65054522417153993</v>
      </c>
      <c r="BS208" s="152">
        <f t="shared" ca="1" si="197"/>
        <v>0.834307992202729</v>
      </c>
      <c r="BT208" s="151">
        <f t="shared" ca="1" si="198"/>
        <v>0.74956217162872152</v>
      </c>
      <c r="BU208" s="151">
        <f t="shared" ca="1" si="199"/>
        <v>0.11908931698774081</v>
      </c>
      <c r="BV208" s="151">
        <f t="shared" ca="1" si="200"/>
        <v>0.13134851138353765</v>
      </c>
      <c r="BW208" s="14">
        <f t="shared" ca="1" si="201"/>
        <v>0.58446532399299467</v>
      </c>
      <c r="BX208" s="152">
        <f t="shared" ca="1" si="202"/>
        <v>0.74956217162872152</v>
      </c>
      <c r="BY208" s="151">
        <f t="shared" ca="1" si="203"/>
        <v>1</v>
      </c>
      <c r="BZ208" s="151">
        <f t="shared" ca="1" si="204"/>
        <v>0</v>
      </c>
      <c r="CA208" s="151">
        <f t="shared" ca="1" si="205"/>
        <v>0</v>
      </c>
      <c r="CB208" s="14">
        <f t="shared" ca="1" si="209"/>
        <v>0.57740000000000002</v>
      </c>
      <c r="CC208" s="152">
        <f t="shared" ca="1" si="206"/>
        <v>1</v>
      </c>
      <c r="CD208" s="151">
        <f t="shared" ca="1" si="177"/>
        <v>0.93408991706678302</v>
      </c>
      <c r="CE208" s="151">
        <f t="shared" ca="1" si="178"/>
        <v>5.6743780008729809E-2</v>
      </c>
      <c r="CF208" s="151">
        <f t="shared" ca="1" si="179"/>
        <v>9.1663029244871234E-3</v>
      </c>
      <c r="CG208" s="14">
        <f t="shared" ca="1" si="186"/>
        <v>0.54992784810126583</v>
      </c>
      <c r="CH208" s="152">
        <f t="shared" ca="1" si="180"/>
        <v>0.93408991706678302</v>
      </c>
      <c r="CI208" s="151">
        <f t="shared" ca="1" si="181"/>
        <v>0.39544776797707371</v>
      </c>
      <c r="CJ208" s="151">
        <f t="shared" ca="1" si="182"/>
        <v>0.34637760698721781</v>
      </c>
      <c r="CK208" s="151">
        <f t="shared" ca="1" si="183"/>
        <v>0.25817462503570843</v>
      </c>
      <c r="CL208" s="14">
        <f t="shared" ca="1" si="184"/>
        <v>0.52644578075869486</v>
      </c>
      <c r="CM208" s="152">
        <f t="shared" ca="1" si="185"/>
        <v>0.39544776797707371</v>
      </c>
      <c r="CO208" s="153">
        <f t="shared" ca="1" si="210"/>
        <v>4.2552725051033056</v>
      </c>
      <c r="CP208" s="14">
        <f t="shared" ca="1" si="211"/>
        <v>2.5901607680282543</v>
      </c>
      <c r="CQ208" s="153">
        <f t="shared" ca="1" si="212"/>
        <v>0.17777777777777778</v>
      </c>
      <c r="CR208" s="153">
        <f t="shared" ca="1" si="213"/>
        <v>0.46692607003891051</v>
      </c>
      <c r="CS208" s="147">
        <f t="shared" ca="1" si="214"/>
        <v>225.74437324410721</v>
      </c>
      <c r="CT208" s="154"/>
      <c r="CU208" s="147">
        <f t="shared" ca="1" si="215"/>
        <v>969.61415357092108</v>
      </c>
    </row>
    <row r="209" spans="1:99" x14ac:dyDescent="0.35">
      <c r="A209" s="177" t="s">
        <v>354</v>
      </c>
      <c r="G209" s="89">
        <f t="shared" si="191"/>
        <v>0</v>
      </c>
      <c r="I209" s="168">
        <v>8.6</v>
      </c>
      <c r="J209" s="168">
        <v>3.4</v>
      </c>
      <c r="K209" s="168">
        <v>1370</v>
      </c>
      <c r="L209" s="168">
        <v>120</v>
      </c>
      <c r="M209" s="168">
        <v>35</v>
      </c>
      <c r="N209" s="168">
        <v>0.8</v>
      </c>
      <c r="O209" s="168">
        <v>360</v>
      </c>
      <c r="P209" s="168">
        <v>15</v>
      </c>
      <c r="Q209" s="168">
        <v>2160</v>
      </c>
      <c r="R209" s="168">
        <v>2.2000000000000002</v>
      </c>
      <c r="S209" s="168">
        <v>130</v>
      </c>
      <c r="T209" s="168">
        <v>18</v>
      </c>
      <c r="U209" s="154"/>
      <c r="V209" s="168">
        <v>0.1</v>
      </c>
      <c r="W209" s="168">
        <v>1</v>
      </c>
      <c r="AG209" s="141">
        <f t="shared" ca="1" si="216"/>
        <v>0</v>
      </c>
      <c r="AH209" s="141">
        <f t="shared" ca="1" si="189"/>
        <v>0</v>
      </c>
      <c r="AI209" s="141">
        <f t="shared" ca="1" si="189"/>
        <v>0</v>
      </c>
      <c r="AK209" s="141">
        <f t="shared" ca="1" si="175"/>
        <v>0</v>
      </c>
      <c r="AL209" s="141">
        <f t="shared" ca="1" si="175"/>
        <v>8.6</v>
      </c>
      <c r="AM209" s="141">
        <f t="shared" ca="1" si="190"/>
        <v>3.4</v>
      </c>
      <c r="AN209" s="141">
        <f t="shared" ca="1" si="190"/>
        <v>1370</v>
      </c>
      <c r="AO209" s="141">
        <f t="shared" ca="1" si="190"/>
        <v>120</v>
      </c>
      <c r="AP209" s="141">
        <f t="shared" ca="1" si="190"/>
        <v>35</v>
      </c>
      <c r="AQ209" s="141">
        <f t="shared" ca="1" si="190"/>
        <v>0.8</v>
      </c>
      <c r="AR209" s="141">
        <f t="shared" ca="1" si="190"/>
        <v>360</v>
      </c>
      <c r="AS209" s="141">
        <f t="shared" ca="1" si="190"/>
        <v>15</v>
      </c>
      <c r="AT209" s="141">
        <f t="shared" ca="1" si="190"/>
        <v>2160</v>
      </c>
      <c r="AU209" s="141">
        <f t="shared" ca="1" si="190"/>
        <v>2.2000000000000002</v>
      </c>
      <c r="AV209" s="141">
        <f t="shared" ca="1" si="190"/>
        <v>130</v>
      </c>
      <c r="AW209" s="141">
        <f t="shared" ca="1" si="190"/>
        <v>18</v>
      </c>
      <c r="AX209" s="141">
        <f t="shared" ca="1" si="217"/>
        <v>0</v>
      </c>
      <c r="AY209" s="141">
        <f t="shared" ca="1" si="217"/>
        <v>0.1</v>
      </c>
      <c r="AZ209" s="141">
        <f t="shared" ca="1" si="217"/>
        <v>1</v>
      </c>
      <c r="BA209" s="141">
        <f t="shared" ca="1" si="217"/>
        <v>0</v>
      </c>
      <c r="BB209" s="141">
        <f t="shared" ca="1" si="217"/>
        <v>0</v>
      </c>
      <c r="BC209" s="141">
        <f t="shared" ca="1" si="217"/>
        <v>0</v>
      </c>
      <c r="BD209" s="141">
        <f t="shared" ca="1" si="217"/>
        <v>0</v>
      </c>
      <c r="BE209" s="141">
        <f t="shared" ca="1" si="217"/>
        <v>0</v>
      </c>
      <c r="BF209" s="141">
        <f t="shared" ca="1" si="217"/>
        <v>0</v>
      </c>
      <c r="BK209" s="149">
        <f t="shared" ca="1" si="192"/>
        <v>64.971228491791337</v>
      </c>
      <c r="BL209" s="149">
        <f t="shared" ca="1" si="207"/>
        <v>64.051028000000002</v>
      </c>
      <c r="BM209" s="150">
        <f t="shared" ca="1" si="208"/>
        <v>7.1321066365776925E-3</v>
      </c>
      <c r="BO209" s="151">
        <f t="shared" ca="1" si="193"/>
        <v>0.83397683397683398</v>
      </c>
      <c r="BP209" s="151">
        <f t="shared" ca="1" si="194"/>
        <v>2.1235521235521238E-2</v>
      </c>
      <c r="BQ209" s="151">
        <f t="shared" ca="1" si="195"/>
        <v>0.14478764478764478</v>
      </c>
      <c r="BR209" s="14">
        <f t="shared" ca="1" si="196"/>
        <v>0.64872451737451731</v>
      </c>
      <c r="BS209" s="152">
        <f t="shared" ca="1" si="197"/>
        <v>0.83397683397683398</v>
      </c>
      <c r="BT209" s="151">
        <f t="shared" ca="1" si="198"/>
        <v>0.7513043478260869</v>
      </c>
      <c r="BU209" s="151">
        <f t="shared" ca="1" si="199"/>
        <v>0.11826086956521739</v>
      </c>
      <c r="BV209" s="151">
        <f t="shared" ca="1" si="200"/>
        <v>0.13043478260869565</v>
      </c>
      <c r="BW209" s="14">
        <f t="shared" ca="1" si="201"/>
        <v>0.58441617391304346</v>
      </c>
      <c r="BX209" s="152">
        <f t="shared" ca="1" si="202"/>
        <v>0.7513043478260869</v>
      </c>
      <c r="BY209" s="151">
        <f t="shared" ca="1" si="203"/>
        <v>1</v>
      </c>
      <c r="BZ209" s="151">
        <f t="shared" ca="1" si="204"/>
        <v>0</v>
      </c>
      <c r="CA209" s="151">
        <f t="shared" ca="1" si="205"/>
        <v>0</v>
      </c>
      <c r="CB209" s="14">
        <f t="shared" ca="1" si="209"/>
        <v>0.57740000000000002</v>
      </c>
      <c r="CC209" s="152">
        <f t="shared" ca="1" si="206"/>
        <v>1</v>
      </c>
      <c r="CD209" s="151">
        <f t="shared" ca="1" si="177"/>
        <v>0.93587521663778162</v>
      </c>
      <c r="CE209" s="151">
        <f t="shared" ca="1" si="178"/>
        <v>5.6325823223570187E-2</v>
      </c>
      <c r="CF209" s="151">
        <f t="shared" ca="1" si="179"/>
        <v>7.7989601386481804E-3</v>
      </c>
      <c r="CG209" s="14">
        <f t="shared" ca="1" si="186"/>
        <v>0.54937980935875219</v>
      </c>
      <c r="CH209" s="152">
        <f t="shared" ca="1" si="180"/>
        <v>0.93587521663778162</v>
      </c>
      <c r="CI209" s="151">
        <f t="shared" ca="1" si="181"/>
        <v>0.39544776797707371</v>
      </c>
      <c r="CJ209" s="151">
        <f t="shared" ca="1" si="182"/>
        <v>0.34637760698721781</v>
      </c>
      <c r="CK209" s="151">
        <f t="shared" ca="1" si="183"/>
        <v>0.25817462503570843</v>
      </c>
      <c r="CL209" s="14">
        <f t="shared" ca="1" si="184"/>
        <v>0.52644578075869486</v>
      </c>
      <c r="CM209" s="152">
        <f t="shared" ca="1" si="185"/>
        <v>0.39544776797707371</v>
      </c>
      <c r="CO209" s="153">
        <f t="shared" ca="1" si="210"/>
        <v>4.2552725051033056</v>
      </c>
      <c r="CP209" s="14">
        <f t="shared" ca="1" si="211"/>
        <v>2.6142944477449737</v>
      </c>
      <c r="CQ209" s="153">
        <f t="shared" ca="1" si="212"/>
        <v>0.18604651162790697</v>
      </c>
      <c r="CR209" s="153">
        <f t="shared" ca="1" si="213"/>
        <v>0.46692607003891051</v>
      </c>
      <c r="CS209" s="147">
        <f t="shared" ca="1" si="214"/>
        <v>225.74437324410721</v>
      </c>
      <c r="CT209" s="154"/>
      <c r="CU209" s="147">
        <f t="shared" ca="1" si="215"/>
        <v>969.61415357092108</v>
      </c>
    </row>
    <row r="210" spans="1:99" x14ac:dyDescent="0.35">
      <c r="A210" s="177" t="s">
        <v>355</v>
      </c>
      <c r="G210" s="89">
        <f t="shared" si="191"/>
        <v>0</v>
      </c>
      <c r="I210" s="168">
        <v>8.4</v>
      </c>
      <c r="J210" s="168">
        <v>3.4</v>
      </c>
      <c r="K210" s="168">
        <v>1360</v>
      </c>
      <c r="L210" s="168">
        <v>120</v>
      </c>
      <c r="M210" s="168">
        <v>38</v>
      </c>
      <c r="N210" s="168">
        <v>0.8</v>
      </c>
      <c r="O210" s="168">
        <v>360</v>
      </c>
      <c r="P210" s="168">
        <v>15</v>
      </c>
      <c r="Q210" s="168">
        <v>2150</v>
      </c>
      <c r="R210" s="168">
        <v>2.1</v>
      </c>
      <c r="S210" s="168">
        <v>130</v>
      </c>
      <c r="T210" s="168">
        <v>29</v>
      </c>
      <c r="U210" s="154"/>
      <c r="V210" s="168">
        <v>0.2</v>
      </c>
      <c r="W210" s="168">
        <v>1</v>
      </c>
      <c r="AG210" s="141">
        <f t="shared" ca="1" si="216"/>
        <v>0</v>
      </c>
      <c r="AH210" s="141">
        <f t="shared" ca="1" si="189"/>
        <v>0</v>
      </c>
      <c r="AI210" s="141">
        <f t="shared" ca="1" si="189"/>
        <v>0</v>
      </c>
      <c r="AK210" s="141">
        <f t="shared" ca="1" si="175"/>
        <v>0</v>
      </c>
      <c r="AL210" s="141">
        <f t="shared" ca="1" si="175"/>
        <v>8.4</v>
      </c>
      <c r="AM210" s="141">
        <f t="shared" ca="1" si="190"/>
        <v>3.4</v>
      </c>
      <c r="AN210" s="141">
        <f t="shared" ca="1" si="190"/>
        <v>1360</v>
      </c>
      <c r="AO210" s="141">
        <f t="shared" ca="1" si="190"/>
        <v>120</v>
      </c>
      <c r="AP210" s="141">
        <f t="shared" ca="1" si="190"/>
        <v>38</v>
      </c>
      <c r="AQ210" s="141">
        <f t="shared" ca="1" si="190"/>
        <v>0.8</v>
      </c>
      <c r="AR210" s="141">
        <f t="shared" ca="1" si="190"/>
        <v>360</v>
      </c>
      <c r="AS210" s="141">
        <f t="shared" ca="1" si="190"/>
        <v>15</v>
      </c>
      <c r="AT210" s="141">
        <f t="shared" ca="1" si="190"/>
        <v>2150</v>
      </c>
      <c r="AU210" s="141">
        <f t="shared" ca="1" si="190"/>
        <v>2.1</v>
      </c>
      <c r="AV210" s="141">
        <f t="shared" ca="1" si="190"/>
        <v>130</v>
      </c>
      <c r="AW210" s="141">
        <f t="shared" ca="1" si="190"/>
        <v>29</v>
      </c>
      <c r="AX210" s="141">
        <f t="shared" ca="1" si="217"/>
        <v>0</v>
      </c>
      <c r="AY210" s="141">
        <f t="shared" ca="1" si="217"/>
        <v>0.2</v>
      </c>
      <c r="AZ210" s="141">
        <f t="shared" ca="1" si="217"/>
        <v>1</v>
      </c>
      <c r="BA210" s="141">
        <f t="shared" ca="1" si="217"/>
        <v>0</v>
      </c>
      <c r="BB210" s="141">
        <f t="shared" ca="1" si="217"/>
        <v>0</v>
      </c>
      <c r="BC210" s="141">
        <f t="shared" ca="1" si="217"/>
        <v>0</v>
      </c>
      <c r="BD210" s="141">
        <f t="shared" ca="1" si="217"/>
        <v>0</v>
      </c>
      <c r="BE210" s="141">
        <f t="shared" ca="1" si="217"/>
        <v>0</v>
      </c>
      <c r="BF210" s="141">
        <f t="shared" ca="1" si="217"/>
        <v>0</v>
      </c>
      <c r="BK210" s="149">
        <f t="shared" ca="1" si="192"/>
        <v>64.691473949223123</v>
      </c>
      <c r="BL210" s="149">
        <f t="shared" ca="1" si="207"/>
        <v>63.943953999999998</v>
      </c>
      <c r="BM210" s="150">
        <f t="shared" ca="1" si="208"/>
        <v>5.8111514155975569E-3</v>
      </c>
      <c r="BO210" s="151">
        <f t="shared" ca="1" si="193"/>
        <v>0.83414161008729393</v>
      </c>
      <c r="BP210" s="151">
        <f t="shared" ca="1" si="194"/>
        <v>2.0368574199806012E-2</v>
      </c>
      <c r="BQ210" s="151">
        <f t="shared" ca="1" si="195"/>
        <v>0.14548981571290009</v>
      </c>
      <c r="BR210" s="14">
        <f t="shared" ca="1" si="196"/>
        <v>0.64963045586808921</v>
      </c>
      <c r="BS210" s="152">
        <f t="shared" ca="1" si="197"/>
        <v>0.83414161008729393</v>
      </c>
      <c r="BT210" s="151">
        <f t="shared" ca="1" si="198"/>
        <v>0.75043630017452012</v>
      </c>
      <c r="BU210" s="151">
        <f t="shared" ca="1" si="199"/>
        <v>0.11867364746945899</v>
      </c>
      <c r="BV210" s="151">
        <f t="shared" ca="1" si="200"/>
        <v>0.13089005235602094</v>
      </c>
      <c r="BW210" s="14">
        <f t="shared" ca="1" si="201"/>
        <v>0.58444066317626531</v>
      </c>
      <c r="BX210" s="152">
        <f t="shared" ca="1" si="202"/>
        <v>0.75043630017452012</v>
      </c>
      <c r="BY210" s="151">
        <f t="shared" ca="1" si="203"/>
        <v>1</v>
      </c>
      <c r="BZ210" s="151">
        <f t="shared" ca="1" si="204"/>
        <v>0</v>
      </c>
      <c r="CA210" s="151">
        <f t="shared" ca="1" si="205"/>
        <v>0</v>
      </c>
      <c r="CB210" s="14">
        <f t="shared" ca="1" si="209"/>
        <v>0.57740000000000002</v>
      </c>
      <c r="CC210" s="152">
        <f t="shared" ca="1" si="206"/>
        <v>1</v>
      </c>
      <c r="CD210" s="151">
        <f t="shared" ca="1" si="177"/>
        <v>0.93113902122130787</v>
      </c>
      <c r="CE210" s="151">
        <f t="shared" ca="1" si="178"/>
        <v>5.6301429190125596E-2</v>
      </c>
      <c r="CF210" s="151">
        <f t="shared" ca="1" si="179"/>
        <v>1.2559549588566478E-2</v>
      </c>
      <c r="CG210" s="14">
        <f t="shared" ca="1" si="186"/>
        <v>0.5521421827631009</v>
      </c>
      <c r="CH210" s="152">
        <f t="shared" ca="1" si="180"/>
        <v>0.93113902122130787</v>
      </c>
      <c r="CI210" s="151">
        <f t="shared" ca="1" si="181"/>
        <v>0.39369768844551484</v>
      </c>
      <c r="CJ210" s="151">
        <f t="shared" ca="1" si="182"/>
        <v>0.34738031333427782</v>
      </c>
      <c r="CK210" s="151">
        <f t="shared" ca="1" si="183"/>
        <v>0.25892199822020728</v>
      </c>
      <c r="CL210" s="14">
        <f t="shared" ca="1" si="184"/>
        <v>0.52629827665331363</v>
      </c>
      <c r="CM210" s="152">
        <f t="shared" ca="1" si="185"/>
        <v>0.39369768844551484</v>
      </c>
      <c r="CO210" s="153">
        <f t="shared" ca="1" si="210"/>
        <v>4.2552725051033056</v>
      </c>
      <c r="CP210" s="14">
        <f t="shared" ca="1" si="211"/>
        <v>2.5785788954784392</v>
      </c>
      <c r="CQ210" s="153">
        <f t="shared" ca="1" si="212"/>
        <v>0.17391304347826086</v>
      </c>
      <c r="CR210" s="153">
        <f t="shared" ca="1" si="213"/>
        <v>0.46875</v>
      </c>
      <c r="CS210" s="147">
        <f t="shared" ca="1" si="214"/>
        <v>225.74437324410721</v>
      </c>
      <c r="CT210" s="154"/>
      <c r="CU210" s="147">
        <f t="shared" ca="1" si="215"/>
        <v>969.61415357092108</v>
      </c>
    </row>
    <row r="211" spans="1:99" x14ac:dyDescent="0.35">
      <c r="A211" s="177" t="s">
        <v>356</v>
      </c>
      <c r="G211" s="89">
        <f t="shared" si="191"/>
        <v>0</v>
      </c>
      <c r="I211" s="168">
        <v>8.4</v>
      </c>
      <c r="J211" s="168">
        <v>3.4</v>
      </c>
      <c r="K211" s="168">
        <v>1380</v>
      </c>
      <c r="L211" s="168">
        <v>120</v>
      </c>
      <c r="M211" s="168">
        <v>38</v>
      </c>
      <c r="N211" s="168">
        <v>0.8</v>
      </c>
      <c r="O211" s="168">
        <v>360</v>
      </c>
      <c r="P211" s="168">
        <v>15</v>
      </c>
      <c r="Q211" s="168">
        <v>2150</v>
      </c>
      <c r="R211" s="168">
        <v>2.2000000000000002</v>
      </c>
      <c r="S211" s="168">
        <v>130</v>
      </c>
      <c r="T211" s="168">
        <v>28</v>
      </c>
      <c r="U211" s="154"/>
      <c r="V211" s="168">
        <v>0.1</v>
      </c>
      <c r="W211" s="168">
        <v>1</v>
      </c>
      <c r="AG211" s="141">
        <f t="shared" ca="1" si="216"/>
        <v>0</v>
      </c>
      <c r="AH211" s="141">
        <f t="shared" ca="1" si="189"/>
        <v>0</v>
      </c>
      <c r="AI211" s="141">
        <f t="shared" ca="1" si="189"/>
        <v>0</v>
      </c>
      <c r="AK211" s="141">
        <f t="shared" ca="1" si="175"/>
        <v>0</v>
      </c>
      <c r="AL211" s="141">
        <f t="shared" ca="1" si="175"/>
        <v>8.4</v>
      </c>
      <c r="AM211" s="141">
        <f t="shared" ca="1" si="190"/>
        <v>3.4</v>
      </c>
      <c r="AN211" s="141">
        <f t="shared" ca="1" si="190"/>
        <v>1380</v>
      </c>
      <c r="AO211" s="141">
        <f t="shared" ca="1" si="190"/>
        <v>120</v>
      </c>
      <c r="AP211" s="141">
        <f t="shared" ca="1" si="190"/>
        <v>38</v>
      </c>
      <c r="AQ211" s="141">
        <f t="shared" ca="1" si="190"/>
        <v>0.8</v>
      </c>
      <c r="AR211" s="141">
        <f t="shared" ca="1" si="190"/>
        <v>360</v>
      </c>
      <c r="AS211" s="141">
        <f t="shared" ca="1" si="190"/>
        <v>15</v>
      </c>
      <c r="AT211" s="141">
        <f t="shared" ca="1" si="190"/>
        <v>2150</v>
      </c>
      <c r="AU211" s="141">
        <f t="shared" ca="1" si="190"/>
        <v>2.2000000000000002</v>
      </c>
      <c r="AV211" s="141">
        <f t="shared" ca="1" si="190"/>
        <v>130</v>
      </c>
      <c r="AW211" s="141">
        <f t="shared" ca="1" si="190"/>
        <v>28</v>
      </c>
      <c r="AX211" s="141">
        <f t="shared" ca="1" si="217"/>
        <v>0</v>
      </c>
      <c r="AY211" s="141">
        <f t="shared" ca="1" si="217"/>
        <v>0.1</v>
      </c>
      <c r="AZ211" s="141">
        <f t="shared" ca="1" si="217"/>
        <v>1</v>
      </c>
      <c r="BA211" s="141">
        <f t="shared" ca="1" si="217"/>
        <v>0</v>
      </c>
      <c r="BB211" s="141">
        <f t="shared" ca="1" si="217"/>
        <v>0</v>
      </c>
      <c r="BC211" s="141">
        <f t="shared" ca="1" si="217"/>
        <v>0</v>
      </c>
      <c r="BD211" s="141">
        <f t="shared" ca="1" si="217"/>
        <v>0</v>
      </c>
      <c r="BE211" s="141">
        <f t="shared" ca="1" si="217"/>
        <v>0</v>
      </c>
      <c r="BF211" s="141">
        <f t="shared" ca="1" si="217"/>
        <v>0</v>
      </c>
      <c r="BK211" s="149">
        <f t="shared" ca="1" si="192"/>
        <v>65.555929949223113</v>
      </c>
      <c r="BL211" s="149">
        <f t="shared" ca="1" si="207"/>
        <v>63.932828000000001</v>
      </c>
      <c r="BM211" s="150">
        <f t="shared" ca="1" si="208"/>
        <v>1.2534693937365478E-2</v>
      </c>
      <c r="BO211" s="151">
        <f t="shared" ca="1" si="193"/>
        <v>0.83333333333333337</v>
      </c>
      <c r="BP211" s="151">
        <f t="shared" ca="1" si="194"/>
        <v>2.1317829457364344E-2</v>
      </c>
      <c r="BQ211" s="151">
        <f t="shared" ca="1" si="195"/>
        <v>0.14534883720930233</v>
      </c>
      <c r="BR211" s="14">
        <f t="shared" ca="1" si="196"/>
        <v>0.64900096899224813</v>
      </c>
      <c r="BS211" s="152">
        <f t="shared" ca="1" si="197"/>
        <v>0.83333333333333337</v>
      </c>
      <c r="BT211" s="151">
        <f t="shared" ca="1" si="198"/>
        <v>0.75043630017452012</v>
      </c>
      <c r="BU211" s="151">
        <f t="shared" ca="1" si="199"/>
        <v>0.11867364746945899</v>
      </c>
      <c r="BV211" s="151">
        <f t="shared" ca="1" si="200"/>
        <v>0.13089005235602094</v>
      </c>
      <c r="BW211" s="14">
        <f t="shared" ca="1" si="201"/>
        <v>0.58444066317626531</v>
      </c>
      <c r="BX211" s="152">
        <f t="shared" ca="1" si="202"/>
        <v>0.75043630017452012</v>
      </c>
      <c r="BY211" s="151">
        <f t="shared" ca="1" si="203"/>
        <v>1</v>
      </c>
      <c r="BZ211" s="151">
        <f t="shared" ca="1" si="204"/>
        <v>0</v>
      </c>
      <c r="CA211" s="151">
        <f t="shared" ca="1" si="205"/>
        <v>0</v>
      </c>
      <c r="CB211" s="14">
        <f t="shared" ca="1" si="209"/>
        <v>0.57740000000000002</v>
      </c>
      <c r="CC211" s="152">
        <f t="shared" ca="1" si="206"/>
        <v>1</v>
      </c>
      <c r="CD211" s="151">
        <f t="shared" ca="1" si="177"/>
        <v>0.93154246100519933</v>
      </c>
      <c r="CE211" s="151">
        <f t="shared" ca="1" si="178"/>
        <v>5.6325823223570187E-2</v>
      </c>
      <c r="CF211" s="151">
        <f t="shared" ca="1" si="179"/>
        <v>1.2131715771230503E-2</v>
      </c>
      <c r="CG211" s="14">
        <f t="shared" ca="1" si="186"/>
        <v>0.55188110918544198</v>
      </c>
      <c r="CH211" s="152">
        <f t="shared" ca="1" si="180"/>
        <v>0.93154246100519933</v>
      </c>
      <c r="CI211" s="151">
        <f t="shared" ca="1" si="181"/>
        <v>0.39718777344787171</v>
      </c>
      <c r="CJ211" s="151">
        <f t="shared" ca="1" si="182"/>
        <v>0.34538067256336669</v>
      </c>
      <c r="CK211" s="151">
        <f t="shared" ca="1" si="183"/>
        <v>0.2574315539887615</v>
      </c>
      <c r="CL211" s="14">
        <f t="shared" ca="1" si="184"/>
        <v>0.52659243577962411</v>
      </c>
      <c r="CM211" s="152">
        <f t="shared" ca="1" si="185"/>
        <v>0.39718777344787171</v>
      </c>
      <c r="CO211" s="153">
        <f t="shared" ca="1" si="210"/>
        <v>4.2552725051033056</v>
      </c>
      <c r="CP211" s="14">
        <f t="shared" ca="1" si="211"/>
        <v>2.5785788954784392</v>
      </c>
      <c r="CQ211" s="153">
        <f t="shared" ca="1" si="212"/>
        <v>0.17391304347826086</v>
      </c>
      <c r="CR211" s="153">
        <f t="shared" ca="1" si="213"/>
        <v>0.46511627906976744</v>
      </c>
      <c r="CS211" s="147">
        <f t="shared" ca="1" si="214"/>
        <v>225.74437324410721</v>
      </c>
      <c r="CT211" s="154"/>
      <c r="CU211" s="147">
        <f t="shared" ca="1" si="215"/>
        <v>969.61415357092108</v>
      </c>
    </row>
    <row r="212" spans="1:99" x14ac:dyDescent="0.35">
      <c r="A212" s="177" t="s">
        <v>357</v>
      </c>
      <c r="G212" s="89">
        <f t="shared" si="191"/>
        <v>0</v>
      </c>
      <c r="I212" s="168">
        <v>8.4</v>
      </c>
      <c r="J212" s="168">
        <v>3.4</v>
      </c>
      <c r="K212" s="168">
        <v>1370</v>
      </c>
      <c r="L212" s="168">
        <v>120</v>
      </c>
      <c r="M212" s="168">
        <v>38</v>
      </c>
      <c r="N212" s="168">
        <v>0.9</v>
      </c>
      <c r="O212" s="168">
        <v>370</v>
      </c>
      <c r="P212" s="168">
        <v>15</v>
      </c>
      <c r="Q212" s="168">
        <v>2140</v>
      </c>
      <c r="R212" s="168">
        <v>2.2999999999999998</v>
      </c>
      <c r="S212" s="168">
        <v>120</v>
      </c>
      <c r="T212" s="168">
        <v>26</v>
      </c>
      <c r="U212" s="154"/>
      <c r="V212" s="168">
        <v>0.2</v>
      </c>
      <c r="W212" s="168">
        <v>1</v>
      </c>
      <c r="AG212" s="141">
        <f t="shared" ca="1" si="216"/>
        <v>0</v>
      </c>
      <c r="AH212" s="141">
        <f t="shared" ca="1" si="189"/>
        <v>0</v>
      </c>
      <c r="AI212" s="141">
        <f t="shared" ca="1" si="189"/>
        <v>0</v>
      </c>
      <c r="AK212" s="141">
        <f t="shared" ca="1" si="175"/>
        <v>0</v>
      </c>
      <c r="AL212" s="141">
        <f t="shared" ca="1" si="175"/>
        <v>8.4</v>
      </c>
      <c r="AM212" s="141">
        <f t="shared" ca="1" si="190"/>
        <v>3.4</v>
      </c>
      <c r="AN212" s="141">
        <f t="shared" ca="1" si="190"/>
        <v>1370</v>
      </c>
      <c r="AO212" s="141">
        <f t="shared" ca="1" si="190"/>
        <v>120</v>
      </c>
      <c r="AP212" s="141">
        <f t="shared" ca="1" si="190"/>
        <v>38</v>
      </c>
      <c r="AQ212" s="141">
        <f t="shared" ca="1" si="190"/>
        <v>0.9</v>
      </c>
      <c r="AR212" s="141">
        <f t="shared" ca="1" si="190"/>
        <v>370</v>
      </c>
      <c r="AS212" s="141">
        <f t="shared" ca="1" si="190"/>
        <v>15</v>
      </c>
      <c r="AT212" s="141">
        <f t="shared" ca="1" si="190"/>
        <v>2140</v>
      </c>
      <c r="AU212" s="141">
        <f t="shared" ca="1" si="190"/>
        <v>2.2999999999999998</v>
      </c>
      <c r="AV212" s="141">
        <f t="shared" ca="1" si="190"/>
        <v>120</v>
      </c>
      <c r="AW212" s="141">
        <f t="shared" ca="1" si="190"/>
        <v>26</v>
      </c>
      <c r="AX212" s="141">
        <f t="shared" ca="1" si="217"/>
        <v>0</v>
      </c>
      <c r="AY212" s="141">
        <f t="shared" ca="1" si="217"/>
        <v>0.2</v>
      </c>
      <c r="AZ212" s="141">
        <f t="shared" ca="1" si="217"/>
        <v>1</v>
      </c>
      <c r="BA212" s="141">
        <f t="shared" ca="1" si="217"/>
        <v>0</v>
      </c>
      <c r="BB212" s="141">
        <f t="shared" ca="1" si="217"/>
        <v>0</v>
      </c>
      <c r="BC212" s="141">
        <f t="shared" ca="1" si="217"/>
        <v>0</v>
      </c>
      <c r="BD212" s="141">
        <f t="shared" ca="1" si="217"/>
        <v>0</v>
      </c>
      <c r="BE212" s="141">
        <f t="shared" ca="1" si="217"/>
        <v>0</v>
      </c>
      <c r="BF212" s="141">
        <f t="shared" ca="1" si="217"/>
        <v>0</v>
      </c>
      <c r="BK212" s="149">
        <f t="shared" ca="1" si="192"/>
        <v>65.134699949223119</v>
      </c>
      <c r="BL212" s="149">
        <f t="shared" ca="1" si="207"/>
        <v>63.415011999999997</v>
      </c>
      <c r="BM212" s="150">
        <f t="shared" ca="1" si="208"/>
        <v>1.337761028902496E-2</v>
      </c>
      <c r="BO212" s="151">
        <f t="shared" ca="1" si="193"/>
        <v>0.83187560738581146</v>
      </c>
      <c r="BP212" s="151">
        <f t="shared" ca="1" si="194"/>
        <v>2.2351797862001942E-2</v>
      </c>
      <c r="BQ212" s="151">
        <f t="shared" ca="1" si="195"/>
        <v>0.1457725947521866</v>
      </c>
      <c r="BR212" s="14">
        <f t="shared" ca="1" si="196"/>
        <v>0.64864859086491744</v>
      </c>
      <c r="BS212" s="152">
        <f t="shared" ca="1" si="197"/>
        <v>0.83187560738581146</v>
      </c>
      <c r="BT212" s="151">
        <f t="shared" ca="1" si="198"/>
        <v>0.74956217162872152</v>
      </c>
      <c r="BU212" s="151">
        <f t="shared" ca="1" si="199"/>
        <v>0.11908931698774081</v>
      </c>
      <c r="BV212" s="151">
        <f t="shared" ca="1" si="200"/>
        <v>0.13134851138353765</v>
      </c>
      <c r="BW212" s="14">
        <f t="shared" ca="1" si="201"/>
        <v>0.58446532399299467</v>
      </c>
      <c r="BX212" s="152">
        <f t="shared" ca="1" si="202"/>
        <v>0.74956217162872152</v>
      </c>
      <c r="BY212" s="151">
        <f t="shared" ca="1" si="203"/>
        <v>1</v>
      </c>
      <c r="BZ212" s="151">
        <f t="shared" ca="1" si="204"/>
        <v>0</v>
      </c>
      <c r="CA212" s="151">
        <f t="shared" ca="1" si="205"/>
        <v>0</v>
      </c>
      <c r="CB212" s="14">
        <f t="shared" ca="1" si="209"/>
        <v>0.57740000000000002</v>
      </c>
      <c r="CC212" s="152">
        <f t="shared" ca="1" si="206"/>
        <v>1</v>
      </c>
      <c r="CD212" s="151">
        <f t="shared" ca="1" si="177"/>
        <v>0.93613298337707784</v>
      </c>
      <c r="CE212" s="151">
        <f t="shared" ca="1" si="178"/>
        <v>5.2493438320209973E-2</v>
      </c>
      <c r="CF212" s="151">
        <f t="shared" ca="1" si="179"/>
        <v>1.1373578302712161E-2</v>
      </c>
      <c r="CG212" s="14">
        <f t="shared" ca="1" si="186"/>
        <v>0.55365625546806641</v>
      </c>
      <c r="CH212" s="152">
        <f t="shared" ca="1" si="180"/>
        <v>0.93613298337707784</v>
      </c>
      <c r="CI212" s="151">
        <f t="shared" ca="1" si="181"/>
        <v>0.38935018697449492</v>
      </c>
      <c r="CJ212" s="151">
        <f t="shared" ca="1" si="182"/>
        <v>0.3410366601236452</v>
      </c>
      <c r="CK212" s="151">
        <f t="shared" ca="1" si="183"/>
        <v>0.26961315290185989</v>
      </c>
      <c r="CL212" s="14">
        <f t="shared" ca="1" si="184"/>
        <v>0.53613310561485106</v>
      </c>
      <c r="CM212" s="152">
        <f t="shared" ca="1" si="185"/>
        <v>0.38935018697449492</v>
      </c>
      <c r="CO212" s="153">
        <f t="shared" ca="1" si="210"/>
        <v>4.2041199826559241</v>
      </c>
      <c r="CP212" s="14">
        <f t="shared" ca="1" si="211"/>
        <v>2.5785788954784392</v>
      </c>
      <c r="CQ212" s="153">
        <f t="shared" ca="1" si="212"/>
        <v>0.19148936170212766</v>
      </c>
      <c r="CR212" s="153">
        <f t="shared" ca="1" si="213"/>
        <v>0.46692607003891051</v>
      </c>
      <c r="CS212" s="147">
        <f t="shared" ca="1" si="214"/>
        <v>228.13169006177688</v>
      </c>
      <c r="CT212" s="154"/>
      <c r="CU212" s="147">
        <f t="shared" ca="1" si="215"/>
        <v>980.67794178053657</v>
      </c>
    </row>
    <row r="213" spans="1:99" x14ac:dyDescent="0.35">
      <c r="A213" s="177" t="s">
        <v>358</v>
      </c>
      <c r="G213" s="89">
        <f t="shared" si="191"/>
        <v>0</v>
      </c>
      <c r="I213" s="168">
        <v>8.4</v>
      </c>
      <c r="J213" s="168">
        <v>3.5</v>
      </c>
      <c r="K213" s="168">
        <v>1370</v>
      </c>
      <c r="L213" s="168">
        <v>120</v>
      </c>
      <c r="M213" s="168">
        <v>38</v>
      </c>
      <c r="N213" s="168">
        <v>0.9</v>
      </c>
      <c r="O213" s="168">
        <v>370</v>
      </c>
      <c r="P213" s="168">
        <v>15</v>
      </c>
      <c r="Q213" s="168">
        <v>2150</v>
      </c>
      <c r="R213" s="168">
        <v>2.2999999999999998</v>
      </c>
      <c r="S213" s="168">
        <v>120</v>
      </c>
      <c r="T213" s="168">
        <v>36</v>
      </c>
      <c r="U213" s="154"/>
      <c r="V213" s="168">
        <v>0.1</v>
      </c>
      <c r="W213" s="168">
        <v>0.9</v>
      </c>
      <c r="AG213" s="141">
        <f t="shared" ca="1" si="216"/>
        <v>0</v>
      </c>
      <c r="AH213" s="141">
        <f t="shared" ca="1" si="189"/>
        <v>0</v>
      </c>
      <c r="AI213" s="141">
        <f t="shared" ca="1" si="189"/>
        <v>0</v>
      </c>
      <c r="AK213" s="141">
        <f t="shared" ca="1" si="175"/>
        <v>0</v>
      </c>
      <c r="AL213" s="141">
        <f t="shared" ca="1" si="175"/>
        <v>8.4</v>
      </c>
      <c r="AM213" s="141">
        <f t="shared" ca="1" si="190"/>
        <v>3.5</v>
      </c>
      <c r="AN213" s="141">
        <f t="shared" ca="1" si="190"/>
        <v>1370</v>
      </c>
      <c r="AO213" s="141">
        <f t="shared" ca="1" si="190"/>
        <v>120</v>
      </c>
      <c r="AP213" s="141">
        <f t="shared" ca="1" si="190"/>
        <v>38</v>
      </c>
      <c r="AQ213" s="141">
        <f t="shared" ca="1" si="190"/>
        <v>0.9</v>
      </c>
      <c r="AR213" s="141">
        <f t="shared" ca="1" si="190"/>
        <v>370</v>
      </c>
      <c r="AS213" s="141">
        <f t="shared" ca="1" si="190"/>
        <v>15</v>
      </c>
      <c r="AT213" s="141">
        <f t="shared" ca="1" si="190"/>
        <v>2150</v>
      </c>
      <c r="AU213" s="141">
        <f t="shared" ca="1" si="190"/>
        <v>2.2999999999999998</v>
      </c>
      <c r="AV213" s="141">
        <f t="shared" ca="1" si="190"/>
        <v>120</v>
      </c>
      <c r="AW213" s="141">
        <f t="shared" ca="1" si="190"/>
        <v>36</v>
      </c>
      <c r="AX213" s="141">
        <f t="shared" ca="1" si="217"/>
        <v>0</v>
      </c>
      <c r="AY213" s="141">
        <f t="shared" ca="1" si="217"/>
        <v>0.1</v>
      </c>
      <c r="AZ213" s="141">
        <f t="shared" ca="1" si="217"/>
        <v>0.9</v>
      </c>
      <c r="BA213" s="141">
        <f t="shared" ca="1" si="217"/>
        <v>0</v>
      </c>
      <c r="BB213" s="141">
        <f t="shared" ca="1" si="217"/>
        <v>0</v>
      </c>
      <c r="BC213" s="141">
        <f t="shared" ca="1" si="217"/>
        <v>0</v>
      </c>
      <c r="BD213" s="141">
        <f t="shared" ca="1" si="217"/>
        <v>0</v>
      </c>
      <c r="BE213" s="141">
        <f t="shared" ca="1" si="217"/>
        <v>0</v>
      </c>
      <c r="BF213" s="141">
        <f t="shared" ca="1" si="217"/>
        <v>0</v>
      </c>
      <c r="BK213" s="149">
        <f t="shared" ca="1" si="192"/>
        <v>65.143566949223114</v>
      </c>
      <c r="BL213" s="149">
        <f t="shared" ca="1" si="207"/>
        <v>63.861012000000002</v>
      </c>
      <c r="BM213" s="150">
        <f t="shared" ca="1" si="208"/>
        <v>9.9419335318937183E-3</v>
      </c>
      <c r="BO213" s="151">
        <f t="shared" ca="1" si="193"/>
        <v>0.83252662149080348</v>
      </c>
      <c r="BP213" s="151">
        <f t="shared" ca="1" si="194"/>
        <v>2.2265246853823813E-2</v>
      </c>
      <c r="BQ213" s="151">
        <f t="shared" ca="1" si="195"/>
        <v>0.14520813165537269</v>
      </c>
      <c r="BR213" s="14">
        <f t="shared" ca="1" si="196"/>
        <v>0.64837270087124876</v>
      </c>
      <c r="BS213" s="152">
        <f t="shared" ca="1" si="197"/>
        <v>0.83252662149080348</v>
      </c>
      <c r="BT213" s="151">
        <f t="shared" ca="1" si="198"/>
        <v>0.74782608695652175</v>
      </c>
      <c r="BU213" s="151">
        <f t="shared" ca="1" si="199"/>
        <v>0.12173913043478261</v>
      </c>
      <c r="BV213" s="151">
        <f t="shared" ca="1" si="200"/>
        <v>0.13043478260869565</v>
      </c>
      <c r="BW213" s="14">
        <f t="shared" ca="1" si="201"/>
        <v>0.58240782608695651</v>
      </c>
      <c r="BX213" s="152">
        <f t="shared" ca="1" si="202"/>
        <v>0.74782608695652175</v>
      </c>
      <c r="BY213" s="151">
        <f t="shared" ca="1" si="203"/>
        <v>1</v>
      </c>
      <c r="BZ213" s="151">
        <f t="shared" ca="1" si="204"/>
        <v>0</v>
      </c>
      <c r="CA213" s="151">
        <f t="shared" ca="1" si="205"/>
        <v>0</v>
      </c>
      <c r="CB213" s="14">
        <f t="shared" ca="1" si="209"/>
        <v>0.57740000000000002</v>
      </c>
      <c r="CC213" s="152">
        <f t="shared" ca="1" si="206"/>
        <v>1</v>
      </c>
      <c r="CD213" s="151">
        <f t="shared" ca="1" si="177"/>
        <v>0.93235039028620992</v>
      </c>
      <c r="CE213" s="151">
        <f t="shared" ca="1" si="178"/>
        <v>5.2038161318300087E-2</v>
      </c>
      <c r="CF213" s="151">
        <f t="shared" ca="1" si="179"/>
        <v>1.5611448395490026E-2</v>
      </c>
      <c r="CG213" s="14">
        <f t="shared" ca="1" si="186"/>
        <v>0.55636565481352995</v>
      </c>
      <c r="CH213" s="152">
        <f t="shared" ca="1" si="180"/>
        <v>0.93235039028620992</v>
      </c>
      <c r="CI213" s="151">
        <f t="shared" ca="1" si="181"/>
        <v>0.38935018697449492</v>
      </c>
      <c r="CJ213" s="151">
        <f t="shared" ca="1" si="182"/>
        <v>0.3410366601236452</v>
      </c>
      <c r="CK213" s="151">
        <f t="shared" ca="1" si="183"/>
        <v>0.26961315290185989</v>
      </c>
      <c r="CL213" s="14">
        <f t="shared" ca="1" si="184"/>
        <v>0.53613310561485106</v>
      </c>
      <c r="CM213" s="152">
        <f t="shared" ca="1" si="185"/>
        <v>0.38935018697449492</v>
      </c>
      <c r="CO213" s="153">
        <f t="shared" ca="1" si="210"/>
        <v>4.2041199826559241</v>
      </c>
      <c r="CP213" s="14">
        <f t="shared" ca="1" si="211"/>
        <v>2.5785788954784392</v>
      </c>
      <c r="CQ213" s="153">
        <f t="shared" ca="1" si="212"/>
        <v>0.19148936170212766</v>
      </c>
      <c r="CR213" s="153">
        <f t="shared" ca="1" si="213"/>
        <v>0.46692607003891051</v>
      </c>
      <c r="CS213" s="147">
        <f t="shared" ca="1" si="214"/>
        <v>228.13169006177688</v>
      </c>
      <c r="CT213" s="154"/>
      <c r="CU213" s="147">
        <f t="shared" ca="1" si="215"/>
        <v>980.67794178053657</v>
      </c>
    </row>
    <row r="214" spans="1:99" x14ac:dyDescent="0.35">
      <c r="A214" s="177" t="s">
        <v>359</v>
      </c>
      <c r="G214" s="89">
        <f t="shared" si="191"/>
        <v>0</v>
      </c>
      <c r="I214" s="168">
        <v>8.4</v>
      </c>
      <c r="J214" s="168">
        <v>3.5</v>
      </c>
      <c r="K214" s="168">
        <v>1370</v>
      </c>
      <c r="L214" s="168">
        <v>130</v>
      </c>
      <c r="M214" s="168">
        <v>37</v>
      </c>
      <c r="N214" s="168">
        <v>0.9</v>
      </c>
      <c r="O214" s="168">
        <v>360</v>
      </c>
      <c r="P214" s="168">
        <v>16</v>
      </c>
      <c r="Q214" s="168">
        <v>2150</v>
      </c>
      <c r="R214" s="168">
        <v>2.2999999999999998</v>
      </c>
      <c r="S214" s="168">
        <v>120</v>
      </c>
      <c r="T214" s="168">
        <v>36</v>
      </c>
      <c r="U214" s="154"/>
      <c r="V214" s="168">
        <v>0.1</v>
      </c>
      <c r="W214" s="168">
        <v>1</v>
      </c>
      <c r="AG214" s="141">
        <f t="shared" ca="1" si="216"/>
        <v>0</v>
      </c>
      <c r="AH214" s="141">
        <f t="shared" ca="1" si="189"/>
        <v>0</v>
      </c>
      <c r="AI214" s="141">
        <f t="shared" ca="1" si="189"/>
        <v>0</v>
      </c>
      <c r="AK214" s="141">
        <f t="shared" ca="1" si="175"/>
        <v>0</v>
      </c>
      <c r="AL214" s="141">
        <f t="shared" ca="1" si="175"/>
        <v>8.4</v>
      </c>
      <c r="AM214" s="141">
        <f t="shared" ca="1" si="190"/>
        <v>3.5</v>
      </c>
      <c r="AN214" s="141">
        <f t="shared" ca="1" si="190"/>
        <v>1370</v>
      </c>
      <c r="AO214" s="141">
        <f t="shared" ca="1" si="190"/>
        <v>130</v>
      </c>
      <c r="AP214" s="141">
        <f t="shared" ca="1" si="190"/>
        <v>37</v>
      </c>
      <c r="AQ214" s="141">
        <f t="shared" ca="1" si="190"/>
        <v>0.9</v>
      </c>
      <c r="AR214" s="141">
        <f t="shared" ca="1" si="190"/>
        <v>360</v>
      </c>
      <c r="AS214" s="141">
        <f t="shared" ca="1" si="190"/>
        <v>16</v>
      </c>
      <c r="AT214" s="141">
        <f t="shared" ca="1" si="190"/>
        <v>2150</v>
      </c>
      <c r="AU214" s="141">
        <f t="shared" ca="1" si="190"/>
        <v>2.2999999999999998</v>
      </c>
      <c r="AV214" s="141">
        <f t="shared" ca="1" si="190"/>
        <v>120</v>
      </c>
      <c r="AW214" s="141">
        <f t="shared" ca="1" si="190"/>
        <v>36</v>
      </c>
      <c r="AX214" s="141">
        <f t="shared" ca="1" si="217"/>
        <v>0</v>
      </c>
      <c r="AY214" s="141">
        <f t="shared" ca="1" si="217"/>
        <v>0.1</v>
      </c>
      <c r="AZ214" s="141">
        <f t="shared" ca="1" si="217"/>
        <v>1</v>
      </c>
      <c r="BA214" s="141">
        <f t="shared" ca="1" si="217"/>
        <v>0</v>
      </c>
      <c r="BB214" s="141">
        <f t="shared" ca="1" si="217"/>
        <v>0</v>
      </c>
      <c r="BC214" s="141">
        <f t="shared" ca="1" si="217"/>
        <v>0</v>
      </c>
      <c r="BD214" s="141">
        <f t="shared" ca="1" si="217"/>
        <v>0</v>
      </c>
      <c r="BE214" s="141">
        <f t="shared" ca="1" si="217"/>
        <v>0</v>
      </c>
      <c r="BF214" s="141">
        <f t="shared" ca="1" si="217"/>
        <v>0</v>
      </c>
      <c r="BK214" s="149">
        <f t="shared" ca="1" si="192"/>
        <v>65.349366949223125</v>
      </c>
      <c r="BL214" s="149">
        <f t="shared" ca="1" si="207"/>
        <v>63.861012000000002</v>
      </c>
      <c r="BM214" s="150">
        <f t="shared" ca="1" si="208"/>
        <v>1.1518849811654942E-2</v>
      </c>
      <c r="BO214" s="151">
        <f t="shared" ca="1" si="193"/>
        <v>0.82454458293384469</v>
      </c>
      <c r="BP214" s="151">
        <f t="shared" ca="1" si="194"/>
        <v>2.2051773729626075E-2</v>
      </c>
      <c r="BQ214" s="151">
        <f t="shared" ca="1" si="195"/>
        <v>0.15340364333652926</v>
      </c>
      <c r="BR214" s="14">
        <f t="shared" ca="1" si="196"/>
        <v>0.65322722914669229</v>
      </c>
      <c r="BS214" s="152">
        <f t="shared" ca="1" si="197"/>
        <v>0.82454458293384469</v>
      </c>
      <c r="BT214" s="151">
        <f t="shared" ca="1" si="198"/>
        <v>0.74137931034482762</v>
      </c>
      <c r="BU214" s="151">
        <f t="shared" ca="1" si="199"/>
        <v>0.1206896551724138</v>
      </c>
      <c r="BV214" s="151">
        <f t="shared" ca="1" si="200"/>
        <v>0.13793103448275862</v>
      </c>
      <c r="BW214" s="14">
        <f t="shared" ca="1" si="201"/>
        <v>0.58734137931034491</v>
      </c>
      <c r="BX214" s="152">
        <f t="shared" ca="1" si="202"/>
        <v>0.74137931034482762</v>
      </c>
      <c r="BY214" s="151">
        <f t="shared" ca="1" si="203"/>
        <v>1</v>
      </c>
      <c r="BZ214" s="151">
        <f t="shared" ca="1" si="204"/>
        <v>0</v>
      </c>
      <c r="CA214" s="151">
        <f t="shared" ca="1" si="205"/>
        <v>0</v>
      </c>
      <c r="CB214" s="14">
        <f t="shared" ca="1" si="209"/>
        <v>0.57740000000000002</v>
      </c>
      <c r="CC214" s="152">
        <f t="shared" ca="1" si="206"/>
        <v>1</v>
      </c>
      <c r="CD214" s="151">
        <f t="shared" ca="1" si="177"/>
        <v>0.93235039028620992</v>
      </c>
      <c r="CE214" s="151">
        <f t="shared" ca="1" si="178"/>
        <v>5.2038161318300087E-2</v>
      </c>
      <c r="CF214" s="151">
        <f t="shared" ca="1" si="179"/>
        <v>1.5611448395490026E-2</v>
      </c>
      <c r="CG214" s="14">
        <f t="shared" ca="1" si="186"/>
        <v>0.55636565481352995</v>
      </c>
      <c r="CH214" s="152">
        <f t="shared" ca="1" si="180"/>
        <v>0.93235039028620992</v>
      </c>
      <c r="CI214" s="151">
        <f t="shared" ca="1" si="181"/>
        <v>0.37859074341710353</v>
      </c>
      <c r="CJ214" s="151">
        <f t="shared" ca="1" si="182"/>
        <v>0.35924669083374788</v>
      </c>
      <c r="CK214" s="151">
        <f t="shared" ca="1" si="183"/>
        <v>0.26216256574914859</v>
      </c>
      <c r="CL214" s="14">
        <f t="shared" ca="1" si="184"/>
        <v>0.52131740991957753</v>
      </c>
      <c r="CM214" s="152">
        <f t="shared" ca="1" si="185"/>
        <v>0.37859074341710353</v>
      </c>
      <c r="CO214" s="153">
        <f t="shared" ca="1" si="210"/>
        <v>4.2736441951743487</v>
      </c>
      <c r="CP214" s="14">
        <f t="shared" ca="1" si="211"/>
        <v>2.6596849805466789</v>
      </c>
      <c r="CQ214" s="153">
        <f t="shared" ca="1" si="212"/>
        <v>0.19565217391304349</v>
      </c>
      <c r="CR214" s="153">
        <f t="shared" ca="1" si="213"/>
        <v>0.48689138576779029</v>
      </c>
      <c r="CS214" s="147">
        <f t="shared" ca="1" si="214"/>
        <v>225.74437324410721</v>
      </c>
      <c r="CT214" s="154"/>
      <c r="CU214" s="147">
        <f t="shared" ca="1" si="215"/>
        <v>969.61415357092108</v>
      </c>
    </row>
    <row r="215" spans="1:99" x14ac:dyDescent="0.35">
      <c r="A215" s="177" t="s">
        <v>360</v>
      </c>
      <c r="G215" s="89">
        <f t="shared" si="191"/>
        <v>0</v>
      </c>
      <c r="I215" s="168">
        <v>8.4</v>
      </c>
      <c r="J215" s="168">
        <v>3.5</v>
      </c>
      <c r="K215" s="168">
        <v>1360</v>
      </c>
      <c r="L215" s="168">
        <v>120</v>
      </c>
      <c r="M215" s="168">
        <v>38</v>
      </c>
      <c r="N215" s="168">
        <v>0.9</v>
      </c>
      <c r="O215" s="168">
        <v>370</v>
      </c>
      <c r="P215" s="168">
        <v>15</v>
      </c>
      <c r="Q215" s="168">
        <v>2140</v>
      </c>
      <c r="R215" s="168">
        <v>2.2999999999999998</v>
      </c>
      <c r="S215" s="168">
        <v>120</v>
      </c>
      <c r="T215" s="168">
        <v>36</v>
      </c>
      <c r="U215" s="154"/>
      <c r="V215" s="168">
        <v>-0.1</v>
      </c>
      <c r="W215" s="168">
        <v>0.9</v>
      </c>
      <c r="AG215" s="141">
        <f t="shared" ca="1" si="216"/>
        <v>0</v>
      </c>
      <c r="AH215" s="141">
        <f t="shared" ca="1" si="189"/>
        <v>0</v>
      </c>
      <c r="AI215" s="141">
        <f t="shared" ca="1" si="189"/>
        <v>0</v>
      </c>
      <c r="AK215" s="141">
        <f t="shared" ca="1" si="175"/>
        <v>0</v>
      </c>
      <c r="AL215" s="141">
        <f t="shared" ca="1" si="175"/>
        <v>8.4</v>
      </c>
      <c r="AM215" s="141">
        <f t="shared" ca="1" si="190"/>
        <v>3.5</v>
      </c>
      <c r="AN215" s="141">
        <f t="shared" ca="1" si="190"/>
        <v>1360</v>
      </c>
      <c r="AO215" s="141">
        <f t="shared" ca="1" si="190"/>
        <v>120</v>
      </c>
      <c r="AP215" s="141">
        <f t="shared" ca="1" si="190"/>
        <v>38</v>
      </c>
      <c r="AQ215" s="141">
        <f t="shared" ca="1" si="190"/>
        <v>0.9</v>
      </c>
      <c r="AR215" s="141">
        <f t="shared" ca="1" si="190"/>
        <v>370</v>
      </c>
      <c r="AS215" s="141">
        <f t="shared" ca="1" si="190"/>
        <v>15</v>
      </c>
      <c r="AT215" s="141">
        <f t="shared" ca="1" si="190"/>
        <v>2140</v>
      </c>
      <c r="AU215" s="141">
        <f t="shared" ca="1" si="190"/>
        <v>2.2999999999999998</v>
      </c>
      <c r="AV215" s="141">
        <f t="shared" ca="1" si="190"/>
        <v>120</v>
      </c>
      <c r="AW215" s="141">
        <f t="shared" ca="1" si="190"/>
        <v>36</v>
      </c>
      <c r="AX215" s="141">
        <f t="shared" ca="1" si="217"/>
        <v>0</v>
      </c>
      <c r="AY215" s="141">
        <f t="shared" ca="1" si="217"/>
        <v>0.1</v>
      </c>
      <c r="AZ215" s="141">
        <f t="shared" ca="1" si="217"/>
        <v>0.9</v>
      </c>
      <c r="BA215" s="141">
        <f t="shared" ca="1" si="217"/>
        <v>0</v>
      </c>
      <c r="BB215" s="141">
        <f t="shared" ca="1" si="217"/>
        <v>0</v>
      </c>
      <c r="BC215" s="141">
        <f t="shared" ca="1" si="217"/>
        <v>0</v>
      </c>
      <c r="BD215" s="141">
        <f t="shared" ca="1" si="217"/>
        <v>0</v>
      </c>
      <c r="BE215" s="141">
        <f t="shared" ca="1" si="217"/>
        <v>0</v>
      </c>
      <c r="BF215" s="141">
        <f t="shared" ca="1" si="217"/>
        <v>0</v>
      </c>
      <c r="BK215" s="149">
        <f t="shared" ca="1" si="192"/>
        <v>64.708566949223112</v>
      </c>
      <c r="BL215" s="149">
        <f t="shared" ca="1" si="207"/>
        <v>63.578912000000003</v>
      </c>
      <c r="BM215" s="150">
        <f t="shared" ca="1" si="208"/>
        <v>8.8056524181150449E-3</v>
      </c>
      <c r="BO215" s="151">
        <f t="shared" ca="1" si="193"/>
        <v>0.83187560738581146</v>
      </c>
      <c r="BP215" s="151">
        <f t="shared" ca="1" si="194"/>
        <v>2.2351797862001942E-2</v>
      </c>
      <c r="BQ215" s="151">
        <f t="shared" ca="1" si="195"/>
        <v>0.1457725947521866</v>
      </c>
      <c r="BR215" s="14">
        <f t="shared" ca="1" si="196"/>
        <v>0.64864859086491744</v>
      </c>
      <c r="BS215" s="152">
        <f t="shared" ca="1" si="197"/>
        <v>0.83187560738581146</v>
      </c>
      <c r="BT215" s="151">
        <f t="shared" ca="1" si="198"/>
        <v>0.74694589877835948</v>
      </c>
      <c r="BU215" s="151">
        <f t="shared" ca="1" si="199"/>
        <v>0.12216404886561955</v>
      </c>
      <c r="BV215" s="151">
        <f t="shared" ca="1" si="200"/>
        <v>0.13089005235602094</v>
      </c>
      <c r="BW215" s="14">
        <f t="shared" ca="1" si="201"/>
        <v>0.58242530541012216</v>
      </c>
      <c r="BX215" s="152">
        <f t="shared" ca="1" si="202"/>
        <v>0.74694589877835948</v>
      </c>
      <c r="BY215" s="151">
        <f t="shared" ca="1" si="203"/>
        <v>1</v>
      </c>
      <c r="BZ215" s="151">
        <f t="shared" ca="1" si="204"/>
        <v>0</v>
      </c>
      <c r="CA215" s="151">
        <f t="shared" ca="1" si="205"/>
        <v>0</v>
      </c>
      <c r="CB215" s="14">
        <f t="shared" ca="1" si="209"/>
        <v>0.57740000000000002</v>
      </c>
      <c r="CC215" s="152">
        <f t="shared" ca="1" si="206"/>
        <v>1</v>
      </c>
      <c r="CD215" s="151">
        <f t="shared" ca="1" si="177"/>
        <v>0.93205574912891986</v>
      </c>
      <c r="CE215" s="151">
        <f t="shared" ca="1" si="178"/>
        <v>5.2264808362369339E-2</v>
      </c>
      <c r="CF215" s="151">
        <f t="shared" ca="1" si="179"/>
        <v>1.5679442508710801E-2</v>
      </c>
      <c r="CG215" s="14">
        <f t="shared" ca="1" si="186"/>
        <v>0.55627404181184681</v>
      </c>
      <c r="CH215" s="152">
        <f t="shared" ca="1" si="180"/>
        <v>0.93205574912891986</v>
      </c>
      <c r="CI215" s="151">
        <f t="shared" ca="1" si="181"/>
        <v>0.38760979104487431</v>
      </c>
      <c r="CJ215" s="151">
        <f t="shared" ca="1" si="182"/>
        <v>0.342008639157242</v>
      </c>
      <c r="CK215" s="151">
        <f t="shared" ca="1" si="183"/>
        <v>0.27038156979788369</v>
      </c>
      <c r="CL215" s="14">
        <f t="shared" ca="1" si="184"/>
        <v>0.53601549199492671</v>
      </c>
      <c r="CM215" s="152">
        <f t="shared" ca="1" si="185"/>
        <v>0.38760979104487431</v>
      </c>
      <c r="CO215" s="153">
        <f t="shared" ca="1" si="210"/>
        <v>4.2041199826559241</v>
      </c>
      <c r="CP215" s="14">
        <f t="shared" ca="1" si="211"/>
        <v>2.5785788954784392</v>
      </c>
      <c r="CQ215" s="153">
        <f t="shared" ca="1" si="212"/>
        <v>0.19148936170212766</v>
      </c>
      <c r="CR215" s="153">
        <f t="shared" ca="1" si="213"/>
        <v>0.46875</v>
      </c>
      <c r="CS215" s="147">
        <f t="shared" ca="1" si="214"/>
        <v>228.13169006177688</v>
      </c>
      <c r="CT215" s="154"/>
      <c r="CU215" s="147">
        <f t="shared" ca="1" si="215"/>
        <v>980.67794178053657</v>
      </c>
    </row>
    <row r="216" spans="1:99" x14ac:dyDescent="0.35">
      <c r="A216" s="177" t="s">
        <v>361</v>
      </c>
      <c r="G216" s="89">
        <f t="shared" si="191"/>
        <v>0</v>
      </c>
      <c r="I216" s="168">
        <v>8.6</v>
      </c>
      <c r="J216" s="168">
        <v>3.5</v>
      </c>
      <c r="K216" s="168">
        <v>1350</v>
      </c>
      <c r="L216" s="168">
        <v>120</v>
      </c>
      <c r="M216" s="168">
        <v>37</v>
      </c>
      <c r="N216" s="168">
        <v>0.8</v>
      </c>
      <c r="O216" s="168">
        <v>370</v>
      </c>
      <c r="P216" s="168">
        <v>15</v>
      </c>
      <c r="Q216" s="168">
        <v>2140</v>
      </c>
      <c r="R216" s="168">
        <v>2.2999999999999998</v>
      </c>
      <c r="S216" s="168">
        <v>120</v>
      </c>
      <c r="T216" s="168">
        <v>26</v>
      </c>
      <c r="U216" s="154"/>
      <c r="V216" s="168">
        <v>-0.1</v>
      </c>
      <c r="W216" s="168">
        <v>0.9</v>
      </c>
      <c r="AG216" s="141">
        <f t="shared" ca="1" si="216"/>
        <v>0</v>
      </c>
      <c r="AH216" s="141">
        <f t="shared" ca="1" si="189"/>
        <v>0</v>
      </c>
      <c r="AI216" s="141">
        <f t="shared" ca="1" si="189"/>
        <v>0</v>
      </c>
      <c r="AK216" s="141">
        <f t="shared" ca="1" si="175"/>
        <v>0</v>
      </c>
      <c r="AL216" s="141">
        <f t="shared" ca="1" si="175"/>
        <v>8.6</v>
      </c>
      <c r="AM216" s="141">
        <f t="shared" ca="1" si="190"/>
        <v>3.5</v>
      </c>
      <c r="AN216" s="141">
        <f t="shared" ca="1" si="190"/>
        <v>1350</v>
      </c>
      <c r="AO216" s="141">
        <f t="shared" ca="1" si="190"/>
        <v>120</v>
      </c>
      <c r="AP216" s="141">
        <f t="shared" ca="1" si="190"/>
        <v>37</v>
      </c>
      <c r="AQ216" s="141">
        <f t="shared" ca="1" si="190"/>
        <v>0.8</v>
      </c>
      <c r="AR216" s="141">
        <f t="shared" ca="1" si="190"/>
        <v>370</v>
      </c>
      <c r="AS216" s="141">
        <f t="shared" ca="1" si="190"/>
        <v>15</v>
      </c>
      <c r="AT216" s="141">
        <f t="shared" ca="1" si="190"/>
        <v>2140</v>
      </c>
      <c r="AU216" s="141">
        <f t="shared" ca="1" si="190"/>
        <v>2.2999999999999998</v>
      </c>
      <c r="AV216" s="141">
        <f t="shared" ca="1" si="190"/>
        <v>120</v>
      </c>
      <c r="AW216" s="141">
        <f t="shared" ca="1" si="190"/>
        <v>26</v>
      </c>
      <c r="AX216" s="141">
        <f t="shared" ca="1" si="217"/>
        <v>0</v>
      </c>
      <c r="AY216" s="141">
        <f t="shared" ca="1" si="217"/>
        <v>0.1</v>
      </c>
      <c r="AZ216" s="141">
        <f t="shared" ca="1" si="217"/>
        <v>0.9</v>
      </c>
      <c r="BA216" s="141">
        <f t="shared" ca="1" si="217"/>
        <v>0</v>
      </c>
      <c r="BB216" s="141">
        <f t="shared" ca="1" si="217"/>
        <v>0</v>
      </c>
      <c r="BC216" s="141">
        <f t="shared" ca="1" si="217"/>
        <v>0</v>
      </c>
      <c r="BD216" s="141">
        <f t="shared" ca="1" si="217"/>
        <v>0</v>
      </c>
      <c r="BE216" s="141">
        <f t="shared" ca="1" si="217"/>
        <v>0</v>
      </c>
      <c r="BF216" s="141">
        <f t="shared" ca="1" si="217"/>
        <v>0</v>
      </c>
      <c r="BK216" s="149">
        <f t="shared" ca="1" si="192"/>
        <v>64.215439491791329</v>
      </c>
      <c r="BL216" s="149">
        <f t="shared" ca="1" si="207"/>
        <v>63.415011999999997</v>
      </c>
      <c r="BM216" s="150">
        <f t="shared" ca="1" si="208"/>
        <v>6.2714460572351133E-3</v>
      </c>
      <c r="BO216" s="151">
        <f t="shared" ca="1" si="193"/>
        <v>0.83187560738581146</v>
      </c>
      <c r="BP216" s="151">
        <f t="shared" ca="1" si="194"/>
        <v>2.2351797862001942E-2</v>
      </c>
      <c r="BQ216" s="151">
        <f t="shared" ca="1" si="195"/>
        <v>0.1457725947521866</v>
      </c>
      <c r="BR216" s="14">
        <f t="shared" ca="1" si="196"/>
        <v>0.64864859086491744</v>
      </c>
      <c r="BS216" s="152">
        <f t="shared" ca="1" si="197"/>
        <v>0.83187560738581146</v>
      </c>
      <c r="BT216" s="151">
        <f t="shared" ca="1" si="198"/>
        <v>0.74694589877835948</v>
      </c>
      <c r="BU216" s="151">
        <f t="shared" ca="1" si="199"/>
        <v>0.12216404886561955</v>
      </c>
      <c r="BV216" s="151">
        <f t="shared" ca="1" si="200"/>
        <v>0.13089005235602094</v>
      </c>
      <c r="BW216" s="14">
        <f t="shared" ca="1" si="201"/>
        <v>0.58242530541012216</v>
      </c>
      <c r="BX216" s="152">
        <f t="shared" ca="1" si="202"/>
        <v>0.74694589877835948</v>
      </c>
      <c r="BY216" s="151">
        <f t="shared" ca="1" si="203"/>
        <v>1</v>
      </c>
      <c r="BZ216" s="151">
        <f t="shared" ca="1" si="204"/>
        <v>0</v>
      </c>
      <c r="CA216" s="151">
        <f t="shared" ca="1" si="205"/>
        <v>0</v>
      </c>
      <c r="CB216" s="14">
        <f t="shared" ca="1" si="209"/>
        <v>0.57740000000000002</v>
      </c>
      <c r="CC216" s="152">
        <f t="shared" ca="1" si="206"/>
        <v>1</v>
      </c>
      <c r="CD216" s="151">
        <f t="shared" ca="1" si="177"/>
        <v>0.93613298337707784</v>
      </c>
      <c r="CE216" s="151">
        <f t="shared" ca="1" si="178"/>
        <v>5.2493438320209973E-2</v>
      </c>
      <c r="CF216" s="151">
        <f t="shared" ca="1" si="179"/>
        <v>1.1373578302712161E-2</v>
      </c>
      <c r="CG216" s="14">
        <f t="shared" ca="1" si="186"/>
        <v>0.55365625546806641</v>
      </c>
      <c r="CH216" s="152">
        <f t="shared" ca="1" si="180"/>
        <v>0.93613298337707784</v>
      </c>
      <c r="CI216" s="151">
        <f t="shared" ca="1" si="181"/>
        <v>0.39193744711093614</v>
      </c>
      <c r="CJ216" s="151">
        <f t="shared" ca="1" si="182"/>
        <v>0.34838884187638769</v>
      </c>
      <c r="CK216" s="151">
        <f t="shared" ca="1" si="183"/>
        <v>0.25967371101267611</v>
      </c>
      <c r="CL216" s="14">
        <f t="shared" ca="1" si="184"/>
        <v>0.52614991606819173</v>
      </c>
      <c r="CM216" s="152">
        <f t="shared" ca="1" si="185"/>
        <v>0.39193744711093614</v>
      </c>
      <c r="CO216" s="153">
        <f t="shared" ca="1" si="210"/>
        <v>4.2552725051033056</v>
      </c>
      <c r="CP216" s="14">
        <f t="shared" ca="1" si="211"/>
        <v>2.5901607680282543</v>
      </c>
      <c r="CQ216" s="153">
        <f t="shared" ca="1" si="212"/>
        <v>0.17777777777777778</v>
      </c>
      <c r="CR216" s="153">
        <f t="shared" ca="1" si="213"/>
        <v>0.47058823529411764</v>
      </c>
      <c r="CS216" s="147">
        <f t="shared" ca="1" si="214"/>
        <v>228.13169006177688</v>
      </c>
      <c r="CT216" s="154"/>
      <c r="CU216" s="147">
        <f t="shared" ca="1" si="215"/>
        <v>980.67794178053657</v>
      </c>
    </row>
    <row r="217" spans="1:99" x14ac:dyDescent="0.35">
      <c r="A217" s="177" t="s">
        <v>362</v>
      </c>
      <c r="G217" s="89">
        <f t="shared" si="191"/>
        <v>0</v>
      </c>
      <c r="I217" s="168">
        <v>8.4</v>
      </c>
      <c r="J217" s="168">
        <v>3.5</v>
      </c>
      <c r="K217" s="168">
        <v>1360</v>
      </c>
      <c r="L217" s="168">
        <v>120</v>
      </c>
      <c r="M217" s="168">
        <v>38</v>
      </c>
      <c r="N217" s="168">
        <v>0.8</v>
      </c>
      <c r="O217" s="168">
        <v>370</v>
      </c>
      <c r="P217" s="168">
        <v>15</v>
      </c>
      <c r="Q217" s="168">
        <v>2140</v>
      </c>
      <c r="R217" s="168">
        <v>2.2999999999999998</v>
      </c>
      <c r="S217" s="168">
        <v>120</v>
      </c>
      <c r="T217" s="168">
        <v>34</v>
      </c>
      <c r="U217" s="154"/>
      <c r="V217" s="168">
        <v>-0.1</v>
      </c>
      <c r="W217" s="168">
        <v>1</v>
      </c>
      <c r="AG217" s="141">
        <f t="shared" ca="1" si="216"/>
        <v>0</v>
      </c>
      <c r="AH217" s="141">
        <f t="shared" ca="1" si="189"/>
        <v>0</v>
      </c>
      <c r="AI217" s="141">
        <f t="shared" ca="1" si="189"/>
        <v>0</v>
      </c>
      <c r="AK217" s="141">
        <f t="shared" ref="AK217:AL276" ca="1" si="218">INDIRECT(AK$4&amp;(CELL("row", AK217)))</f>
        <v>0</v>
      </c>
      <c r="AL217" s="141">
        <f t="shared" ca="1" si="218"/>
        <v>8.4</v>
      </c>
      <c r="AM217" s="141">
        <f t="shared" ca="1" si="190"/>
        <v>3.5</v>
      </c>
      <c r="AN217" s="141">
        <f t="shared" ca="1" si="190"/>
        <v>1360</v>
      </c>
      <c r="AO217" s="141">
        <f t="shared" ca="1" si="190"/>
        <v>120</v>
      </c>
      <c r="AP217" s="141">
        <f t="shared" ca="1" si="190"/>
        <v>38</v>
      </c>
      <c r="AQ217" s="141">
        <f t="shared" ca="1" si="190"/>
        <v>0.8</v>
      </c>
      <c r="AR217" s="141">
        <f t="shared" ca="1" si="190"/>
        <v>370</v>
      </c>
      <c r="AS217" s="141">
        <f t="shared" ca="1" si="190"/>
        <v>15</v>
      </c>
      <c r="AT217" s="141">
        <f t="shared" ca="1" si="190"/>
        <v>2140</v>
      </c>
      <c r="AU217" s="141">
        <f t="shared" ca="1" si="190"/>
        <v>2.2999999999999998</v>
      </c>
      <c r="AV217" s="141">
        <f t="shared" ca="1" si="190"/>
        <v>120</v>
      </c>
      <c r="AW217" s="141">
        <f t="shared" ca="1" si="190"/>
        <v>34</v>
      </c>
      <c r="AX217" s="141">
        <f t="shared" ca="1" si="217"/>
        <v>0</v>
      </c>
      <c r="AY217" s="141">
        <f t="shared" ca="1" si="217"/>
        <v>0.1</v>
      </c>
      <c r="AZ217" s="141">
        <f t="shared" ca="1" si="217"/>
        <v>1</v>
      </c>
      <c r="BA217" s="141">
        <f t="shared" ca="1" si="217"/>
        <v>0</v>
      </c>
      <c r="BB217" s="141">
        <f t="shared" ca="1" si="217"/>
        <v>0</v>
      </c>
      <c r="BC217" s="141">
        <f t="shared" ca="1" si="217"/>
        <v>0</v>
      </c>
      <c r="BD217" s="141">
        <f t="shared" ca="1" si="217"/>
        <v>0</v>
      </c>
      <c r="BE217" s="141">
        <f t="shared" ca="1" si="217"/>
        <v>0</v>
      </c>
      <c r="BF217" s="141">
        <f t="shared" ca="1" si="217"/>
        <v>0</v>
      </c>
      <c r="BK217" s="149">
        <f t="shared" ca="1" si="192"/>
        <v>64.700340949223119</v>
      </c>
      <c r="BL217" s="149">
        <f t="shared" ca="1" si="207"/>
        <v>63.546132</v>
      </c>
      <c r="BM217" s="150">
        <f t="shared" ca="1" si="208"/>
        <v>8.9999274263090779E-3</v>
      </c>
      <c r="BO217" s="151">
        <f t="shared" ca="1" si="193"/>
        <v>0.83187560738581146</v>
      </c>
      <c r="BP217" s="151">
        <f t="shared" ca="1" si="194"/>
        <v>2.2351797862001942E-2</v>
      </c>
      <c r="BQ217" s="151">
        <f t="shared" ca="1" si="195"/>
        <v>0.1457725947521866</v>
      </c>
      <c r="BR217" s="14">
        <f t="shared" ca="1" si="196"/>
        <v>0.64864859086491744</v>
      </c>
      <c r="BS217" s="152">
        <f t="shared" ca="1" si="197"/>
        <v>0.83187560738581146</v>
      </c>
      <c r="BT217" s="151">
        <f t="shared" ca="1" si="198"/>
        <v>0.74694589877835948</v>
      </c>
      <c r="BU217" s="151">
        <f t="shared" ca="1" si="199"/>
        <v>0.12216404886561955</v>
      </c>
      <c r="BV217" s="151">
        <f t="shared" ca="1" si="200"/>
        <v>0.13089005235602094</v>
      </c>
      <c r="BW217" s="14">
        <f t="shared" ca="1" si="201"/>
        <v>0.58242530541012216</v>
      </c>
      <c r="BX217" s="152">
        <f t="shared" ca="1" si="202"/>
        <v>0.74694589877835948</v>
      </c>
      <c r="BY217" s="151">
        <f t="shared" ca="1" si="203"/>
        <v>1</v>
      </c>
      <c r="BZ217" s="151">
        <f t="shared" ca="1" si="204"/>
        <v>0</v>
      </c>
      <c r="CA217" s="151">
        <f t="shared" ca="1" si="205"/>
        <v>0</v>
      </c>
      <c r="CB217" s="14">
        <f t="shared" ca="1" si="209"/>
        <v>0.57740000000000002</v>
      </c>
      <c r="CC217" s="152">
        <f t="shared" ca="1" si="206"/>
        <v>1</v>
      </c>
      <c r="CD217" s="151">
        <f t="shared" ca="1" si="177"/>
        <v>0.93286835222319098</v>
      </c>
      <c r="CE217" s="151">
        <f t="shared" ca="1" si="178"/>
        <v>5.2310374891020049E-2</v>
      </c>
      <c r="CF217" s="151">
        <f t="shared" ca="1" si="179"/>
        <v>1.4821272885789015E-2</v>
      </c>
      <c r="CG217" s="14">
        <f t="shared" ca="1" si="186"/>
        <v>0.55575231037489103</v>
      </c>
      <c r="CH217" s="152">
        <f t="shared" ca="1" si="180"/>
        <v>0.93286835222319098</v>
      </c>
      <c r="CI217" s="151">
        <f t="shared" ca="1" si="181"/>
        <v>0.39369768844551484</v>
      </c>
      <c r="CJ217" s="151">
        <f t="shared" ca="1" si="182"/>
        <v>0.34738031333427782</v>
      </c>
      <c r="CK217" s="151">
        <f t="shared" ca="1" si="183"/>
        <v>0.25892199822020728</v>
      </c>
      <c r="CL217" s="14">
        <f t="shared" ca="1" si="184"/>
        <v>0.52629827665331363</v>
      </c>
      <c r="CM217" s="152">
        <f t="shared" ca="1" si="185"/>
        <v>0.39369768844551484</v>
      </c>
      <c r="CO217" s="153">
        <f t="shared" ca="1" si="210"/>
        <v>4.2552725051033056</v>
      </c>
      <c r="CP217" s="14">
        <f t="shared" ca="1" si="211"/>
        <v>2.5785788954784392</v>
      </c>
      <c r="CQ217" s="153">
        <f t="shared" ca="1" si="212"/>
        <v>0.17391304347826086</v>
      </c>
      <c r="CR217" s="153">
        <f t="shared" ca="1" si="213"/>
        <v>0.46875</v>
      </c>
      <c r="CS217" s="147">
        <f t="shared" ca="1" si="214"/>
        <v>228.13169006177688</v>
      </c>
      <c r="CT217" s="154"/>
      <c r="CU217" s="147">
        <f t="shared" ca="1" si="215"/>
        <v>980.67794178053657</v>
      </c>
    </row>
    <row r="218" spans="1:99" x14ac:dyDescent="0.35">
      <c r="A218" s="177" t="s">
        <v>363</v>
      </c>
      <c r="G218" s="89">
        <f t="shared" si="191"/>
        <v>0</v>
      </c>
      <c r="I218" s="168">
        <v>8.4</v>
      </c>
      <c r="J218" s="168">
        <v>3.5</v>
      </c>
      <c r="K218" s="168">
        <v>1380</v>
      </c>
      <c r="L218" s="168">
        <v>130</v>
      </c>
      <c r="M218" s="168">
        <v>37</v>
      </c>
      <c r="N218" s="168">
        <v>0.8</v>
      </c>
      <c r="O218" s="168">
        <v>370</v>
      </c>
      <c r="P218" s="168">
        <v>15</v>
      </c>
      <c r="Q218" s="168">
        <v>2140</v>
      </c>
      <c r="R218" s="168">
        <v>2.2999999999999998</v>
      </c>
      <c r="S218" s="168">
        <v>120</v>
      </c>
      <c r="T218" s="168">
        <v>35</v>
      </c>
      <c r="U218" s="154"/>
      <c r="V218" s="168">
        <v>-0.1</v>
      </c>
      <c r="W218" s="168">
        <v>0.9</v>
      </c>
      <c r="AG218" s="141">
        <f t="shared" ca="1" si="216"/>
        <v>0</v>
      </c>
      <c r="AH218" s="141">
        <f t="shared" ca="1" si="189"/>
        <v>0</v>
      </c>
      <c r="AI218" s="141">
        <f t="shared" ca="1" si="189"/>
        <v>0</v>
      </c>
      <c r="AK218" s="141">
        <f t="shared" ca="1" si="218"/>
        <v>0</v>
      </c>
      <c r="AL218" s="141">
        <f t="shared" ca="1" si="218"/>
        <v>8.4</v>
      </c>
      <c r="AM218" s="141">
        <f t="shared" ca="1" si="190"/>
        <v>3.5</v>
      </c>
      <c r="AN218" s="141">
        <f t="shared" ca="1" si="190"/>
        <v>1380</v>
      </c>
      <c r="AO218" s="141">
        <f t="shared" ca="1" si="190"/>
        <v>130</v>
      </c>
      <c r="AP218" s="141">
        <f t="shared" ca="1" si="190"/>
        <v>37</v>
      </c>
      <c r="AQ218" s="141">
        <f t="shared" ca="1" si="190"/>
        <v>0.8</v>
      </c>
      <c r="AR218" s="141">
        <f t="shared" ca="1" si="190"/>
        <v>370</v>
      </c>
      <c r="AS218" s="141">
        <f t="shared" ca="1" si="190"/>
        <v>15</v>
      </c>
      <c r="AT218" s="141">
        <f t="shared" ca="1" si="190"/>
        <v>2140</v>
      </c>
      <c r="AU218" s="141">
        <f t="shared" ca="1" si="190"/>
        <v>2.2999999999999998</v>
      </c>
      <c r="AV218" s="141">
        <f t="shared" ca="1" si="190"/>
        <v>120</v>
      </c>
      <c r="AW218" s="141">
        <f t="shared" ca="1" si="190"/>
        <v>35</v>
      </c>
      <c r="AX218" s="141">
        <f t="shared" ca="1" si="217"/>
        <v>0</v>
      </c>
      <c r="AY218" s="141">
        <f t="shared" ca="1" si="217"/>
        <v>0.1</v>
      </c>
      <c r="AZ218" s="141">
        <f t="shared" ca="1" si="217"/>
        <v>0.9</v>
      </c>
      <c r="BA218" s="141">
        <f t="shared" ca="1" si="217"/>
        <v>0</v>
      </c>
      <c r="BB218" s="141">
        <f t="shared" ca="1" si="217"/>
        <v>0</v>
      </c>
      <c r="BC218" s="141">
        <f t="shared" ca="1" si="217"/>
        <v>0</v>
      </c>
      <c r="BD218" s="141">
        <f t="shared" ca="1" si="217"/>
        <v>0</v>
      </c>
      <c r="BE218" s="141">
        <f t="shared" ca="1" si="217"/>
        <v>0</v>
      </c>
      <c r="BF218" s="141">
        <f t="shared" ca="1" si="217"/>
        <v>0</v>
      </c>
      <c r="BK218" s="149">
        <f t="shared" ca="1" si="192"/>
        <v>65.776140949223134</v>
      </c>
      <c r="BL218" s="149">
        <f t="shared" ca="1" si="207"/>
        <v>63.562522000000001</v>
      </c>
      <c r="BM218" s="150">
        <f t="shared" ca="1" si="208"/>
        <v>1.7114905154788661E-2</v>
      </c>
      <c r="BO218" s="151">
        <f t="shared" ca="1" si="193"/>
        <v>0.83187560738581146</v>
      </c>
      <c r="BP218" s="151">
        <f t="shared" ca="1" si="194"/>
        <v>2.2351797862001942E-2</v>
      </c>
      <c r="BQ218" s="151">
        <f t="shared" ca="1" si="195"/>
        <v>0.1457725947521866</v>
      </c>
      <c r="BR218" s="14">
        <f t="shared" ca="1" si="196"/>
        <v>0.64864859086491744</v>
      </c>
      <c r="BS218" s="152">
        <f t="shared" ca="1" si="197"/>
        <v>0.83187560738581146</v>
      </c>
      <c r="BT218" s="151">
        <f t="shared" ca="1" si="198"/>
        <v>0.74694589877835948</v>
      </c>
      <c r="BU218" s="151">
        <f t="shared" ca="1" si="199"/>
        <v>0.12216404886561955</v>
      </c>
      <c r="BV218" s="151">
        <f t="shared" ca="1" si="200"/>
        <v>0.13089005235602094</v>
      </c>
      <c r="BW218" s="14">
        <f t="shared" ca="1" si="201"/>
        <v>0.58242530541012216</v>
      </c>
      <c r="BX218" s="152">
        <f t="shared" ca="1" si="202"/>
        <v>0.74694589877835948</v>
      </c>
      <c r="BY218" s="151">
        <f t="shared" ca="1" si="203"/>
        <v>1</v>
      </c>
      <c r="BZ218" s="151">
        <f t="shared" ca="1" si="204"/>
        <v>0</v>
      </c>
      <c r="CA218" s="151">
        <f t="shared" ca="1" si="205"/>
        <v>0</v>
      </c>
      <c r="CB218" s="14">
        <f t="shared" ca="1" si="209"/>
        <v>0.57740000000000002</v>
      </c>
      <c r="CC218" s="152">
        <f t="shared" ca="1" si="206"/>
        <v>1</v>
      </c>
      <c r="CD218" s="151">
        <f t="shared" ca="1" si="177"/>
        <v>0.93246187363834421</v>
      </c>
      <c r="CE218" s="151">
        <f t="shared" ca="1" si="178"/>
        <v>5.2287581699346407E-2</v>
      </c>
      <c r="CF218" s="151">
        <f t="shared" ca="1" si="179"/>
        <v>1.5250544662309368E-2</v>
      </c>
      <c r="CG218" s="14">
        <f t="shared" ca="1" si="186"/>
        <v>0.55601328976034858</v>
      </c>
      <c r="CH218" s="152">
        <f t="shared" ca="1" si="180"/>
        <v>0.93246187363834421</v>
      </c>
      <c r="CI218" s="151">
        <f t="shared" ca="1" si="181"/>
        <v>0.38607584551581159</v>
      </c>
      <c r="CJ218" s="151">
        <f t="shared" ca="1" si="182"/>
        <v>0.36369463708011235</v>
      </c>
      <c r="CK218" s="151">
        <f t="shared" ca="1" si="183"/>
        <v>0.25022951740407595</v>
      </c>
      <c r="CL218" s="14">
        <f t="shared" ca="1" si="184"/>
        <v>0.51186021694731609</v>
      </c>
      <c r="CM218" s="152">
        <f t="shared" ca="1" si="185"/>
        <v>0.38607584551581159</v>
      </c>
      <c r="CO218" s="153">
        <f t="shared" ca="1" si="210"/>
        <v>4.3247967176217301</v>
      </c>
      <c r="CP218" s="14">
        <f t="shared" ca="1" si="211"/>
        <v>2.6596849805466789</v>
      </c>
      <c r="CQ218" s="153">
        <f t="shared" ca="1" si="212"/>
        <v>0.17777777777777778</v>
      </c>
      <c r="CR218" s="153">
        <f t="shared" ca="1" si="213"/>
        <v>0.48507462686567165</v>
      </c>
      <c r="CS218" s="147">
        <f t="shared" ca="1" si="214"/>
        <v>228.13169006177688</v>
      </c>
      <c r="CT218" s="154"/>
      <c r="CU218" s="147">
        <f t="shared" ca="1" si="215"/>
        <v>980.67794178053657</v>
      </c>
    </row>
    <row r="219" spans="1:99" x14ac:dyDescent="0.35">
      <c r="A219" s="177" t="s">
        <v>364</v>
      </c>
      <c r="G219" s="89">
        <f t="shared" si="191"/>
        <v>0</v>
      </c>
      <c r="I219" s="168">
        <v>8.4</v>
      </c>
      <c r="J219" s="168">
        <v>3.5</v>
      </c>
      <c r="K219" s="168">
        <v>1350</v>
      </c>
      <c r="L219" s="168">
        <v>130</v>
      </c>
      <c r="M219" s="168">
        <v>37</v>
      </c>
      <c r="N219" s="168">
        <v>0.9</v>
      </c>
      <c r="O219" s="168">
        <v>360</v>
      </c>
      <c r="P219" s="168">
        <v>14</v>
      </c>
      <c r="Q219" s="168">
        <v>2140</v>
      </c>
      <c r="R219" s="168">
        <v>2.2999999999999998</v>
      </c>
      <c r="S219" s="168">
        <v>120</v>
      </c>
      <c r="T219" s="168">
        <v>35</v>
      </c>
      <c r="U219" s="154"/>
      <c r="V219" s="168">
        <v>-0.1</v>
      </c>
      <c r="W219" s="168">
        <v>0.09</v>
      </c>
      <c r="AG219" s="141">
        <f t="shared" ca="1" si="216"/>
        <v>0</v>
      </c>
      <c r="AH219" s="141">
        <f t="shared" ca="1" si="189"/>
        <v>0</v>
      </c>
      <c r="AI219" s="141">
        <f t="shared" ca="1" si="189"/>
        <v>0</v>
      </c>
      <c r="AK219" s="141">
        <f t="shared" ca="1" si="218"/>
        <v>0</v>
      </c>
      <c r="AL219" s="141">
        <f t="shared" ca="1" si="218"/>
        <v>8.4</v>
      </c>
      <c r="AM219" s="141">
        <f t="shared" ca="1" si="190"/>
        <v>3.5</v>
      </c>
      <c r="AN219" s="141">
        <f t="shared" ca="1" si="190"/>
        <v>1350</v>
      </c>
      <c r="AO219" s="141">
        <f t="shared" ca="1" si="190"/>
        <v>130</v>
      </c>
      <c r="AP219" s="141">
        <f t="shared" ca="1" si="190"/>
        <v>37</v>
      </c>
      <c r="AQ219" s="141">
        <f t="shared" ca="1" si="190"/>
        <v>0.9</v>
      </c>
      <c r="AR219" s="141">
        <f t="shared" ca="1" si="190"/>
        <v>360</v>
      </c>
      <c r="AS219" s="141">
        <f t="shared" ca="1" si="190"/>
        <v>14</v>
      </c>
      <c r="AT219" s="141">
        <f t="shared" ca="1" si="190"/>
        <v>2140</v>
      </c>
      <c r="AU219" s="141">
        <f t="shared" ca="1" si="190"/>
        <v>2.2999999999999998</v>
      </c>
      <c r="AV219" s="141">
        <f t="shared" ca="1" si="190"/>
        <v>120</v>
      </c>
      <c r="AW219" s="141">
        <f t="shared" ca="1" si="190"/>
        <v>35</v>
      </c>
      <c r="AX219" s="141">
        <f t="shared" ca="1" si="217"/>
        <v>0</v>
      </c>
      <c r="AY219" s="141">
        <f t="shared" ca="1" si="217"/>
        <v>0.1</v>
      </c>
      <c r="AZ219" s="141">
        <f t="shared" ca="1" si="217"/>
        <v>0.09</v>
      </c>
      <c r="BA219" s="141">
        <f t="shared" ca="1" si="217"/>
        <v>0</v>
      </c>
      <c r="BB219" s="141">
        <f t="shared" ca="1" si="217"/>
        <v>0</v>
      </c>
      <c r="BC219" s="141">
        <f t="shared" ca="1" si="217"/>
        <v>0</v>
      </c>
      <c r="BD219" s="141">
        <f t="shared" ca="1" si="217"/>
        <v>0</v>
      </c>
      <c r="BE219" s="141">
        <f t="shared" ca="1" si="217"/>
        <v>0</v>
      </c>
      <c r="BF219" s="141">
        <f t="shared" ca="1" si="217"/>
        <v>0</v>
      </c>
      <c r="BK219" s="149">
        <f t="shared" ca="1" si="192"/>
        <v>64.47936694922312</v>
      </c>
      <c r="BL219" s="149">
        <f t="shared" ca="1" si="207"/>
        <v>63.562522000000001</v>
      </c>
      <c r="BM219" s="150">
        <f t="shared" ca="1" si="208"/>
        <v>7.1605078365151835E-3</v>
      </c>
      <c r="BO219" s="151">
        <f t="shared" ca="1" si="193"/>
        <v>0.84003925417075564</v>
      </c>
      <c r="BP219" s="151">
        <f t="shared" ca="1" si="194"/>
        <v>2.2571148184494599E-2</v>
      </c>
      <c r="BQ219" s="151">
        <f t="shared" ca="1" si="195"/>
        <v>0.13738959764474976</v>
      </c>
      <c r="BR219" s="14">
        <f t="shared" ca="1" si="196"/>
        <v>0.64368243375858691</v>
      </c>
      <c r="BS219" s="152">
        <f t="shared" ca="1" si="197"/>
        <v>0.84003925417075564</v>
      </c>
      <c r="BT219" s="151">
        <f t="shared" ca="1" si="198"/>
        <v>0.75352112676056338</v>
      </c>
      <c r="BU219" s="151">
        <f t="shared" ca="1" si="199"/>
        <v>0.12323943661971831</v>
      </c>
      <c r="BV219" s="151">
        <f t="shared" ca="1" si="200"/>
        <v>0.12323943661971831</v>
      </c>
      <c r="BW219" s="14">
        <f t="shared" ca="1" si="201"/>
        <v>0.57738767605633812</v>
      </c>
      <c r="BX219" s="152">
        <f t="shared" ca="1" si="202"/>
        <v>0.75352112676056338</v>
      </c>
      <c r="BY219" s="151">
        <f t="shared" ca="1" si="203"/>
        <v>1</v>
      </c>
      <c r="BZ219" s="151">
        <f t="shared" ca="1" si="204"/>
        <v>0</v>
      </c>
      <c r="CA219" s="151">
        <f t="shared" ca="1" si="205"/>
        <v>0</v>
      </c>
      <c r="CB219" s="14">
        <f t="shared" ca="1" si="209"/>
        <v>0.57740000000000002</v>
      </c>
      <c r="CC219" s="152">
        <f t="shared" ca="1" si="206"/>
        <v>1</v>
      </c>
      <c r="CD219" s="151">
        <f t="shared" ca="1" si="177"/>
        <v>0.93246187363834421</v>
      </c>
      <c r="CE219" s="151">
        <f t="shared" ca="1" si="178"/>
        <v>5.2287581699346407E-2</v>
      </c>
      <c r="CF219" s="151">
        <f t="shared" ca="1" si="179"/>
        <v>1.5250544662309368E-2</v>
      </c>
      <c r="CG219" s="14">
        <f t="shared" ca="1" si="186"/>
        <v>0.55601328976034858</v>
      </c>
      <c r="CH219" s="152">
        <f t="shared" ca="1" si="180"/>
        <v>0.93246187363834421</v>
      </c>
      <c r="CI219" s="151">
        <f t="shared" ca="1" si="181"/>
        <v>0.3751372066364731</v>
      </c>
      <c r="CJ219" s="151">
        <f t="shared" ca="1" si="182"/>
        <v>0.36124323602030739</v>
      </c>
      <c r="CK219" s="151">
        <f t="shared" ca="1" si="183"/>
        <v>0.26361955734321951</v>
      </c>
      <c r="CL219" s="14">
        <f t="shared" ca="1" si="184"/>
        <v>0.52100572597611516</v>
      </c>
      <c r="CM219" s="152">
        <f t="shared" ca="1" si="185"/>
        <v>0.3751372066364731</v>
      </c>
      <c r="CO219" s="153">
        <f t="shared" ca="1" si="210"/>
        <v>4.2736441951743487</v>
      </c>
      <c r="CP219" s="14">
        <f t="shared" ca="1" si="211"/>
        <v>2.6596849805466789</v>
      </c>
      <c r="CQ219" s="153">
        <f t="shared" ca="1" si="212"/>
        <v>0.19565217391304349</v>
      </c>
      <c r="CR219" s="153">
        <f t="shared" ca="1" si="213"/>
        <v>0.49056603773584906</v>
      </c>
      <c r="CS219" s="147">
        <f t="shared" ca="1" si="214"/>
        <v>225.74437324410721</v>
      </c>
      <c r="CT219" s="154"/>
      <c r="CU219" s="147">
        <f t="shared" ca="1" si="215"/>
        <v>969.61415357092108</v>
      </c>
    </row>
    <row r="220" spans="1:99" x14ac:dyDescent="0.35">
      <c r="A220" s="177" t="s">
        <v>365</v>
      </c>
      <c r="G220" s="89">
        <f t="shared" si="191"/>
        <v>0</v>
      </c>
      <c r="I220" s="168"/>
      <c r="J220" s="168"/>
      <c r="K220" s="168"/>
      <c r="L220" s="168"/>
      <c r="M220" s="168"/>
      <c r="O220" s="168"/>
      <c r="Q220" s="168">
        <v>970</v>
      </c>
      <c r="R220" s="168"/>
      <c r="S220" s="168"/>
      <c r="T220" s="168"/>
      <c r="U220" s="154"/>
      <c r="V220" s="168"/>
      <c r="W220" s="168">
        <v>-0.05</v>
      </c>
      <c r="AG220" s="141">
        <f t="shared" ca="1" si="216"/>
        <v>0</v>
      </c>
      <c r="AH220" s="141">
        <f t="shared" ca="1" si="189"/>
        <v>0</v>
      </c>
      <c r="AI220" s="141">
        <f t="shared" ca="1" si="189"/>
        <v>0</v>
      </c>
      <c r="AK220" s="141">
        <f t="shared" ca="1" si="218"/>
        <v>0</v>
      </c>
      <c r="AL220" s="141">
        <f t="shared" ca="1" si="218"/>
        <v>0</v>
      </c>
      <c r="AM220" s="141">
        <f t="shared" ca="1" si="190"/>
        <v>0</v>
      </c>
      <c r="AN220" s="141">
        <f t="shared" ca="1" si="190"/>
        <v>0</v>
      </c>
      <c r="AO220" s="141">
        <f t="shared" ca="1" si="190"/>
        <v>0</v>
      </c>
      <c r="AP220" s="141">
        <f t="shared" ca="1" si="190"/>
        <v>0</v>
      </c>
      <c r="AQ220" s="141">
        <f t="shared" ref="AQ220:BF241" ca="1" si="219">ABS(INDIRECT(AQ$4&amp;(CELL("row", AQ220))))</f>
        <v>0</v>
      </c>
      <c r="AR220" s="141">
        <f t="shared" ca="1" si="219"/>
        <v>0</v>
      </c>
      <c r="AS220" s="141">
        <f t="shared" ca="1" si="219"/>
        <v>0</v>
      </c>
      <c r="AT220" s="141">
        <f t="shared" ca="1" si="219"/>
        <v>970</v>
      </c>
      <c r="AU220" s="141">
        <f t="shared" ca="1" si="219"/>
        <v>0</v>
      </c>
      <c r="AV220" s="141">
        <f t="shared" ca="1" si="219"/>
        <v>0</v>
      </c>
      <c r="AW220" s="141">
        <f t="shared" ca="1" si="219"/>
        <v>0</v>
      </c>
      <c r="AX220" s="141">
        <f t="shared" ca="1" si="217"/>
        <v>0</v>
      </c>
      <c r="AY220" s="141">
        <f t="shared" ca="1" si="217"/>
        <v>0</v>
      </c>
      <c r="AZ220" s="141">
        <f t="shared" ca="1" si="217"/>
        <v>0.05</v>
      </c>
      <c r="BA220" s="141">
        <f t="shared" ca="1" si="217"/>
        <v>0</v>
      </c>
      <c r="BB220" s="141">
        <f t="shared" ca="1" si="217"/>
        <v>0</v>
      </c>
      <c r="BC220" s="141">
        <f t="shared" ca="1" si="217"/>
        <v>0</v>
      </c>
      <c r="BD220" s="141">
        <f t="shared" ca="1" si="217"/>
        <v>0</v>
      </c>
      <c r="BE220" s="141">
        <f t="shared" ca="1" si="217"/>
        <v>0</v>
      </c>
      <c r="BF220" s="141">
        <f t="shared" ca="1" si="217"/>
        <v>0</v>
      </c>
      <c r="BK220" s="149">
        <f t="shared" ca="1" si="192"/>
        <v>0</v>
      </c>
      <c r="BL220" s="149">
        <f t="shared" ca="1" si="207"/>
        <v>27.363699999999998</v>
      </c>
      <c r="BM220" s="150" t="str">
        <f t="shared" ca="1" si="208"/>
        <v/>
      </c>
      <c r="BO220" s="151">
        <f t="shared" ca="1" si="193"/>
        <v>1</v>
      </c>
      <c r="BP220" s="151">
        <f t="shared" ca="1" si="194"/>
        <v>0</v>
      </c>
      <c r="BQ220" s="151">
        <f t="shared" ca="1" si="195"/>
        <v>0</v>
      </c>
      <c r="BR220" s="14">
        <f t="shared" ca="1" si="196"/>
        <v>0.57740000000000002</v>
      </c>
      <c r="BS220" s="152">
        <f t="shared" ca="1" si="197"/>
        <v>1</v>
      </c>
      <c r="BT220" s="151">
        <f t="shared" ca="1" si="198"/>
        <v>1</v>
      </c>
      <c r="BU220" s="151">
        <f t="shared" ca="1" si="199"/>
        <v>0</v>
      </c>
      <c r="BV220" s="151">
        <f t="shared" ca="1" si="200"/>
        <v>0</v>
      </c>
      <c r="BW220" s="14">
        <f t="shared" ca="1" si="201"/>
        <v>0.57740000000000002</v>
      </c>
      <c r="BX220" s="152">
        <f t="shared" ca="1" si="202"/>
        <v>1</v>
      </c>
      <c r="BY220" s="151"/>
      <c r="BZ220" s="151"/>
      <c r="CA220" s="151"/>
      <c r="CB220" s="14"/>
      <c r="CC220" s="152"/>
      <c r="CD220" s="151"/>
      <c r="CE220" s="151"/>
      <c r="CF220" s="151"/>
      <c r="CG220" s="14"/>
      <c r="CH220" s="152"/>
      <c r="CI220" s="151"/>
      <c r="CJ220" s="151"/>
      <c r="CK220" s="151"/>
      <c r="CL220" s="14"/>
      <c r="CM220" s="152"/>
      <c r="CO220" s="153"/>
      <c r="CP220" s="14"/>
      <c r="CQ220" s="153"/>
      <c r="CR220" s="153"/>
      <c r="CS220" s="147"/>
      <c r="CT220" s="154"/>
      <c r="CU220" s="147"/>
    </row>
    <row r="221" spans="1:99" x14ac:dyDescent="0.35">
      <c r="A221" s="177" t="s">
        <v>366</v>
      </c>
      <c r="G221" s="89">
        <f t="shared" si="191"/>
        <v>0</v>
      </c>
      <c r="I221" s="168"/>
      <c r="J221" s="168">
        <v>2.2999999999999998</v>
      </c>
      <c r="K221" s="168">
        <v>720</v>
      </c>
      <c r="L221" s="168">
        <v>74</v>
      </c>
      <c r="M221" s="168">
        <v>28</v>
      </c>
      <c r="N221" s="168">
        <v>4.2</v>
      </c>
      <c r="O221" s="168">
        <v>230</v>
      </c>
      <c r="P221" s="168">
        <v>7.8</v>
      </c>
      <c r="Q221" s="168"/>
      <c r="R221" s="168"/>
      <c r="S221" s="168"/>
      <c r="T221" s="168"/>
      <c r="U221" s="154"/>
      <c r="V221" s="168"/>
      <c r="W221" s="168"/>
      <c r="AG221" s="141">
        <f t="shared" ca="1" si="216"/>
        <v>0</v>
      </c>
      <c r="AH221" s="141">
        <f t="shared" ca="1" si="189"/>
        <v>0</v>
      </c>
      <c r="AI221" s="141">
        <f t="shared" ca="1" si="189"/>
        <v>0</v>
      </c>
      <c r="AK221" s="141">
        <f t="shared" ca="1" si="218"/>
        <v>0</v>
      </c>
      <c r="AL221" s="141">
        <f t="shared" ca="1" si="218"/>
        <v>0</v>
      </c>
      <c r="AM221" s="141">
        <f t="shared" ref="AM221:BB242" ca="1" si="220">ABS(INDIRECT(AM$4&amp;(CELL("row", AM221))))</f>
        <v>2.2999999999999998</v>
      </c>
      <c r="AN221" s="141">
        <f t="shared" ca="1" si="220"/>
        <v>720</v>
      </c>
      <c r="AO221" s="141">
        <f t="shared" ca="1" si="220"/>
        <v>74</v>
      </c>
      <c r="AP221" s="141">
        <f t="shared" ca="1" si="220"/>
        <v>28</v>
      </c>
      <c r="AQ221" s="141">
        <f t="shared" ca="1" si="220"/>
        <v>4.2</v>
      </c>
      <c r="AR221" s="141">
        <f t="shared" ca="1" si="220"/>
        <v>230</v>
      </c>
      <c r="AS221" s="141">
        <f t="shared" ca="1" si="220"/>
        <v>7.8</v>
      </c>
      <c r="AT221" s="141">
        <f t="shared" ca="1" si="220"/>
        <v>0</v>
      </c>
      <c r="AU221" s="141">
        <f t="shared" ca="1" si="220"/>
        <v>0</v>
      </c>
      <c r="AV221" s="141">
        <f t="shared" ca="1" si="220"/>
        <v>0</v>
      </c>
      <c r="AW221" s="141">
        <f t="shared" ca="1" si="220"/>
        <v>0</v>
      </c>
      <c r="AX221" s="141">
        <f t="shared" ca="1" si="217"/>
        <v>0</v>
      </c>
      <c r="AY221" s="141">
        <f t="shared" ca="1" si="217"/>
        <v>0</v>
      </c>
      <c r="AZ221" s="141">
        <f t="shared" ca="1" si="217"/>
        <v>0</v>
      </c>
      <c r="BA221" s="141">
        <f t="shared" ca="1" si="217"/>
        <v>0</v>
      </c>
      <c r="BB221" s="141">
        <f t="shared" ca="1" si="217"/>
        <v>0</v>
      </c>
      <c r="BC221" s="141">
        <f t="shared" ca="1" si="217"/>
        <v>0</v>
      </c>
      <c r="BD221" s="141">
        <f t="shared" ca="1" si="217"/>
        <v>0</v>
      </c>
      <c r="BE221" s="141">
        <f t="shared" ca="1" si="217"/>
        <v>0</v>
      </c>
      <c r="BF221" s="141">
        <f t="shared" ca="1" si="217"/>
        <v>0</v>
      </c>
      <c r="BK221" s="149">
        <f t="shared" ca="1" si="192"/>
        <v>35.286324999999998</v>
      </c>
      <c r="BL221" s="149">
        <f t="shared" ca="1" si="207"/>
        <v>0</v>
      </c>
      <c r="BM221" s="150">
        <f t="shared" ca="1" si="208"/>
        <v>1</v>
      </c>
      <c r="BO221" s="151">
        <f t="shared" ca="1" si="193"/>
        <v>0</v>
      </c>
      <c r="BP221" s="151">
        <f t="shared" ca="1" si="194"/>
        <v>0</v>
      </c>
      <c r="BQ221" s="151">
        <f t="shared" ca="1" si="195"/>
        <v>1</v>
      </c>
      <c r="BR221" s="14">
        <f t="shared" ca="1" si="196"/>
        <v>1.1547000000000001</v>
      </c>
      <c r="BS221" s="152">
        <f t="shared" ca="1" si="197"/>
        <v>0</v>
      </c>
      <c r="BT221" s="151">
        <f t="shared" ca="1" si="198"/>
        <v>0</v>
      </c>
      <c r="BU221" s="151">
        <f t="shared" ca="1" si="199"/>
        <v>0.54117647058823526</v>
      </c>
      <c r="BV221" s="151">
        <f t="shared" ca="1" si="200"/>
        <v>0.45882352941176469</v>
      </c>
      <c r="BW221" s="14">
        <f t="shared" ca="1" si="201"/>
        <v>0.52980352941176467</v>
      </c>
      <c r="BX221" s="152">
        <f t="shared" ca="1" si="202"/>
        <v>0</v>
      </c>
      <c r="BY221" s="151">
        <f t="shared" ref="BY221:BY239" ca="1" si="221">(AM221*BY$5)/(AM221*$BY$5+BA221*$BZ$5+BB221*$CA$5)</f>
        <v>1</v>
      </c>
      <c r="BZ221" s="151">
        <f t="shared" ref="BZ221:BZ239" ca="1" si="222">(BA221*BZ$5)/(AM221*$BY$5+BA221*$BZ$5+BB221*$CA$5)</f>
        <v>0</v>
      </c>
      <c r="CA221" s="151">
        <f t="shared" ref="CA221:CA239" ca="1" si="223">(BB221*CA$5)/(AM221*$BY$5+BA221*$BZ$5+BB221*$CA$5)</f>
        <v>0</v>
      </c>
      <c r="CB221" s="14">
        <f t="shared" ref="CB221:CB239" ca="1" si="224">0.5774*BY221+1.1547*CA221</f>
        <v>0.57740000000000002</v>
      </c>
      <c r="CC221" s="152">
        <f t="shared" ref="CC221:CC239" ca="1" si="225">IF(ISERROR(BY221),-1,BY221)</f>
        <v>1</v>
      </c>
      <c r="CD221" s="151"/>
      <c r="CE221" s="151"/>
      <c r="CF221" s="151"/>
      <c r="CG221" s="14"/>
      <c r="CH221" s="152"/>
      <c r="CI221" s="151">
        <f t="shared" ref="CI221:CI239" ca="1" si="226">(AN221*CI$5)/(AN221*CI$5+AO221*CJ$5+(AQ221^0.5)*CK$5)</f>
        <v>0.20516385143017893</v>
      </c>
      <c r="CJ221" s="151">
        <f t="shared" ref="CJ221:CJ239" ca="1" si="227">(AO221*CJ$5)/(AN221*CI$5+AO221*CJ$5+(AQ221^0.5)*CK$5)</f>
        <v>0.21086284730323948</v>
      </c>
      <c r="CK221" s="151">
        <f t="shared" ref="CK221:CK239" ca="1" si="228">((AQ221^0.5)*CK$5)/(AN221*CI$5+AO221*CJ$5+(AQ221^0.5)*CK$5)</f>
        <v>0.58397330126658153</v>
      </c>
      <c r="CL221" s="14">
        <f t="shared" ref="CL221:CL239" ca="1" si="229">0.5774*CI221+1.1547*CK221</f>
        <v>0.79277557878830707</v>
      </c>
      <c r="CM221" s="152">
        <f t="shared" ref="CM221:CM239" ca="1" si="230">IF(ISERROR(CI221),-1,CI221)</f>
        <v>0.20516385143017893</v>
      </c>
      <c r="CO221" s="153">
        <f t="shared" ca="1" si="210"/>
        <v>3.1152141490640521</v>
      </c>
      <c r="CP221" s="14">
        <f t="shared" ca="1" si="211"/>
        <v>2.291305408119733</v>
      </c>
      <c r="CQ221" s="153">
        <f t="shared" ca="1" si="212"/>
        <v>0.6</v>
      </c>
      <c r="CR221" s="153">
        <f t="shared" ca="1" si="213"/>
        <v>0.50684931506849318</v>
      </c>
      <c r="CS221" s="147">
        <f t="shared" ca="1" si="214"/>
        <v>190.49242866977926</v>
      </c>
      <c r="CT221" s="154"/>
      <c r="CU221" s="147">
        <f t="shared" ca="1" si="215"/>
        <v>810.26569894281067</v>
      </c>
    </row>
    <row r="222" spans="1:99" x14ac:dyDescent="0.35">
      <c r="A222" s="177" t="s">
        <v>366</v>
      </c>
      <c r="G222" s="89">
        <f t="shared" si="191"/>
        <v>0</v>
      </c>
      <c r="I222" s="168">
        <v>8.5</v>
      </c>
      <c r="J222" s="168">
        <v>2.2999999999999998</v>
      </c>
      <c r="K222" s="168">
        <v>740</v>
      </c>
      <c r="L222" s="168">
        <v>72</v>
      </c>
      <c r="M222" s="168">
        <v>33</v>
      </c>
      <c r="N222" s="168">
        <v>4.3</v>
      </c>
      <c r="O222" s="168">
        <v>240</v>
      </c>
      <c r="P222" s="168">
        <v>5.6</v>
      </c>
      <c r="Q222" s="168">
        <v>990</v>
      </c>
      <c r="R222" s="168">
        <v>0.8</v>
      </c>
      <c r="S222" s="168">
        <v>200</v>
      </c>
      <c r="T222" s="168">
        <v>106</v>
      </c>
      <c r="U222" s="154"/>
      <c r="V222" s="168">
        <v>-0.5</v>
      </c>
      <c r="W222" s="168"/>
      <c r="AG222" s="141">
        <f t="shared" ca="1" si="216"/>
        <v>0</v>
      </c>
      <c r="AH222" s="141">
        <f t="shared" ca="1" si="189"/>
        <v>0</v>
      </c>
      <c r="AI222" s="141">
        <f t="shared" ca="1" si="189"/>
        <v>0</v>
      </c>
      <c r="AK222" s="141">
        <f t="shared" ca="1" si="218"/>
        <v>0</v>
      </c>
      <c r="AL222" s="141">
        <f t="shared" ca="1" si="218"/>
        <v>8.5</v>
      </c>
      <c r="AM222" s="141">
        <f t="shared" ca="1" si="220"/>
        <v>2.2999999999999998</v>
      </c>
      <c r="AN222" s="141">
        <f t="shared" ca="1" si="220"/>
        <v>740</v>
      </c>
      <c r="AO222" s="141">
        <f t="shared" ca="1" si="220"/>
        <v>72</v>
      </c>
      <c r="AP222" s="141">
        <f t="shared" ca="1" si="220"/>
        <v>33</v>
      </c>
      <c r="AQ222" s="141">
        <f t="shared" ca="1" si="220"/>
        <v>4.3</v>
      </c>
      <c r="AR222" s="141">
        <f t="shared" ca="1" si="220"/>
        <v>240</v>
      </c>
      <c r="AS222" s="141">
        <f t="shared" ca="1" si="220"/>
        <v>5.6</v>
      </c>
      <c r="AT222" s="141">
        <f t="shared" ca="1" si="220"/>
        <v>990</v>
      </c>
      <c r="AU222" s="141">
        <f t="shared" ca="1" si="220"/>
        <v>0.8</v>
      </c>
      <c r="AV222" s="141">
        <f t="shared" ca="1" si="220"/>
        <v>200</v>
      </c>
      <c r="AW222" s="141">
        <f t="shared" ca="1" si="220"/>
        <v>106</v>
      </c>
      <c r="AX222" s="141">
        <f t="shared" ca="1" si="217"/>
        <v>0</v>
      </c>
      <c r="AY222" s="141">
        <f t="shared" ca="1" si="217"/>
        <v>0.5</v>
      </c>
      <c r="AZ222" s="141">
        <f t="shared" ca="1" si="217"/>
        <v>0</v>
      </c>
      <c r="BA222" s="141">
        <f t="shared" ca="1" si="217"/>
        <v>0</v>
      </c>
      <c r="BB222" s="141">
        <f t="shared" ca="1" si="217"/>
        <v>0</v>
      </c>
      <c r="BC222" s="141">
        <f t="shared" ca="1" si="217"/>
        <v>0</v>
      </c>
      <c r="BD222" s="141">
        <f t="shared" ca="1" si="217"/>
        <v>0</v>
      </c>
      <c r="BE222" s="141">
        <f t="shared" ca="1" si="217"/>
        <v>0</v>
      </c>
      <c r="BF222" s="141">
        <f t="shared" ca="1" si="217"/>
        <v>0</v>
      </c>
      <c r="BK222" s="149">
        <f t="shared" ca="1" si="192"/>
        <v>36.390634136979443</v>
      </c>
      <c r="BL222" s="149">
        <f t="shared" ca="1" si="207"/>
        <v>33.871352000000002</v>
      </c>
      <c r="BM222" s="150">
        <f ca="1">IF(BK222=0,"",(BK222-BL222)/(BK222+BL222))</f>
        <v>3.5855549714577786E-2</v>
      </c>
      <c r="BO222" s="151">
        <f t="shared" ca="1" si="193"/>
        <v>0.86086956521739133</v>
      </c>
      <c r="BP222" s="151">
        <f t="shared" ca="1" si="194"/>
        <v>1.7391304347826087E-2</v>
      </c>
      <c r="BQ222" s="151">
        <f t="shared" ca="1" si="195"/>
        <v>0.12173913043478261</v>
      </c>
      <c r="BR222" s="14">
        <f t="shared" ca="1" si="196"/>
        <v>0.63763826086956521</v>
      </c>
      <c r="BS222" s="152">
        <f t="shared" ca="1" si="197"/>
        <v>0.86086956521739133</v>
      </c>
      <c r="BT222" s="151">
        <f t="shared" ca="1" si="198"/>
        <v>0.7279411764705882</v>
      </c>
      <c r="BU222" s="151">
        <f t="shared" ca="1" si="199"/>
        <v>0.16911764705882351</v>
      </c>
      <c r="BV222" s="151">
        <f t="shared" ca="1" si="200"/>
        <v>0.10294117647058823</v>
      </c>
      <c r="BW222" s="14">
        <f t="shared" ca="1" si="201"/>
        <v>0.53917941176470585</v>
      </c>
      <c r="BX222" s="152">
        <f t="shared" ca="1" si="202"/>
        <v>0.7279411764705882</v>
      </c>
      <c r="BY222" s="151">
        <f t="shared" ca="1" si="221"/>
        <v>1</v>
      </c>
      <c r="BZ222" s="151">
        <f t="shared" ca="1" si="222"/>
        <v>0</v>
      </c>
      <c r="CA222" s="151">
        <f t="shared" ca="1" si="223"/>
        <v>0</v>
      </c>
      <c r="CB222" s="14">
        <f t="shared" ca="1" si="224"/>
        <v>0.57740000000000002</v>
      </c>
      <c r="CC222" s="152">
        <f t="shared" ca="1" si="225"/>
        <v>1</v>
      </c>
      <c r="CD222" s="151">
        <f t="shared" ref="CD222:CD239" ca="1" si="231">(AT222*CD$5)/(AT222*CD$5+AV222*CE$5+AW222*CF$5)</f>
        <v>0.76388888888888884</v>
      </c>
      <c r="CE222" s="151">
        <f t="shared" ref="CE222:CE239" ca="1" si="232">(AV222*CE$5)/(AT222*CD$5+AV222*CE$5+AW222*CF$5)</f>
        <v>0.15432098765432098</v>
      </c>
      <c r="CF222" s="151">
        <f t="shared" ref="CF222:CF239" ca="1" si="233">(AW222*CF$5)/(AT222*CD$5+AV222*CE$5+AW222*CF$5)</f>
        <v>8.1790123456790126E-2</v>
      </c>
      <c r="CG222" s="14">
        <f t="shared" ref="CG222:CG239" ca="1" si="234">0.5774*CD222+1.1547*CF222</f>
        <v>0.53551250000000006</v>
      </c>
      <c r="CH222" s="152">
        <f t="shared" ref="CH222:CH239" ca="1" si="235">IF(ISERROR(CD222),-1,CD222)</f>
        <v>0.76388888888888884</v>
      </c>
      <c r="CI222" s="151">
        <f t="shared" ca="1" si="226"/>
        <v>0.20941554148047012</v>
      </c>
      <c r="CJ222" s="151">
        <f t="shared" ca="1" si="227"/>
        <v>0.20375566198099795</v>
      </c>
      <c r="CK222" s="151">
        <f t="shared" ca="1" si="228"/>
        <v>0.58682879653853193</v>
      </c>
      <c r="CL222" s="14">
        <f t="shared" ca="1" si="229"/>
        <v>0.79852774501386625</v>
      </c>
      <c r="CM222" s="152">
        <f t="shared" ca="1" si="230"/>
        <v>0.20941554148047012</v>
      </c>
      <c r="CO222" s="153">
        <f t="shared" ca="1" si="210"/>
        <v>3.0811965372829504</v>
      </c>
      <c r="CP222" s="14">
        <f t="shared" ca="1" si="211"/>
        <v>2.1961510529846495</v>
      </c>
      <c r="CQ222" s="153">
        <f t="shared" ca="1" si="212"/>
        <v>0.56578947368421051</v>
      </c>
      <c r="CR222" s="153">
        <f t="shared" ca="1" si="213"/>
        <v>0.49315068493150682</v>
      </c>
      <c r="CS222" s="147">
        <f t="shared" ca="1" si="214"/>
        <v>193.59982639401187</v>
      </c>
      <c r="CT222" s="154"/>
      <c r="CU222" s="147">
        <f t="shared" ca="1" si="215"/>
        <v>824.07245665837229</v>
      </c>
    </row>
    <row r="223" spans="1:99" x14ac:dyDescent="0.35">
      <c r="A223" s="177" t="s">
        <v>367</v>
      </c>
      <c r="G223" s="89">
        <f t="shared" si="191"/>
        <v>0</v>
      </c>
      <c r="I223" s="168">
        <v>8.5</v>
      </c>
      <c r="J223" s="168"/>
      <c r="K223" s="168"/>
      <c r="L223" s="168"/>
      <c r="M223" s="168"/>
      <c r="N223" s="168"/>
      <c r="O223" s="168"/>
      <c r="P223" s="168"/>
      <c r="Q223" s="168">
        <v>960</v>
      </c>
      <c r="R223" s="168"/>
      <c r="S223" s="168"/>
      <c r="T223" s="168">
        <v>106</v>
      </c>
      <c r="U223" s="154"/>
      <c r="V223" s="168"/>
      <c r="W223" s="168"/>
      <c r="AG223" s="141">
        <f t="shared" ca="1" si="216"/>
        <v>0</v>
      </c>
      <c r="AH223" s="141">
        <f t="shared" ca="1" si="189"/>
        <v>0</v>
      </c>
      <c r="AI223" s="141">
        <f t="shared" ca="1" si="189"/>
        <v>0</v>
      </c>
      <c r="AK223" s="141">
        <f t="shared" ca="1" si="218"/>
        <v>0</v>
      </c>
      <c r="AL223" s="141">
        <f t="shared" ca="1" si="218"/>
        <v>8.5</v>
      </c>
      <c r="AM223" s="141">
        <f t="shared" ca="1" si="220"/>
        <v>0</v>
      </c>
      <c r="AN223" s="141">
        <f t="shared" ca="1" si="220"/>
        <v>0</v>
      </c>
      <c r="AO223" s="141">
        <f t="shared" ca="1" si="220"/>
        <v>0</v>
      </c>
      <c r="AP223" s="141">
        <f t="shared" ca="1" si="220"/>
        <v>0</v>
      </c>
      <c r="AQ223" s="141">
        <f t="shared" ca="1" si="220"/>
        <v>0</v>
      </c>
      <c r="AR223" s="141">
        <f t="shared" ca="1" si="220"/>
        <v>0</v>
      </c>
      <c r="AS223" s="141">
        <f t="shared" ca="1" si="220"/>
        <v>0</v>
      </c>
      <c r="AT223" s="141">
        <f t="shared" ca="1" si="220"/>
        <v>960</v>
      </c>
      <c r="AU223" s="141">
        <f t="shared" ca="1" si="220"/>
        <v>0</v>
      </c>
      <c r="AV223" s="141">
        <f t="shared" ca="1" si="220"/>
        <v>0</v>
      </c>
      <c r="AW223" s="141">
        <f t="shared" ca="1" si="220"/>
        <v>106</v>
      </c>
      <c r="AX223" s="141">
        <f t="shared" ca="1" si="217"/>
        <v>0</v>
      </c>
      <c r="AY223" s="141">
        <f t="shared" ca="1" si="217"/>
        <v>0</v>
      </c>
      <c r="AZ223" s="141">
        <f t="shared" ca="1" si="217"/>
        <v>0</v>
      </c>
      <c r="BA223" s="141">
        <f t="shared" ca="1" si="217"/>
        <v>0</v>
      </c>
      <c r="BB223" s="141">
        <f t="shared" ca="1" si="217"/>
        <v>0</v>
      </c>
      <c r="BC223" s="141">
        <f t="shared" ca="1" si="217"/>
        <v>0</v>
      </c>
      <c r="BD223" s="141">
        <f t="shared" ca="1" si="217"/>
        <v>0</v>
      </c>
      <c r="BE223" s="141">
        <f t="shared" ca="1" si="217"/>
        <v>0</v>
      </c>
      <c r="BF223" s="141">
        <f t="shared" ca="1" si="217"/>
        <v>0</v>
      </c>
      <c r="BK223" s="149">
        <f t="shared" ca="1" si="192"/>
        <v>3.1369794388870298E-6</v>
      </c>
      <c r="BL223" s="149">
        <f t="shared" ca="1" si="207"/>
        <v>28.818939999999998</v>
      </c>
      <c r="BM223" s="150">
        <f t="shared" ca="1" si="208"/>
        <v>-0.99999978229739894</v>
      </c>
      <c r="BO223" s="151">
        <f t="shared" ca="1" si="193"/>
        <v>1</v>
      </c>
      <c r="BP223" s="151">
        <f t="shared" ca="1" si="194"/>
        <v>0</v>
      </c>
      <c r="BQ223" s="151">
        <f t="shared" ca="1" si="195"/>
        <v>0</v>
      </c>
      <c r="BR223" s="14">
        <f t="shared" ca="1" si="196"/>
        <v>0.57740000000000002</v>
      </c>
      <c r="BS223" s="152">
        <f t="shared" ca="1" si="197"/>
        <v>1</v>
      </c>
      <c r="BT223" s="151">
        <f t="shared" ca="1" si="198"/>
        <v>1</v>
      </c>
      <c r="BU223" s="151">
        <f t="shared" ca="1" si="199"/>
        <v>0</v>
      </c>
      <c r="BV223" s="151">
        <f t="shared" ca="1" si="200"/>
        <v>0</v>
      </c>
      <c r="BW223" s="14">
        <f t="shared" ca="1" si="201"/>
        <v>0.57740000000000002</v>
      </c>
      <c r="BX223" s="152">
        <f t="shared" ca="1" si="202"/>
        <v>1</v>
      </c>
      <c r="BY223" s="151"/>
      <c r="BZ223" s="151"/>
      <c r="CA223" s="151"/>
      <c r="CB223" s="14"/>
      <c r="CC223" s="152"/>
      <c r="CD223" s="151">
        <f t="shared" ca="1" si="231"/>
        <v>0.90056285178236395</v>
      </c>
      <c r="CE223" s="151">
        <f t="shared" ca="1" si="232"/>
        <v>0</v>
      </c>
      <c r="CF223" s="151">
        <f t="shared" ca="1" si="233"/>
        <v>9.9437148217636023E-2</v>
      </c>
      <c r="CG223" s="14">
        <f t="shared" ca="1" si="234"/>
        <v>0.63480506566604122</v>
      </c>
      <c r="CH223" s="152">
        <f t="shared" ca="1" si="235"/>
        <v>0.90056285178236395</v>
      </c>
      <c r="CI223" s="151"/>
      <c r="CJ223" s="151"/>
      <c r="CK223" s="151"/>
      <c r="CL223" s="14"/>
      <c r="CM223" s="152"/>
      <c r="CO223" s="153">
        <f t="shared" ca="1" si="210"/>
        <v>-99</v>
      </c>
      <c r="CP223" s="14">
        <f t="shared" ca="1" si="211"/>
        <v>-99</v>
      </c>
      <c r="CQ223" s="153">
        <f t="shared" ca="1" si="212"/>
        <v>-99</v>
      </c>
      <c r="CR223" s="153">
        <f t="shared" ca="1" si="213"/>
        <v>-99</v>
      </c>
      <c r="CS223" s="147" t="e">
        <f t="shared" ca="1" si="214"/>
        <v>#NUM!</v>
      </c>
      <c r="CT223" s="154"/>
      <c r="CU223" s="147">
        <f t="shared" ca="1" si="215"/>
        <v>-999</v>
      </c>
    </row>
    <row r="224" spans="1:99" x14ac:dyDescent="0.35">
      <c r="A224" s="177" t="s">
        <v>368</v>
      </c>
      <c r="G224" s="89">
        <f t="shared" si="191"/>
        <v>0</v>
      </c>
      <c r="I224" s="168"/>
      <c r="J224" s="168">
        <v>2.2999999999999998</v>
      </c>
      <c r="K224" s="168">
        <v>700</v>
      </c>
      <c r="L224" s="168">
        <v>72</v>
      </c>
      <c r="M224" s="168">
        <v>27</v>
      </c>
      <c r="N224" s="168">
        <v>3.7</v>
      </c>
      <c r="O224" s="168">
        <v>210</v>
      </c>
      <c r="P224" s="168">
        <v>7.7</v>
      </c>
      <c r="Q224" s="168"/>
      <c r="R224" s="168"/>
      <c r="S224" s="168"/>
      <c r="T224" s="168"/>
      <c r="U224" s="154"/>
      <c r="V224" s="168"/>
      <c r="W224" s="168"/>
      <c r="AG224" s="141">
        <f t="shared" ca="1" si="216"/>
        <v>0</v>
      </c>
      <c r="AH224" s="141">
        <f t="shared" ca="1" si="189"/>
        <v>0</v>
      </c>
      <c r="AI224" s="141">
        <f t="shared" ca="1" si="189"/>
        <v>0</v>
      </c>
      <c r="AK224" s="141">
        <f t="shared" ca="1" si="218"/>
        <v>0</v>
      </c>
      <c r="AL224" s="141">
        <f t="shared" ca="1" si="218"/>
        <v>0</v>
      </c>
      <c r="AM224" s="141">
        <f t="shared" ca="1" si="220"/>
        <v>2.2999999999999998</v>
      </c>
      <c r="AN224" s="141">
        <f t="shared" ca="1" si="220"/>
        <v>700</v>
      </c>
      <c r="AO224" s="141">
        <f t="shared" ca="1" si="220"/>
        <v>72</v>
      </c>
      <c r="AP224" s="141">
        <f t="shared" ca="1" si="220"/>
        <v>27</v>
      </c>
      <c r="AQ224" s="141">
        <f t="shared" ca="1" si="220"/>
        <v>3.7</v>
      </c>
      <c r="AR224" s="141">
        <f t="shared" ca="1" si="220"/>
        <v>210</v>
      </c>
      <c r="AS224" s="141">
        <f t="shared" ca="1" si="220"/>
        <v>7.7</v>
      </c>
      <c r="AT224" s="141">
        <f t="shared" ca="1" si="220"/>
        <v>0</v>
      </c>
      <c r="AU224" s="141">
        <f t="shared" ca="1" si="220"/>
        <v>0</v>
      </c>
      <c r="AV224" s="141">
        <f t="shared" ca="1" si="220"/>
        <v>0</v>
      </c>
      <c r="AW224" s="141">
        <f t="shared" ca="1" si="220"/>
        <v>0</v>
      </c>
      <c r="AX224" s="141">
        <f t="shared" ca="1" si="217"/>
        <v>0</v>
      </c>
      <c r="AY224" s="141">
        <f t="shared" ca="1" si="217"/>
        <v>0</v>
      </c>
      <c r="AZ224" s="141">
        <f t="shared" ca="1" si="217"/>
        <v>0</v>
      </c>
      <c r="BA224" s="141">
        <f t="shared" ca="1" si="217"/>
        <v>0</v>
      </c>
      <c r="BB224" s="141">
        <f t="shared" ca="1" si="217"/>
        <v>0</v>
      </c>
      <c r="BC224" s="141">
        <f t="shared" ca="1" si="217"/>
        <v>0</v>
      </c>
      <c r="BD224" s="141">
        <f t="shared" ca="1" si="217"/>
        <v>0</v>
      </c>
      <c r="BE224" s="141">
        <f t="shared" ca="1" si="217"/>
        <v>0</v>
      </c>
      <c r="BF224" s="141">
        <f t="shared" ca="1" si="217"/>
        <v>0</v>
      </c>
      <c r="BK224" s="149">
        <f t="shared" ca="1" si="192"/>
        <v>34.274154999999993</v>
      </c>
      <c r="BL224" s="149">
        <f t="shared" ca="1" si="207"/>
        <v>0</v>
      </c>
      <c r="BM224" s="150">
        <f t="shared" ca="1" si="208"/>
        <v>1</v>
      </c>
      <c r="BO224" s="151">
        <f t="shared" ca="1" si="193"/>
        <v>0</v>
      </c>
      <c r="BP224" s="151">
        <f t="shared" ca="1" si="194"/>
        <v>0</v>
      </c>
      <c r="BQ224" s="151">
        <f t="shared" ca="1" si="195"/>
        <v>1</v>
      </c>
      <c r="BR224" s="14">
        <f t="shared" ca="1" si="196"/>
        <v>1.1547000000000001</v>
      </c>
      <c r="BS224" s="152">
        <f t="shared" ca="1" si="197"/>
        <v>0</v>
      </c>
      <c r="BT224" s="151">
        <f t="shared" ca="1" si="198"/>
        <v>0</v>
      </c>
      <c r="BU224" s="151">
        <f t="shared" ca="1" si="199"/>
        <v>0.54437869822485196</v>
      </c>
      <c r="BV224" s="151">
        <f t="shared" ca="1" si="200"/>
        <v>0.45562130177514792</v>
      </c>
      <c r="BW224" s="14">
        <f t="shared" ca="1" si="201"/>
        <v>0.52610591715976329</v>
      </c>
      <c r="BX224" s="152">
        <f t="shared" ca="1" si="202"/>
        <v>0</v>
      </c>
      <c r="BY224" s="151">
        <f t="shared" ca="1" si="221"/>
        <v>1</v>
      </c>
      <c r="BZ224" s="151">
        <f t="shared" ca="1" si="222"/>
        <v>0</v>
      </c>
      <c r="CA224" s="151">
        <f t="shared" ca="1" si="223"/>
        <v>0</v>
      </c>
      <c r="CB224" s="14">
        <f t="shared" ca="1" si="224"/>
        <v>0.57740000000000002</v>
      </c>
      <c r="CC224" s="152">
        <f t="shared" ca="1" si="225"/>
        <v>1</v>
      </c>
      <c r="CD224" s="151"/>
      <c r="CE224" s="151"/>
      <c r="CF224" s="151"/>
      <c r="CG224" s="14"/>
      <c r="CH224" s="152"/>
      <c r="CI224" s="151">
        <f t="shared" ca="1" si="226"/>
        <v>0.20935904271619987</v>
      </c>
      <c r="CJ224" s="151">
        <f t="shared" ca="1" si="227"/>
        <v>0.21534072965094844</v>
      </c>
      <c r="CK224" s="151">
        <f t="shared" ca="1" si="228"/>
        <v>0.5753002276328516</v>
      </c>
      <c r="CL224" s="14">
        <f t="shared" ca="1" si="229"/>
        <v>0.78518308411198767</v>
      </c>
      <c r="CM224" s="152">
        <f t="shared" ca="1" si="230"/>
        <v>0.20935904271619987</v>
      </c>
      <c r="CO224" s="153">
        <f t="shared" ca="1" si="210"/>
        <v>3.1464632687955421</v>
      </c>
      <c r="CP224" s="14">
        <f t="shared" ca="1" si="211"/>
        <v>2.2833012287035497</v>
      </c>
      <c r="CQ224" s="153">
        <f t="shared" ca="1" si="212"/>
        <v>0.578125</v>
      </c>
      <c r="CR224" s="153">
        <f t="shared" ca="1" si="213"/>
        <v>0.50704225352112675</v>
      </c>
      <c r="CS224" s="147">
        <f t="shared" ca="1" si="214"/>
        <v>183.99091080053273</v>
      </c>
      <c r="CT224" s="154"/>
      <c r="CU224" s="147">
        <f t="shared" ca="1" si="215"/>
        <v>781.48797914297916</v>
      </c>
    </row>
    <row r="225" spans="1:99" x14ac:dyDescent="0.35">
      <c r="A225" s="177" t="s">
        <v>368</v>
      </c>
      <c r="G225" s="89">
        <f t="shared" si="191"/>
        <v>0</v>
      </c>
      <c r="I225" s="168">
        <v>8.3000000000000007</v>
      </c>
      <c r="J225" s="168"/>
      <c r="K225" s="168"/>
      <c r="L225" s="168"/>
      <c r="M225" s="168"/>
      <c r="N225" s="168"/>
      <c r="O225" s="168"/>
      <c r="P225" s="168"/>
      <c r="Q225" s="168">
        <v>960</v>
      </c>
      <c r="R225" s="168"/>
      <c r="S225" s="168"/>
      <c r="T225" s="168">
        <v>109</v>
      </c>
      <c r="U225" s="154"/>
      <c r="V225" s="168"/>
      <c r="W225" s="168">
        <v>0.26</v>
      </c>
      <c r="AG225" s="141">
        <f t="shared" ca="1" si="216"/>
        <v>0</v>
      </c>
      <c r="AH225" s="141">
        <f t="shared" ca="1" si="189"/>
        <v>0</v>
      </c>
      <c r="AI225" s="141">
        <f t="shared" ca="1" si="189"/>
        <v>0</v>
      </c>
      <c r="AK225" s="141">
        <f t="shared" ca="1" si="218"/>
        <v>0</v>
      </c>
      <c r="AL225" s="141">
        <f t="shared" ca="1" si="218"/>
        <v>8.3000000000000007</v>
      </c>
      <c r="AM225" s="141">
        <f t="shared" ca="1" si="220"/>
        <v>0</v>
      </c>
      <c r="AN225" s="141">
        <f t="shared" ca="1" si="220"/>
        <v>0</v>
      </c>
      <c r="AO225" s="141">
        <f t="shared" ca="1" si="220"/>
        <v>0</v>
      </c>
      <c r="AP225" s="141">
        <f t="shared" ca="1" si="220"/>
        <v>0</v>
      </c>
      <c r="AQ225" s="141">
        <f t="shared" ca="1" si="220"/>
        <v>0</v>
      </c>
      <c r="AR225" s="141">
        <f t="shared" ca="1" si="220"/>
        <v>0</v>
      </c>
      <c r="AS225" s="141">
        <f t="shared" ca="1" si="220"/>
        <v>0</v>
      </c>
      <c r="AT225" s="141">
        <f t="shared" ca="1" si="220"/>
        <v>960</v>
      </c>
      <c r="AU225" s="141">
        <f t="shared" ca="1" si="220"/>
        <v>0</v>
      </c>
      <c r="AV225" s="141">
        <f t="shared" ca="1" si="220"/>
        <v>0</v>
      </c>
      <c r="AW225" s="141">
        <f t="shared" ca="1" si="220"/>
        <v>109</v>
      </c>
      <c r="AX225" s="141">
        <f t="shared" ca="1" si="220"/>
        <v>0</v>
      </c>
      <c r="AY225" s="141">
        <f t="shared" ca="1" si="220"/>
        <v>0</v>
      </c>
      <c r="AZ225" s="141">
        <f t="shared" ca="1" si="220"/>
        <v>0.26</v>
      </c>
      <c r="BA225" s="141">
        <f t="shared" ca="1" si="220"/>
        <v>0</v>
      </c>
      <c r="BB225" s="141">
        <f t="shared" ca="1" si="220"/>
        <v>0</v>
      </c>
      <c r="BC225" s="141">
        <f t="shared" ca="1" si="217"/>
        <v>0</v>
      </c>
      <c r="BD225" s="141">
        <f t="shared" ca="1" si="217"/>
        <v>0</v>
      </c>
      <c r="BE225" s="141">
        <f t="shared" ca="1" si="217"/>
        <v>0</v>
      </c>
      <c r="BF225" s="141">
        <f t="shared" ca="1" si="217"/>
        <v>0</v>
      </c>
      <c r="BK225" s="149">
        <f t="shared" ca="1" si="192"/>
        <v>4.9717773575825269E-6</v>
      </c>
      <c r="BL225" s="149">
        <f t="shared" ca="1" si="207"/>
        <v>28.868109999999998</v>
      </c>
      <c r="BM225" s="150">
        <f t="shared" ca="1" si="208"/>
        <v>-0.99999965555233772</v>
      </c>
      <c r="BO225" s="151">
        <f t="shared" ca="1" si="193"/>
        <v>1</v>
      </c>
      <c r="BP225" s="151">
        <f t="shared" ca="1" si="194"/>
        <v>0</v>
      </c>
      <c r="BQ225" s="151">
        <f t="shared" ca="1" si="195"/>
        <v>0</v>
      </c>
      <c r="BR225" s="14">
        <f t="shared" ca="1" si="196"/>
        <v>0.57740000000000002</v>
      </c>
      <c r="BS225" s="152">
        <f t="shared" ca="1" si="197"/>
        <v>1</v>
      </c>
      <c r="BT225" s="151">
        <f t="shared" ca="1" si="198"/>
        <v>1</v>
      </c>
      <c r="BU225" s="151">
        <f t="shared" ca="1" si="199"/>
        <v>0</v>
      </c>
      <c r="BV225" s="151">
        <f t="shared" ca="1" si="200"/>
        <v>0</v>
      </c>
      <c r="BW225" s="14">
        <f t="shared" ca="1" si="201"/>
        <v>0.57740000000000002</v>
      </c>
      <c r="BX225" s="152">
        <f t="shared" ca="1" si="202"/>
        <v>1</v>
      </c>
      <c r="BY225" s="151"/>
      <c r="BZ225" s="151"/>
      <c r="CA225" s="151"/>
      <c r="CB225" s="14"/>
      <c r="CC225" s="152"/>
      <c r="CD225" s="151">
        <f t="shared" ca="1" si="231"/>
        <v>0.89803554724041157</v>
      </c>
      <c r="CE225" s="151">
        <f t="shared" ca="1" si="232"/>
        <v>0</v>
      </c>
      <c r="CF225" s="151">
        <f t="shared" ca="1" si="233"/>
        <v>0.1019644527595884</v>
      </c>
      <c r="CG225" s="14">
        <f t="shared" ca="1" si="234"/>
        <v>0.6362640785781104</v>
      </c>
      <c r="CH225" s="152">
        <f t="shared" ca="1" si="235"/>
        <v>0.89803554724041157</v>
      </c>
      <c r="CI225" s="151"/>
      <c r="CJ225" s="151"/>
      <c r="CK225" s="151"/>
      <c r="CL225" s="14"/>
      <c r="CM225" s="152"/>
      <c r="CO225" s="153">
        <f t="shared" ca="1" si="210"/>
        <v>-99</v>
      </c>
      <c r="CP225" s="14">
        <f t="shared" ca="1" si="211"/>
        <v>-99</v>
      </c>
      <c r="CQ225" s="153">
        <f t="shared" ca="1" si="212"/>
        <v>-99</v>
      </c>
      <c r="CR225" s="153">
        <f t="shared" ca="1" si="213"/>
        <v>-99</v>
      </c>
      <c r="CS225" s="147" t="e">
        <f t="shared" ca="1" si="214"/>
        <v>#NUM!</v>
      </c>
      <c r="CT225" s="154"/>
      <c r="CU225" s="147">
        <f t="shared" ca="1" si="215"/>
        <v>-999</v>
      </c>
    </row>
    <row r="226" spans="1:99" x14ac:dyDescent="0.35">
      <c r="A226" s="177" t="s">
        <v>369</v>
      </c>
      <c r="G226" s="89">
        <f t="shared" si="191"/>
        <v>0</v>
      </c>
      <c r="I226" s="168"/>
      <c r="J226" s="168"/>
      <c r="K226" s="168">
        <v>520</v>
      </c>
      <c r="L226" s="168">
        <v>53</v>
      </c>
      <c r="M226" s="168">
        <v>29</v>
      </c>
      <c r="N226" s="168"/>
      <c r="O226" s="168">
        <v>170</v>
      </c>
      <c r="P226" s="168"/>
      <c r="Q226" s="168">
        <v>720</v>
      </c>
      <c r="R226" s="168"/>
      <c r="S226" s="168"/>
      <c r="T226" s="168"/>
      <c r="U226" s="154"/>
      <c r="V226" s="168"/>
      <c r="W226" s="168">
        <v>0.23</v>
      </c>
      <c r="AG226" s="141">
        <f t="shared" ca="1" si="216"/>
        <v>0</v>
      </c>
      <c r="AH226" s="141">
        <f t="shared" ca="1" si="189"/>
        <v>0</v>
      </c>
      <c r="AI226" s="141">
        <f t="shared" ca="1" si="189"/>
        <v>0</v>
      </c>
      <c r="AK226" s="141">
        <f t="shared" ca="1" si="218"/>
        <v>0</v>
      </c>
      <c r="AL226" s="141">
        <f t="shared" ca="1" si="218"/>
        <v>0</v>
      </c>
      <c r="AM226" s="141">
        <f t="shared" ca="1" si="220"/>
        <v>0</v>
      </c>
      <c r="AN226" s="141">
        <f t="shared" ca="1" si="220"/>
        <v>520</v>
      </c>
      <c r="AO226" s="141">
        <f t="shared" ca="1" si="220"/>
        <v>53</v>
      </c>
      <c r="AP226" s="141">
        <f t="shared" ca="1" si="220"/>
        <v>29</v>
      </c>
      <c r="AQ226" s="141">
        <f t="shared" ca="1" si="220"/>
        <v>0</v>
      </c>
      <c r="AR226" s="141">
        <f t="shared" ca="1" si="220"/>
        <v>170</v>
      </c>
      <c r="AS226" s="141">
        <f t="shared" ca="1" si="220"/>
        <v>0</v>
      </c>
      <c r="AT226" s="141">
        <f t="shared" ca="1" si="220"/>
        <v>720</v>
      </c>
      <c r="AU226" s="141">
        <f t="shared" ca="1" si="220"/>
        <v>0</v>
      </c>
      <c r="AV226" s="141">
        <f t="shared" ca="1" si="220"/>
        <v>0</v>
      </c>
      <c r="AW226" s="141">
        <f t="shared" ca="1" si="220"/>
        <v>0</v>
      </c>
      <c r="AX226" s="141">
        <f t="shared" ca="1" si="220"/>
        <v>0</v>
      </c>
      <c r="AY226" s="141">
        <f t="shared" ca="1" si="220"/>
        <v>0</v>
      </c>
      <c r="AZ226" s="141">
        <f t="shared" ca="1" si="220"/>
        <v>0.23</v>
      </c>
      <c r="BA226" s="141">
        <f t="shared" ca="1" si="220"/>
        <v>0</v>
      </c>
      <c r="BB226" s="141">
        <f t="shared" ca="1" si="220"/>
        <v>0</v>
      </c>
      <c r="BC226" s="141">
        <f t="shared" ca="1" si="217"/>
        <v>0</v>
      </c>
      <c r="BD226" s="141">
        <f t="shared" ca="1" si="217"/>
        <v>0</v>
      </c>
      <c r="BE226" s="141">
        <f t="shared" ca="1" si="217"/>
        <v>0</v>
      </c>
      <c r="BF226" s="141">
        <f t="shared" ca="1" si="217"/>
        <v>0</v>
      </c>
      <c r="BK226" s="149">
        <f t="shared" ca="1" si="192"/>
        <v>25.422309999999996</v>
      </c>
      <c r="BL226" s="149">
        <f t="shared" ca="1" si="207"/>
        <v>20.311199999999999</v>
      </c>
      <c r="BM226" s="150">
        <f t="shared" ca="1" si="208"/>
        <v>0.11175853329429551</v>
      </c>
      <c r="BO226" s="151">
        <f t="shared" ca="1" si="193"/>
        <v>1</v>
      </c>
      <c r="BP226" s="151">
        <f t="shared" ca="1" si="194"/>
        <v>0</v>
      </c>
      <c r="BQ226" s="151">
        <f t="shared" ca="1" si="195"/>
        <v>0</v>
      </c>
      <c r="BR226" s="14">
        <f t="shared" ca="1" si="196"/>
        <v>0.57740000000000002</v>
      </c>
      <c r="BS226" s="152">
        <f t="shared" ca="1" si="197"/>
        <v>1</v>
      </c>
      <c r="BT226" s="151">
        <f t="shared" ca="1" si="198"/>
        <v>1</v>
      </c>
      <c r="BU226" s="151">
        <f t="shared" ca="1" si="199"/>
        <v>0</v>
      </c>
      <c r="BV226" s="151">
        <f t="shared" ca="1" si="200"/>
        <v>0</v>
      </c>
      <c r="BW226" s="14">
        <f t="shared" ca="1" si="201"/>
        <v>0.57740000000000002</v>
      </c>
      <c r="BX226" s="152">
        <f t="shared" ca="1" si="202"/>
        <v>1</v>
      </c>
      <c r="BY226" s="151"/>
      <c r="BZ226" s="151"/>
      <c r="CA226" s="151"/>
      <c r="CB226" s="14"/>
      <c r="CC226" s="152"/>
      <c r="CD226" s="151">
        <f t="shared" ca="1" si="231"/>
        <v>1</v>
      </c>
      <c r="CE226" s="151">
        <f t="shared" ca="1" si="232"/>
        <v>0</v>
      </c>
      <c r="CF226" s="151">
        <f t="shared" ca="1" si="233"/>
        <v>0</v>
      </c>
      <c r="CG226" s="14">
        <f t="shared" ca="1" si="234"/>
        <v>0.57740000000000002</v>
      </c>
      <c r="CH226" s="152">
        <f t="shared" ca="1" si="235"/>
        <v>1</v>
      </c>
      <c r="CI226" s="151">
        <f t="shared" ca="1" si="226"/>
        <v>0.49523809523809526</v>
      </c>
      <c r="CJ226" s="151">
        <f t="shared" ca="1" si="227"/>
        <v>0.50476190476190474</v>
      </c>
      <c r="CK226" s="151">
        <f t="shared" ca="1" si="228"/>
        <v>0</v>
      </c>
      <c r="CL226" s="14">
        <f t="shared" ca="1" si="229"/>
        <v>0.2859504761904762</v>
      </c>
      <c r="CM226" s="152">
        <f t="shared" ca="1" si="230"/>
        <v>0.49523809523809526</v>
      </c>
      <c r="CO226" s="153">
        <f t="shared" ca="1" si="210"/>
        <v>-99</v>
      </c>
      <c r="CP226" s="14">
        <f t="shared" ca="1" si="211"/>
        <v>1.9861537413026218</v>
      </c>
      <c r="CQ226" s="153">
        <f t="shared" ca="1" si="212"/>
        <v>0</v>
      </c>
      <c r="CR226" s="153">
        <f t="shared" ca="1" si="213"/>
        <v>0.50476190476190474</v>
      </c>
      <c r="CS226" s="147">
        <f t="shared" ca="1" si="214"/>
        <v>169.58854965945397</v>
      </c>
      <c r="CT226" s="154"/>
      <c r="CU226" s="147">
        <f t="shared" ca="1" si="215"/>
        <v>718.18428639632077</v>
      </c>
    </row>
    <row r="227" spans="1:99" x14ac:dyDescent="0.35">
      <c r="A227" s="177" t="s">
        <v>370</v>
      </c>
      <c r="G227" s="89">
        <f t="shared" si="191"/>
        <v>0</v>
      </c>
      <c r="I227" s="168">
        <v>8.8000000000000007</v>
      </c>
      <c r="J227" s="168">
        <v>1.2</v>
      </c>
      <c r="K227" s="168">
        <v>400</v>
      </c>
      <c r="L227" s="168">
        <v>28</v>
      </c>
      <c r="M227" s="168">
        <v>50</v>
      </c>
      <c r="N227" s="168">
        <v>1.5</v>
      </c>
      <c r="O227" s="168">
        <v>260</v>
      </c>
      <c r="P227" s="168">
        <v>3.1</v>
      </c>
      <c r="Q227" s="168">
        <v>580</v>
      </c>
      <c r="R227" s="168">
        <v>0.8</v>
      </c>
      <c r="S227" s="168">
        <v>180</v>
      </c>
      <c r="T227" s="168">
        <v>30</v>
      </c>
      <c r="U227" s="154"/>
      <c r="V227" s="168">
        <v>-0.5</v>
      </c>
      <c r="W227" s="168"/>
      <c r="AG227" s="141">
        <f t="shared" ca="1" si="216"/>
        <v>0</v>
      </c>
      <c r="AH227" s="141">
        <f t="shared" ca="1" si="189"/>
        <v>0</v>
      </c>
      <c r="AI227" s="141">
        <f t="shared" ca="1" si="189"/>
        <v>0</v>
      </c>
      <c r="AK227" s="141">
        <f t="shared" ca="1" si="218"/>
        <v>0</v>
      </c>
      <c r="AL227" s="141">
        <f t="shared" ca="1" si="218"/>
        <v>8.8000000000000007</v>
      </c>
      <c r="AM227" s="141">
        <f t="shared" ca="1" si="220"/>
        <v>1.2</v>
      </c>
      <c r="AN227" s="141">
        <f t="shared" ca="1" si="220"/>
        <v>400</v>
      </c>
      <c r="AO227" s="141">
        <f t="shared" ca="1" si="220"/>
        <v>28</v>
      </c>
      <c r="AP227" s="141">
        <f t="shared" ca="1" si="220"/>
        <v>50</v>
      </c>
      <c r="AQ227" s="141">
        <f t="shared" ca="1" si="220"/>
        <v>1.5</v>
      </c>
      <c r="AR227" s="141">
        <f t="shared" ca="1" si="220"/>
        <v>260</v>
      </c>
      <c r="AS227" s="141">
        <f t="shared" ca="1" si="220"/>
        <v>3.1</v>
      </c>
      <c r="AT227" s="141">
        <f t="shared" ca="1" si="220"/>
        <v>580</v>
      </c>
      <c r="AU227" s="141">
        <f t="shared" ca="1" si="220"/>
        <v>0.8</v>
      </c>
      <c r="AV227" s="141">
        <f t="shared" ca="1" si="220"/>
        <v>180</v>
      </c>
      <c r="AW227" s="141">
        <f t="shared" ca="1" si="220"/>
        <v>30</v>
      </c>
      <c r="AX227" s="141">
        <f t="shared" ca="1" si="220"/>
        <v>0</v>
      </c>
      <c r="AY227" s="141">
        <f t="shared" ca="1" si="220"/>
        <v>0.5</v>
      </c>
      <c r="AZ227" s="141">
        <f t="shared" ca="1" si="220"/>
        <v>0</v>
      </c>
      <c r="BA227" s="141">
        <f t="shared" ca="1" si="220"/>
        <v>0</v>
      </c>
      <c r="BB227" s="141">
        <f t="shared" ca="1" si="220"/>
        <v>0</v>
      </c>
      <c r="BC227" s="141">
        <f t="shared" ca="1" si="217"/>
        <v>0</v>
      </c>
      <c r="BD227" s="141">
        <f t="shared" ca="1" si="217"/>
        <v>0</v>
      </c>
      <c r="BE227" s="141">
        <f t="shared" ca="1" si="217"/>
        <v>0</v>
      </c>
      <c r="BF227" s="141">
        <f t="shared" ca="1" si="217"/>
        <v>0</v>
      </c>
      <c r="BK227" s="149">
        <f t="shared" ca="1" si="192"/>
        <v>20.935003572214043</v>
      </c>
      <c r="BL227" s="149">
        <f t="shared" ca="1" si="207"/>
        <v>20.643211999999998</v>
      </c>
      <c r="BM227" s="150">
        <f t="shared" ca="1" si="208"/>
        <v>7.0178955060554334E-3</v>
      </c>
      <c r="BO227" s="151">
        <f t="shared" ca="1" si="193"/>
        <v>0.85608856088560881</v>
      </c>
      <c r="BP227" s="151">
        <f t="shared" ca="1" si="194"/>
        <v>2.9520295202952029E-2</v>
      </c>
      <c r="BQ227" s="151">
        <f t="shared" ca="1" si="195"/>
        <v>0.11439114391143912</v>
      </c>
      <c r="BR227" s="14">
        <f t="shared" ca="1" si="196"/>
        <v>0.62639298892988926</v>
      </c>
      <c r="BS227" s="152">
        <f t="shared" ca="1" si="197"/>
        <v>0.85608856088560881</v>
      </c>
      <c r="BT227" s="151">
        <f t="shared" ca="1" si="198"/>
        <v>0.74598070739549838</v>
      </c>
      <c r="BU227" s="151">
        <f t="shared" ca="1" si="199"/>
        <v>0.15434083601286175</v>
      </c>
      <c r="BV227" s="151">
        <f t="shared" ca="1" si="200"/>
        <v>9.9678456591639875E-2</v>
      </c>
      <c r="BW227" s="14">
        <f t="shared" ca="1" si="201"/>
        <v>0.54582797427652741</v>
      </c>
      <c r="BX227" s="152">
        <f t="shared" ca="1" si="202"/>
        <v>0.74598070739549838</v>
      </c>
      <c r="BY227" s="151">
        <f t="shared" ca="1" si="221"/>
        <v>1</v>
      </c>
      <c r="BZ227" s="151">
        <f t="shared" ca="1" si="222"/>
        <v>0</v>
      </c>
      <c r="CA227" s="151">
        <f t="shared" ca="1" si="223"/>
        <v>0</v>
      </c>
      <c r="CB227" s="14">
        <f t="shared" ca="1" si="224"/>
        <v>0.57740000000000002</v>
      </c>
      <c r="CC227" s="152">
        <f t="shared" ca="1" si="225"/>
        <v>1</v>
      </c>
      <c r="CD227" s="151">
        <f t="shared" ca="1" si="231"/>
        <v>0.73417721518987344</v>
      </c>
      <c r="CE227" s="151">
        <f t="shared" ca="1" si="232"/>
        <v>0.22784810126582278</v>
      </c>
      <c r="CF227" s="151">
        <f t="shared" ca="1" si="233"/>
        <v>3.7974683544303799E-2</v>
      </c>
      <c r="CG227" s="14">
        <f t="shared" ca="1" si="234"/>
        <v>0.46776329113924053</v>
      </c>
      <c r="CH227" s="152">
        <f t="shared" ca="1" si="235"/>
        <v>0.73417721518987344</v>
      </c>
      <c r="CI227" s="151">
        <f t="shared" ca="1" si="226"/>
        <v>0.21000187794587089</v>
      </c>
      <c r="CJ227" s="151">
        <f t="shared" ca="1" si="227"/>
        <v>0.14700131456210963</v>
      </c>
      <c r="CK227" s="151">
        <f t="shared" ca="1" si="228"/>
        <v>0.64299680749201948</v>
      </c>
      <c r="CL227" s="14">
        <f t="shared" ca="1" si="229"/>
        <v>0.86372349793698078</v>
      </c>
      <c r="CM227" s="152">
        <f t="shared" ca="1" si="230"/>
        <v>0.21000187794587089</v>
      </c>
      <c r="CO227" s="153">
        <f t="shared" ca="1" si="210"/>
        <v>2.7182248036287571</v>
      </c>
      <c r="CP227" s="14">
        <f t="shared" ca="1" si="211"/>
        <v>1.1953460583484197</v>
      </c>
      <c r="CQ227" s="153">
        <f t="shared" ca="1" si="212"/>
        <v>0.23076923076923078</v>
      </c>
      <c r="CR227" s="153">
        <f t="shared" ca="1" si="213"/>
        <v>0.41176470588235292</v>
      </c>
      <c r="CS227" s="147">
        <f t="shared" ca="1" si="214"/>
        <v>199.56336128758397</v>
      </c>
      <c r="CT227" s="154"/>
      <c r="CU227" s="147">
        <f t="shared" ca="1" si="215"/>
        <v>850.67604570266462</v>
      </c>
    </row>
    <row r="228" spans="1:99" x14ac:dyDescent="0.35">
      <c r="A228" s="177" t="s">
        <v>371</v>
      </c>
      <c r="G228" s="89">
        <f t="shared" si="191"/>
        <v>0</v>
      </c>
      <c r="I228" s="168">
        <v>8.6</v>
      </c>
      <c r="J228" s="168">
        <v>2</v>
      </c>
      <c r="K228" s="168">
        <v>700</v>
      </c>
      <c r="L228" s="168">
        <v>58</v>
      </c>
      <c r="M228" s="168">
        <v>58</v>
      </c>
      <c r="N228" s="168">
        <v>1.7</v>
      </c>
      <c r="O228" s="168">
        <v>430</v>
      </c>
      <c r="P228" s="168">
        <v>6.8</v>
      </c>
      <c r="Q228" s="168">
        <v>1070</v>
      </c>
      <c r="R228" s="168">
        <v>1.5</v>
      </c>
      <c r="S228" s="168">
        <v>160</v>
      </c>
      <c r="T228" s="168">
        <v>42</v>
      </c>
      <c r="U228" s="154"/>
      <c r="V228" s="168">
        <v>-0.5</v>
      </c>
      <c r="W228" s="168"/>
      <c r="AG228" s="141">
        <f t="shared" ca="1" si="216"/>
        <v>0</v>
      </c>
      <c r="AH228" s="141">
        <f t="shared" ca="1" si="189"/>
        <v>0</v>
      </c>
      <c r="AI228" s="141">
        <f t="shared" ca="1" si="189"/>
        <v>0</v>
      </c>
      <c r="AK228" s="141">
        <f t="shared" ca="1" si="218"/>
        <v>0</v>
      </c>
      <c r="AL228" s="141">
        <f t="shared" ca="1" si="218"/>
        <v>8.6</v>
      </c>
      <c r="AM228" s="141">
        <f t="shared" ca="1" si="220"/>
        <v>2</v>
      </c>
      <c r="AN228" s="141">
        <f t="shared" ca="1" si="220"/>
        <v>700</v>
      </c>
      <c r="AO228" s="141">
        <f t="shared" ca="1" si="220"/>
        <v>58</v>
      </c>
      <c r="AP228" s="141">
        <f t="shared" ca="1" si="220"/>
        <v>58</v>
      </c>
      <c r="AQ228" s="141">
        <f t="shared" ca="1" si="220"/>
        <v>1.7</v>
      </c>
      <c r="AR228" s="141">
        <f t="shared" ca="1" si="220"/>
        <v>430</v>
      </c>
      <c r="AS228" s="141">
        <f t="shared" ca="1" si="220"/>
        <v>6.8</v>
      </c>
      <c r="AT228" s="141">
        <f t="shared" ca="1" si="220"/>
        <v>1070</v>
      </c>
      <c r="AU228" s="141">
        <f t="shared" ca="1" si="220"/>
        <v>1.5</v>
      </c>
      <c r="AV228" s="141">
        <f t="shared" ca="1" si="220"/>
        <v>160</v>
      </c>
      <c r="AW228" s="141">
        <f t="shared" ca="1" si="220"/>
        <v>42</v>
      </c>
      <c r="AX228" s="141">
        <f t="shared" ca="1" si="220"/>
        <v>0</v>
      </c>
      <c r="AY228" s="141">
        <f t="shared" ca="1" si="220"/>
        <v>0.5</v>
      </c>
      <c r="AZ228" s="141">
        <f t="shared" ca="1" si="220"/>
        <v>0</v>
      </c>
      <c r="BA228" s="141">
        <f t="shared" ca="1" si="220"/>
        <v>0</v>
      </c>
      <c r="BB228" s="141">
        <f t="shared" ca="1" si="220"/>
        <v>0</v>
      </c>
      <c r="BC228" s="141">
        <f t="shared" ca="1" si="217"/>
        <v>0</v>
      </c>
      <c r="BD228" s="141">
        <f t="shared" ca="1" si="217"/>
        <v>0</v>
      </c>
      <c r="BE228" s="141">
        <f t="shared" ca="1" si="217"/>
        <v>0</v>
      </c>
      <c r="BF228" s="141">
        <f t="shared" ca="1" si="217"/>
        <v>0</v>
      </c>
      <c r="BK228" s="149">
        <f t="shared" ca="1" si="192"/>
        <v>35.283044491791344</v>
      </c>
      <c r="BL228" s="149">
        <f t="shared" ca="1" si="207"/>
        <v>34.283239999999999</v>
      </c>
      <c r="BM228" s="150">
        <f t="shared" ca="1" si="208"/>
        <v>1.4371969109681561E-2</v>
      </c>
      <c r="BO228" s="151">
        <f t="shared" ca="1" si="193"/>
        <v>0.83757338551859095</v>
      </c>
      <c r="BP228" s="151">
        <f t="shared" ca="1" si="194"/>
        <v>2.9354207436399216E-2</v>
      </c>
      <c r="BQ228" s="151">
        <f t="shared" ca="1" si="195"/>
        <v>0.13307240704500978</v>
      </c>
      <c r="BR228" s="14">
        <f t="shared" ca="1" si="196"/>
        <v>0.63727358121330724</v>
      </c>
      <c r="BS228" s="152">
        <f t="shared" ca="1" si="197"/>
        <v>0.83757338551859095</v>
      </c>
      <c r="BT228" s="151">
        <f t="shared" ca="1" si="198"/>
        <v>0.74305555555555558</v>
      </c>
      <c r="BU228" s="151">
        <f t="shared" ca="1" si="199"/>
        <v>0.1388888888888889</v>
      </c>
      <c r="BV228" s="151">
        <f t="shared" ca="1" si="200"/>
        <v>0.11805555555555555</v>
      </c>
      <c r="BW228" s="14">
        <f t="shared" ca="1" si="201"/>
        <v>0.5653590277777778</v>
      </c>
      <c r="BX228" s="152">
        <f t="shared" ca="1" si="202"/>
        <v>0.74305555555555558</v>
      </c>
      <c r="BY228" s="151">
        <f t="shared" ca="1" si="221"/>
        <v>1</v>
      </c>
      <c r="BZ228" s="151">
        <f t="shared" ca="1" si="222"/>
        <v>0</v>
      </c>
      <c r="CA228" s="151">
        <f t="shared" ca="1" si="223"/>
        <v>0</v>
      </c>
      <c r="CB228" s="14">
        <f t="shared" ca="1" si="224"/>
        <v>0.57740000000000002</v>
      </c>
      <c r="CC228" s="152">
        <f t="shared" ca="1" si="225"/>
        <v>1</v>
      </c>
      <c r="CD228" s="151">
        <f t="shared" ca="1" si="231"/>
        <v>0.8411949685534591</v>
      </c>
      <c r="CE228" s="151">
        <f t="shared" ca="1" si="232"/>
        <v>0.12578616352201258</v>
      </c>
      <c r="CF228" s="151">
        <f t="shared" ca="1" si="233"/>
        <v>3.3018867924528301E-2</v>
      </c>
      <c r="CG228" s="14">
        <f t="shared" ca="1" si="234"/>
        <v>0.52383286163522014</v>
      </c>
      <c r="CH228" s="152">
        <f t="shared" ca="1" si="235"/>
        <v>0.8411949685534591</v>
      </c>
      <c r="CI228" s="151">
        <f t="shared" ca="1" si="226"/>
        <v>0.27091455727874703</v>
      </c>
      <c r="CJ228" s="151">
        <f t="shared" ca="1" si="227"/>
        <v>0.22447206174524756</v>
      </c>
      <c r="CK228" s="151">
        <f t="shared" ca="1" si="228"/>
        <v>0.50461338097600528</v>
      </c>
      <c r="CL228" s="14">
        <f t="shared" ca="1" si="229"/>
        <v>0.73910313638574188</v>
      </c>
      <c r="CM228" s="152">
        <f t="shared" ca="1" si="230"/>
        <v>0.27091455727874703</v>
      </c>
      <c r="CO228" s="153">
        <f t="shared" ca="1" si="210"/>
        <v>3.2964070657476006</v>
      </c>
      <c r="CP228" s="14">
        <f t="shared" ca="1" si="211"/>
        <v>1.7634279935629373</v>
      </c>
      <c r="CQ228" s="153">
        <f t="shared" ca="1" si="212"/>
        <v>0.22666666666666666</v>
      </c>
      <c r="CR228" s="153">
        <f t="shared" ca="1" si="213"/>
        <v>0.453125</v>
      </c>
      <c r="CS228" s="147">
        <f t="shared" ca="1" si="214"/>
        <v>241.98538655711789</v>
      </c>
      <c r="CT228" s="154"/>
      <c r="CU228" s="147">
        <f t="shared" ca="1" si="215"/>
        <v>1045.814735976971</v>
      </c>
    </row>
    <row r="229" spans="1:99" x14ac:dyDescent="0.35">
      <c r="A229" s="177" t="s">
        <v>372</v>
      </c>
      <c r="G229" s="89">
        <f t="shared" si="191"/>
        <v>0</v>
      </c>
      <c r="I229" s="168"/>
      <c r="J229" s="168"/>
      <c r="K229" s="168">
        <v>580</v>
      </c>
      <c r="L229" s="168">
        <v>49</v>
      </c>
      <c r="M229" s="168">
        <v>810</v>
      </c>
      <c r="N229" s="168"/>
      <c r="O229" s="168">
        <v>340</v>
      </c>
      <c r="P229" s="168"/>
      <c r="Q229" s="168">
        <v>870</v>
      </c>
      <c r="R229" s="168"/>
      <c r="S229" s="168"/>
      <c r="T229" s="168"/>
      <c r="U229" s="154"/>
      <c r="V229" s="168"/>
      <c r="W229" s="168">
        <v>0.17</v>
      </c>
      <c r="AG229" s="141">
        <f t="shared" ca="1" si="216"/>
        <v>0</v>
      </c>
      <c r="AH229" s="141">
        <f t="shared" ca="1" si="189"/>
        <v>0</v>
      </c>
      <c r="AI229" s="141">
        <f t="shared" ca="1" si="189"/>
        <v>0</v>
      </c>
      <c r="AK229" s="141">
        <f t="shared" ca="1" si="218"/>
        <v>0</v>
      </c>
      <c r="AL229" s="141">
        <f t="shared" ca="1" si="218"/>
        <v>0</v>
      </c>
      <c r="AM229" s="141">
        <f t="shared" ca="1" si="220"/>
        <v>0</v>
      </c>
      <c r="AN229" s="141">
        <f t="shared" ca="1" si="220"/>
        <v>580</v>
      </c>
      <c r="AO229" s="141">
        <f t="shared" ca="1" si="220"/>
        <v>49</v>
      </c>
      <c r="AP229" s="141">
        <f t="shared" ca="1" si="220"/>
        <v>810</v>
      </c>
      <c r="AQ229" s="141">
        <f t="shared" ca="1" si="220"/>
        <v>0</v>
      </c>
      <c r="AR229" s="141">
        <f t="shared" ca="1" si="220"/>
        <v>340</v>
      </c>
      <c r="AS229" s="141">
        <f t="shared" ca="1" si="220"/>
        <v>0</v>
      </c>
      <c r="AT229" s="141">
        <f t="shared" ca="1" si="220"/>
        <v>870</v>
      </c>
      <c r="AU229" s="141">
        <f t="shared" ca="1" si="220"/>
        <v>0</v>
      </c>
      <c r="AV229" s="141">
        <f t="shared" ca="1" si="220"/>
        <v>0</v>
      </c>
      <c r="AW229" s="141">
        <f t="shared" ca="1" si="220"/>
        <v>0</v>
      </c>
      <c r="AX229" s="141">
        <f t="shared" ca="1" si="220"/>
        <v>0</v>
      </c>
      <c r="AY229" s="141">
        <f t="shared" ca="1" si="220"/>
        <v>0</v>
      </c>
      <c r="AZ229" s="141">
        <f t="shared" ca="1" si="220"/>
        <v>0.17</v>
      </c>
      <c r="BA229" s="141">
        <f t="shared" ca="1" si="220"/>
        <v>0</v>
      </c>
      <c r="BB229" s="141">
        <f t="shared" ca="1" si="220"/>
        <v>0</v>
      </c>
      <c r="BC229" s="141">
        <f t="shared" ca="1" si="217"/>
        <v>0</v>
      </c>
      <c r="BD229" s="141">
        <f t="shared" ca="1" si="217"/>
        <v>0</v>
      </c>
      <c r="BE229" s="141">
        <f t="shared" ca="1" si="217"/>
        <v>0</v>
      </c>
      <c r="BF229" s="141">
        <f t="shared" ca="1" si="217"/>
        <v>0</v>
      </c>
      <c r="BK229" s="149">
        <f t="shared" ca="1" si="192"/>
        <v>66.901929999999993</v>
      </c>
      <c r="BL229" s="149">
        <f t="shared" ca="1" si="207"/>
        <v>24.5427</v>
      </c>
      <c r="BM229" s="150">
        <f t="shared" ca="1" si="208"/>
        <v>0.46322271739740212</v>
      </c>
      <c r="BO229" s="151">
        <f t="shared" ca="1" si="193"/>
        <v>1</v>
      </c>
      <c r="BP229" s="151">
        <f t="shared" ca="1" si="194"/>
        <v>0</v>
      </c>
      <c r="BQ229" s="151">
        <f t="shared" ca="1" si="195"/>
        <v>0</v>
      </c>
      <c r="BR229" s="14">
        <f t="shared" ca="1" si="196"/>
        <v>0.57740000000000002</v>
      </c>
      <c r="BS229" s="152">
        <f t="shared" ca="1" si="197"/>
        <v>1</v>
      </c>
      <c r="BT229" s="151">
        <f t="shared" ca="1" si="198"/>
        <v>1</v>
      </c>
      <c r="BU229" s="151">
        <f t="shared" ca="1" si="199"/>
        <v>0</v>
      </c>
      <c r="BV229" s="151">
        <f t="shared" ca="1" si="200"/>
        <v>0</v>
      </c>
      <c r="BW229" s="14">
        <f t="shared" ca="1" si="201"/>
        <v>0.57740000000000002</v>
      </c>
      <c r="BX229" s="152">
        <f t="shared" ca="1" si="202"/>
        <v>1</v>
      </c>
      <c r="BY229" s="151"/>
      <c r="BZ229" s="151"/>
      <c r="CA229" s="151"/>
      <c r="CB229" s="14"/>
      <c r="CC229" s="152"/>
      <c r="CD229" s="151">
        <f t="shared" ca="1" si="231"/>
        <v>1</v>
      </c>
      <c r="CE229" s="151">
        <f t="shared" ca="1" si="232"/>
        <v>0</v>
      </c>
      <c r="CF229" s="151">
        <f t="shared" ca="1" si="233"/>
        <v>0</v>
      </c>
      <c r="CG229" s="14">
        <f t="shared" ca="1" si="234"/>
        <v>0.57740000000000002</v>
      </c>
      <c r="CH229" s="152">
        <f t="shared" ca="1" si="235"/>
        <v>1</v>
      </c>
      <c r="CI229" s="151">
        <f t="shared" ca="1" si="226"/>
        <v>0.54205607476635509</v>
      </c>
      <c r="CJ229" s="151">
        <f t="shared" ca="1" si="227"/>
        <v>0.45794392523364486</v>
      </c>
      <c r="CK229" s="151">
        <f t="shared" ca="1" si="228"/>
        <v>0</v>
      </c>
      <c r="CL229" s="14">
        <f t="shared" ca="1" si="229"/>
        <v>0.31298317757009342</v>
      </c>
      <c r="CM229" s="152">
        <f t="shared" ca="1" si="230"/>
        <v>0.54205607476635509</v>
      </c>
      <c r="CO229" s="153">
        <f t="shared" ca="1" si="210"/>
        <v>-99</v>
      </c>
      <c r="CP229" s="14">
        <f t="shared" ca="1" si="211"/>
        <v>0.47190714117837729</v>
      </c>
      <c r="CQ229" s="153">
        <f t="shared" ca="1" si="212"/>
        <v>0</v>
      </c>
      <c r="CR229" s="153">
        <f t="shared" ca="1" si="213"/>
        <v>0.45794392523364486</v>
      </c>
      <c r="CS229" s="147">
        <f t="shared" ca="1" si="214"/>
        <v>220.87394249543306</v>
      </c>
      <c r="CT229" s="154"/>
      <c r="CU229" s="147">
        <f t="shared" ca="1" si="215"/>
        <v>947.17151379742563</v>
      </c>
    </row>
    <row r="230" spans="1:99" x14ac:dyDescent="0.35">
      <c r="A230" s="177" t="s">
        <v>373</v>
      </c>
      <c r="G230" s="89">
        <f t="shared" si="191"/>
        <v>0</v>
      </c>
      <c r="I230" s="168"/>
      <c r="J230" s="168"/>
      <c r="K230" s="168">
        <v>77</v>
      </c>
      <c r="L230" s="168">
        <v>73</v>
      </c>
      <c r="M230" s="168">
        <v>50</v>
      </c>
      <c r="N230" s="168"/>
      <c r="O230" s="168">
        <v>430</v>
      </c>
      <c r="P230" s="168"/>
      <c r="Q230" s="168">
        <v>1220</v>
      </c>
      <c r="R230" s="168"/>
      <c r="S230" s="168"/>
      <c r="T230" s="168"/>
      <c r="U230" s="154"/>
      <c r="V230" s="168"/>
      <c r="W230" s="168">
        <v>0.47</v>
      </c>
      <c r="AG230" s="141">
        <f t="shared" ca="1" si="216"/>
        <v>0</v>
      </c>
      <c r="AH230" s="141">
        <f t="shared" ca="1" si="189"/>
        <v>0</v>
      </c>
      <c r="AI230" s="141">
        <f t="shared" ca="1" si="189"/>
        <v>0</v>
      </c>
      <c r="AK230" s="141">
        <f t="shared" ca="1" si="218"/>
        <v>0</v>
      </c>
      <c r="AL230" s="141">
        <f t="shared" ca="1" si="218"/>
        <v>0</v>
      </c>
      <c r="AM230" s="141">
        <f t="shared" ca="1" si="220"/>
        <v>0</v>
      </c>
      <c r="AN230" s="141">
        <f t="shared" ca="1" si="220"/>
        <v>77</v>
      </c>
      <c r="AO230" s="141">
        <f t="shared" ca="1" si="220"/>
        <v>73</v>
      </c>
      <c r="AP230" s="141">
        <f t="shared" ca="1" si="220"/>
        <v>50</v>
      </c>
      <c r="AQ230" s="141">
        <f t="shared" ca="1" si="220"/>
        <v>0</v>
      </c>
      <c r="AR230" s="141">
        <f t="shared" ca="1" si="220"/>
        <v>430</v>
      </c>
      <c r="AS230" s="141">
        <f t="shared" ca="1" si="220"/>
        <v>0</v>
      </c>
      <c r="AT230" s="141">
        <f t="shared" ca="1" si="220"/>
        <v>1220</v>
      </c>
      <c r="AU230" s="141">
        <f t="shared" ca="1" si="220"/>
        <v>0</v>
      </c>
      <c r="AV230" s="141">
        <f t="shared" ca="1" si="220"/>
        <v>0</v>
      </c>
      <c r="AW230" s="141">
        <f t="shared" ca="1" si="220"/>
        <v>0</v>
      </c>
      <c r="AX230" s="141">
        <f t="shared" ca="1" si="220"/>
        <v>0</v>
      </c>
      <c r="AY230" s="141">
        <f t="shared" ca="1" si="220"/>
        <v>0</v>
      </c>
      <c r="AZ230" s="141">
        <f t="shared" ca="1" si="220"/>
        <v>0.47</v>
      </c>
      <c r="BA230" s="141">
        <f t="shared" ca="1" si="220"/>
        <v>0</v>
      </c>
      <c r="BB230" s="141">
        <f t="shared" ca="1" si="220"/>
        <v>0</v>
      </c>
      <c r="BC230" s="141">
        <f t="shared" ca="1" si="217"/>
        <v>0</v>
      </c>
      <c r="BD230" s="141">
        <f t="shared" ca="1" si="217"/>
        <v>0</v>
      </c>
      <c r="BE230" s="141">
        <f t="shared" ca="1" si="217"/>
        <v>0</v>
      </c>
      <c r="BF230" s="141">
        <f t="shared" ca="1" si="217"/>
        <v>0</v>
      </c>
      <c r="BK230" s="149">
        <f t="shared" ca="1" si="192"/>
        <v>7.7111099999999997</v>
      </c>
      <c r="BL230" s="149">
        <f t="shared" ca="1" si="207"/>
        <v>34.416199999999996</v>
      </c>
      <c r="BM230" s="150">
        <f t="shared" ca="1" si="208"/>
        <v>-0.63391396222545426</v>
      </c>
      <c r="BO230" s="151">
        <f t="shared" ca="1" si="193"/>
        <v>1</v>
      </c>
      <c r="BP230" s="151">
        <f t="shared" ca="1" si="194"/>
        <v>0</v>
      </c>
      <c r="BQ230" s="151">
        <f t="shared" ca="1" si="195"/>
        <v>0</v>
      </c>
      <c r="BR230" s="14">
        <f t="shared" ca="1" si="196"/>
        <v>0.57740000000000002</v>
      </c>
      <c r="BS230" s="152">
        <f t="shared" ca="1" si="197"/>
        <v>1</v>
      </c>
      <c r="BT230" s="151">
        <f t="shared" ca="1" si="198"/>
        <v>1</v>
      </c>
      <c r="BU230" s="151">
        <f t="shared" ca="1" si="199"/>
        <v>0</v>
      </c>
      <c r="BV230" s="151">
        <f t="shared" ca="1" si="200"/>
        <v>0</v>
      </c>
      <c r="BW230" s="14">
        <f t="shared" ca="1" si="201"/>
        <v>0.57740000000000002</v>
      </c>
      <c r="BX230" s="152">
        <f t="shared" ca="1" si="202"/>
        <v>1</v>
      </c>
      <c r="BY230" s="151"/>
      <c r="BZ230" s="151"/>
      <c r="CA230" s="151"/>
      <c r="CB230" s="14"/>
      <c r="CC230" s="152"/>
      <c r="CD230" s="151">
        <f t="shared" ca="1" si="231"/>
        <v>1</v>
      </c>
      <c r="CE230" s="151">
        <f t="shared" ca="1" si="232"/>
        <v>0</v>
      </c>
      <c r="CF230" s="151">
        <f t="shared" ca="1" si="233"/>
        <v>0</v>
      </c>
      <c r="CG230" s="14">
        <f t="shared" ca="1" si="234"/>
        <v>0.57740000000000002</v>
      </c>
      <c r="CH230" s="152">
        <f t="shared" ca="1" si="235"/>
        <v>1</v>
      </c>
      <c r="CI230" s="151">
        <f t="shared" ca="1" si="226"/>
        <v>9.541511771995044E-2</v>
      </c>
      <c r="CJ230" s="151">
        <f t="shared" ca="1" si="227"/>
        <v>0.90458488228004952</v>
      </c>
      <c r="CK230" s="151">
        <f t="shared" ca="1" si="228"/>
        <v>0</v>
      </c>
      <c r="CL230" s="14">
        <f t="shared" ca="1" si="229"/>
        <v>5.5092688971499389E-2</v>
      </c>
      <c r="CM230" s="152">
        <f t="shared" ca="1" si="230"/>
        <v>9.541511771995044E-2</v>
      </c>
      <c r="CO230" s="153">
        <f t="shared" ca="1" si="210"/>
        <v>-99</v>
      </c>
      <c r="CP230" s="14">
        <f t="shared" ca="1" si="211"/>
        <v>2.027675715904893</v>
      </c>
      <c r="CQ230" s="153">
        <f t="shared" ca="1" si="212"/>
        <v>0</v>
      </c>
      <c r="CR230" s="153">
        <f t="shared" ca="1" si="213"/>
        <v>0.90458488228004952</v>
      </c>
      <c r="CS230" s="147">
        <f t="shared" ca="1" si="214"/>
        <v>241.98538655711789</v>
      </c>
      <c r="CT230" s="154"/>
      <c r="CU230" s="147">
        <f t="shared" ca="1" si="215"/>
        <v>1045.814735976971</v>
      </c>
    </row>
    <row r="231" spans="1:99" x14ac:dyDescent="0.35">
      <c r="A231" s="177" t="s">
        <v>374</v>
      </c>
      <c r="G231" s="89">
        <f t="shared" si="191"/>
        <v>0</v>
      </c>
      <c r="I231" s="168">
        <v>2.4</v>
      </c>
      <c r="J231" s="168">
        <v>2.2999999999999998</v>
      </c>
      <c r="K231" s="168">
        <v>820</v>
      </c>
      <c r="L231" s="168">
        <v>77</v>
      </c>
      <c r="M231" s="168">
        <v>55</v>
      </c>
      <c r="N231" s="168">
        <v>1.8</v>
      </c>
      <c r="O231" s="168">
        <v>440</v>
      </c>
      <c r="P231" s="168">
        <v>9.4</v>
      </c>
      <c r="Q231" s="168">
        <v>1340</v>
      </c>
      <c r="R231" s="168">
        <v>1.5</v>
      </c>
      <c r="S231" s="168">
        <v>160</v>
      </c>
      <c r="T231" s="168">
        <v>11</v>
      </c>
      <c r="U231" s="154"/>
      <c r="V231" s="168">
        <v>-0.5</v>
      </c>
      <c r="W231" s="168"/>
      <c r="AG231" s="141">
        <f t="shared" ca="1" si="216"/>
        <v>0</v>
      </c>
      <c r="AH231" s="141">
        <f t="shared" ca="1" si="189"/>
        <v>0</v>
      </c>
      <c r="AI231" s="141">
        <f t="shared" ca="1" si="189"/>
        <v>0</v>
      </c>
      <c r="AK231" s="141">
        <f t="shared" ca="1" si="218"/>
        <v>0</v>
      </c>
      <c r="AL231" s="141">
        <f t="shared" ca="1" si="218"/>
        <v>2.4</v>
      </c>
      <c r="AM231" s="141">
        <f t="shared" ca="1" si="220"/>
        <v>2.2999999999999998</v>
      </c>
      <c r="AN231" s="141">
        <f t="shared" ca="1" si="220"/>
        <v>820</v>
      </c>
      <c r="AO231" s="141">
        <f t="shared" ca="1" si="220"/>
        <v>77</v>
      </c>
      <c r="AP231" s="141">
        <f t="shared" ca="1" si="220"/>
        <v>55</v>
      </c>
      <c r="AQ231" s="141">
        <f t="shared" ca="1" si="220"/>
        <v>1.8</v>
      </c>
      <c r="AR231" s="141">
        <f t="shared" ca="1" si="220"/>
        <v>440</v>
      </c>
      <c r="AS231" s="141">
        <f t="shared" ca="1" si="220"/>
        <v>9.4</v>
      </c>
      <c r="AT231" s="141">
        <f t="shared" ca="1" si="220"/>
        <v>1340</v>
      </c>
      <c r="AU231" s="141">
        <f t="shared" ca="1" si="220"/>
        <v>1.5</v>
      </c>
      <c r="AV231" s="141">
        <f t="shared" ca="1" si="220"/>
        <v>160</v>
      </c>
      <c r="AW231" s="141">
        <f t="shared" ca="1" si="220"/>
        <v>11</v>
      </c>
      <c r="AX231" s="141">
        <f t="shared" ca="1" si="220"/>
        <v>0</v>
      </c>
      <c r="AY231" s="141">
        <f t="shared" ca="1" si="220"/>
        <v>0.5</v>
      </c>
      <c r="AZ231" s="141">
        <f t="shared" ca="1" si="220"/>
        <v>0</v>
      </c>
      <c r="BA231" s="141">
        <f t="shared" ca="1" si="220"/>
        <v>0</v>
      </c>
      <c r="BB231" s="141">
        <f t="shared" ca="1" si="220"/>
        <v>0</v>
      </c>
      <c r="BC231" s="141">
        <f t="shared" ca="1" si="217"/>
        <v>0</v>
      </c>
      <c r="BD231" s="141">
        <f t="shared" ca="1" si="217"/>
        <v>0</v>
      </c>
      <c r="BE231" s="141">
        <f t="shared" ca="1" si="217"/>
        <v>0</v>
      </c>
      <c r="BF231" s="141">
        <f t="shared" ca="1" si="217"/>
        <v>0</v>
      </c>
      <c r="BK231" s="149">
        <f t="shared" ca="1" si="192"/>
        <v>44.839854131890704</v>
      </c>
      <c r="BL231" s="149">
        <f t="shared" ca="1" si="207"/>
        <v>41.391850000000005</v>
      </c>
      <c r="BM231" s="150">
        <f t="shared" ca="1" si="208"/>
        <v>3.9985341431000868E-2</v>
      </c>
      <c r="BO231" s="151">
        <f t="shared" ca="1" si="193"/>
        <v>0.83100775193798448</v>
      </c>
      <c r="BP231" s="151">
        <f t="shared" ca="1" si="194"/>
        <v>2.3255813953488372E-2</v>
      </c>
      <c r="BQ231" s="151">
        <f t="shared" ca="1" si="195"/>
        <v>0.14573643410852713</v>
      </c>
      <c r="BR231" s="14">
        <f t="shared" ca="1" si="196"/>
        <v>0.64810573643410851</v>
      </c>
      <c r="BS231" s="152">
        <f t="shared" ca="1" si="197"/>
        <v>0.83100775193798448</v>
      </c>
      <c r="BT231" s="151">
        <f t="shared" ca="1" si="198"/>
        <v>0.74238227146814406</v>
      </c>
      <c r="BU231" s="151">
        <f t="shared" ca="1" si="199"/>
        <v>0.12742382271468142</v>
      </c>
      <c r="BV231" s="151">
        <f t="shared" ca="1" si="200"/>
        <v>0.13019390581717452</v>
      </c>
      <c r="BW231" s="14">
        <f t="shared" ca="1" si="201"/>
        <v>0.57898642659279786</v>
      </c>
      <c r="BX231" s="152">
        <f t="shared" ca="1" si="202"/>
        <v>0.74238227146814406</v>
      </c>
      <c r="BY231" s="151">
        <f t="shared" ca="1" si="221"/>
        <v>1</v>
      </c>
      <c r="BZ231" s="151">
        <f t="shared" ca="1" si="222"/>
        <v>0</v>
      </c>
      <c r="CA231" s="151">
        <f t="shared" ca="1" si="223"/>
        <v>0</v>
      </c>
      <c r="CB231" s="14">
        <f t="shared" ca="1" si="224"/>
        <v>0.57740000000000002</v>
      </c>
      <c r="CC231" s="152">
        <f t="shared" ca="1" si="225"/>
        <v>1</v>
      </c>
      <c r="CD231" s="151">
        <f t="shared" ca="1" si="231"/>
        <v>0.88682991396426203</v>
      </c>
      <c r="CE231" s="151">
        <f t="shared" ca="1" si="232"/>
        <v>0.10589013898080742</v>
      </c>
      <c r="CF231" s="151">
        <f t="shared" ca="1" si="233"/>
        <v>7.2799470549305099E-3</v>
      </c>
      <c r="CG231" s="14">
        <f t="shared" ca="1" si="234"/>
        <v>0.52046174718729321</v>
      </c>
      <c r="CH231" s="152">
        <f t="shared" ca="1" si="235"/>
        <v>0.88682991396426203</v>
      </c>
      <c r="CI231" s="151">
        <f t="shared" ca="1" si="226"/>
        <v>0.27970684668329004</v>
      </c>
      <c r="CJ231" s="151">
        <f t="shared" ca="1" si="227"/>
        <v>0.26265155115382116</v>
      </c>
      <c r="CK231" s="151">
        <f t="shared" ca="1" si="228"/>
        <v>0.45764160216288891</v>
      </c>
      <c r="CL231" s="14">
        <f t="shared" ca="1" si="229"/>
        <v>0.68994149129241955</v>
      </c>
      <c r="CM231" s="152">
        <f t="shared" ca="1" si="230"/>
        <v>0.27970684668329004</v>
      </c>
      <c r="CO231" s="153">
        <f t="shared" ca="1" si="210"/>
        <v>3.5177089452416577</v>
      </c>
      <c r="CP231" s="14">
        <f t="shared" ca="1" si="211"/>
        <v>2.0326187608507196</v>
      </c>
      <c r="CQ231" s="153">
        <f t="shared" ca="1" si="212"/>
        <v>0.24657534246575341</v>
      </c>
      <c r="CR231" s="153">
        <f t="shared" ca="1" si="213"/>
        <v>0.48427672955974843</v>
      </c>
      <c r="CS231" s="147">
        <f t="shared" ca="1" si="214"/>
        <v>244.24355108043696</v>
      </c>
      <c r="CT231" s="154"/>
      <c r="CU231" s="147">
        <f t="shared" ca="1" si="215"/>
        <v>1056.6000329770047</v>
      </c>
    </row>
    <row r="232" spans="1:99" x14ac:dyDescent="0.35">
      <c r="A232" s="177" t="s">
        <v>375</v>
      </c>
      <c r="G232" s="89">
        <f t="shared" si="191"/>
        <v>0</v>
      </c>
      <c r="I232" s="168">
        <v>8.6999999999999993</v>
      </c>
      <c r="J232" s="168">
        <v>2.6</v>
      </c>
      <c r="K232" s="168">
        <v>950</v>
      </c>
      <c r="L232" s="168">
        <v>93</v>
      </c>
      <c r="M232" s="168">
        <v>49</v>
      </c>
      <c r="N232" s="168">
        <v>0.6</v>
      </c>
      <c r="O232" s="168">
        <v>470</v>
      </c>
      <c r="P232" s="168">
        <v>10.5</v>
      </c>
      <c r="Q232" s="168">
        <v>1490</v>
      </c>
      <c r="R232" s="168">
        <v>1.6</v>
      </c>
      <c r="S232" s="168">
        <v>150</v>
      </c>
      <c r="T232" s="168">
        <v>32</v>
      </c>
      <c r="U232" s="154"/>
      <c r="V232" s="168">
        <v>-0.5</v>
      </c>
      <c r="W232" s="168">
        <v>0.57999999999999996</v>
      </c>
      <c r="AG232" s="141">
        <f t="shared" ca="1" si="216"/>
        <v>0</v>
      </c>
      <c r="AH232" s="141">
        <f t="shared" ca="1" si="189"/>
        <v>0</v>
      </c>
      <c r="AI232" s="141">
        <f t="shared" ca="1" si="189"/>
        <v>0</v>
      </c>
      <c r="AK232" s="141">
        <f t="shared" ca="1" si="218"/>
        <v>0</v>
      </c>
      <c r="AL232" s="141">
        <f t="shared" ca="1" si="218"/>
        <v>8.6999999999999993</v>
      </c>
      <c r="AM232" s="141">
        <f t="shared" ca="1" si="220"/>
        <v>2.6</v>
      </c>
      <c r="AN232" s="141">
        <f t="shared" ca="1" si="220"/>
        <v>950</v>
      </c>
      <c r="AO232" s="141">
        <f t="shared" ca="1" si="220"/>
        <v>93</v>
      </c>
      <c r="AP232" s="141">
        <f t="shared" ca="1" si="220"/>
        <v>49</v>
      </c>
      <c r="AQ232" s="141">
        <f t="shared" ca="1" si="220"/>
        <v>0.6</v>
      </c>
      <c r="AR232" s="141">
        <f t="shared" ca="1" si="220"/>
        <v>470</v>
      </c>
      <c r="AS232" s="141">
        <f t="shared" ca="1" si="220"/>
        <v>10.5</v>
      </c>
      <c r="AT232" s="141">
        <f t="shared" ca="1" si="220"/>
        <v>1490</v>
      </c>
      <c r="AU232" s="141">
        <f t="shared" ca="1" si="220"/>
        <v>1.6</v>
      </c>
      <c r="AV232" s="141">
        <f t="shared" ca="1" si="220"/>
        <v>150</v>
      </c>
      <c r="AW232" s="141">
        <f t="shared" ca="1" si="220"/>
        <v>32</v>
      </c>
      <c r="AX232" s="141">
        <f t="shared" ca="1" si="220"/>
        <v>0</v>
      </c>
      <c r="AY232" s="141">
        <f t="shared" ca="1" si="220"/>
        <v>0.5</v>
      </c>
      <c r="AZ232" s="141">
        <f t="shared" ca="1" si="220"/>
        <v>0.57999999999999996</v>
      </c>
      <c r="BA232" s="141">
        <f t="shared" ca="1" si="220"/>
        <v>0</v>
      </c>
      <c r="BB232" s="141">
        <f t="shared" ca="1" si="220"/>
        <v>0</v>
      </c>
      <c r="BC232" s="141">
        <f t="shared" ca="1" si="217"/>
        <v>0</v>
      </c>
      <c r="BD232" s="141">
        <f t="shared" ca="1" si="217"/>
        <v>0</v>
      </c>
      <c r="BE232" s="141">
        <f t="shared" ca="1" si="217"/>
        <v>0</v>
      </c>
      <c r="BF232" s="141">
        <f t="shared" ca="1" si="217"/>
        <v>0</v>
      </c>
      <c r="BK232" s="149">
        <f t="shared" ca="1" si="192"/>
        <v>46.599873979300206</v>
      </c>
      <c r="BL232" s="149">
        <f t="shared" ca="1" si="207"/>
        <v>45.764603999999991</v>
      </c>
      <c r="BM232" s="150">
        <f t="shared" ca="1" si="208"/>
        <v>9.0431949335263578E-3</v>
      </c>
      <c r="BO232" s="151">
        <f t="shared" ca="1" si="193"/>
        <v>0.83124128312412826</v>
      </c>
      <c r="BP232" s="151">
        <f t="shared" ca="1" si="194"/>
        <v>2.2315202231520222E-2</v>
      </c>
      <c r="BQ232" s="151">
        <f t="shared" ca="1" si="195"/>
        <v>0.14644351464435146</v>
      </c>
      <c r="BR232" s="14">
        <f t="shared" ca="1" si="196"/>
        <v>0.64905704323570435</v>
      </c>
      <c r="BS232" s="152">
        <f t="shared" ca="1" si="197"/>
        <v>0.83124128312412826</v>
      </c>
      <c r="BT232" s="151">
        <f t="shared" ca="1" si="198"/>
        <v>0.74037267080745339</v>
      </c>
      <c r="BU232" s="151">
        <f t="shared" ca="1" si="199"/>
        <v>0.12919254658385093</v>
      </c>
      <c r="BV232" s="151">
        <f t="shared" ca="1" si="200"/>
        <v>0.13043478260869565</v>
      </c>
      <c r="BW232" s="14">
        <f t="shared" ca="1" si="201"/>
        <v>0.57810422360248448</v>
      </c>
      <c r="BX232" s="152">
        <f t="shared" ca="1" si="202"/>
        <v>0.74037267080745339</v>
      </c>
      <c r="BY232" s="151">
        <f t="shared" ca="1" si="221"/>
        <v>1</v>
      </c>
      <c r="BZ232" s="151">
        <f t="shared" ca="1" si="222"/>
        <v>0</v>
      </c>
      <c r="CA232" s="151">
        <f t="shared" ca="1" si="223"/>
        <v>0</v>
      </c>
      <c r="CB232" s="14">
        <f t="shared" ca="1" si="224"/>
        <v>0.57740000000000002</v>
      </c>
      <c r="CC232" s="152">
        <f t="shared" ca="1" si="225"/>
        <v>1</v>
      </c>
      <c r="CD232" s="151">
        <f t="shared" ca="1" si="231"/>
        <v>0.89114832535885169</v>
      </c>
      <c r="CE232" s="151">
        <f t="shared" ca="1" si="232"/>
        <v>8.9712918660287078E-2</v>
      </c>
      <c r="CF232" s="151">
        <f t="shared" ca="1" si="233"/>
        <v>1.9138755980861243E-2</v>
      </c>
      <c r="CG232" s="14">
        <f t="shared" ca="1" si="234"/>
        <v>0.53664856459330146</v>
      </c>
      <c r="CH232" s="152">
        <f t="shared" ca="1" si="235"/>
        <v>0.89114832535885169</v>
      </c>
      <c r="CI232" s="151">
        <f t="shared" ca="1" si="226"/>
        <v>0.3578698078723388</v>
      </c>
      <c r="CJ232" s="151">
        <f t="shared" ca="1" si="227"/>
        <v>0.35033570665397373</v>
      </c>
      <c r="CK232" s="151">
        <f t="shared" ca="1" si="228"/>
        <v>0.29179448547368758</v>
      </c>
      <c r="CL232" s="14">
        <f t="shared" ca="1" si="229"/>
        <v>0.54356911944195552</v>
      </c>
      <c r="CM232" s="152">
        <f t="shared" ca="1" si="230"/>
        <v>0.3578698078723388</v>
      </c>
      <c r="CO232" s="153">
        <f t="shared" ca="1" si="210"/>
        <v>4.1588146467242266</v>
      </c>
      <c r="CP232" s="14">
        <f t="shared" ca="1" si="211"/>
        <v>2.2467698170793566</v>
      </c>
      <c r="CQ232" s="153">
        <f t="shared" ca="1" si="212"/>
        <v>0.10909090909090909</v>
      </c>
      <c r="CR232" s="153">
        <f t="shared" ca="1" si="213"/>
        <v>0.49468085106382981</v>
      </c>
      <c r="CS232" s="147">
        <f t="shared" ca="1" si="214"/>
        <v>250.98626533822014</v>
      </c>
      <c r="CT232" s="154"/>
      <c r="CU232" s="147">
        <f t="shared" ca="1" si="215"/>
        <v>1089.1217939356013</v>
      </c>
    </row>
    <row r="233" spans="1:99" x14ac:dyDescent="0.35">
      <c r="A233" s="177" t="s">
        <v>376</v>
      </c>
      <c r="G233" s="89">
        <f t="shared" si="191"/>
        <v>0</v>
      </c>
      <c r="I233" s="168"/>
      <c r="J233" s="168"/>
      <c r="K233" s="168">
        <v>890</v>
      </c>
      <c r="L233" s="168">
        <v>84</v>
      </c>
      <c r="M233" s="168">
        <v>56</v>
      </c>
      <c r="N233" s="168"/>
      <c r="O233" s="168">
        <v>480</v>
      </c>
      <c r="P233" s="168"/>
      <c r="Q233" s="168">
        <v>1390</v>
      </c>
      <c r="R233" s="168"/>
      <c r="S233" s="168"/>
      <c r="T233" s="168"/>
      <c r="U233" s="154"/>
      <c r="V233" s="168"/>
      <c r="W233" s="168">
        <v>0.22</v>
      </c>
      <c r="AG233" s="141">
        <f t="shared" ca="1" si="216"/>
        <v>0</v>
      </c>
      <c r="AH233" s="141">
        <f t="shared" ca="1" si="189"/>
        <v>0</v>
      </c>
      <c r="AI233" s="141">
        <f t="shared" ca="1" si="189"/>
        <v>0</v>
      </c>
      <c r="AK233" s="141">
        <f t="shared" ca="1" si="218"/>
        <v>0</v>
      </c>
      <c r="AL233" s="141">
        <f t="shared" ca="1" si="218"/>
        <v>0</v>
      </c>
      <c r="AM233" s="141">
        <f t="shared" ca="1" si="220"/>
        <v>0</v>
      </c>
      <c r="AN233" s="141">
        <f t="shared" ca="1" si="220"/>
        <v>890</v>
      </c>
      <c r="AO233" s="141">
        <f t="shared" ca="1" si="220"/>
        <v>84</v>
      </c>
      <c r="AP233" s="141">
        <f t="shared" ca="1" si="220"/>
        <v>56</v>
      </c>
      <c r="AQ233" s="141">
        <f t="shared" ca="1" si="220"/>
        <v>0</v>
      </c>
      <c r="AR233" s="141">
        <f t="shared" ca="1" si="220"/>
        <v>480</v>
      </c>
      <c r="AS233" s="141">
        <f t="shared" ca="1" si="220"/>
        <v>0</v>
      </c>
      <c r="AT233" s="141">
        <f t="shared" ca="1" si="220"/>
        <v>1390</v>
      </c>
      <c r="AU233" s="141">
        <f t="shared" ca="1" si="220"/>
        <v>0</v>
      </c>
      <c r="AV233" s="141">
        <f t="shared" ca="1" si="220"/>
        <v>0</v>
      </c>
      <c r="AW233" s="141">
        <f t="shared" ca="1" si="220"/>
        <v>0</v>
      </c>
      <c r="AX233" s="141">
        <f t="shared" ca="1" si="220"/>
        <v>0</v>
      </c>
      <c r="AY233" s="141">
        <f t="shared" ca="1" si="220"/>
        <v>0</v>
      </c>
      <c r="AZ233" s="141">
        <f t="shared" ca="1" si="220"/>
        <v>0.22</v>
      </c>
      <c r="BA233" s="141">
        <f t="shared" ca="1" si="220"/>
        <v>0</v>
      </c>
      <c r="BB233" s="141">
        <f t="shared" ca="1" si="220"/>
        <v>0</v>
      </c>
      <c r="BC233" s="141">
        <f t="shared" ca="1" si="217"/>
        <v>0</v>
      </c>
      <c r="BD233" s="141">
        <f t="shared" ca="1" si="217"/>
        <v>0</v>
      </c>
      <c r="BE233" s="141">
        <f t="shared" ca="1" si="217"/>
        <v>0</v>
      </c>
      <c r="BF233" s="141">
        <f t="shared" ca="1" si="217"/>
        <v>0</v>
      </c>
      <c r="BK233" s="149">
        <f t="shared" ca="1" si="192"/>
        <v>43.65728</v>
      </c>
      <c r="BL233" s="149">
        <f t="shared" ca="1" si="207"/>
        <v>39.2119</v>
      </c>
      <c r="BM233" s="150">
        <f t="shared" ca="1" si="208"/>
        <v>5.3643344847867445E-2</v>
      </c>
      <c r="BO233" s="151">
        <f t="shared" ca="1" si="193"/>
        <v>1</v>
      </c>
      <c r="BP233" s="151">
        <f t="shared" ca="1" si="194"/>
        <v>0</v>
      </c>
      <c r="BQ233" s="151">
        <f t="shared" ca="1" si="195"/>
        <v>0</v>
      </c>
      <c r="BR233" s="14">
        <f t="shared" ca="1" si="196"/>
        <v>0.57740000000000002</v>
      </c>
      <c r="BS233" s="152">
        <f t="shared" ca="1" si="197"/>
        <v>1</v>
      </c>
      <c r="BT233" s="151">
        <f t="shared" ca="1" si="198"/>
        <v>1</v>
      </c>
      <c r="BU233" s="151">
        <f t="shared" ca="1" si="199"/>
        <v>0</v>
      </c>
      <c r="BV233" s="151">
        <f t="shared" ca="1" si="200"/>
        <v>0</v>
      </c>
      <c r="BW233" s="14">
        <f t="shared" ca="1" si="201"/>
        <v>0.57740000000000002</v>
      </c>
      <c r="BX233" s="152">
        <f t="shared" ca="1" si="202"/>
        <v>1</v>
      </c>
      <c r="BY233" s="151"/>
      <c r="BZ233" s="151"/>
      <c r="CA233" s="151"/>
      <c r="CB233" s="14"/>
      <c r="CC233" s="152"/>
      <c r="CD233" s="151">
        <f t="shared" ca="1" si="231"/>
        <v>1</v>
      </c>
      <c r="CE233" s="151">
        <f t="shared" ca="1" si="232"/>
        <v>0</v>
      </c>
      <c r="CF233" s="151">
        <f t="shared" ca="1" si="233"/>
        <v>0</v>
      </c>
      <c r="CG233" s="14">
        <f t="shared" ca="1" si="234"/>
        <v>0.57740000000000002</v>
      </c>
      <c r="CH233" s="152">
        <f t="shared" ca="1" si="235"/>
        <v>1</v>
      </c>
      <c r="CI233" s="151">
        <f t="shared" ca="1" si="226"/>
        <v>0.51445086705202314</v>
      </c>
      <c r="CJ233" s="151">
        <f t="shared" ca="1" si="227"/>
        <v>0.48554913294797686</v>
      </c>
      <c r="CK233" s="151">
        <f t="shared" ca="1" si="228"/>
        <v>0</v>
      </c>
      <c r="CL233" s="14">
        <f t="shared" ca="1" si="229"/>
        <v>0.29704393063583817</v>
      </c>
      <c r="CM233" s="152">
        <f t="shared" ca="1" si="230"/>
        <v>0.51445086705202314</v>
      </c>
      <c r="CO233" s="153">
        <f t="shared" ca="1" si="210"/>
        <v>-99</v>
      </c>
      <c r="CP233" s="14">
        <f t="shared" ca="1" si="211"/>
        <v>2.1003705451175625</v>
      </c>
      <c r="CQ233" s="153">
        <f t="shared" ca="1" si="212"/>
        <v>0</v>
      </c>
      <c r="CR233" s="153">
        <f t="shared" ca="1" si="213"/>
        <v>0.48554913294797686</v>
      </c>
      <c r="CS233" s="147">
        <f t="shared" ca="1" si="214"/>
        <v>253.23195027999103</v>
      </c>
      <c r="CT233" s="154"/>
      <c r="CU233" s="147">
        <f t="shared" ca="1" si="215"/>
        <v>1100.065457609749</v>
      </c>
    </row>
    <row r="234" spans="1:99" x14ac:dyDescent="0.35">
      <c r="A234" s="177" t="s">
        <v>377</v>
      </c>
      <c r="G234" s="89">
        <f t="shared" si="191"/>
        <v>0</v>
      </c>
      <c r="I234" s="168">
        <v>8.3000000000000007</v>
      </c>
      <c r="J234" s="168">
        <v>3.1</v>
      </c>
      <c r="K234" s="168">
        <v>1160</v>
      </c>
      <c r="L234" s="168">
        <v>92</v>
      </c>
      <c r="M234" s="168">
        <v>130</v>
      </c>
      <c r="N234" s="168">
        <v>6.6</v>
      </c>
      <c r="O234" s="168">
        <v>270</v>
      </c>
      <c r="P234" s="168">
        <v>12.7</v>
      </c>
      <c r="Q234" s="168">
        <v>1820</v>
      </c>
      <c r="R234" s="168">
        <v>1.5</v>
      </c>
      <c r="S234" s="168">
        <v>180</v>
      </c>
      <c r="T234" s="168">
        <v>41</v>
      </c>
      <c r="U234" s="154"/>
      <c r="V234" s="168">
        <v>-0.5</v>
      </c>
      <c r="W234" s="168">
        <v>0.95</v>
      </c>
      <c r="AG234" s="141">
        <f t="shared" ca="1" si="216"/>
        <v>0</v>
      </c>
      <c r="AH234" s="141">
        <f t="shared" ca="1" si="189"/>
        <v>0</v>
      </c>
      <c r="AI234" s="141">
        <f t="shared" ca="1" si="189"/>
        <v>0</v>
      </c>
      <c r="AK234" s="141">
        <f t="shared" ca="1" si="218"/>
        <v>0</v>
      </c>
      <c r="AL234" s="141">
        <f t="shared" ca="1" si="218"/>
        <v>8.3000000000000007</v>
      </c>
      <c r="AM234" s="141">
        <f t="shared" ca="1" si="220"/>
        <v>3.1</v>
      </c>
      <c r="AN234" s="141">
        <f t="shared" ca="1" si="220"/>
        <v>1160</v>
      </c>
      <c r="AO234" s="141">
        <f t="shared" ca="1" si="220"/>
        <v>92</v>
      </c>
      <c r="AP234" s="141">
        <f t="shared" ca="1" si="220"/>
        <v>130</v>
      </c>
      <c r="AQ234" s="141">
        <f t="shared" ca="1" si="220"/>
        <v>6.6</v>
      </c>
      <c r="AR234" s="141">
        <f t="shared" ca="1" si="220"/>
        <v>270</v>
      </c>
      <c r="AS234" s="141">
        <f t="shared" ca="1" si="220"/>
        <v>12.7</v>
      </c>
      <c r="AT234" s="141">
        <f t="shared" ca="1" si="220"/>
        <v>1820</v>
      </c>
      <c r="AU234" s="141">
        <f t="shared" ca="1" si="220"/>
        <v>1.5</v>
      </c>
      <c r="AV234" s="141">
        <f t="shared" ca="1" si="220"/>
        <v>180</v>
      </c>
      <c r="AW234" s="141">
        <f t="shared" ca="1" si="220"/>
        <v>41</v>
      </c>
      <c r="AX234" s="141">
        <f t="shared" ca="1" si="220"/>
        <v>0</v>
      </c>
      <c r="AY234" s="141">
        <f t="shared" ca="1" si="220"/>
        <v>0.5</v>
      </c>
      <c r="AZ234" s="141">
        <f t="shared" ca="1" si="220"/>
        <v>0.95</v>
      </c>
      <c r="BA234" s="141">
        <f t="shared" ca="1" si="220"/>
        <v>0</v>
      </c>
      <c r="BB234" s="141">
        <f t="shared" ca="1" si="220"/>
        <v>0</v>
      </c>
      <c r="BC234" s="141">
        <f t="shared" ca="1" si="217"/>
        <v>0</v>
      </c>
      <c r="BD234" s="141">
        <f t="shared" ca="1" si="217"/>
        <v>0</v>
      </c>
      <c r="BE234" s="141">
        <f t="shared" ca="1" si="217"/>
        <v>0</v>
      </c>
      <c r="BF234" s="141">
        <f t="shared" ca="1" si="217"/>
        <v>0</v>
      </c>
      <c r="BK234" s="149">
        <f ca="1">IF(AL234=0,ABS(AM234)*0.14411+ABS(AN234)*0.0435+ABS(AO234)*0.02557+ABS(AP234)*0.0499+ABS(AQ234)*0.08226+ABS(AY234)*0.05544+ABS(BE234)*0.05372, ABS(AM234)*0.14411+ABS(AN234)*0.0435+ABS(AO234)*0.02557+ABS(AP234)*0.0499+ABS(AQ234)*0.08226+ABS(AY234)*0.05544+0.992*10^(3-AL234)+ABS(BE234)*0.05372)</f>
        <v>60.316821971777358</v>
      </c>
      <c r="BL234" s="149">
        <f t="shared" ca="1" si="207"/>
        <v>55.84075</v>
      </c>
      <c r="BM234" s="150">
        <f t="shared" ca="1" si="208"/>
        <v>3.8534482907966627E-2</v>
      </c>
      <c r="BO234" s="151">
        <f t="shared" ca="1" si="193"/>
        <v>0.83678160919540234</v>
      </c>
      <c r="BP234" s="151">
        <f t="shared" ca="1" si="194"/>
        <v>1.7241379310344827E-2</v>
      </c>
      <c r="BQ234" s="151">
        <f t="shared" ca="1" si="195"/>
        <v>0.14597701149425288</v>
      </c>
      <c r="BR234" s="14">
        <f t="shared" ca="1" si="196"/>
        <v>0.65171735632183914</v>
      </c>
      <c r="BS234" s="152">
        <f t="shared" ca="1" si="197"/>
        <v>0.83678160919540234</v>
      </c>
      <c r="BT234" s="151">
        <f t="shared" ca="1" si="198"/>
        <v>0.74361593462717057</v>
      </c>
      <c r="BU234" s="151">
        <f t="shared" ca="1" si="199"/>
        <v>0.12665985699693566</v>
      </c>
      <c r="BV234" s="151">
        <f t="shared" ca="1" si="200"/>
        <v>0.12972420837589377</v>
      </c>
      <c r="BW234" s="14">
        <f t="shared" ca="1" si="201"/>
        <v>0.57915638406537284</v>
      </c>
      <c r="BX234" s="152">
        <f t="shared" ca="1" si="202"/>
        <v>0.74361593462717057</v>
      </c>
      <c r="BY234" s="151">
        <f t="shared" ca="1" si="221"/>
        <v>1</v>
      </c>
      <c r="BZ234" s="151">
        <f t="shared" ca="1" si="222"/>
        <v>0</v>
      </c>
      <c r="CA234" s="151">
        <f t="shared" ca="1" si="223"/>
        <v>0</v>
      </c>
      <c r="CB234" s="14">
        <f t="shared" ca="1" si="224"/>
        <v>0.57740000000000002</v>
      </c>
      <c r="CC234" s="152">
        <f t="shared" ca="1" si="225"/>
        <v>1</v>
      </c>
      <c r="CD234" s="151">
        <f t="shared" ca="1" si="231"/>
        <v>0.89171974522292996</v>
      </c>
      <c r="CE234" s="151">
        <f t="shared" ca="1" si="232"/>
        <v>8.8192062714355701E-2</v>
      </c>
      <c r="CF234" s="151">
        <f t="shared" ca="1" si="233"/>
        <v>2.0088192062714356E-2</v>
      </c>
      <c r="CG234" s="14">
        <f t="shared" ca="1" si="234"/>
        <v>0.53807481626653608</v>
      </c>
      <c r="CH234" s="152">
        <f t="shared" ca="1" si="235"/>
        <v>0.89171974522292996</v>
      </c>
      <c r="CI234" s="151">
        <f t="shared" ca="1" si="226"/>
        <v>0.24951352843521726</v>
      </c>
      <c r="CJ234" s="151">
        <f t="shared" ca="1" si="227"/>
        <v>0.19789003979344819</v>
      </c>
      <c r="CK234" s="151">
        <f t="shared" ca="1" si="228"/>
        <v>0.55259643177133466</v>
      </c>
      <c r="CL234" s="14">
        <f t="shared" ca="1" si="229"/>
        <v>0.78215221108485455</v>
      </c>
      <c r="CM234" s="152">
        <f t="shared" ca="1" si="230"/>
        <v>0.24951352843521726</v>
      </c>
      <c r="CO234" s="153">
        <f t="shared" ca="1" si="210"/>
        <v>3.1080317191492419</v>
      </c>
      <c r="CP234" s="14">
        <f t="shared" ca="1" si="211"/>
        <v>1.8136323023842738</v>
      </c>
      <c r="CQ234" s="153">
        <f t="shared" ca="1" si="212"/>
        <v>0.33673469387755101</v>
      </c>
      <c r="CR234" s="153">
        <f t="shared" ca="1" si="213"/>
        <v>0.44230769230769229</v>
      </c>
      <c r="CS234" s="147">
        <f t="shared" ca="1" si="214"/>
        <v>202.43190415822343</v>
      </c>
      <c r="CT234" s="154"/>
      <c r="CU234" s="147">
        <f t="shared" ca="1" si="215"/>
        <v>863.52709181478747</v>
      </c>
    </row>
    <row r="235" spans="1:99" x14ac:dyDescent="0.35">
      <c r="A235" s="177" t="s">
        <v>378</v>
      </c>
      <c r="G235" s="89">
        <f t="shared" si="191"/>
        <v>0</v>
      </c>
      <c r="I235" s="168">
        <v>7.8</v>
      </c>
      <c r="J235" s="168">
        <v>6.4</v>
      </c>
      <c r="K235" s="168">
        <v>2120</v>
      </c>
      <c r="L235" s="168">
        <v>200</v>
      </c>
      <c r="M235" s="168">
        <v>450</v>
      </c>
      <c r="N235" s="168">
        <v>6.5</v>
      </c>
      <c r="O235" s="168">
        <v>240</v>
      </c>
      <c r="P235" s="168">
        <v>20.100000000000001</v>
      </c>
      <c r="Q235" s="168">
        <v>7100</v>
      </c>
      <c r="R235" s="168">
        <v>2.2999999999999998</v>
      </c>
      <c r="S235" s="168">
        <v>960</v>
      </c>
      <c r="T235" s="168">
        <v>56</v>
      </c>
      <c r="U235" s="154"/>
      <c r="V235" s="168">
        <v>1.9</v>
      </c>
      <c r="W235" s="168">
        <v>0.75</v>
      </c>
      <c r="AG235" s="141">
        <f t="shared" ca="1" si="216"/>
        <v>0</v>
      </c>
      <c r="AH235" s="141">
        <f t="shared" ca="1" si="189"/>
        <v>0</v>
      </c>
      <c r="AI235" s="141">
        <f t="shared" ca="1" si="189"/>
        <v>0</v>
      </c>
      <c r="AK235" s="141">
        <f t="shared" ca="1" si="218"/>
        <v>0</v>
      </c>
      <c r="AL235" s="141">
        <f t="shared" ca="1" si="218"/>
        <v>7.8</v>
      </c>
      <c r="AM235" s="141">
        <f t="shared" ca="1" si="220"/>
        <v>6.4</v>
      </c>
      <c r="AN235" s="141">
        <f t="shared" ca="1" si="220"/>
        <v>2120</v>
      </c>
      <c r="AO235" s="141">
        <f t="shared" ca="1" si="220"/>
        <v>200</v>
      </c>
      <c r="AP235" s="141">
        <f t="shared" ca="1" si="220"/>
        <v>450</v>
      </c>
      <c r="AQ235" s="141">
        <f t="shared" ca="1" si="220"/>
        <v>6.5</v>
      </c>
      <c r="AR235" s="141">
        <f t="shared" ca="1" si="220"/>
        <v>240</v>
      </c>
      <c r="AS235" s="141">
        <f t="shared" ca="1" si="220"/>
        <v>20.100000000000001</v>
      </c>
      <c r="AT235" s="141">
        <f t="shared" ca="1" si="220"/>
        <v>7100</v>
      </c>
      <c r="AU235" s="141">
        <f t="shared" ca="1" si="220"/>
        <v>2.2999999999999998</v>
      </c>
      <c r="AV235" s="141">
        <f t="shared" ca="1" si="220"/>
        <v>960</v>
      </c>
      <c r="AW235" s="141">
        <f t="shared" ca="1" si="220"/>
        <v>56</v>
      </c>
      <c r="AX235" s="141">
        <f t="shared" ca="1" si="220"/>
        <v>0</v>
      </c>
      <c r="AY235" s="141">
        <f t="shared" ca="1" si="220"/>
        <v>1.9</v>
      </c>
      <c r="AZ235" s="141">
        <f t="shared" ca="1" si="220"/>
        <v>0.75</v>
      </c>
      <c r="BA235" s="141">
        <f t="shared" ca="1" si="220"/>
        <v>0</v>
      </c>
      <c r="BB235" s="141">
        <f t="shared" ca="1" si="220"/>
        <v>0</v>
      </c>
      <c r="BC235" s="141">
        <f t="shared" ca="1" si="217"/>
        <v>0</v>
      </c>
      <c r="BD235" s="141">
        <f t="shared" ca="1" si="217"/>
        <v>0</v>
      </c>
      <c r="BE235" s="141">
        <f t="shared" ca="1" si="217"/>
        <v>0</v>
      </c>
      <c r="BF235" s="141">
        <f t="shared" ca="1" si="217"/>
        <v>0</v>
      </c>
      <c r="BK235" s="149">
        <f t="shared" ca="1" si="192"/>
        <v>121.35134572214046</v>
      </c>
      <c r="BL235" s="149">
        <f t="shared" ca="1" si="207"/>
        <v>221.31711200000001</v>
      </c>
      <c r="BM235" s="150">
        <f t="shared" ca="1" si="208"/>
        <v>-0.29172736511079395</v>
      </c>
      <c r="BO235" s="151">
        <f t="shared" ca="1" si="193"/>
        <v>0.92689295039164488</v>
      </c>
      <c r="BP235" s="151">
        <f t="shared" ca="1" si="194"/>
        <v>7.5065274151436025E-3</v>
      </c>
      <c r="BQ235" s="151">
        <f t="shared" ca="1" si="195"/>
        <v>6.5600522193211497E-2</v>
      </c>
      <c r="BR235" s="14">
        <f t="shared" ca="1" si="196"/>
        <v>0.61093691253263716</v>
      </c>
      <c r="BS235" s="152">
        <f t="shared" ca="1" si="197"/>
        <v>0.92689295039164488</v>
      </c>
      <c r="BT235" s="151">
        <f t="shared" ca="1" si="198"/>
        <v>0.86138914164391867</v>
      </c>
      <c r="BU235" s="151">
        <f t="shared" ca="1" si="199"/>
        <v>7.7646345162268732E-2</v>
      </c>
      <c r="BV235" s="151">
        <f t="shared" ca="1" si="200"/>
        <v>6.0964513193812561E-2</v>
      </c>
      <c r="BW235" s="14">
        <f t="shared" ca="1" si="201"/>
        <v>0.56776181377009405</v>
      </c>
      <c r="BX235" s="152">
        <f t="shared" ca="1" si="202"/>
        <v>0.86138914164391867</v>
      </c>
      <c r="BY235" s="151">
        <f t="shared" ca="1" si="221"/>
        <v>1</v>
      </c>
      <c r="BZ235" s="151">
        <f t="shared" ca="1" si="222"/>
        <v>0</v>
      </c>
      <c r="CA235" s="151">
        <f t="shared" ca="1" si="223"/>
        <v>0</v>
      </c>
      <c r="CB235" s="14">
        <f t="shared" ca="1" si="224"/>
        <v>0.57740000000000002</v>
      </c>
      <c r="CC235" s="152">
        <f t="shared" ca="1" si="225"/>
        <v>1</v>
      </c>
      <c r="CD235" s="151">
        <f t="shared" ca="1" si="231"/>
        <v>0.8748151798915722</v>
      </c>
      <c r="CE235" s="151">
        <f t="shared" ca="1" si="232"/>
        <v>0.11828486939379004</v>
      </c>
      <c r="CF235" s="151">
        <f t="shared" ca="1" si="233"/>
        <v>6.8999507146377528E-3</v>
      </c>
      <c r="CG235" s="14">
        <f t="shared" ca="1" si="234"/>
        <v>0.51308565795958605</v>
      </c>
      <c r="CH235" s="152">
        <f t="shared" ca="1" si="235"/>
        <v>0.8748151798915722</v>
      </c>
      <c r="CI235" s="151">
        <f t="shared" ca="1" si="226"/>
        <v>0.3178644424111785</v>
      </c>
      <c r="CJ235" s="151">
        <f t="shared" ca="1" si="227"/>
        <v>0.29987211548224391</v>
      </c>
      <c r="CK235" s="151">
        <f t="shared" ca="1" si="228"/>
        <v>0.38226344210657759</v>
      </c>
      <c r="CL235" s="14">
        <f t="shared" ca="1" si="229"/>
        <v>0.62493452564867968</v>
      </c>
      <c r="CM235" s="152">
        <f t="shared" ca="1" si="230"/>
        <v>0.3178644424111785</v>
      </c>
      <c r="CO235" s="153">
        <f t="shared" ca="1" si="210"/>
        <v>3.7891466346851068</v>
      </c>
      <c r="CP235" s="14">
        <f t="shared" ca="1" si="211"/>
        <v>1.948847477552619</v>
      </c>
      <c r="CQ235" s="153">
        <f t="shared" ca="1" si="212"/>
        <v>0.12621359223300971</v>
      </c>
      <c r="CR235" s="153">
        <f t="shared" ca="1" si="213"/>
        <v>0.4854368932038835</v>
      </c>
      <c r="CS235" s="147">
        <f t="shared" ca="1" si="214"/>
        <v>193.59982639401187</v>
      </c>
      <c r="CT235" s="154"/>
      <c r="CU235" s="147">
        <f t="shared" ca="1" si="215"/>
        <v>824.07245665837229</v>
      </c>
    </row>
    <row r="236" spans="1:99" x14ac:dyDescent="0.35">
      <c r="A236" s="177" t="s">
        <v>379</v>
      </c>
      <c r="G236" s="89">
        <f t="shared" si="191"/>
        <v>0</v>
      </c>
      <c r="I236" s="168">
        <v>9.1</v>
      </c>
      <c r="J236" s="168">
        <v>5.2</v>
      </c>
      <c r="K236" s="168">
        <v>2010</v>
      </c>
      <c r="L236" s="168">
        <v>180</v>
      </c>
      <c r="M236" s="168">
        <v>140</v>
      </c>
      <c r="N236" s="168">
        <v>6.3</v>
      </c>
      <c r="O236" s="168">
        <v>320</v>
      </c>
      <c r="P236" s="168">
        <v>19.899999999999999</v>
      </c>
      <c r="Q236" s="168">
        <v>3010</v>
      </c>
      <c r="R236" s="168">
        <v>2.6</v>
      </c>
      <c r="S236" s="168">
        <v>420</v>
      </c>
      <c r="T236" s="168">
        <v>31</v>
      </c>
      <c r="U236" s="154"/>
      <c r="V236" s="168">
        <v>-0.5</v>
      </c>
      <c r="W236" s="168">
        <v>0.77</v>
      </c>
      <c r="AG236" s="141">
        <f t="shared" ca="1" si="216"/>
        <v>0</v>
      </c>
      <c r="AH236" s="141">
        <f t="shared" ca="1" si="189"/>
        <v>0</v>
      </c>
      <c r="AI236" s="141">
        <f t="shared" ca="1" si="189"/>
        <v>0</v>
      </c>
      <c r="AK236" s="141">
        <f t="shared" ca="1" si="218"/>
        <v>0</v>
      </c>
      <c r="AL236" s="141">
        <f t="shared" ca="1" si="218"/>
        <v>9.1</v>
      </c>
      <c r="AM236" s="141">
        <f t="shared" ca="1" si="220"/>
        <v>5.2</v>
      </c>
      <c r="AN236" s="141">
        <f t="shared" ca="1" si="220"/>
        <v>2010</v>
      </c>
      <c r="AO236" s="141">
        <f t="shared" ca="1" si="220"/>
        <v>180</v>
      </c>
      <c r="AP236" s="141">
        <f t="shared" ca="1" si="220"/>
        <v>140</v>
      </c>
      <c r="AQ236" s="141">
        <f t="shared" ca="1" si="220"/>
        <v>6.3</v>
      </c>
      <c r="AR236" s="141">
        <f t="shared" ca="1" si="220"/>
        <v>320</v>
      </c>
      <c r="AS236" s="141">
        <f t="shared" ca="1" si="220"/>
        <v>19.899999999999999</v>
      </c>
      <c r="AT236" s="141">
        <f t="shared" ca="1" si="220"/>
        <v>3010</v>
      </c>
      <c r="AU236" s="141">
        <f t="shared" ca="1" si="220"/>
        <v>2.6</v>
      </c>
      <c r="AV236" s="141">
        <f t="shared" ca="1" si="220"/>
        <v>420</v>
      </c>
      <c r="AW236" s="141">
        <f t="shared" ca="1" si="220"/>
        <v>31</v>
      </c>
      <c r="AX236" s="141">
        <f t="shared" ca="1" si="220"/>
        <v>0</v>
      </c>
      <c r="AY236" s="141">
        <f t="shared" ca="1" si="220"/>
        <v>0.5</v>
      </c>
      <c r="AZ236" s="141">
        <f t="shared" ca="1" si="220"/>
        <v>0.77</v>
      </c>
      <c r="BA236" s="141">
        <f t="shared" ca="1" si="220"/>
        <v>0</v>
      </c>
      <c r="BB236" s="141">
        <f t="shared" ca="1" si="220"/>
        <v>0</v>
      </c>
      <c r="BC236" s="141">
        <f t="shared" ca="1" si="217"/>
        <v>0</v>
      </c>
      <c r="BD236" s="141">
        <f t="shared" ca="1" si="217"/>
        <v>0</v>
      </c>
      <c r="BE236" s="141">
        <f t="shared" ca="1" si="217"/>
        <v>0</v>
      </c>
      <c r="BF236" s="141">
        <f t="shared" ca="1" si="217"/>
        <v>0</v>
      </c>
      <c r="BK236" s="149">
        <f t="shared" ca="1" si="192"/>
        <v>100.31893078797358</v>
      </c>
      <c r="BL236" s="149">
        <f t="shared" ca="1" si="207"/>
        <v>94.301453999999993</v>
      </c>
      <c r="BM236" s="150">
        <f t="shared" ca="1" si="208"/>
        <v>3.091904681274393E-2</v>
      </c>
      <c r="BO236" s="151">
        <f t="shared" ca="1" si="193"/>
        <v>0.84254723582925117</v>
      </c>
      <c r="BP236" s="151">
        <f t="shared" ca="1" si="194"/>
        <v>1.8194541637508749E-2</v>
      </c>
      <c r="BQ236" s="151">
        <f t="shared" ca="1" si="195"/>
        <v>0.13925822253324002</v>
      </c>
      <c r="BR236" s="14">
        <f t="shared" ca="1" si="196"/>
        <v>0.64728824352694192</v>
      </c>
      <c r="BS236" s="152">
        <f t="shared" ca="1" si="197"/>
        <v>0.84254723582925117</v>
      </c>
      <c r="BT236" s="151">
        <f t="shared" ca="1" si="198"/>
        <v>0.74736188702669148</v>
      </c>
      <c r="BU236" s="151">
        <f t="shared" ca="1" si="199"/>
        <v>0.12911235257603973</v>
      </c>
      <c r="BV236" s="151">
        <f t="shared" ca="1" si="200"/>
        <v>0.12352576039726876</v>
      </c>
      <c r="BW236" s="14">
        <f t="shared" ca="1" si="201"/>
        <v>0.5741619490999379</v>
      </c>
      <c r="BX236" s="152">
        <f t="shared" ca="1" si="202"/>
        <v>0.74736188702669148</v>
      </c>
      <c r="BY236" s="151">
        <f t="shared" ca="1" si="221"/>
        <v>1</v>
      </c>
      <c r="BZ236" s="151">
        <f t="shared" ca="1" si="222"/>
        <v>0</v>
      </c>
      <c r="CA236" s="151">
        <f t="shared" ca="1" si="223"/>
        <v>0</v>
      </c>
      <c r="CB236" s="14">
        <f t="shared" ca="1" si="224"/>
        <v>0.57740000000000002</v>
      </c>
      <c r="CC236" s="152">
        <f t="shared" ca="1" si="225"/>
        <v>1</v>
      </c>
      <c r="CD236" s="151">
        <f t="shared" ca="1" si="231"/>
        <v>0.8696908407974574</v>
      </c>
      <c r="CE236" s="151">
        <f t="shared" ca="1" si="232"/>
        <v>0.12135221034383126</v>
      </c>
      <c r="CF236" s="151">
        <f t="shared" ca="1" si="233"/>
        <v>8.9569488587113548E-3</v>
      </c>
      <c r="CG236" s="14">
        <f t="shared" ca="1" si="234"/>
        <v>0.51250208032360589</v>
      </c>
      <c r="CH236" s="152">
        <f t="shared" ca="1" si="235"/>
        <v>0.8696908407974574</v>
      </c>
      <c r="CI236" s="151">
        <f t="shared" ca="1" si="226"/>
        <v>0.31803897713021073</v>
      </c>
      <c r="CJ236" s="151">
        <f t="shared" ca="1" si="227"/>
        <v>0.28481102429571115</v>
      </c>
      <c r="CK236" s="151">
        <f t="shared" ca="1" si="228"/>
        <v>0.39714999857407818</v>
      </c>
      <c r="CL236" s="14">
        <f t="shared" ca="1" si="229"/>
        <v>0.64222480874847176</v>
      </c>
      <c r="CM236" s="152">
        <f t="shared" ca="1" si="230"/>
        <v>0.31803897713021073</v>
      </c>
      <c r="CO236" s="153">
        <f t="shared" ca="1" si="210"/>
        <v>3.7112044607530303</v>
      </c>
      <c r="CP236" s="14">
        <f t="shared" ca="1" si="211"/>
        <v>2.3644169745283738</v>
      </c>
      <c r="CQ236" s="153">
        <f t="shared" ca="1" si="212"/>
        <v>0.31034482758620691</v>
      </c>
      <c r="CR236" s="153">
        <f t="shared" ca="1" si="213"/>
        <v>0.47244094488188976</v>
      </c>
      <c r="CS236" s="147">
        <f t="shared" ca="1" si="214"/>
        <v>215.85244662989564</v>
      </c>
      <c r="CT236" s="154"/>
      <c r="CU236" s="147">
        <f t="shared" ca="1" si="215"/>
        <v>924.20051939024245</v>
      </c>
    </row>
    <row r="237" spans="1:99" x14ac:dyDescent="0.35">
      <c r="A237" s="177" t="s">
        <v>380</v>
      </c>
      <c r="G237" s="89">
        <f t="shared" si="191"/>
        <v>0</v>
      </c>
      <c r="I237" s="168">
        <v>8.5</v>
      </c>
      <c r="J237" s="168">
        <v>3</v>
      </c>
      <c r="K237" s="168">
        <v>1110</v>
      </c>
      <c r="L237" s="168">
        <v>92</v>
      </c>
      <c r="M237" s="168">
        <v>100</v>
      </c>
      <c r="N237" s="168">
        <v>9.1</v>
      </c>
      <c r="O237" s="168">
        <v>410</v>
      </c>
      <c r="P237" s="168">
        <v>12.8</v>
      </c>
      <c r="Q237" s="168">
        <v>1760</v>
      </c>
      <c r="R237" s="168">
        <v>1.8</v>
      </c>
      <c r="S237" s="168">
        <v>160</v>
      </c>
      <c r="T237" s="168">
        <v>42</v>
      </c>
      <c r="U237" s="154"/>
      <c r="V237" s="168">
        <v>-0.5</v>
      </c>
      <c r="W237" s="168">
        <v>0.6</v>
      </c>
      <c r="AG237" s="141">
        <f t="shared" ca="1" si="216"/>
        <v>0</v>
      </c>
      <c r="AH237" s="141">
        <f t="shared" ca="1" si="189"/>
        <v>0</v>
      </c>
      <c r="AI237" s="141">
        <f t="shared" ca="1" si="189"/>
        <v>0</v>
      </c>
      <c r="AK237" s="141">
        <f t="shared" ca="1" si="218"/>
        <v>0</v>
      </c>
      <c r="AL237" s="141">
        <f t="shared" ca="1" si="218"/>
        <v>8.5</v>
      </c>
      <c r="AM237" s="141">
        <f t="shared" ca="1" si="220"/>
        <v>3</v>
      </c>
      <c r="AN237" s="141">
        <f t="shared" ca="1" si="220"/>
        <v>1110</v>
      </c>
      <c r="AO237" s="141">
        <f t="shared" ca="1" si="220"/>
        <v>92</v>
      </c>
      <c r="AP237" s="141">
        <f t="shared" ca="1" si="220"/>
        <v>100</v>
      </c>
      <c r="AQ237" s="141">
        <f t="shared" ca="1" si="220"/>
        <v>9.1</v>
      </c>
      <c r="AR237" s="141">
        <f t="shared" ca="1" si="220"/>
        <v>410</v>
      </c>
      <c r="AS237" s="141">
        <f t="shared" ca="1" si="220"/>
        <v>12.8</v>
      </c>
      <c r="AT237" s="141">
        <f t="shared" ca="1" si="220"/>
        <v>1760</v>
      </c>
      <c r="AU237" s="141">
        <f t="shared" ca="1" si="220"/>
        <v>1.8</v>
      </c>
      <c r="AV237" s="141">
        <f t="shared" ca="1" si="220"/>
        <v>160</v>
      </c>
      <c r="AW237" s="141">
        <f t="shared" ca="1" si="220"/>
        <v>42</v>
      </c>
      <c r="AX237" s="141">
        <f t="shared" ca="1" si="220"/>
        <v>0</v>
      </c>
      <c r="AY237" s="141">
        <f t="shared" ca="1" si="220"/>
        <v>0.5</v>
      </c>
      <c r="AZ237" s="141">
        <f t="shared" ca="1" si="220"/>
        <v>0.6</v>
      </c>
      <c r="BA237" s="141">
        <f t="shared" ca="1" si="220"/>
        <v>0</v>
      </c>
      <c r="BB237" s="141">
        <f t="shared" ca="1" si="220"/>
        <v>0</v>
      </c>
      <c r="BC237" s="141">
        <f t="shared" ca="1" si="217"/>
        <v>0</v>
      </c>
      <c r="BD237" s="141">
        <f t="shared" ca="1" si="217"/>
        <v>0</v>
      </c>
      <c r="BE237" s="141">
        <f t="shared" ca="1" si="217"/>
        <v>0</v>
      </c>
      <c r="BF237" s="141">
        <f t="shared" ca="1" si="217"/>
        <v>0</v>
      </c>
      <c r="BK237" s="149">
        <f t="shared" ca="1" si="192"/>
        <v>56.836059136979436</v>
      </c>
      <c r="BL237" s="149">
        <f t="shared" ca="1" si="207"/>
        <v>53.763932000000004</v>
      </c>
      <c r="BM237" s="150">
        <f t="shared" ca="1" si="208"/>
        <v>2.7776920281797901E-2</v>
      </c>
      <c r="BO237" s="151">
        <f t="shared" ca="1" si="193"/>
        <v>0.82823529411764707</v>
      </c>
      <c r="BP237" s="151">
        <f t="shared" ca="1" si="194"/>
        <v>2.1176470588235293E-2</v>
      </c>
      <c r="BQ237" s="151">
        <f t="shared" ca="1" si="195"/>
        <v>0.15058823529411763</v>
      </c>
      <c r="BR237" s="14">
        <f t="shared" ca="1" si="196"/>
        <v>0.65210729411764712</v>
      </c>
      <c r="BS237" s="152">
        <f t="shared" ca="1" si="197"/>
        <v>0.82823529411764707</v>
      </c>
      <c r="BT237" s="151">
        <f t="shared" ca="1" si="198"/>
        <v>0.73949579831932777</v>
      </c>
      <c r="BU237" s="151">
        <f t="shared" ca="1" si="199"/>
        <v>0.12605042016806722</v>
      </c>
      <c r="BV237" s="151">
        <f t="shared" ca="1" si="200"/>
        <v>0.13445378151260504</v>
      </c>
      <c r="BW237" s="14">
        <f t="shared" ca="1" si="201"/>
        <v>0.5822386554621849</v>
      </c>
      <c r="BX237" s="152">
        <f t="shared" ca="1" si="202"/>
        <v>0.73949579831932777</v>
      </c>
      <c r="BY237" s="151">
        <f t="shared" ca="1" si="221"/>
        <v>1</v>
      </c>
      <c r="BZ237" s="151">
        <f t="shared" ca="1" si="222"/>
        <v>0</v>
      </c>
      <c r="CA237" s="151">
        <f t="shared" ca="1" si="223"/>
        <v>0</v>
      </c>
      <c r="CB237" s="14">
        <f t="shared" ca="1" si="224"/>
        <v>0.57740000000000002</v>
      </c>
      <c r="CC237" s="152">
        <f t="shared" ca="1" si="225"/>
        <v>1</v>
      </c>
      <c r="CD237" s="151">
        <f t="shared" ca="1" si="231"/>
        <v>0.8970438328236493</v>
      </c>
      <c r="CE237" s="151">
        <f t="shared" ca="1" si="232"/>
        <v>8.1549439347604488E-2</v>
      </c>
      <c r="CF237" s="151">
        <f t="shared" ca="1" si="233"/>
        <v>2.1406727828746176E-2</v>
      </c>
      <c r="CG237" s="14">
        <f t="shared" ca="1" si="234"/>
        <v>0.54267145769622838</v>
      </c>
      <c r="CH237" s="152">
        <f t="shared" ca="1" si="235"/>
        <v>0.8970438328236493</v>
      </c>
      <c r="CI237" s="151">
        <f t="shared" ca="1" si="226"/>
        <v>0.21994916644325985</v>
      </c>
      <c r="CJ237" s="151">
        <f t="shared" ca="1" si="227"/>
        <v>0.18230021002504421</v>
      </c>
      <c r="CK237" s="151">
        <f t="shared" ca="1" si="228"/>
        <v>0.59775062353169606</v>
      </c>
      <c r="CL237" s="14">
        <f t="shared" ca="1" si="229"/>
        <v>0.81722129369638763</v>
      </c>
      <c r="CM237" s="152">
        <f t="shared" ca="1" si="230"/>
        <v>0.21994916644325985</v>
      </c>
      <c r="CO237" s="153">
        <f t="shared" ca="1" si="210"/>
        <v>2.9685342623700173</v>
      </c>
      <c r="CP237" s="14">
        <f t="shared" ca="1" si="211"/>
        <v>1.9275756546911107</v>
      </c>
      <c r="CQ237" s="153">
        <f t="shared" ca="1" si="212"/>
        <v>0.47643979057591623</v>
      </c>
      <c r="CR237" s="153">
        <f t="shared" ca="1" si="213"/>
        <v>0.45320197044334976</v>
      </c>
      <c r="CS237" s="147">
        <f t="shared" ca="1" si="214"/>
        <v>237.43696026854812</v>
      </c>
      <c r="CT237" s="154"/>
      <c r="CU237" s="147">
        <f t="shared" ca="1" si="215"/>
        <v>1024.2412721101841</v>
      </c>
    </row>
    <row r="238" spans="1:99" x14ac:dyDescent="0.35">
      <c r="A238" s="177" t="s">
        <v>381</v>
      </c>
      <c r="G238" s="89">
        <f t="shared" si="191"/>
        <v>0</v>
      </c>
      <c r="I238" s="168">
        <v>8.5</v>
      </c>
      <c r="J238" s="168">
        <v>13.2</v>
      </c>
      <c r="K238" s="168">
        <v>1190</v>
      </c>
      <c r="L238" s="168">
        <v>104</v>
      </c>
      <c r="M238" s="168">
        <v>180</v>
      </c>
      <c r="N238" s="168">
        <v>17</v>
      </c>
      <c r="O238" s="168">
        <v>430</v>
      </c>
      <c r="P238" s="168">
        <v>12.9</v>
      </c>
      <c r="Q238" s="168">
        <v>1900</v>
      </c>
      <c r="R238" s="168">
        <v>2.2000000000000002</v>
      </c>
      <c r="S238" s="168">
        <v>190</v>
      </c>
      <c r="T238" s="168">
        <v>25</v>
      </c>
      <c r="U238" s="154"/>
      <c r="V238" s="168">
        <v>-0.5</v>
      </c>
      <c r="AG238" s="141">
        <f t="shared" ca="1" si="216"/>
        <v>0</v>
      </c>
      <c r="AH238" s="141">
        <f t="shared" ca="1" si="189"/>
        <v>0</v>
      </c>
      <c r="AI238" s="141">
        <f t="shared" ca="1" si="189"/>
        <v>0</v>
      </c>
      <c r="AK238" s="141">
        <f t="shared" ca="1" si="218"/>
        <v>0</v>
      </c>
      <c r="AL238" s="141">
        <f t="shared" ca="1" si="218"/>
        <v>8.5</v>
      </c>
      <c r="AM238" s="141">
        <f t="shared" ca="1" si="220"/>
        <v>13.2</v>
      </c>
      <c r="AN238" s="141">
        <f t="shared" ca="1" si="220"/>
        <v>1190</v>
      </c>
      <c r="AO238" s="141">
        <f t="shared" ca="1" si="220"/>
        <v>104</v>
      </c>
      <c r="AP238" s="141">
        <f t="shared" ref="AP238:BE252" ca="1" si="236">ABS(INDIRECT(AP$4&amp;(CELL("row", AP238))))</f>
        <v>180</v>
      </c>
      <c r="AQ238" s="141">
        <f t="shared" ca="1" si="236"/>
        <v>17</v>
      </c>
      <c r="AR238" s="141">
        <f t="shared" ca="1" si="236"/>
        <v>430</v>
      </c>
      <c r="AS238" s="141">
        <f t="shared" ca="1" si="236"/>
        <v>12.9</v>
      </c>
      <c r="AT238" s="141">
        <f t="shared" ca="1" si="236"/>
        <v>1900</v>
      </c>
      <c r="AU238" s="141">
        <f t="shared" ca="1" si="236"/>
        <v>2.2000000000000002</v>
      </c>
      <c r="AV238" s="141">
        <f t="shared" ca="1" si="236"/>
        <v>190</v>
      </c>
      <c r="AW238" s="141">
        <f t="shared" ca="1" si="236"/>
        <v>25</v>
      </c>
      <c r="AX238" s="141">
        <f t="shared" ca="1" si="236"/>
        <v>0</v>
      </c>
      <c r="AY238" s="141">
        <f t="shared" ca="1" si="236"/>
        <v>0.5</v>
      </c>
      <c r="AZ238" s="141">
        <f t="shared" ca="1" si="236"/>
        <v>0</v>
      </c>
      <c r="BA238" s="141">
        <f t="shared" ca="1" si="236"/>
        <v>0</v>
      </c>
      <c r="BB238" s="141">
        <f t="shared" ca="1" si="236"/>
        <v>0</v>
      </c>
      <c r="BC238" s="141">
        <f t="shared" ca="1" si="236"/>
        <v>0</v>
      </c>
      <c r="BD238" s="141">
        <f t="shared" ca="1" si="236"/>
        <v>0</v>
      </c>
      <c r="BE238" s="141">
        <f t="shared" ca="1" si="236"/>
        <v>0</v>
      </c>
      <c r="BF238" s="141">
        <f t="shared" ref="BC238:BI299" ca="1" si="237">ABS(INDIRECT(BF$4&amp;(CELL("row", BF238))))</f>
        <v>0</v>
      </c>
      <c r="BK238" s="149">
        <f t="shared" ca="1" si="192"/>
        <v>66.734675136979433</v>
      </c>
      <c r="BL238" s="149">
        <f t="shared" ca="1" si="207"/>
        <v>58.080358000000004</v>
      </c>
      <c r="BM238" s="150">
        <f t="shared" ca="1" si="208"/>
        <v>6.9337137678613339E-2</v>
      </c>
      <c r="BO238" s="151">
        <f t="shared" ca="1" si="193"/>
        <v>0.83424807903402853</v>
      </c>
      <c r="BP238" s="151">
        <f t="shared" ca="1" si="194"/>
        <v>2.4149286498353462E-2</v>
      </c>
      <c r="BQ238" s="151">
        <f t="shared" ca="1" si="195"/>
        <v>0.141602634467618</v>
      </c>
      <c r="BR238" s="14">
        <f t="shared" ca="1" si="196"/>
        <v>0.64520340285400657</v>
      </c>
      <c r="BS238" s="152">
        <f t="shared" ca="1" si="197"/>
        <v>0.83424807903402853</v>
      </c>
      <c r="BT238" s="151">
        <f t="shared" ca="1" si="198"/>
        <v>0.53634438955539876</v>
      </c>
      <c r="BU238" s="151">
        <f t="shared" ca="1" si="199"/>
        <v>0.37261820748059282</v>
      </c>
      <c r="BV238" s="151">
        <f t="shared" ca="1" si="200"/>
        <v>9.1037402964008474E-2</v>
      </c>
      <c r="BW238" s="14">
        <f t="shared" ca="1" si="201"/>
        <v>0.41480613973182784</v>
      </c>
      <c r="BX238" s="152">
        <f t="shared" ca="1" si="202"/>
        <v>0.53634438955539876</v>
      </c>
      <c r="BY238" s="151">
        <f t="shared" ca="1" si="221"/>
        <v>1</v>
      </c>
      <c r="BZ238" s="151">
        <f t="shared" ca="1" si="222"/>
        <v>0</v>
      </c>
      <c r="CA238" s="151">
        <f t="shared" ca="1" si="223"/>
        <v>0</v>
      </c>
      <c r="CB238" s="14">
        <f t="shared" ca="1" si="224"/>
        <v>0.57740000000000002</v>
      </c>
      <c r="CC238" s="152">
        <f t="shared" ca="1" si="225"/>
        <v>1</v>
      </c>
      <c r="CD238" s="151">
        <f t="shared" ca="1" si="231"/>
        <v>0.89834515366430256</v>
      </c>
      <c r="CE238" s="151">
        <f t="shared" ca="1" si="232"/>
        <v>8.9834515366430265E-2</v>
      </c>
      <c r="CF238" s="151">
        <f t="shared" ca="1" si="233"/>
        <v>1.1820330969267139E-2</v>
      </c>
      <c r="CG238" s="14">
        <f t="shared" ca="1" si="234"/>
        <v>0.53235342789598106</v>
      </c>
      <c r="CH238" s="152">
        <f t="shared" ca="1" si="235"/>
        <v>0.89834515366430256</v>
      </c>
      <c r="CI238" s="151">
        <f t="shared" ca="1" si="226"/>
        <v>0.18730996620008281</v>
      </c>
      <c r="CJ238" s="151">
        <f t="shared" ca="1" si="227"/>
        <v>0.16369946625889589</v>
      </c>
      <c r="CK238" s="151">
        <f t="shared" ca="1" si="228"/>
        <v>0.64899056754102125</v>
      </c>
      <c r="CL238" s="14">
        <f t="shared" ca="1" si="229"/>
        <v>0.85754218282354511</v>
      </c>
      <c r="CM238" s="152">
        <f t="shared" ca="1" si="230"/>
        <v>0.18730996620008281</v>
      </c>
      <c r="CO238" s="153">
        <f t="shared" ca="1" si="210"/>
        <v>2.8036177572192864</v>
      </c>
      <c r="CP238" s="14">
        <f t="shared" ca="1" si="211"/>
        <v>1.7787941734942545</v>
      </c>
      <c r="CQ238" s="153">
        <f t="shared" ca="1" si="212"/>
        <v>0.48571428571428571</v>
      </c>
      <c r="CR238" s="153">
        <f t="shared" ca="1" si="213"/>
        <v>0.46636771300448432</v>
      </c>
      <c r="CS238" s="147">
        <f t="shared" ca="1" si="214"/>
        <v>241.98538655711789</v>
      </c>
      <c r="CT238" s="154"/>
      <c r="CU238" s="147">
        <f t="shared" ca="1" si="215"/>
        <v>1045.814735976971</v>
      </c>
    </row>
    <row r="239" spans="1:99" x14ac:dyDescent="0.35">
      <c r="A239" s="177" t="s">
        <v>382</v>
      </c>
      <c r="G239" s="89">
        <f t="shared" si="191"/>
        <v>0</v>
      </c>
      <c r="I239" s="168">
        <v>7</v>
      </c>
      <c r="J239" s="168">
        <v>15</v>
      </c>
      <c r="K239" s="168">
        <v>5250</v>
      </c>
      <c r="L239" s="168">
        <v>450</v>
      </c>
      <c r="M239" s="168">
        <v>760</v>
      </c>
      <c r="N239" s="168">
        <v>2.2000000000000002</v>
      </c>
      <c r="O239" s="168">
        <v>130</v>
      </c>
      <c r="P239" s="168">
        <v>52</v>
      </c>
      <c r="Q239" s="168">
        <v>8300</v>
      </c>
      <c r="R239" s="168">
        <v>7.2</v>
      </c>
      <c r="S239" s="168">
        <v>1400</v>
      </c>
      <c r="T239" s="168">
        <v>58</v>
      </c>
      <c r="U239" s="154"/>
      <c r="V239" s="168">
        <v>-0.5</v>
      </c>
      <c r="AG239" s="141">
        <f t="shared" ca="1" si="216"/>
        <v>0</v>
      </c>
      <c r="AH239" s="141">
        <f t="shared" ca="1" si="189"/>
        <v>0</v>
      </c>
      <c r="AI239" s="141">
        <f t="shared" ca="1" si="189"/>
        <v>0</v>
      </c>
      <c r="AK239" s="141">
        <f t="shared" ca="1" si="218"/>
        <v>0</v>
      </c>
      <c r="AL239" s="141">
        <f t="shared" ca="1" si="218"/>
        <v>7</v>
      </c>
      <c r="AM239" s="141">
        <f t="shared" ref="AM239:BB254" ca="1" si="238">ABS(INDIRECT(AM$4&amp;(CELL("row", AM239))))</f>
        <v>15</v>
      </c>
      <c r="AN239" s="141">
        <f t="shared" ca="1" si="238"/>
        <v>5250</v>
      </c>
      <c r="AO239" s="141">
        <f t="shared" ca="1" si="238"/>
        <v>450</v>
      </c>
      <c r="AP239" s="141">
        <f t="shared" ca="1" si="238"/>
        <v>760</v>
      </c>
      <c r="AQ239" s="141">
        <f t="shared" ca="1" si="238"/>
        <v>2.2000000000000002</v>
      </c>
      <c r="AR239" s="141">
        <f t="shared" ca="1" si="238"/>
        <v>130</v>
      </c>
      <c r="AS239" s="141">
        <f t="shared" ca="1" si="238"/>
        <v>52</v>
      </c>
      <c r="AT239" s="141">
        <f t="shared" ca="1" si="238"/>
        <v>8300</v>
      </c>
      <c r="AU239" s="141">
        <f t="shared" ca="1" si="238"/>
        <v>7.2</v>
      </c>
      <c r="AV239" s="141">
        <f t="shared" ca="1" si="238"/>
        <v>1400</v>
      </c>
      <c r="AW239" s="141">
        <f t="shared" ca="1" si="238"/>
        <v>58</v>
      </c>
      <c r="AX239" s="141">
        <f t="shared" ca="1" si="238"/>
        <v>0</v>
      </c>
      <c r="AY239" s="141">
        <f t="shared" ca="1" si="238"/>
        <v>0.5</v>
      </c>
      <c r="AZ239" s="141">
        <f t="shared" ca="1" si="238"/>
        <v>0</v>
      </c>
      <c r="BA239" s="141">
        <f t="shared" ca="1" si="238"/>
        <v>0</v>
      </c>
      <c r="BB239" s="141">
        <f t="shared" ca="1" si="238"/>
        <v>0</v>
      </c>
      <c r="BC239" s="141">
        <f t="shared" ca="1" si="237"/>
        <v>0</v>
      </c>
      <c r="BD239" s="141">
        <f t="shared" ca="1" si="237"/>
        <v>0</v>
      </c>
      <c r="BE239" s="141">
        <f t="shared" ca="1" si="237"/>
        <v>0</v>
      </c>
      <c r="BF239" s="141">
        <f t="shared" ca="1" si="237"/>
        <v>0</v>
      </c>
      <c r="BK239" s="149">
        <f t="shared" ca="1" si="192"/>
        <v>280.17594119999995</v>
      </c>
      <c r="BL239" s="149">
        <f t="shared" ca="1" si="207"/>
        <v>264.62062800000001</v>
      </c>
      <c r="BM239" s="150">
        <f t="shared" ca="1" si="208"/>
        <v>2.8552516809791876E-2</v>
      </c>
      <c r="BO239" s="151">
        <f t="shared" ca="1" si="193"/>
        <v>0.84867075664621672</v>
      </c>
      <c r="BP239" s="151">
        <f t="shared" ca="1" si="194"/>
        <v>1.8404907975460124E-2</v>
      </c>
      <c r="BQ239" s="151">
        <f t="shared" ca="1" si="195"/>
        <v>0.1329243353783231</v>
      </c>
      <c r="BR239" s="14">
        <f t="shared" ca="1" si="196"/>
        <v>0.64351022494887522</v>
      </c>
      <c r="BS239" s="152">
        <f t="shared" ca="1" si="197"/>
        <v>0.84867075664621672</v>
      </c>
      <c r="BT239" s="151">
        <f t="shared" ca="1" si="198"/>
        <v>0.74774774774774777</v>
      </c>
      <c r="BU239" s="151">
        <f t="shared" ca="1" si="199"/>
        <v>0.13513513513513514</v>
      </c>
      <c r="BV239" s="151">
        <f t="shared" ca="1" si="200"/>
        <v>0.11711711711711711</v>
      </c>
      <c r="BW239" s="14">
        <f t="shared" ca="1" si="201"/>
        <v>0.56698468468468466</v>
      </c>
      <c r="BX239" s="152">
        <f t="shared" ca="1" si="202"/>
        <v>0.74774774774774777</v>
      </c>
      <c r="BY239" s="151">
        <f t="shared" ca="1" si="221"/>
        <v>1</v>
      </c>
      <c r="BZ239" s="151">
        <f t="shared" ca="1" si="222"/>
        <v>0</v>
      </c>
      <c r="CA239" s="151">
        <f t="shared" ca="1" si="223"/>
        <v>0</v>
      </c>
      <c r="CB239" s="14">
        <f t="shared" ca="1" si="224"/>
        <v>0.57740000000000002</v>
      </c>
      <c r="CC239" s="152">
        <f t="shared" ca="1" si="225"/>
        <v>1</v>
      </c>
      <c r="CD239" s="151">
        <f t="shared" ca="1" si="231"/>
        <v>0.85058413609346173</v>
      </c>
      <c r="CE239" s="151">
        <f t="shared" ca="1" si="232"/>
        <v>0.14347202295552366</v>
      </c>
      <c r="CF239" s="151">
        <f t="shared" ca="1" si="233"/>
        <v>5.9438409510145524E-3</v>
      </c>
      <c r="CG239" s="14">
        <f t="shared" ca="1" si="234"/>
        <v>0.49799063332650134</v>
      </c>
      <c r="CH239" s="152">
        <f t="shared" ca="1" si="235"/>
        <v>0.85058413609346173</v>
      </c>
      <c r="CI239" s="151">
        <f t="shared" ca="1" si="226"/>
        <v>0.46736294616825474</v>
      </c>
      <c r="CJ239" s="151">
        <f t="shared" ca="1" si="227"/>
        <v>0.40059681100136119</v>
      </c>
      <c r="CK239" s="151">
        <f t="shared" ca="1" si="228"/>
        <v>0.1320402428303841</v>
      </c>
      <c r="CL239" s="14">
        <f t="shared" ca="1" si="229"/>
        <v>0.42232223351379483</v>
      </c>
      <c r="CM239" s="152">
        <f t="shared" ca="1" si="230"/>
        <v>0.46736294616825474</v>
      </c>
      <c r="CO239" s="153">
        <f t="shared" ca="1" si="210"/>
        <v>4.9640023467284804</v>
      </c>
      <c r="CP239" s="14">
        <f t="shared" ca="1" si="211"/>
        <v>2.4256114352698956</v>
      </c>
      <c r="CQ239" s="153">
        <f t="shared" ca="1" si="212"/>
        <v>2.8132992327365727E-2</v>
      </c>
      <c r="CR239" s="153">
        <f t="shared" ca="1" si="213"/>
        <v>0.46153846153846156</v>
      </c>
      <c r="CS239" s="147">
        <f t="shared" ca="1" si="214"/>
        <v>152.62355825160489</v>
      </c>
      <c r="CT239" s="154"/>
      <c r="CU239" s="147">
        <f t="shared" ca="1" si="215"/>
        <v>644.22840695840466</v>
      </c>
    </row>
    <row r="240" spans="1:99" x14ac:dyDescent="0.35">
      <c r="A240" s="177" t="s">
        <v>383</v>
      </c>
      <c r="G240" s="89">
        <f t="shared" si="191"/>
        <v>0</v>
      </c>
      <c r="I240" s="168"/>
      <c r="J240" s="168"/>
      <c r="K240" s="168">
        <v>590</v>
      </c>
      <c r="L240" s="168">
        <v>44</v>
      </c>
      <c r="M240" s="168">
        <v>26</v>
      </c>
      <c r="N240" s="168"/>
      <c r="O240" s="168">
        <v>170</v>
      </c>
      <c r="P240" s="168"/>
      <c r="Q240" s="168">
        <v>770</v>
      </c>
      <c r="R240" s="168"/>
      <c r="S240" s="168"/>
      <c r="T240" s="168"/>
      <c r="U240" s="154"/>
      <c r="V240" s="168"/>
      <c r="W240" s="168"/>
      <c r="AG240" s="141">
        <f t="shared" ca="1" si="216"/>
        <v>0</v>
      </c>
      <c r="AH240" s="141">
        <f t="shared" ca="1" si="189"/>
        <v>0</v>
      </c>
      <c r="AI240" s="141">
        <f t="shared" ca="1" si="189"/>
        <v>0</v>
      </c>
      <c r="AK240" s="141">
        <f t="shared" ca="1" si="218"/>
        <v>0</v>
      </c>
      <c r="AL240" s="141">
        <f t="shared" ca="1" si="218"/>
        <v>0</v>
      </c>
      <c r="AM240" s="141">
        <f t="shared" ca="1" si="238"/>
        <v>0</v>
      </c>
      <c r="AN240" s="141">
        <f t="shared" ca="1" si="238"/>
        <v>590</v>
      </c>
      <c r="AO240" s="141">
        <f t="shared" ca="1" si="238"/>
        <v>44</v>
      </c>
      <c r="AP240" s="141">
        <f t="shared" ca="1" si="238"/>
        <v>26</v>
      </c>
      <c r="AQ240" s="141">
        <f t="shared" ca="1" si="238"/>
        <v>0</v>
      </c>
      <c r="AR240" s="141">
        <f t="shared" ca="1" si="238"/>
        <v>170</v>
      </c>
      <c r="AS240" s="141">
        <f t="shared" ca="1" si="238"/>
        <v>0</v>
      </c>
      <c r="AT240" s="141">
        <f t="shared" ca="1" si="238"/>
        <v>770</v>
      </c>
      <c r="AU240" s="141">
        <f t="shared" ca="1" si="238"/>
        <v>0</v>
      </c>
      <c r="AV240" s="141">
        <f t="shared" ca="1" si="238"/>
        <v>0</v>
      </c>
      <c r="AW240" s="141">
        <f t="shared" ca="1" si="238"/>
        <v>0</v>
      </c>
      <c r="AX240" s="141">
        <f t="shared" ca="1" si="238"/>
        <v>0</v>
      </c>
      <c r="AY240" s="141">
        <f t="shared" ca="1" si="238"/>
        <v>0</v>
      </c>
      <c r="AZ240" s="141">
        <f t="shared" ca="1" si="238"/>
        <v>0</v>
      </c>
      <c r="BA240" s="141">
        <f t="shared" ca="1" si="238"/>
        <v>0</v>
      </c>
      <c r="BB240" s="141">
        <f t="shared" ca="1" si="238"/>
        <v>0</v>
      </c>
      <c r="BC240" s="141">
        <f t="shared" ca="1" si="237"/>
        <v>0</v>
      </c>
      <c r="BD240" s="141">
        <f t="shared" ca="1" si="237"/>
        <v>0</v>
      </c>
      <c r="BE240" s="141">
        <f t="shared" ca="1" si="237"/>
        <v>0</v>
      </c>
      <c r="BF240" s="141">
        <f t="shared" ca="1" si="237"/>
        <v>0</v>
      </c>
      <c r="BK240" s="149">
        <f t="shared" ca="1" si="192"/>
        <v>28.087479999999999</v>
      </c>
      <c r="BL240" s="149">
        <f t="shared" ca="1" si="207"/>
        <v>21.721699999999998</v>
      </c>
      <c r="BM240" s="150">
        <f t="shared" ca="1" si="208"/>
        <v>0.12780334869997861</v>
      </c>
      <c r="BO240" s="151">
        <f t="shared" ca="1" si="193"/>
        <v>1</v>
      </c>
      <c r="BP240" s="151">
        <f t="shared" ca="1" si="194"/>
        <v>0</v>
      </c>
      <c r="BQ240" s="151">
        <f t="shared" ca="1" si="195"/>
        <v>0</v>
      </c>
      <c r="BR240" s="14">
        <f t="shared" ca="1" si="196"/>
        <v>0.57740000000000002</v>
      </c>
      <c r="BS240" s="152">
        <f t="shared" ca="1" si="197"/>
        <v>1</v>
      </c>
      <c r="BT240" s="151">
        <f t="shared" ca="1" si="198"/>
        <v>1</v>
      </c>
      <c r="BU240" s="151">
        <f t="shared" ca="1" si="199"/>
        <v>0</v>
      </c>
      <c r="BV240" s="151">
        <f t="shared" ca="1" si="200"/>
        <v>0</v>
      </c>
      <c r="BW240" s="14">
        <f t="shared" ca="1" si="201"/>
        <v>0.57740000000000002</v>
      </c>
      <c r="BX240" s="152">
        <f t="shared" ca="1" si="202"/>
        <v>1</v>
      </c>
      <c r="BY240" s="151"/>
      <c r="BZ240" s="151"/>
      <c r="CA240" s="151"/>
      <c r="CB240" s="14"/>
      <c r="CC240" s="152"/>
      <c r="CD240" s="151"/>
      <c r="CE240" s="151"/>
      <c r="CF240" s="151"/>
      <c r="CG240" s="14"/>
      <c r="CH240" s="152"/>
      <c r="CI240" s="151"/>
      <c r="CJ240" s="151"/>
      <c r="CK240" s="151"/>
      <c r="CL240" s="14"/>
      <c r="CM240" s="152"/>
      <c r="CO240" s="153">
        <f t="shared" ca="1" si="210"/>
        <v>-99</v>
      </c>
      <c r="CP240" s="14">
        <f t="shared" ca="1" si="211"/>
        <v>1.8719320050015569</v>
      </c>
      <c r="CQ240" s="153">
        <f t="shared" ca="1" si="212"/>
        <v>0</v>
      </c>
      <c r="CR240" s="153">
        <f t="shared" ca="1" si="213"/>
        <v>0.42718446601941745</v>
      </c>
      <c r="CS240" s="147">
        <f t="shared" ca="1" si="214"/>
        <v>169.58854965945397</v>
      </c>
      <c r="CT240" s="154"/>
      <c r="CU240" s="147">
        <f t="shared" ca="1" si="215"/>
        <v>718.18428639632077</v>
      </c>
    </row>
    <row r="241" spans="1:99" x14ac:dyDescent="0.35">
      <c r="A241" s="177" t="s">
        <v>384</v>
      </c>
      <c r="G241" s="89">
        <f t="shared" si="191"/>
        <v>0</v>
      </c>
      <c r="I241" s="168">
        <v>9.1</v>
      </c>
      <c r="J241" s="168">
        <v>1.7</v>
      </c>
      <c r="K241" s="168">
        <v>770</v>
      </c>
      <c r="L241" s="168">
        <v>52</v>
      </c>
      <c r="M241" s="168">
        <v>32</v>
      </c>
      <c r="N241" s="168">
        <v>0.8</v>
      </c>
      <c r="O241" s="168">
        <v>340</v>
      </c>
      <c r="P241" s="168">
        <v>6</v>
      </c>
      <c r="Q241" s="168">
        <v>850</v>
      </c>
      <c r="R241" s="168">
        <v>1.7</v>
      </c>
      <c r="S241" s="168">
        <v>420</v>
      </c>
      <c r="T241" s="168">
        <v>101</v>
      </c>
      <c r="U241" s="154"/>
      <c r="V241" s="168">
        <v>-0.5</v>
      </c>
      <c r="W241" s="168">
        <v>0.06</v>
      </c>
      <c r="AG241" s="141">
        <f t="shared" ca="1" si="216"/>
        <v>0</v>
      </c>
      <c r="AH241" s="141">
        <f t="shared" ca="1" si="189"/>
        <v>0</v>
      </c>
      <c r="AI241" s="141">
        <f t="shared" ca="1" si="189"/>
        <v>0</v>
      </c>
      <c r="AK241" s="141">
        <f t="shared" ca="1" si="218"/>
        <v>0</v>
      </c>
      <c r="AL241" s="141">
        <f t="shared" ca="1" si="218"/>
        <v>9.1</v>
      </c>
      <c r="AM241" s="141">
        <f t="shared" ca="1" si="238"/>
        <v>1.7</v>
      </c>
      <c r="AN241" s="141">
        <f t="shared" ca="1" si="238"/>
        <v>770</v>
      </c>
      <c r="AO241" s="141">
        <f t="shared" ca="1" si="238"/>
        <v>52</v>
      </c>
      <c r="AP241" s="141">
        <f t="shared" ca="1" si="238"/>
        <v>32</v>
      </c>
      <c r="AQ241" s="141">
        <f t="shared" ca="1" si="238"/>
        <v>0.8</v>
      </c>
      <c r="AR241" s="141">
        <f t="shared" ca="1" si="238"/>
        <v>340</v>
      </c>
      <c r="AS241" s="141">
        <f t="shared" ca="1" si="238"/>
        <v>6</v>
      </c>
      <c r="AT241" s="141">
        <f t="shared" ca="1" si="238"/>
        <v>850</v>
      </c>
      <c r="AU241" s="141">
        <f t="shared" ca="1" si="238"/>
        <v>1.7</v>
      </c>
      <c r="AV241" s="141">
        <f t="shared" ca="1" si="238"/>
        <v>420</v>
      </c>
      <c r="AW241" s="141">
        <f t="shared" ca="1" si="238"/>
        <v>101</v>
      </c>
      <c r="AX241" s="141">
        <f t="shared" ca="1" si="238"/>
        <v>0</v>
      </c>
      <c r="AY241" s="141">
        <f t="shared" ca="1" si="238"/>
        <v>0.5</v>
      </c>
      <c r="AZ241" s="141">
        <f t="shared" ca="1" si="238"/>
        <v>0.06</v>
      </c>
      <c r="BA241" s="141">
        <f t="shared" ca="1" si="238"/>
        <v>0</v>
      </c>
      <c r="BB241" s="141">
        <f t="shared" ca="1" si="238"/>
        <v>0</v>
      </c>
      <c r="BC241" s="141">
        <f t="shared" ca="1" si="237"/>
        <v>0</v>
      </c>
      <c r="BD241" s="141">
        <f t="shared" ca="1" si="237"/>
        <v>0</v>
      </c>
      <c r="BE241" s="141">
        <f t="shared" ca="1" si="237"/>
        <v>0</v>
      </c>
      <c r="BF241" s="141">
        <f t="shared" ca="1" si="237"/>
        <v>0</v>
      </c>
      <c r="BK241" s="149">
        <f t="shared" ca="1" si="192"/>
        <v>36.75995578797361</v>
      </c>
      <c r="BL241" s="149">
        <f t="shared" ca="1" si="207"/>
        <v>34.467777999999996</v>
      </c>
      <c r="BM241" s="150">
        <f t="shared" ca="1" si="208"/>
        <v>3.2180973141681439E-2</v>
      </c>
      <c r="BO241" s="151">
        <f t="shared" ca="1" si="193"/>
        <v>0.815347721822542</v>
      </c>
      <c r="BP241" s="151">
        <f t="shared" ca="1" si="194"/>
        <v>4.0767386091127102E-2</v>
      </c>
      <c r="BQ241" s="151">
        <f t="shared" ca="1" si="195"/>
        <v>0.14388489208633093</v>
      </c>
      <c r="BR241" s="14">
        <f t="shared" ca="1" si="196"/>
        <v>0.63692565947242208</v>
      </c>
      <c r="BS241" s="152">
        <f t="shared" ca="1" si="197"/>
        <v>0.815347721822542</v>
      </c>
      <c r="BT241" s="151">
        <f t="shared" ca="1" si="198"/>
        <v>0.72649572649572647</v>
      </c>
      <c r="BU241" s="151">
        <f t="shared" ca="1" si="199"/>
        <v>0.14529914529914531</v>
      </c>
      <c r="BV241" s="151">
        <f t="shared" ca="1" si="200"/>
        <v>0.12820512820512819</v>
      </c>
      <c r="BW241" s="14">
        <f t="shared" ca="1" si="201"/>
        <v>0.56751709401709405</v>
      </c>
      <c r="BX241" s="152">
        <f t="shared" ca="1" si="202"/>
        <v>0.72649572649572647</v>
      </c>
      <c r="BY241" s="151">
        <f t="shared" ref="BY241:BY263" ca="1" si="239">(AM241*BY$5)/(AM241*$BY$5+BA241*$BZ$5+BB241*$CA$5)</f>
        <v>1</v>
      </c>
      <c r="BZ241" s="151">
        <f t="shared" ref="BZ241:BZ263" ca="1" si="240">(BA241*BZ$5)/(AM241*$BY$5+BA241*$BZ$5+BB241*$CA$5)</f>
        <v>0</v>
      </c>
      <c r="CA241" s="151">
        <f t="shared" ref="CA241:CA263" ca="1" si="241">(BB241*CA$5)/(AM241*$BY$5+BA241*$BZ$5+BB241*$CA$5)</f>
        <v>0</v>
      </c>
      <c r="CB241" s="14">
        <f t="shared" ref="CB241:CB263" ca="1" si="242">0.5774*BY241+1.1547*CA241</f>
        <v>0.57740000000000002</v>
      </c>
      <c r="CC241" s="152">
        <f t="shared" ref="CC241:CC263" ca="1" si="243">IF(ISERROR(BY241),-1,BY241)</f>
        <v>1</v>
      </c>
      <c r="CD241" s="151">
        <f t="shared" ref="CD241:CD265" ca="1" si="244">(AT241*CD$5)/(AT241*CD$5+AV241*CE$5+AW241*CF$5)</f>
        <v>0.61998541210795044</v>
      </c>
      <c r="CE241" s="151">
        <f t="shared" ref="CE241:CE265" ca="1" si="245">(AV241*CE$5)/(AT241*CD$5+AV241*CE$5+AW241*CF$5)</f>
        <v>0.30634573304157547</v>
      </c>
      <c r="CF241" s="151">
        <f t="shared" ref="CF241:CF265" ca="1" si="246">(AW241*CF$5)/(AT241*CD$5+AV241*CE$5+AW241*CF$5)</f>
        <v>7.36688548504741E-2</v>
      </c>
      <c r="CG241" s="14">
        <f t="shared" ref="CG241:CG265" ca="1" si="247">0.5774*CD241+1.1547*CF241</f>
        <v>0.44304500364697302</v>
      </c>
      <c r="CH241" s="152">
        <f t="shared" ref="CH241:CH265" ca="1" si="248">IF(ISERROR(CD241),-1,CD241)</f>
        <v>0.61998541210795044</v>
      </c>
      <c r="CI241" s="151">
        <f t="shared" ref="CI241:CI265" ca="1" si="249">(AN241*CI$5)/(AN241*CI$5+AO241*CJ$5+(AQ241^0.5)*CK$5)</f>
        <v>0.35249515441507318</v>
      </c>
      <c r="CJ241" s="151">
        <f t="shared" ref="CJ241:CJ265" ca="1" si="250">(AO241*CJ$5)/(AN241*CI$5+AO241*CJ$5+(AQ241^0.5)*CK$5)</f>
        <v>0.23804867570888061</v>
      </c>
      <c r="CK241" s="151">
        <f t="shared" ref="CK241:CK265" ca="1" si="251">((AQ241^0.5)*CK$5)/(AN241*CI$5+AO241*CJ$5+(AQ241^0.5)*CK$5)</f>
        <v>0.40945616987604611</v>
      </c>
      <c r="CL241" s="14">
        <f t="shared" ref="CL241:CL265" ca="1" si="252">0.5774*CI241+1.1547*CK241</f>
        <v>0.6763297415151337</v>
      </c>
      <c r="CM241" s="152">
        <f t="shared" ref="CM241:CM265" ca="1" si="253">IF(ISERROR(CI241),-1,CI241)</f>
        <v>0.35249515441507318</v>
      </c>
      <c r="CO241" s="153">
        <f t="shared" ca="1" si="210"/>
        <v>3.5289167002776547</v>
      </c>
      <c r="CP241" s="14">
        <f t="shared" ca="1" si="211"/>
        <v>1.9268567089496924</v>
      </c>
      <c r="CQ241" s="153">
        <f t="shared" ca="1" si="212"/>
        <v>0.2</v>
      </c>
      <c r="CR241" s="153">
        <f t="shared" ca="1" si="213"/>
        <v>0.40310077519379844</v>
      </c>
      <c r="CS241" s="147">
        <f t="shared" ca="1" si="214"/>
        <v>220.87394249543306</v>
      </c>
      <c r="CT241" s="154"/>
      <c r="CU241" s="147">
        <f t="shared" ca="1" si="215"/>
        <v>947.17151379742563</v>
      </c>
    </row>
    <row r="242" spans="1:99" x14ac:dyDescent="0.35">
      <c r="A242" s="177" t="s">
        <v>385</v>
      </c>
      <c r="G242" s="89">
        <f t="shared" si="191"/>
        <v>0</v>
      </c>
      <c r="I242" s="168">
        <v>8.8000000000000007</v>
      </c>
      <c r="J242" s="168">
        <v>1.5</v>
      </c>
      <c r="K242" s="168">
        <v>660</v>
      </c>
      <c r="L242" s="168">
        <v>44</v>
      </c>
      <c r="M242" s="168">
        <v>15</v>
      </c>
      <c r="N242" s="168">
        <v>0.7</v>
      </c>
      <c r="O242" s="168">
        <v>300</v>
      </c>
      <c r="P242" s="168">
        <v>4.8</v>
      </c>
      <c r="Q242" s="168">
        <v>740</v>
      </c>
      <c r="R242" s="168">
        <v>1.2</v>
      </c>
      <c r="S242" s="168">
        <v>350</v>
      </c>
      <c r="T242" s="168">
        <v>107</v>
      </c>
      <c r="U242" s="154"/>
      <c r="V242" s="168">
        <v>-0.5</v>
      </c>
      <c r="W242" s="168">
        <v>-0.05</v>
      </c>
      <c r="AG242" s="141">
        <f t="shared" ca="1" si="216"/>
        <v>0</v>
      </c>
      <c r="AH242" s="141">
        <f t="shared" ca="1" si="189"/>
        <v>0</v>
      </c>
      <c r="AI242" s="141">
        <f t="shared" ca="1" si="189"/>
        <v>0</v>
      </c>
      <c r="AK242" s="141">
        <f t="shared" ca="1" si="218"/>
        <v>0</v>
      </c>
      <c r="AL242" s="141">
        <f t="shared" ca="1" si="218"/>
        <v>8.8000000000000007</v>
      </c>
      <c r="AM242" s="141">
        <f t="shared" ca="1" si="238"/>
        <v>1.5</v>
      </c>
      <c r="AN242" s="141">
        <f t="shared" ca="1" si="238"/>
        <v>660</v>
      </c>
      <c r="AO242" s="141">
        <f t="shared" ca="1" si="238"/>
        <v>44</v>
      </c>
      <c r="AP242" s="141">
        <f t="shared" ca="1" si="238"/>
        <v>15</v>
      </c>
      <c r="AQ242" s="141">
        <f t="shared" ca="1" si="238"/>
        <v>0.7</v>
      </c>
      <c r="AR242" s="141">
        <f t="shared" ca="1" si="238"/>
        <v>300</v>
      </c>
      <c r="AS242" s="141">
        <f t="shared" ca="1" si="238"/>
        <v>4.8</v>
      </c>
      <c r="AT242" s="141">
        <f t="shared" ca="1" si="238"/>
        <v>740</v>
      </c>
      <c r="AU242" s="141">
        <f t="shared" ca="1" si="238"/>
        <v>1.2</v>
      </c>
      <c r="AV242" s="141">
        <f t="shared" ca="1" si="238"/>
        <v>350</v>
      </c>
      <c r="AW242" s="141">
        <f t="shared" ca="1" si="238"/>
        <v>107</v>
      </c>
      <c r="AX242" s="141">
        <f t="shared" ca="1" si="238"/>
        <v>0</v>
      </c>
      <c r="AY242" s="141">
        <f t="shared" ca="1" si="238"/>
        <v>0.5</v>
      </c>
      <c r="AZ242" s="141">
        <f t="shared" ca="1" si="238"/>
        <v>0.05</v>
      </c>
      <c r="BA242" s="141">
        <f t="shared" ca="1" si="238"/>
        <v>0</v>
      </c>
      <c r="BB242" s="141">
        <f t="shared" ca="1" si="238"/>
        <v>0</v>
      </c>
      <c r="BC242" s="141">
        <f t="shared" ca="1" si="237"/>
        <v>0</v>
      </c>
      <c r="BD242" s="141">
        <f t="shared" ca="1" si="237"/>
        <v>0</v>
      </c>
      <c r="BE242" s="141">
        <f t="shared" ca="1" si="237"/>
        <v>0</v>
      </c>
      <c r="BF242" s="141">
        <f t="shared" ca="1" si="237"/>
        <v>0</v>
      </c>
      <c r="BK242" s="149">
        <f t="shared" ca="1" si="192"/>
        <v>30.885048572214043</v>
      </c>
      <c r="BL242" s="149">
        <f t="shared" ca="1" si="207"/>
        <v>29.979298000000004</v>
      </c>
      <c r="BM242" s="150">
        <f t="shared" ca="1" si="208"/>
        <v>1.4881463832678929E-2</v>
      </c>
      <c r="BO242" s="151">
        <f t="shared" ca="1" si="193"/>
        <v>0.8314606741573034</v>
      </c>
      <c r="BP242" s="151">
        <f t="shared" ca="1" si="194"/>
        <v>3.3707865168539325E-2</v>
      </c>
      <c r="BQ242" s="151">
        <f t="shared" ca="1" si="195"/>
        <v>0.1348314606741573</v>
      </c>
      <c r="BR242" s="14">
        <f t="shared" ca="1" si="196"/>
        <v>0.63577528089887647</v>
      </c>
      <c r="BS242" s="152">
        <f t="shared" ca="1" si="197"/>
        <v>0.8314606741573034</v>
      </c>
      <c r="BT242" s="151">
        <f t="shared" ca="1" si="198"/>
        <v>0.73267326732673266</v>
      </c>
      <c r="BU242" s="151">
        <f t="shared" ca="1" si="199"/>
        <v>0.14851485148514851</v>
      </c>
      <c r="BV242" s="151">
        <f t="shared" ca="1" si="200"/>
        <v>0.11881188118811881</v>
      </c>
      <c r="BW242" s="14">
        <f t="shared" ca="1" si="201"/>
        <v>0.56023762376237629</v>
      </c>
      <c r="BX242" s="152">
        <f t="shared" ca="1" si="202"/>
        <v>0.73267326732673266</v>
      </c>
      <c r="BY242" s="151">
        <f t="shared" ca="1" si="239"/>
        <v>1</v>
      </c>
      <c r="BZ242" s="151">
        <f t="shared" ca="1" si="240"/>
        <v>0</v>
      </c>
      <c r="CA242" s="151">
        <f t="shared" ca="1" si="241"/>
        <v>0</v>
      </c>
      <c r="CB242" s="14">
        <f t="shared" ca="1" si="242"/>
        <v>0.57740000000000002</v>
      </c>
      <c r="CC242" s="152">
        <f t="shared" ca="1" si="243"/>
        <v>1</v>
      </c>
      <c r="CD242" s="151">
        <f t="shared" ca="1" si="244"/>
        <v>0.61821219715956555</v>
      </c>
      <c r="CE242" s="151">
        <f t="shared" ca="1" si="245"/>
        <v>0.29239766081871343</v>
      </c>
      <c r="CF242" s="151">
        <f t="shared" ca="1" si="246"/>
        <v>8.9390142021720964E-2</v>
      </c>
      <c r="CG242" s="14">
        <f t="shared" ca="1" si="247"/>
        <v>0.46017451963241435</v>
      </c>
      <c r="CH242" s="152">
        <f t="shared" ca="1" si="248"/>
        <v>0.61821219715956555</v>
      </c>
      <c r="CI242" s="151">
        <f t="shared" ca="1" si="249"/>
        <v>0.34079290683825519</v>
      </c>
      <c r="CJ242" s="151">
        <f t="shared" ca="1" si="250"/>
        <v>0.22719527122550345</v>
      </c>
      <c r="CK242" s="151">
        <f t="shared" ca="1" si="251"/>
        <v>0.43201182193624138</v>
      </c>
      <c r="CL242" s="14">
        <f t="shared" ca="1" si="252"/>
        <v>0.69561787519818652</v>
      </c>
      <c r="CM242" s="152">
        <f t="shared" ca="1" si="253"/>
        <v>0.34079290683825519</v>
      </c>
      <c r="CO242" s="153">
        <f t="shared" ca="1" si="210"/>
        <v>3.4418073129581179</v>
      </c>
      <c r="CP242" s="14">
        <f t="shared" ca="1" si="211"/>
        <v>2.1108140939166935</v>
      </c>
      <c r="CQ242" s="153">
        <f t="shared" ca="1" si="212"/>
        <v>0.31818181818181818</v>
      </c>
      <c r="CR242" s="153">
        <f t="shared" ca="1" si="213"/>
        <v>0.4</v>
      </c>
      <c r="CS242" s="147">
        <f t="shared" ca="1" si="214"/>
        <v>210.64970873607453</v>
      </c>
      <c r="CT242" s="154"/>
      <c r="CU242" s="147">
        <f t="shared" ca="1" si="215"/>
        <v>900.56339661823552</v>
      </c>
    </row>
    <row r="243" spans="1:99" x14ac:dyDescent="0.35">
      <c r="A243" s="177" t="s">
        <v>386</v>
      </c>
      <c r="G243" s="89">
        <f t="shared" si="191"/>
        <v>0</v>
      </c>
      <c r="I243" s="168"/>
      <c r="J243" s="168"/>
      <c r="K243" s="168">
        <v>750</v>
      </c>
      <c r="L243" s="168">
        <v>55</v>
      </c>
      <c r="M243" s="168">
        <v>24</v>
      </c>
      <c r="N243" s="168"/>
      <c r="O243" s="168">
        <v>300</v>
      </c>
      <c r="P243" s="168"/>
      <c r="Q243" s="168">
        <v>820</v>
      </c>
      <c r="R243" s="168"/>
      <c r="S243" s="168"/>
      <c r="T243" s="168"/>
      <c r="U243" s="154"/>
      <c r="V243" s="168"/>
      <c r="W243" s="168"/>
      <c r="AG243" s="141">
        <f t="shared" ca="1" si="216"/>
        <v>0</v>
      </c>
      <c r="AH243" s="141">
        <f t="shared" ca="1" si="189"/>
        <v>0</v>
      </c>
      <c r="AI243" s="141">
        <f t="shared" ca="1" si="189"/>
        <v>0</v>
      </c>
      <c r="AK243" s="141">
        <f t="shared" ca="1" si="218"/>
        <v>0</v>
      </c>
      <c r="AL243" s="141">
        <f t="shared" ca="1" si="218"/>
        <v>0</v>
      </c>
      <c r="AM243" s="141">
        <f t="shared" ca="1" si="238"/>
        <v>0</v>
      </c>
      <c r="AN243" s="141">
        <f t="shared" ca="1" si="238"/>
        <v>750</v>
      </c>
      <c r="AO243" s="141">
        <f t="shared" ca="1" si="238"/>
        <v>55</v>
      </c>
      <c r="AP243" s="141">
        <f t="shared" ca="1" si="238"/>
        <v>24</v>
      </c>
      <c r="AQ243" s="141">
        <f t="shared" ca="1" si="238"/>
        <v>0</v>
      </c>
      <c r="AR243" s="141">
        <f t="shared" ca="1" si="238"/>
        <v>300</v>
      </c>
      <c r="AS243" s="141">
        <f t="shared" ca="1" si="238"/>
        <v>0</v>
      </c>
      <c r="AT243" s="141">
        <f t="shared" ca="1" si="238"/>
        <v>820</v>
      </c>
      <c r="AU243" s="141">
        <f t="shared" ca="1" si="238"/>
        <v>0</v>
      </c>
      <c r="AV243" s="141">
        <f t="shared" ca="1" si="238"/>
        <v>0</v>
      </c>
      <c r="AW243" s="141">
        <f t="shared" ca="1" si="238"/>
        <v>0</v>
      </c>
      <c r="AX243" s="141">
        <f t="shared" ca="1" si="238"/>
        <v>0</v>
      </c>
      <c r="AY243" s="141">
        <f t="shared" ca="1" si="238"/>
        <v>0</v>
      </c>
      <c r="AZ243" s="141">
        <f t="shared" ca="1" si="238"/>
        <v>0</v>
      </c>
      <c r="BA243" s="141">
        <f t="shared" ca="1" si="238"/>
        <v>0</v>
      </c>
      <c r="BB243" s="141">
        <f t="shared" ca="1" si="238"/>
        <v>0</v>
      </c>
      <c r="BC243" s="141">
        <f t="shared" ca="1" si="237"/>
        <v>0</v>
      </c>
      <c r="BD243" s="141">
        <f t="shared" ca="1" si="237"/>
        <v>0</v>
      </c>
      <c r="BE243" s="141">
        <f t="shared" ca="1" si="237"/>
        <v>0</v>
      </c>
      <c r="BF243" s="141">
        <f t="shared" ca="1" si="237"/>
        <v>0</v>
      </c>
      <c r="BK243" s="149">
        <f t="shared" ca="1" si="192"/>
        <v>35.228950000000005</v>
      </c>
      <c r="BL243" s="149">
        <f t="shared" ca="1" si="207"/>
        <v>23.132199999999997</v>
      </c>
      <c r="BM243" s="150">
        <f t="shared" ca="1" si="208"/>
        <v>0.20727401704729956</v>
      </c>
      <c r="BO243" s="151">
        <f t="shared" ca="1" si="193"/>
        <v>1</v>
      </c>
      <c r="BP243" s="151">
        <f t="shared" ca="1" si="194"/>
        <v>0</v>
      </c>
      <c r="BQ243" s="151">
        <f t="shared" ca="1" si="195"/>
        <v>0</v>
      </c>
      <c r="BR243" s="14">
        <f t="shared" ca="1" si="196"/>
        <v>0.57740000000000002</v>
      </c>
      <c r="BS243" s="152">
        <f t="shared" ca="1" si="197"/>
        <v>1</v>
      </c>
      <c r="BT243" s="151">
        <f t="shared" ca="1" si="198"/>
        <v>1</v>
      </c>
      <c r="BU243" s="151">
        <f t="shared" ca="1" si="199"/>
        <v>0</v>
      </c>
      <c r="BV243" s="151">
        <f t="shared" ca="1" si="200"/>
        <v>0</v>
      </c>
      <c r="BW243" s="14">
        <f t="shared" ca="1" si="201"/>
        <v>0.57740000000000002</v>
      </c>
      <c r="BX243" s="152">
        <f t="shared" ca="1" si="202"/>
        <v>1</v>
      </c>
      <c r="BY243" s="151"/>
      <c r="BZ243" s="151"/>
      <c r="CA243" s="151"/>
      <c r="CB243" s="14"/>
      <c r="CC243" s="152"/>
      <c r="CD243" s="151"/>
      <c r="CE243" s="151"/>
      <c r="CF243" s="151"/>
      <c r="CG243" s="14"/>
      <c r="CH243" s="152"/>
      <c r="CI243" s="151"/>
      <c r="CJ243" s="151"/>
      <c r="CK243" s="151"/>
      <c r="CL243" s="14"/>
      <c r="CM243" s="152"/>
      <c r="CO243" s="153">
        <f t="shared" ca="1" si="210"/>
        <v>-99</v>
      </c>
      <c r="CP243" s="14">
        <f t="shared" ca="1" si="211"/>
        <v>2.1005141372768819</v>
      </c>
      <c r="CQ243" s="153">
        <f t="shared" ca="1" si="212"/>
        <v>0</v>
      </c>
      <c r="CR243" s="153">
        <f t="shared" ca="1" si="213"/>
        <v>0.42307692307692307</v>
      </c>
      <c r="CS243" s="147">
        <f t="shared" ca="1" si="214"/>
        <v>210.64970873607453</v>
      </c>
      <c r="CT243" s="154"/>
      <c r="CU243" s="147">
        <f t="shared" ca="1" si="215"/>
        <v>900.56339661823552</v>
      </c>
    </row>
    <row r="244" spans="1:99" x14ac:dyDescent="0.35">
      <c r="A244" s="177" t="s">
        <v>387</v>
      </c>
      <c r="G244" s="89">
        <f t="shared" si="191"/>
        <v>0</v>
      </c>
      <c r="I244" s="168"/>
      <c r="J244" s="168"/>
      <c r="K244" s="168">
        <v>1060</v>
      </c>
      <c r="L244" s="168">
        <v>76</v>
      </c>
      <c r="M244" s="168">
        <v>41</v>
      </c>
      <c r="N244" s="168"/>
      <c r="O244" s="168">
        <v>250</v>
      </c>
      <c r="P244" s="168"/>
      <c r="Q244" s="168">
        <v>1370</v>
      </c>
      <c r="R244" s="168"/>
      <c r="S244" s="168"/>
      <c r="T244" s="168"/>
      <c r="U244" s="154"/>
      <c r="V244" s="168"/>
      <c r="W244" s="168"/>
      <c r="AG244" s="141">
        <f t="shared" ca="1" si="216"/>
        <v>0</v>
      </c>
      <c r="AH244" s="141">
        <f t="shared" ca="1" si="189"/>
        <v>0</v>
      </c>
      <c r="AI244" s="141">
        <f t="shared" ca="1" si="189"/>
        <v>0</v>
      </c>
      <c r="AK244" s="141">
        <f t="shared" ca="1" si="218"/>
        <v>0</v>
      </c>
      <c r="AL244" s="141">
        <f t="shared" ca="1" si="218"/>
        <v>0</v>
      </c>
      <c r="AM244" s="141">
        <f t="shared" ca="1" si="238"/>
        <v>0</v>
      </c>
      <c r="AN244" s="141">
        <f t="shared" ca="1" si="238"/>
        <v>1060</v>
      </c>
      <c r="AO244" s="141">
        <f t="shared" ca="1" si="238"/>
        <v>76</v>
      </c>
      <c r="AP244" s="141">
        <f t="shared" ca="1" si="238"/>
        <v>41</v>
      </c>
      <c r="AQ244" s="141">
        <f t="shared" ca="1" si="238"/>
        <v>0</v>
      </c>
      <c r="AR244" s="141">
        <f t="shared" ca="1" si="238"/>
        <v>250</v>
      </c>
      <c r="AS244" s="141">
        <f t="shared" ca="1" si="238"/>
        <v>0</v>
      </c>
      <c r="AT244" s="141">
        <f t="shared" ca="1" si="238"/>
        <v>1370</v>
      </c>
      <c r="AU244" s="141">
        <f t="shared" ca="1" si="238"/>
        <v>0</v>
      </c>
      <c r="AV244" s="141">
        <f t="shared" ca="1" si="238"/>
        <v>0</v>
      </c>
      <c r="AW244" s="141">
        <f t="shared" ca="1" si="238"/>
        <v>0</v>
      </c>
      <c r="AX244" s="141">
        <f t="shared" ca="1" si="238"/>
        <v>0</v>
      </c>
      <c r="AY244" s="141">
        <f t="shared" ca="1" si="238"/>
        <v>0</v>
      </c>
      <c r="AZ244" s="141">
        <f t="shared" ca="1" si="238"/>
        <v>0</v>
      </c>
      <c r="BA244" s="141">
        <f t="shared" ca="1" si="238"/>
        <v>0</v>
      </c>
      <c r="BB244" s="141">
        <f t="shared" ca="1" si="238"/>
        <v>0</v>
      </c>
      <c r="BC244" s="141">
        <f t="shared" ca="1" si="237"/>
        <v>0</v>
      </c>
      <c r="BD244" s="141">
        <f t="shared" ca="1" si="237"/>
        <v>0</v>
      </c>
      <c r="BE244" s="141">
        <f t="shared" ca="1" si="237"/>
        <v>0</v>
      </c>
      <c r="BF244" s="141">
        <f t="shared" ca="1" si="237"/>
        <v>0</v>
      </c>
      <c r="BK244" s="149">
        <f t="shared" ca="1" si="192"/>
        <v>50.099220000000003</v>
      </c>
      <c r="BL244" s="149">
        <f t="shared" ca="1" si="207"/>
        <v>38.6477</v>
      </c>
      <c r="BM244" s="150">
        <f t="shared" ca="1" si="208"/>
        <v>0.12903568935124737</v>
      </c>
      <c r="BO244" s="151">
        <f t="shared" ca="1" si="193"/>
        <v>1</v>
      </c>
      <c r="BP244" s="151">
        <f t="shared" ca="1" si="194"/>
        <v>0</v>
      </c>
      <c r="BQ244" s="151">
        <f t="shared" ca="1" si="195"/>
        <v>0</v>
      </c>
      <c r="BR244" s="14">
        <f t="shared" ca="1" si="196"/>
        <v>0.57740000000000002</v>
      </c>
      <c r="BS244" s="152">
        <f t="shared" ca="1" si="197"/>
        <v>1</v>
      </c>
      <c r="BT244" s="151">
        <f t="shared" ca="1" si="198"/>
        <v>1</v>
      </c>
      <c r="BU244" s="151">
        <f t="shared" ca="1" si="199"/>
        <v>0</v>
      </c>
      <c r="BV244" s="151">
        <f t="shared" ca="1" si="200"/>
        <v>0</v>
      </c>
      <c r="BW244" s="14">
        <f t="shared" ca="1" si="201"/>
        <v>0.57740000000000002</v>
      </c>
      <c r="BX244" s="152">
        <f t="shared" ca="1" si="202"/>
        <v>1</v>
      </c>
      <c r="BY244" s="151"/>
      <c r="BZ244" s="151"/>
      <c r="CA244" s="151"/>
      <c r="CB244" s="14"/>
      <c r="CC244" s="152"/>
      <c r="CD244" s="151"/>
      <c r="CE244" s="151"/>
      <c r="CF244" s="151"/>
      <c r="CG244" s="14"/>
      <c r="CH244" s="152"/>
      <c r="CI244" s="151"/>
      <c r="CJ244" s="151"/>
      <c r="CK244" s="151"/>
      <c r="CL244" s="14"/>
      <c r="CM244" s="152"/>
      <c r="CO244" s="153">
        <f t="shared" ca="1" si="210"/>
        <v>-99</v>
      </c>
      <c r="CP244" s="14">
        <f t="shared" ca="1" si="211"/>
        <v>2.1488433278418473</v>
      </c>
      <c r="CQ244" s="153">
        <f t="shared" ca="1" si="212"/>
        <v>0</v>
      </c>
      <c r="CR244" s="153">
        <f t="shared" ca="1" si="213"/>
        <v>0.4175824175824176</v>
      </c>
      <c r="CS244" s="147">
        <f t="shared" ca="1" si="214"/>
        <v>196.62131687804174</v>
      </c>
      <c r="CT244" s="154"/>
      <c r="CU244" s="147">
        <f t="shared" ca="1" si="215"/>
        <v>837.53317461673998</v>
      </c>
    </row>
    <row r="245" spans="1:99" x14ac:dyDescent="0.35">
      <c r="A245" s="177" t="s">
        <v>388</v>
      </c>
      <c r="G245" s="89">
        <f t="shared" si="191"/>
        <v>0</v>
      </c>
      <c r="I245" s="168">
        <v>9.6</v>
      </c>
      <c r="J245" s="168">
        <v>2.4</v>
      </c>
      <c r="K245" s="168">
        <v>1180</v>
      </c>
      <c r="L245" s="168">
        <v>78</v>
      </c>
      <c r="M245" s="168">
        <v>106</v>
      </c>
      <c r="N245" s="168">
        <v>2.7</v>
      </c>
      <c r="O245" s="168">
        <v>450</v>
      </c>
      <c r="P245" s="168">
        <v>10.4</v>
      </c>
      <c r="Q245" s="168">
        <v>1360</v>
      </c>
      <c r="R245" s="168">
        <v>2.6</v>
      </c>
      <c r="S245" s="168">
        <v>590</v>
      </c>
      <c r="T245" s="168">
        <v>39</v>
      </c>
      <c r="U245" s="154"/>
      <c r="V245" s="168">
        <v>-0.5</v>
      </c>
      <c r="W245" s="168">
        <v>0.26</v>
      </c>
      <c r="AG245" s="141">
        <f t="shared" ca="1" si="216"/>
        <v>0</v>
      </c>
      <c r="AH245" s="141">
        <f t="shared" ca="1" si="189"/>
        <v>0</v>
      </c>
      <c r="AI245" s="141">
        <f t="shared" ca="1" si="189"/>
        <v>0</v>
      </c>
      <c r="AK245" s="141">
        <f t="shared" ca="1" si="218"/>
        <v>0</v>
      </c>
      <c r="AL245" s="141">
        <f t="shared" ca="1" si="218"/>
        <v>9.6</v>
      </c>
      <c r="AM245" s="141">
        <f t="shared" ca="1" si="238"/>
        <v>2.4</v>
      </c>
      <c r="AN245" s="141">
        <f t="shared" ca="1" si="238"/>
        <v>1180</v>
      </c>
      <c r="AO245" s="141">
        <f t="shared" ca="1" si="238"/>
        <v>78</v>
      </c>
      <c r="AP245" s="141">
        <f t="shared" ca="1" si="238"/>
        <v>106</v>
      </c>
      <c r="AQ245" s="141">
        <f t="shared" ca="1" si="238"/>
        <v>2.7</v>
      </c>
      <c r="AR245" s="141">
        <f t="shared" ca="1" si="238"/>
        <v>450</v>
      </c>
      <c r="AS245" s="141">
        <f t="shared" ca="1" si="238"/>
        <v>10.4</v>
      </c>
      <c r="AT245" s="141">
        <f t="shared" ca="1" si="238"/>
        <v>1360</v>
      </c>
      <c r="AU245" s="141">
        <f t="shared" ca="1" si="238"/>
        <v>2.6</v>
      </c>
      <c r="AV245" s="141">
        <f t="shared" ca="1" si="238"/>
        <v>590</v>
      </c>
      <c r="AW245" s="141">
        <f t="shared" ca="1" si="238"/>
        <v>39</v>
      </c>
      <c r="AX245" s="141">
        <f t="shared" ca="1" si="238"/>
        <v>0</v>
      </c>
      <c r="AY245" s="141">
        <f t="shared" ca="1" si="238"/>
        <v>0.5</v>
      </c>
      <c r="AZ245" s="141">
        <f t="shared" ca="1" si="238"/>
        <v>0.26</v>
      </c>
      <c r="BA245" s="141">
        <f t="shared" ca="1" si="238"/>
        <v>0</v>
      </c>
      <c r="BB245" s="141">
        <f t="shared" ca="1" si="238"/>
        <v>0</v>
      </c>
      <c r="BC245" s="141">
        <f t="shared" ca="1" si="237"/>
        <v>0</v>
      </c>
      <c r="BD245" s="141">
        <f t="shared" ca="1" si="237"/>
        <v>0</v>
      </c>
      <c r="BE245" s="141">
        <f t="shared" ca="1" si="237"/>
        <v>0</v>
      </c>
      <c r="BF245" s="141">
        <f t="shared" ca="1" si="237"/>
        <v>0</v>
      </c>
      <c r="BK245" s="149">
        <f t="shared" ca="1" si="192"/>
        <v>59.209546249179127</v>
      </c>
      <c r="BL245" s="149">
        <f t="shared" ca="1" si="207"/>
        <v>51.425474000000001</v>
      </c>
      <c r="BM245" s="150">
        <f t="shared" ca="1" si="208"/>
        <v>7.0358121973018578E-2</v>
      </c>
      <c r="BO245" s="151">
        <f t="shared" ca="1" si="193"/>
        <v>0.80712166172106825</v>
      </c>
      <c r="BP245" s="151">
        <f t="shared" ca="1" si="194"/>
        <v>3.857566765578635E-2</v>
      </c>
      <c r="BQ245" s="151">
        <f t="shared" ca="1" si="195"/>
        <v>0.1543026706231454</v>
      </c>
      <c r="BR245" s="14">
        <f t="shared" ca="1" si="196"/>
        <v>0.64420534124629092</v>
      </c>
      <c r="BS245" s="152">
        <f t="shared" ca="1" si="197"/>
        <v>0.80712166172106825</v>
      </c>
      <c r="BT245" s="151">
        <f t="shared" ca="1" si="198"/>
        <v>0.73118279569892475</v>
      </c>
      <c r="BU245" s="151">
        <f t="shared" ca="1" si="199"/>
        <v>0.12903225806451613</v>
      </c>
      <c r="BV245" s="151">
        <f t="shared" ca="1" si="200"/>
        <v>0.13978494623655913</v>
      </c>
      <c r="BW245" s="14">
        <f t="shared" ca="1" si="201"/>
        <v>0.58359462365591397</v>
      </c>
      <c r="BX245" s="152">
        <f t="shared" ca="1" si="202"/>
        <v>0.73118279569892475</v>
      </c>
      <c r="BY245" s="151">
        <f t="shared" ca="1" si="239"/>
        <v>1</v>
      </c>
      <c r="BZ245" s="151">
        <f t="shared" ca="1" si="240"/>
        <v>0</v>
      </c>
      <c r="CA245" s="151">
        <f t="shared" ca="1" si="241"/>
        <v>0</v>
      </c>
      <c r="CB245" s="14">
        <f t="shared" ca="1" si="242"/>
        <v>0.57740000000000002</v>
      </c>
      <c r="CC245" s="152">
        <f t="shared" ca="1" si="243"/>
        <v>1</v>
      </c>
      <c r="CD245" s="151">
        <f t="shared" ca="1" si="244"/>
        <v>0.68376068376068377</v>
      </c>
      <c r="CE245" s="151">
        <f t="shared" ca="1" si="245"/>
        <v>0.29663147310206134</v>
      </c>
      <c r="CF245" s="151">
        <f t="shared" ca="1" si="246"/>
        <v>1.9607843137254902E-2</v>
      </c>
      <c r="CG245" s="14">
        <f t="shared" ca="1" si="247"/>
        <v>0.41744459527400707</v>
      </c>
      <c r="CH245" s="152">
        <f t="shared" ca="1" si="248"/>
        <v>0.68376068376068377</v>
      </c>
      <c r="CI245" s="151">
        <f t="shared" ca="1" si="249"/>
        <v>0.3274896167061247</v>
      </c>
      <c r="CJ245" s="151">
        <f t="shared" ca="1" si="250"/>
        <v>0.21647618731421803</v>
      </c>
      <c r="CK245" s="151">
        <f t="shared" ca="1" si="251"/>
        <v>0.45603419597965728</v>
      </c>
      <c r="CL245" s="14">
        <f t="shared" ca="1" si="252"/>
        <v>0.71567519078382669</v>
      </c>
      <c r="CM245" s="152">
        <f t="shared" ca="1" si="253"/>
        <v>0.3274896167061247</v>
      </c>
      <c r="CO245" s="153">
        <f t="shared" ca="1" si="210"/>
        <v>3.3528254412219733</v>
      </c>
      <c r="CP245" s="14">
        <f t="shared" ca="1" si="211"/>
        <v>1.7588833401161903</v>
      </c>
      <c r="CQ245" s="153">
        <f t="shared" ca="1" si="212"/>
        <v>0.20300751879699247</v>
      </c>
      <c r="CR245" s="153">
        <f t="shared" ca="1" si="213"/>
        <v>0.39795918367346939</v>
      </c>
      <c r="CS245" s="147">
        <f t="shared" ca="1" si="214"/>
        <v>246.49465403616986</v>
      </c>
      <c r="CT245" s="154"/>
      <c r="CU245" s="147">
        <f t="shared" ca="1" si="215"/>
        <v>1067.4034422361374</v>
      </c>
    </row>
    <row r="246" spans="1:99" x14ac:dyDescent="0.35">
      <c r="A246" s="177" t="s">
        <v>389</v>
      </c>
      <c r="G246" s="89">
        <f t="shared" si="191"/>
        <v>0</v>
      </c>
      <c r="I246" s="168"/>
      <c r="J246" s="168"/>
      <c r="K246" s="168">
        <v>1090</v>
      </c>
      <c r="L246" s="168">
        <v>84</v>
      </c>
      <c r="M246" s="168">
        <v>32</v>
      </c>
      <c r="N246" s="168"/>
      <c r="O246" s="168">
        <v>270</v>
      </c>
      <c r="P246" s="168"/>
      <c r="Q246" s="168">
        <v>1430</v>
      </c>
      <c r="R246" s="168"/>
      <c r="S246" s="168"/>
      <c r="T246" s="168"/>
      <c r="U246" s="154"/>
      <c r="V246" s="168"/>
      <c r="W246" s="168"/>
      <c r="AG246" s="141">
        <f t="shared" ca="1" si="216"/>
        <v>0</v>
      </c>
      <c r="AH246" s="141">
        <f t="shared" ca="1" si="189"/>
        <v>0</v>
      </c>
      <c r="AI246" s="141">
        <f t="shared" ca="1" si="189"/>
        <v>0</v>
      </c>
      <c r="AK246" s="141">
        <f t="shared" ca="1" si="218"/>
        <v>0</v>
      </c>
      <c r="AL246" s="141">
        <f t="shared" ca="1" si="218"/>
        <v>0</v>
      </c>
      <c r="AM246" s="141">
        <f t="shared" ca="1" si="238"/>
        <v>0</v>
      </c>
      <c r="AN246" s="141">
        <f t="shared" ca="1" si="238"/>
        <v>1090</v>
      </c>
      <c r="AO246" s="141">
        <f t="shared" ca="1" si="238"/>
        <v>84</v>
      </c>
      <c r="AP246" s="141">
        <f t="shared" ca="1" si="238"/>
        <v>32</v>
      </c>
      <c r="AQ246" s="141">
        <f t="shared" ca="1" si="238"/>
        <v>0</v>
      </c>
      <c r="AR246" s="141">
        <f t="shared" ca="1" si="238"/>
        <v>270</v>
      </c>
      <c r="AS246" s="141">
        <f t="shared" ca="1" si="238"/>
        <v>0</v>
      </c>
      <c r="AT246" s="141">
        <f t="shared" ca="1" si="238"/>
        <v>1430</v>
      </c>
      <c r="AU246" s="141">
        <f t="shared" ca="1" si="238"/>
        <v>0</v>
      </c>
      <c r="AV246" s="141">
        <f t="shared" ca="1" si="238"/>
        <v>0</v>
      </c>
      <c r="AW246" s="141">
        <f t="shared" ca="1" si="238"/>
        <v>0</v>
      </c>
      <c r="AX246" s="141">
        <f t="shared" ca="1" si="238"/>
        <v>0</v>
      </c>
      <c r="AY246" s="141">
        <f t="shared" ca="1" si="238"/>
        <v>0</v>
      </c>
      <c r="AZ246" s="141">
        <f t="shared" ca="1" si="238"/>
        <v>0</v>
      </c>
      <c r="BA246" s="141">
        <f t="shared" ca="1" si="238"/>
        <v>0</v>
      </c>
      <c r="BB246" s="141">
        <f t="shared" ca="1" si="238"/>
        <v>0</v>
      </c>
      <c r="BC246" s="141">
        <f t="shared" ca="1" si="237"/>
        <v>0</v>
      </c>
      <c r="BD246" s="141">
        <f t="shared" ca="1" si="237"/>
        <v>0</v>
      </c>
      <c r="BE246" s="141">
        <f t="shared" ca="1" si="237"/>
        <v>0</v>
      </c>
      <c r="BF246" s="141">
        <f t="shared" ca="1" si="237"/>
        <v>0</v>
      </c>
      <c r="BK246" s="149">
        <f t="shared" ca="1" si="192"/>
        <v>51.159680000000002</v>
      </c>
      <c r="BL246" s="149">
        <f t="shared" ca="1" si="207"/>
        <v>40.340299999999999</v>
      </c>
      <c r="BM246" s="150">
        <f t="shared" ca="1" si="208"/>
        <v>0.11824461600975217</v>
      </c>
      <c r="BO246" s="151">
        <f t="shared" ca="1" si="193"/>
        <v>1</v>
      </c>
      <c r="BP246" s="151">
        <f t="shared" ca="1" si="194"/>
        <v>0</v>
      </c>
      <c r="BQ246" s="151">
        <f t="shared" ca="1" si="195"/>
        <v>0</v>
      </c>
      <c r="BR246" s="14">
        <f t="shared" ca="1" si="196"/>
        <v>0.57740000000000002</v>
      </c>
      <c r="BS246" s="152">
        <f t="shared" ca="1" si="197"/>
        <v>1</v>
      </c>
      <c r="BT246" s="151">
        <f t="shared" ca="1" si="198"/>
        <v>1</v>
      </c>
      <c r="BU246" s="151">
        <f t="shared" ca="1" si="199"/>
        <v>0</v>
      </c>
      <c r="BV246" s="151">
        <f t="shared" ca="1" si="200"/>
        <v>0</v>
      </c>
      <c r="BW246" s="14">
        <f t="shared" ca="1" si="201"/>
        <v>0.57740000000000002</v>
      </c>
      <c r="BX246" s="152">
        <f t="shared" ca="1" si="202"/>
        <v>1</v>
      </c>
      <c r="BY246" s="151"/>
      <c r="BZ246" s="151"/>
      <c r="CA246" s="151"/>
      <c r="CB246" s="14"/>
      <c r="CC246" s="152"/>
      <c r="CD246" s="151"/>
      <c r="CE246" s="151"/>
      <c r="CF246" s="151"/>
      <c r="CG246" s="14"/>
      <c r="CH246" s="152"/>
      <c r="CI246" s="151"/>
      <c r="CJ246" s="151"/>
      <c r="CK246" s="151"/>
      <c r="CL246" s="14"/>
      <c r="CM246" s="152"/>
      <c r="CO246" s="153">
        <f t="shared" ca="1" si="210"/>
        <v>-99</v>
      </c>
      <c r="CP246" s="14">
        <f t="shared" ca="1" si="211"/>
        <v>2.3434085938038569</v>
      </c>
      <c r="CQ246" s="153">
        <f t="shared" ca="1" si="212"/>
        <v>0</v>
      </c>
      <c r="CR246" s="153">
        <f t="shared" ca="1" si="213"/>
        <v>0.43523316062176165</v>
      </c>
      <c r="CS246" s="147">
        <f t="shared" ca="1" si="214"/>
        <v>202.43190415822343</v>
      </c>
      <c r="CT246" s="154"/>
      <c r="CU246" s="147">
        <f t="shared" ca="1" si="215"/>
        <v>863.52709181478747</v>
      </c>
    </row>
    <row r="247" spans="1:99" x14ac:dyDescent="0.35">
      <c r="A247" s="177" t="s">
        <v>390</v>
      </c>
      <c r="G247" s="89">
        <f t="shared" si="191"/>
        <v>0</v>
      </c>
      <c r="I247" s="168">
        <v>8.5</v>
      </c>
      <c r="J247" s="168">
        <v>2.6</v>
      </c>
      <c r="K247" s="168">
        <v>1130</v>
      </c>
      <c r="L247" s="168">
        <v>79</v>
      </c>
      <c r="M247" s="168">
        <v>26</v>
      </c>
      <c r="N247" s="168">
        <v>2.9</v>
      </c>
      <c r="O247" s="168">
        <v>260</v>
      </c>
      <c r="P247" s="168">
        <v>9.6</v>
      </c>
      <c r="Q247" s="168">
        <v>470</v>
      </c>
      <c r="R247" s="168">
        <v>1.2</v>
      </c>
      <c r="S247" s="168">
        <v>400</v>
      </c>
      <c r="T247" s="168">
        <v>114</v>
      </c>
      <c r="U247" s="154"/>
      <c r="V247" s="168">
        <v>-0.5</v>
      </c>
      <c r="W247" s="168">
        <v>0.3</v>
      </c>
      <c r="AG247" s="141">
        <f t="shared" ca="1" si="216"/>
        <v>0</v>
      </c>
      <c r="AH247" s="141">
        <f t="shared" ca="1" si="189"/>
        <v>0</v>
      </c>
      <c r="AI247" s="141">
        <f t="shared" ca="1" si="189"/>
        <v>0</v>
      </c>
      <c r="AK247" s="141">
        <f t="shared" ca="1" si="218"/>
        <v>0</v>
      </c>
      <c r="AL247" s="141">
        <f t="shared" ca="1" si="218"/>
        <v>8.5</v>
      </c>
      <c r="AM247" s="141">
        <f t="shared" ca="1" si="238"/>
        <v>2.6</v>
      </c>
      <c r="AN247" s="141">
        <f t="shared" ca="1" si="238"/>
        <v>1130</v>
      </c>
      <c r="AO247" s="141">
        <f t="shared" ca="1" si="238"/>
        <v>79</v>
      </c>
      <c r="AP247" s="141">
        <f t="shared" ca="1" si="238"/>
        <v>26</v>
      </c>
      <c r="AQ247" s="141">
        <f t="shared" ca="1" si="238"/>
        <v>2.9</v>
      </c>
      <c r="AR247" s="141">
        <f t="shared" ca="1" si="238"/>
        <v>260</v>
      </c>
      <c r="AS247" s="141">
        <f t="shared" ca="1" si="238"/>
        <v>9.6</v>
      </c>
      <c r="AT247" s="141">
        <f t="shared" ca="1" si="238"/>
        <v>470</v>
      </c>
      <c r="AU247" s="141">
        <f t="shared" ca="1" si="238"/>
        <v>1.2</v>
      </c>
      <c r="AV247" s="141">
        <f t="shared" ca="1" si="238"/>
        <v>400</v>
      </c>
      <c r="AW247" s="141">
        <f t="shared" ca="1" si="238"/>
        <v>114</v>
      </c>
      <c r="AX247" s="141">
        <f t="shared" ca="1" si="238"/>
        <v>0</v>
      </c>
      <c r="AY247" s="141">
        <f t="shared" ca="1" si="238"/>
        <v>0.5</v>
      </c>
      <c r="AZ247" s="141">
        <f t="shared" ca="1" si="238"/>
        <v>0.3</v>
      </c>
      <c r="BA247" s="141">
        <f t="shared" ca="1" si="238"/>
        <v>0</v>
      </c>
      <c r="BB247" s="141">
        <f t="shared" ca="1" si="238"/>
        <v>0</v>
      </c>
      <c r="BC247" s="141">
        <f t="shared" ca="1" si="237"/>
        <v>0</v>
      </c>
      <c r="BD247" s="141">
        <f t="shared" ca="1" si="237"/>
        <v>0</v>
      </c>
      <c r="BE247" s="141">
        <f t="shared" ca="1" si="237"/>
        <v>0</v>
      </c>
      <c r="BF247" s="141">
        <f t="shared" ca="1" si="237"/>
        <v>0</v>
      </c>
      <c r="BK247" s="149">
        <f t="shared" ca="1" si="192"/>
        <v>53.113393136979433</v>
      </c>
      <c r="BL247" s="149">
        <f t="shared" ca="1" si="207"/>
        <v>23.518327999999997</v>
      </c>
      <c r="BM247" s="150">
        <f t="shared" ca="1" si="208"/>
        <v>0.38619862242266711</v>
      </c>
      <c r="BO247" s="151">
        <f t="shared" ca="1" si="193"/>
        <v>0.63513513513513509</v>
      </c>
      <c r="BP247" s="151">
        <f t="shared" ca="1" si="194"/>
        <v>4.0540540540540543E-2</v>
      </c>
      <c r="BQ247" s="151">
        <f t="shared" ca="1" si="195"/>
        <v>0.32432432432432434</v>
      </c>
      <c r="BR247" s="14">
        <f t="shared" ca="1" si="196"/>
        <v>0.74122432432432439</v>
      </c>
      <c r="BS247" s="152">
        <f t="shared" ca="1" si="197"/>
        <v>0.63513513513513509</v>
      </c>
      <c r="BT247" s="151">
        <f t="shared" ca="1" si="198"/>
        <v>0.4845360824742268</v>
      </c>
      <c r="BU247" s="151">
        <f t="shared" ca="1" si="199"/>
        <v>0.26804123711340205</v>
      </c>
      <c r="BV247" s="151">
        <f t="shared" ca="1" si="200"/>
        <v>0.24742268041237114</v>
      </c>
      <c r="BW247" s="14">
        <f t="shared" ca="1" si="201"/>
        <v>0.56547010309278356</v>
      </c>
      <c r="BX247" s="152">
        <f t="shared" ca="1" si="202"/>
        <v>0.4845360824742268</v>
      </c>
      <c r="BY247" s="151">
        <f t="shared" ca="1" si="239"/>
        <v>1</v>
      </c>
      <c r="BZ247" s="151">
        <f t="shared" ca="1" si="240"/>
        <v>0</v>
      </c>
      <c r="CA247" s="151">
        <f t="shared" ca="1" si="241"/>
        <v>0</v>
      </c>
      <c r="CB247" s="14">
        <f t="shared" ca="1" si="242"/>
        <v>0.57740000000000002</v>
      </c>
      <c r="CC247" s="152">
        <f t="shared" ca="1" si="243"/>
        <v>1</v>
      </c>
      <c r="CD247" s="151">
        <f t="shared" ca="1" si="244"/>
        <v>0.47764227642276424</v>
      </c>
      <c r="CE247" s="151">
        <f t="shared" ca="1" si="245"/>
        <v>0.4065040650406504</v>
      </c>
      <c r="CF247" s="151">
        <f t="shared" ca="1" si="246"/>
        <v>0.11585365853658537</v>
      </c>
      <c r="CG247" s="14">
        <f t="shared" ca="1" si="247"/>
        <v>0.40956686991869923</v>
      </c>
      <c r="CH247" s="152">
        <f t="shared" ca="1" si="248"/>
        <v>0.47764227642276424</v>
      </c>
      <c r="CI247" s="151">
        <f t="shared" ca="1" si="249"/>
        <v>0.31190150133560102</v>
      </c>
      <c r="CJ247" s="151">
        <f t="shared" ca="1" si="250"/>
        <v>0.21805503190719011</v>
      </c>
      <c r="CK247" s="151">
        <f t="shared" ca="1" si="251"/>
        <v>0.47004346675720876</v>
      </c>
      <c r="CL247" s="14">
        <f t="shared" ca="1" si="252"/>
        <v>0.72285111793572498</v>
      </c>
      <c r="CM247" s="152">
        <f t="shared" ca="1" si="253"/>
        <v>0.31190150133560102</v>
      </c>
      <c r="CO247" s="153">
        <f t="shared" ca="1" si="210"/>
        <v>3.3328561846819267</v>
      </c>
      <c r="CP247" s="14">
        <f t="shared" ca="1" si="211"/>
        <v>2.3802808346100646</v>
      </c>
      <c r="CQ247" s="153">
        <f t="shared" ca="1" si="212"/>
        <v>0.52727272727272723</v>
      </c>
      <c r="CR247" s="153">
        <f t="shared" ca="1" si="213"/>
        <v>0.41145833333333331</v>
      </c>
      <c r="CS247" s="147">
        <f t="shared" ca="1" si="214"/>
        <v>199.56336128758397</v>
      </c>
      <c r="CT247" s="154"/>
      <c r="CU247" s="147">
        <f t="shared" ca="1" si="215"/>
        <v>850.67604570266462</v>
      </c>
    </row>
    <row r="248" spans="1:99" x14ac:dyDescent="0.35">
      <c r="A248" s="177" t="s">
        <v>391</v>
      </c>
      <c r="G248" s="89">
        <f t="shared" si="191"/>
        <v>0</v>
      </c>
      <c r="I248" s="168"/>
      <c r="J248" s="168"/>
      <c r="K248" s="168">
        <v>930</v>
      </c>
      <c r="L248" s="168">
        <v>69</v>
      </c>
      <c r="M248" s="168">
        <v>25</v>
      </c>
      <c r="N248" s="168"/>
      <c r="O248" s="168">
        <v>340</v>
      </c>
      <c r="P248" s="168"/>
      <c r="Q248" s="168">
        <v>1090</v>
      </c>
      <c r="R248" s="168"/>
      <c r="S248" s="168"/>
      <c r="T248" s="168"/>
      <c r="U248" s="154"/>
      <c r="V248" s="168"/>
      <c r="W248" s="168"/>
      <c r="AG248" s="141">
        <f t="shared" ca="1" si="216"/>
        <v>0</v>
      </c>
      <c r="AH248" s="141">
        <f t="shared" ref="AH248:AI311" ca="1" si="254">INDIRECT(AH$4&amp;(CELL("row", AH248)))</f>
        <v>0</v>
      </c>
      <c r="AI248" s="141">
        <f t="shared" ca="1" si="254"/>
        <v>0</v>
      </c>
      <c r="AK248" s="141">
        <f t="shared" ca="1" si="218"/>
        <v>0</v>
      </c>
      <c r="AL248" s="141">
        <f t="shared" ca="1" si="218"/>
        <v>0</v>
      </c>
      <c r="AM248" s="141">
        <f t="shared" ca="1" si="238"/>
        <v>0</v>
      </c>
      <c r="AN248" s="141">
        <f t="shared" ca="1" si="238"/>
        <v>930</v>
      </c>
      <c r="AO248" s="141">
        <f t="shared" ca="1" si="238"/>
        <v>69</v>
      </c>
      <c r="AP248" s="141">
        <f t="shared" ca="1" si="238"/>
        <v>25</v>
      </c>
      <c r="AQ248" s="141">
        <f t="shared" ca="1" si="238"/>
        <v>0</v>
      </c>
      <c r="AR248" s="141">
        <f t="shared" ca="1" si="238"/>
        <v>340</v>
      </c>
      <c r="AS248" s="141">
        <f t="shared" ca="1" si="238"/>
        <v>0</v>
      </c>
      <c r="AT248" s="141">
        <f t="shared" ca="1" si="238"/>
        <v>1090</v>
      </c>
      <c r="AU248" s="141">
        <f t="shared" ca="1" si="238"/>
        <v>0</v>
      </c>
      <c r="AV248" s="141">
        <f t="shared" ca="1" si="238"/>
        <v>0</v>
      </c>
      <c r="AW248" s="141">
        <f t="shared" ca="1" si="238"/>
        <v>0</v>
      </c>
      <c r="AX248" s="141">
        <f t="shared" ca="1" si="238"/>
        <v>0</v>
      </c>
      <c r="AY248" s="141">
        <f t="shared" ca="1" si="238"/>
        <v>0</v>
      </c>
      <c r="AZ248" s="141">
        <f t="shared" ca="1" si="238"/>
        <v>0</v>
      </c>
      <c r="BA248" s="141">
        <f t="shared" ca="1" si="238"/>
        <v>0</v>
      </c>
      <c r="BB248" s="141">
        <f t="shared" ca="1" si="238"/>
        <v>0</v>
      </c>
      <c r="BC248" s="141">
        <f t="shared" ca="1" si="237"/>
        <v>0</v>
      </c>
      <c r="BD248" s="141">
        <f t="shared" ca="1" si="237"/>
        <v>0</v>
      </c>
      <c r="BE248" s="141">
        <f t="shared" ca="1" si="237"/>
        <v>0</v>
      </c>
      <c r="BF248" s="141">
        <f t="shared" ca="1" si="237"/>
        <v>0</v>
      </c>
      <c r="BK248" s="149">
        <f t="shared" ca="1" si="192"/>
        <v>43.466830000000002</v>
      </c>
      <c r="BL248" s="149">
        <f t="shared" ca="1" si="207"/>
        <v>30.748899999999999</v>
      </c>
      <c r="BM248" s="150">
        <f t="shared" ca="1" si="208"/>
        <v>0.17136434553699062</v>
      </c>
      <c r="BO248" s="151">
        <f t="shared" ca="1" si="193"/>
        <v>1</v>
      </c>
      <c r="BP248" s="151">
        <f t="shared" ca="1" si="194"/>
        <v>0</v>
      </c>
      <c r="BQ248" s="151">
        <f t="shared" ca="1" si="195"/>
        <v>0</v>
      </c>
      <c r="BR248" s="14">
        <f t="shared" ca="1" si="196"/>
        <v>0.57740000000000002</v>
      </c>
      <c r="BS248" s="152">
        <f t="shared" ca="1" si="197"/>
        <v>1</v>
      </c>
      <c r="BT248" s="151">
        <f t="shared" ca="1" si="198"/>
        <v>1</v>
      </c>
      <c r="BU248" s="151">
        <f t="shared" ca="1" si="199"/>
        <v>0</v>
      </c>
      <c r="BV248" s="151">
        <f t="shared" ca="1" si="200"/>
        <v>0</v>
      </c>
      <c r="BW248" s="14">
        <f t="shared" ca="1" si="201"/>
        <v>0.57740000000000002</v>
      </c>
      <c r="BX248" s="152">
        <f t="shared" ca="1" si="202"/>
        <v>1</v>
      </c>
      <c r="BY248" s="151"/>
      <c r="BZ248" s="151"/>
      <c r="CA248" s="151"/>
      <c r="CB248" s="14"/>
      <c r="CC248" s="152"/>
      <c r="CD248" s="151"/>
      <c r="CE248" s="151"/>
      <c r="CF248" s="151"/>
      <c r="CG248" s="14"/>
      <c r="CH248" s="152"/>
      <c r="CI248" s="151"/>
      <c r="CJ248" s="151"/>
      <c r="CK248" s="151"/>
      <c r="CL248" s="14"/>
      <c r="CM248" s="152"/>
      <c r="CO248" s="153">
        <f t="shared" ca="1" si="210"/>
        <v>-99</v>
      </c>
      <c r="CP248" s="14">
        <f t="shared" ca="1" si="211"/>
        <v>2.2797581728024729</v>
      </c>
      <c r="CQ248" s="153">
        <f t="shared" ca="1" si="212"/>
        <v>0</v>
      </c>
      <c r="CR248" s="153">
        <f t="shared" ca="1" si="213"/>
        <v>0.42592592592592593</v>
      </c>
      <c r="CS248" s="147">
        <f t="shared" ca="1" si="214"/>
        <v>220.87394249543306</v>
      </c>
      <c r="CT248" s="154"/>
      <c r="CU248" s="147">
        <f t="shared" ca="1" si="215"/>
        <v>947.17151379742563</v>
      </c>
    </row>
    <row r="249" spans="1:99" x14ac:dyDescent="0.35">
      <c r="A249" s="177" t="s">
        <v>392</v>
      </c>
      <c r="G249" s="89">
        <f t="shared" si="191"/>
        <v>0</v>
      </c>
      <c r="I249" s="168"/>
      <c r="J249" s="168"/>
      <c r="K249" s="168">
        <v>840</v>
      </c>
      <c r="L249" s="168">
        <v>63</v>
      </c>
      <c r="M249" s="168">
        <v>52</v>
      </c>
      <c r="N249" s="168"/>
      <c r="O249" s="168">
        <v>320</v>
      </c>
      <c r="P249" s="168"/>
      <c r="Q249" s="168">
        <v>980</v>
      </c>
      <c r="R249" s="168"/>
      <c r="S249" s="168"/>
      <c r="T249" s="168"/>
      <c r="U249" s="154"/>
      <c r="V249" s="168"/>
      <c r="W249" s="168"/>
      <c r="AG249" s="141">
        <f t="shared" ca="1" si="216"/>
        <v>0</v>
      </c>
      <c r="AH249" s="141">
        <f t="shared" ca="1" si="254"/>
        <v>0</v>
      </c>
      <c r="AI249" s="141">
        <f t="shared" ca="1" si="254"/>
        <v>0</v>
      </c>
      <c r="AK249" s="141">
        <f t="shared" ca="1" si="218"/>
        <v>0</v>
      </c>
      <c r="AL249" s="141">
        <f t="shared" ca="1" si="218"/>
        <v>0</v>
      </c>
      <c r="AM249" s="141">
        <f t="shared" ca="1" si="238"/>
        <v>0</v>
      </c>
      <c r="AN249" s="141">
        <f t="shared" ca="1" si="238"/>
        <v>840</v>
      </c>
      <c r="AO249" s="141">
        <f t="shared" ca="1" si="238"/>
        <v>63</v>
      </c>
      <c r="AP249" s="141">
        <f t="shared" ca="1" si="238"/>
        <v>52</v>
      </c>
      <c r="AQ249" s="141">
        <f t="shared" ca="1" si="238"/>
        <v>0</v>
      </c>
      <c r="AR249" s="141">
        <f t="shared" ca="1" si="238"/>
        <v>320</v>
      </c>
      <c r="AS249" s="141">
        <f t="shared" ca="1" si="238"/>
        <v>0</v>
      </c>
      <c r="AT249" s="141">
        <f t="shared" ca="1" si="238"/>
        <v>980</v>
      </c>
      <c r="AU249" s="141">
        <f t="shared" ca="1" si="238"/>
        <v>0</v>
      </c>
      <c r="AV249" s="141">
        <f t="shared" ca="1" si="238"/>
        <v>0</v>
      </c>
      <c r="AW249" s="141">
        <f t="shared" ca="1" si="238"/>
        <v>0</v>
      </c>
      <c r="AX249" s="141">
        <f t="shared" ca="1" si="238"/>
        <v>0</v>
      </c>
      <c r="AY249" s="141">
        <f t="shared" ca="1" si="238"/>
        <v>0</v>
      </c>
      <c r="AZ249" s="141">
        <f t="shared" ca="1" si="238"/>
        <v>0</v>
      </c>
      <c r="BA249" s="141">
        <f t="shared" ca="1" si="238"/>
        <v>0</v>
      </c>
      <c r="BB249" s="141">
        <f t="shared" ca="1" si="238"/>
        <v>0</v>
      </c>
      <c r="BC249" s="141">
        <f t="shared" ca="1" si="237"/>
        <v>0</v>
      </c>
      <c r="BD249" s="141">
        <f t="shared" ca="1" si="237"/>
        <v>0</v>
      </c>
      <c r="BE249" s="141">
        <f t="shared" ca="1" si="237"/>
        <v>0</v>
      </c>
      <c r="BF249" s="141">
        <f t="shared" ca="1" si="237"/>
        <v>0</v>
      </c>
      <c r="BK249" s="149">
        <f t="shared" ca="1" si="192"/>
        <v>40.745709999999995</v>
      </c>
      <c r="BL249" s="149">
        <f t="shared" ca="1" si="207"/>
        <v>27.645799999999998</v>
      </c>
      <c r="BM249" s="150">
        <f t="shared" ca="1" si="208"/>
        <v>0.19154292689253385</v>
      </c>
      <c r="BO249" s="151">
        <f t="shared" ca="1" si="193"/>
        <v>1</v>
      </c>
      <c r="BP249" s="151">
        <f t="shared" ca="1" si="194"/>
        <v>0</v>
      </c>
      <c r="BQ249" s="151">
        <f t="shared" ca="1" si="195"/>
        <v>0</v>
      </c>
      <c r="BR249" s="14">
        <f t="shared" ca="1" si="196"/>
        <v>0.57740000000000002</v>
      </c>
      <c r="BS249" s="152">
        <f t="shared" ca="1" si="197"/>
        <v>1</v>
      </c>
      <c r="BT249" s="151">
        <f t="shared" ca="1" si="198"/>
        <v>1</v>
      </c>
      <c r="BU249" s="151">
        <f t="shared" ca="1" si="199"/>
        <v>0</v>
      </c>
      <c r="BV249" s="151">
        <f t="shared" ca="1" si="200"/>
        <v>0</v>
      </c>
      <c r="BW249" s="14">
        <f t="shared" ca="1" si="201"/>
        <v>0.57740000000000002</v>
      </c>
      <c r="BX249" s="152">
        <f t="shared" ca="1" si="202"/>
        <v>1</v>
      </c>
      <c r="BY249" s="151"/>
      <c r="BZ249" s="151"/>
      <c r="CA249" s="151"/>
      <c r="CB249" s="14"/>
      <c r="CC249" s="152"/>
      <c r="CD249" s="151"/>
      <c r="CE249" s="151"/>
      <c r="CF249" s="151"/>
      <c r="CG249" s="14"/>
      <c r="CH249" s="152"/>
      <c r="CI249" s="151"/>
      <c r="CJ249" s="151"/>
      <c r="CK249" s="151"/>
      <c r="CL249" s="14"/>
      <c r="CM249" s="152"/>
      <c r="CO249" s="153">
        <f t="shared" ca="1" si="210"/>
        <v>-99</v>
      </c>
      <c r="CP249" s="14">
        <f t="shared" ca="1" si="211"/>
        <v>1.8826777552723641</v>
      </c>
      <c r="CQ249" s="153">
        <f t="shared" ca="1" si="212"/>
        <v>0</v>
      </c>
      <c r="CR249" s="153">
        <f t="shared" ca="1" si="213"/>
        <v>0.42857142857142855</v>
      </c>
      <c r="CS249" s="147">
        <f t="shared" ca="1" si="214"/>
        <v>215.85244662989564</v>
      </c>
      <c r="CT249" s="154"/>
      <c r="CU249" s="147">
        <f t="shared" ca="1" si="215"/>
        <v>924.20051939024245</v>
      </c>
    </row>
    <row r="250" spans="1:99" x14ac:dyDescent="0.35">
      <c r="A250" s="177" t="s">
        <v>393</v>
      </c>
      <c r="G250" s="89">
        <f t="shared" si="191"/>
        <v>0</v>
      </c>
      <c r="I250" s="168">
        <v>8.3000000000000007</v>
      </c>
      <c r="J250" s="168">
        <v>0.7</v>
      </c>
      <c r="K250" s="168">
        <v>290</v>
      </c>
      <c r="L250" s="168">
        <v>27</v>
      </c>
      <c r="M250" s="168">
        <v>50</v>
      </c>
      <c r="N250" s="168">
        <v>1.9</v>
      </c>
      <c r="O250" s="168">
        <v>240</v>
      </c>
      <c r="P250" s="168">
        <v>1.6</v>
      </c>
      <c r="Q250" s="168">
        <v>250</v>
      </c>
      <c r="R250" s="168">
        <v>0.7</v>
      </c>
      <c r="S250" s="168">
        <v>370</v>
      </c>
      <c r="T250" s="168">
        <v>68</v>
      </c>
      <c r="U250" s="154"/>
      <c r="V250" s="168">
        <v>-0.5</v>
      </c>
      <c r="W250" s="168">
        <v>-0.05</v>
      </c>
      <c r="AG250" s="141">
        <f t="shared" ca="1" si="216"/>
        <v>0</v>
      </c>
      <c r="AH250" s="141">
        <f t="shared" ca="1" si="254"/>
        <v>0</v>
      </c>
      <c r="AI250" s="141">
        <f t="shared" ca="1" si="254"/>
        <v>0</v>
      </c>
      <c r="AK250" s="141">
        <f t="shared" ca="1" si="218"/>
        <v>0</v>
      </c>
      <c r="AL250" s="141">
        <f t="shared" ca="1" si="218"/>
        <v>8.3000000000000007</v>
      </c>
      <c r="AM250" s="141">
        <f t="shared" ca="1" si="238"/>
        <v>0.7</v>
      </c>
      <c r="AN250" s="141">
        <f t="shared" ca="1" si="238"/>
        <v>290</v>
      </c>
      <c r="AO250" s="141">
        <f t="shared" ca="1" si="238"/>
        <v>27</v>
      </c>
      <c r="AP250" s="141">
        <f t="shared" ca="1" si="238"/>
        <v>50</v>
      </c>
      <c r="AQ250" s="141">
        <f t="shared" ca="1" si="238"/>
        <v>1.9</v>
      </c>
      <c r="AR250" s="141">
        <f t="shared" ca="1" si="238"/>
        <v>240</v>
      </c>
      <c r="AS250" s="141">
        <f t="shared" ca="1" si="238"/>
        <v>1.6</v>
      </c>
      <c r="AT250" s="141">
        <f t="shared" ca="1" si="238"/>
        <v>250</v>
      </c>
      <c r="AU250" s="141">
        <f t="shared" ca="1" si="238"/>
        <v>0.7</v>
      </c>
      <c r="AV250" s="141">
        <f t="shared" ca="1" si="238"/>
        <v>370</v>
      </c>
      <c r="AW250" s="141">
        <f t="shared" ca="1" si="238"/>
        <v>68</v>
      </c>
      <c r="AX250" s="141">
        <f t="shared" ca="1" si="238"/>
        <v>0</v>
      </c>
      <c r="AY250" s="141">
        <f t="shared" ca="1" si="238"/>
        <v>0.5</v>
      </c>
      <c r="AZ250" s="141">
        <f t="shared" ca="1" si="238"/>
        <v>0.05</v>
      </c>
      <c r="BA250" s="141">
        <f t="shared" ca="1" si="238"/>
        <v>0</v>
      </c>
      <c r="BB250" s="141">
        <f t="shared" ca="1" si="238"/>
        <v>0</v>
      </c>
      <c r="BC250" s="141">
        <f t="shared" ca="1" si="237"/>
        <v>0</v>
      </c>
      <c r="BD250" s="141">
        <f t="shared" ca="1" si="237"/>
        <v>0</v>
      </c>
      <c r="BE250" s="141">
        <f t="shared" ca="1" si="237"/>
        <v>0</v>
      </c>
      <c r="BF250" s="141">
        <f t="shared" ca="1" si="237"/>
        <v>0</v>
      </c>
      <c r="BK250" s="149">
        <f t="shared" ca="1" si="192"/>
        <v>16.085285971777356</v>
      </c>
      <c r="BL250" s="149">
        <f t="shared" ca="1" si="207"/>
        <v>15.907268</v>
      </c>
      <c r="BM250" s="150">
        <f t="shared" ca="1" si="208"/>
        <v>5.5643563791248699E-3</v>
      </c>
      <c r="BO250" s="151">
        <f t="shared" ca="1" si="193"/>
        <v>0.81300813008130079</v>
      </c>
      <c r="BP250" s="151">
        <f t="shared" ca="1" si="194"/>
        <v>5.6910569105691054E-2</v>
      </c>
      <c r="BQ250" s="151">
        <f t="shared" ca="1" si="195"/>
        <v>0.13008130081300814</v>
      </c>
      <c r="BR250" s="14">
        <f t="shared" ca="1" si="196"/>
        <v>0.6196357723577236</v>
      </c>
      <c r="BS250" s="152">
        <f t="shared" ca="1" si="197"/>
        <v>0.81300813008130079</v>
      </c>
      <c r="BT250" s="151">
        <f t="shared" ca="1" si="198"/>
        <v>0.69444444444444442</v>
      </c>
      <c r="BU250" s="151">
        <f t="shared" ca="1" si="199"/>
        <v>0.19444444444444445</v>
      </c>
      <c r="BV250" s="151">
        <f t="shared" ca="1" si="200"/>
        <v>0.1111111111111111</v>
      </c>
      <c r="BW250" s="14">
        <f t="shared" ca="1" si="201"/>
        <v>0.52927222222222226</v>
      </c>
      <c r="BX250" s="152">
        <f t="shared" ca="1" si="202"/>
        <v>0.69444444444444442</v>
      </c>
      <c r="BY250" s="151">
        <f t="shared" ca="1" si="239"/>
        <v>1</v>
      </c>
      <c r="BZ250" s="151">
        <f t="shared" ca="1" si="240"/>
        <v>0</v>
      </c>
      <c r="CA250" s="151">
        <f t="shared" ca="1" si="241"/>
        <v>0</v>
      </c>
      <c r="CB250" s="14">
        <f t="shared" ca="1" si="242"/>
        <v>0.57740000000000002</v>
      </c>
      <c r="CC250" s="152">
        <f t="shared" ca="1" si="243"/>
        <v>1</v>
      </c>
      <c r="CD250" s="151">
        <f t="shared" ca="1" si="244"/>
        <v>0.36337209302325579</v>
      </c>
      <c r="CE250" s="151">
        <f t="shared" ca="1" si="245"/>
        <v>0.53779069767441856</v>
      </c>
      <c r="CF250" s="151">
        <f t="shared" ca="1" si="246"/>
        <v>9.8837209302325577E-2</v>
      </c>
      <c r="CG250" s="14">
        <f t="shared" ca="1" si="247"/>
        <v>0.32393837209302323</v>
      </c>
      <c r="CH250" s="152">
        <f t="shared" ca="1" si="248"/>
        <v>0.36337209302325579</v>
      </c>
      <c r="CI250" s="151">
        <f t="shared" ca="1" si="249"/>
        <v>0.14960754778783183</v>
      </c>
      <c r="CJ250" s="151">
        <f t="shared" ca="1" si="250"/>
        <v>0.13928978587142965</v>
      </c>
      <c r="CK250" s="151">
        <f t="shared" ca="1" si="251"/>
        <v>0.71110266634073849</v>
      </c>
      <c r="CL250" s="14">
        <f t="shared" ca="1" si="252"/>
        <v>0.90749364691634493</v>
      </c>
      <c r="CM250" s="152">
        <f t="shared" ca="1" si="253"/>
        <v>0.14960754778783183</v>
      </c>
      <c r="CO250" s="153">
        <f t="shared" ca="1" si="210"/>
        <v>2.5839739273651459</v>
      </c>
      <c r="CP250" s="14">
        <f t="shared" ca="1" si="211"/>
        <v>1.163757523981956</v>
      </c>
      <c r="CQ250" s="153">
        <f t="shared" ca="1" si="212"/>
        <v>0.27536231884057971</v>
      </c>
      <c r="CR250" s="153">
        <f t="shared" ca="1" si="213"/>
        <v>0.48214285714285715</v>
      </c>
      <c r="CS250" s="147">
        <f t="shared" ca="1" si="214"/>
        <v>193.59982639401187</v>
      </c>
      <c r="CT250" s="154"/>
      <c r="CU250" s="147">
        <f t="shared" ca="1" si="215"/>
        <v>824.07245665837229</v>
      </c>
    </row>
    <row r="251" spans="1:99" x14ac:dyDescent="0.35">
      <c r="A251" s="177" t="s">
        <v>394</v>
      </c>
      <c r="G251" s="89">
        <f t="shared" si="191"/>
        <v>0</v>
      </c>
      <c r="I251" s="168">
        <v>8.4</v>
      </c>
      <c r="J251" s="168">
        <v>1</v>
      </c>
      <c r="K251" s="168">
        <v>450</v>
      </c>
      <c r="L251" s="168">
        <v>37</v>
      </c>
      <c r="M251" s="168">
        <v>26</v>
      </c>
      <c r="N251" s="168">
        <v>1.8</v>
      </c>
      <c r="O251" s="168">
        <v>290</v>
      </c>
      <c r="P251" s="168">
        <v>3.3</v>
      </c>
      <c r="Q251" s="168">
        <v>450</v>
      </c>
      <c r="R251" s="168">
        <v>1</v>
      </c>
      <c r="S251" s="168">
        <v>390</v>
      </c>
      <c r="T251" s="168">
        <v>87</v>
      </c>
      <c r="U251" s="154"/>
      <c r="V251" s="168">
        <v>-0.5</v>
      </c>
      <c r="W251" s="168">
        <v>-0.05</v>
      </c>
      <c r="AG251" s="141">
        <f t="shared" ca="1" si="216"/>
        <v>0</v>
      </c>
      <c r="AH251" s="141">
        <f t="shared" ca="1" si="254"/>
        <v>0</v>
      </c>
      <c r="AI251" s="141">
        <f t="shared" ca="1" si="254"/>
        <v>0</v>
      </c>
      <c r="AK251" s="141">
        <f t="shared" ca="1" si="218"/>
        <v>0</v>
      </c>
      <c r="AL251" s="141">
        <f t="shared" ca="1" si="218"/>
        <v>8.4</v>
      </c>
      <c r="AM251" s="141">
        <f t="shared" ca="1" si="238"/>
        <v>1</v>
      </c>
      <c r="AN251" s="141">
        <f t="shared" ca="1" si="238"/>
        <v>450</v>
      </c>
      <c r="AO251" s="141">
        <f t="shared" ca="1" si="238"/>
        <v>37</v>
      </c>
      <c r="AP251" s="141">
        <f t="shared" ca="1" si="238"/>
        <v>26</v>
      </c>
      <c r="AQ251" s="141">
        <f t="shared" ca="1" si="238"/>
        <v>1.8</v>
      </c>
      <c r="AR251" s="141">
        <f t="shared" ca="1" si="238"/>
        <v>290</v>
      </c>
      <c r="AS251" s="141">
        <f t="shared" ca="1" si="238"/>
        <v>3.3</v>
      </c>
      <c r="AT251" s="141">
        <f t="shared" ca="1" si="238"/>
        <v>450</v>
      </c>
      <c r="AU251" s="141">
        <f t="shared" ca="1" si="238"/>
        <v>1</v>
      </c>
      <c r="AV251" s="141">
        <f t="shared" ca="1" si="238"/>
        <v>390</v>
      </c>
      <c r="AW251" s="141">
        <f t="shared" ca="1" si="238"/>
        <v>87</v>
      </c>
      <c r="AX251" s="141">
        <f t="shared" ca="1" si="238"/>
        <v>0</v>
      </c>
      <c r="AY251" s="141">
        <f t="shared" ca="1" si="238"/>
        <v>0.5</v>
      </c>
      <c r="AZ251" s="141">
        <f t="shared" ca="1" si="238"/>
        <v>0.05</v>
      </c>
      <c r="BA251" s="141">
        <f t="shared" ca="1" si="238"/>
        <v>0</v>
      </c>
      <c r="BB251" s="141">
        <f t="shared" ca="1" si="238"/>
        <v>0</v>
      </c>
      <c r="BC251" s="141">
        <f t="shared" ca="1" si="237"/>
        <v>0</v>
      </c>
      <c r="BD251" s="141">
        <f t="shared" ca="1" si="237"/>
        <v>0</v>
      </c>
      <c r="BE251" s="141">
        <f t="shared" ca="1" si="237"/>
        <v>0</v>
      </c>
      <c r="BF251" s="141">
        <f t="shared" ca="1" si="237"/>
        <v>0</v>
      </c>
      <c r="BK251" s="149">
        <f t="shared" ca="1" si="192"/>
        <v>22.138391949223131</v>
      </c>
      <c r="BL251" s="149">
        <f t="shared" ca="1" si="207"/>
        <v>22.292870000000001</v>
      </c>
      <c r="BM251" s="150">
        <f t="shared" ca="1" si="208"/>
        <v>-3.4767873789722722E-3</v>
      </c>
      <c r="BO251" s="151">
        <f t="shared" ca="1" si="193"/>
        <v>0.80717488789237668</v>
      </c>
      <c r="BP251" s="151">
        <f t="shared" ca="1" si="194"/>
        <v>4.4843049327354258E-2</v>
      </c>
      <c r="BQ251" s="151">
        <f t="shared" ca="1" si="195"/>
        <v>0.14798206278026907</v>
      </c>
      <c r="BR251" s="14">
        <f t="shared" ca="1" si="196"/>
        <v>0.63693766816143504</v>
      </c>
      <c r="BS251" s="152">
        <f t="shared" ca="1" si="197"/>
        <v>0.80717488789237668</v>
      </c>
      <c r="BT251" s="151">
        <f t="shared" ca="1" si="198"/>
        <v>0.71146245059288538</v>
      </c>
      <c r="BU251" s="151">
        <f t="shared" ca="1" si="199"/>
        <v>0.15810276679841898</v>
      </c>
      <c r="BV251" s="151">
        <f t="shared" ca="1" si="200"/>
        <v>0.13043478260869565</v>
      </c>
      <c r="BW251" s="14">
        <f t="shared" ca="1" si="201"/>
        <v>0.56141146245059292</v>
      </c>
      <c r="BX251" s="152">
        <f t="shared" ca="1" si="202"/>
        <v>0.71146245059288538</v>
      </c>
      <c r="BY251" s="151">
        <f t="shared" ca="1" si="239"/>
        <v>1</v>
      </c>
      <c r="BZ251" s="151">
        <f t="shared" ca="1" si="240"/>
        <v>0</v>
      </c>
      <c r="CA251" s="151">
        <f t="shared" ca="1" si="241"/>
        <v>0</v>
      </c>
      <c r="CB251" s="14">
        <f t="shared" ca="1" si="242"/>
        <v>0.57740000000000002</v>
      </c>
      <c r="CC251" s="152">
        <f t="shared" ca="1" si="243"/>
        <v>1</v>
      </c>
      <c r="CD251" s="151">
        <f t="shared" ca="1" si="244"/>
        <v>0.4854368932038835</v>
      </c>
      <c r="CE251" s="151">
        <f t="shared" ca="1" si="245"/>
        <v>0.42071197411003236</v>
      </c>
      <c r="CF251" s="151">
        <f t="shared" ca="1" si="246"/>
        <v>9.3851132686084138E-2</v>
      </c>
      <c r="CG251" s="14">
        <f t="shared" ca="1" si="247"/>
        <v>0.38866116504854376</v>
      </c>
      <c r="CH251" s="152">
        <f t="shared" ca="1" si="248"/>
        <v>0.4854368932038835</v>
      </c>
      <c r="CI251" s="151">
        <f t="shared" ca="1" si="249"/>
        <v>0.20817519858544098</v>
      </c>
      <c r="CJ251" s="151">
        <f t="shared" ca="1" si="250"/>
        <v>0.17116627439247367</v>
      </c>
      <c r="CK251" s="151">
        <f t="shared" ca="1" si="251"/>
        <v>0.62065852702208546</v>
      </c>
      <c r="CL251" s="14">
        <f t="shared" ca="1" si="252"/>
        <v>0.83687476081563572</v>
      </c>
      <c r="CM251" s="152">
        <f t="shared" ca="1" si="253"/>
        <v>0.20817519858544098</v>
      </c>
      <c r="CO251" s="153">
        <f t="shared" ca="1" si="210"/>
        <v>2.881130943030684</v>
      </c>
      <c r="CP251" s="14">
        <f t="shared" ca="1" si="211"/>
        <v>1.721430100163172</v>
      </c>
      <c r="CQ251" s="153">
        <f t="shared" ca="1" si="212"/>
        <v>0.40909090909090912</v>
      </c>
      <c r="CR251" s="153">
        <f t="shared" ca="1" si="213"/>
        <v>0.45121951219512196</v>
      </c>
      <c r="CS251" s="147">
        <f t="shared" ca="1" si="214"/>
        <v>207.97011822014818</v>
      </c>
      <c r="CT251" s="154"/>
      <c r="CU251" s="147">
        <f t="shared" ca="1" si="215"/>
        <v>888.44883991181416</v>
      </c>
    </row>
    <row r="252" spans="1:99" x14ac:dyDescent="0.35">
      <c r="A252" s="177" t="s">
        <v>395</v>
      </c>
      <c r="G252" s="89">
        <f t="shared" si="191"/>
        <v>0</v>
      </c>
      <c r="I252" s="168">
        <v>9.3000000000000007</v>
      </c>
      <c r="J252" s="168">
        <v>1.7</v>
      </c>
      <c r="K252" s="168">
        <v>810</v>
      </c>
      <c r="L252" s="168">
        <v>61</v>
      </c>
      <c r="M252" s="168">
        <v>118</v>
      </c>
      <c r="N252" s="168">
        <v>2.2999999999999998</v>
      </c>
      <c r="O252" s="168">
        <v>380</v>
      </c>
      <c r="P252" s="168">
        <v>6.1</v>
      </c>
      <c r="Q252" s="168">
        <v>900</v>
      </c>
      <c r="R252" s="168">
        <v>1.8</v>
      </c>
      <c r="S252" s="168">
        <v>550</v>
      </c>
      <c r="T252" s="168">
        <v>91</v>
      </c>
      <c r="U252" s="154"/>
      <c r="V252" s="168">
        <v>-0.5</v>
      </c>
      <c r="W252" s="168">
        <v>0.12</v>
      </c>
      <c r="AG252" s="141">
        <f t="shared" ca="1" si="216"/>
        <v>0</v>
      </c>
      <c r="AH252" s="141">
        <f t="shared" ca="1" si="254"/>
        <v>0</v>
      </c>
      <c r="AI252" s="141">
        <f t="shared" ca="1" si="254"/>
        <v>0</v>
      </c>
      <c r="AK252" s="141">
        <f t="shared" ca="1" si="218"/>
        <v>0</v>
      </c>
      <c r="AL252" s="141">
        <f t="shared" ca="1" si="218"/>
        <v>9.3000000000000007</v>
      </c>
      <c r="AM252" s="141">
        <f t="shared" ca="1" si="238"/>
        <v>1.7</v>
      </c>
      <c r="AN252" s="141">
        <f t="shared" ca="1" si="238"/>
        <v>810</v>
      </c>
      <c r="AO252" s="141">
        <f t="shared" ca="1" si="238"/>
        <v>61</v>
      </c>
      <c r="AP252" s="141">
        <f t="shared" ca="1" si="238"/>
        <v>118</v>
      </c>
      <c r="AQ252" s="141">
        <f t="shared" ca="1" si="238"/>
        <v>2.2999999999999998</v>
      </c>
      <c r="AR252" s="141">
        <f t="shared" ca="1" si="238"/>
        <v>380</v>
      </c>
      <c r="AS252" s="141">
        <f t="shared" ca="1" si="238"/>
        <v>6.1</v>
      </c>
      <c r="AT252" s="141">
        <f t="shared" ca="1" si="238"/>
        <v>900</v>
      </c>
      <c r="AU252" s="141">
        <f t="shared" ca="1" si="238"/>
        <v>1.8</v>
      </c>
      <c r="AV252" s="141">
        <f t="shared" ca="1" si="238"/>
        <v>550</v>
      </c>
      <c r="AW252" s="141">
        <f t="shared" ca="1" si="238"/>
        <v>91</v>
      </c>
      <c r="AX252" s="141">
        <f t="shared" ca="1" si="238"/>
        <v>0</v>
      </c>
      <c r="AY252" s="141">
        <f t="shared" ca="1" si="238"/>
        <v>0.5</v>
      </c>
      <c r="AZ252" s="141">
        <f t="shared" ca="1" si="238"/>
        <v>0.12</v>
      </c>
      <c r="BA252" s="141">
        <f t="shared" ca="1" si="238"/>
        <v>0</v>
      </c>
      <c r="BB252" s="141">
        <f t="shared" ca="1" si="238"/>
        <v>0</v>
      </c>
      <c r="BC252" s="141">
        <f t="shared" ca="1" si="237"/>
        <v>0</v>
      </c>
      <c r="BD252" s="141">
        <f t="shared" ca="1" si="237"/>
        <v>0</v>
      </c>
      <c r="BE252" s="141">
        <f t="shared" ca="1" si="237"/>
        <v>0</v>
      </c>
      <c r="BF252" s="141">
        <f t="shared" ca="1" si="237"/>
        <v>0</v>
      </c>
      <c r="BK252" s="149">
        <f t="shared" ca="1" si="192"/>
        <v>43.144875497177736</v>
      </c>
      <c r="BL252" s="149">
        <f t="shared" ca="1" si="207"/>
        <v>38.426242000000002</v>
      </c>
      <c r="BM252" s="150">
        <f t="shared" ca="1" si="208"/>
        <v>5.7846865924584066E-2</v>
      </c>
      <c r="BO252" s="151">
        <f t="shared" ca="1" si="193"/>
        <v>0.82004555808656032</v>
      </c>
      <c r="BP252" s="151">
        <f t="shared" ca="1" si="194"/>
        <v>4.1002277904328019E-2</v>
      </c>
      <c r="BQ252" s="151">
        <f t="shared" ca="1" si="195"/>
        <v>0.13895216400911162</v>
      </c>
      <c r="BR252" s="14">
        <f t="shared" ca="1" si="196"/>
        <v>0.63394236902050116</v>
      </c>
      <c r="BS252" s="152">
        <f t="shared" ca="1" si="197"/>
        <v>0.82004555808656032</v>
      </c>
      <c r="BT252" s="151">
        <f t="shared" ca="1" si="198"/>
        <v>0.73619631901840488</v>
      </c>
      <c r="BU252" s="151">
        <f t="shared" ca="1" si="199"/>
        <v>0.13905930470347649</v>
      </c>
      <c r="BV252" s="151">
        <f t="shared" ca="1" si="200"/>
        <v>0.12474437627811862</v>
      </c>
      <c r="BW252" s="14">
        <f t="shared" ca="1" si="201"/>
        <v>0.56912208588957058</v>
      </c>
      <c r="BX252" s="152">
        <f t="shared" ca="1" si="202"/>
        <v>0.73619631901840488</v>
      </c>
      <c r="BY252" s="151">
        <f t="shared" ca="1" si="239"/>
        <v>1</v>
      </c>
      <c r="BZ252" s="151">
        <f t="shared" ca="1" si="240"/>
        <v>0</v>
      </c>
      <c r="CA252" s="151">
        <f t="shared" ca="1" si="241"/>
        <v>0</v>
      </c>
      <c r="CB252" s="14">
        <f t="shared" ca="1" si="242"/>
        <v>0.57740000000000002</v>
      </c>
      <c r="CC252" s="152">
        <f t="shared" ca="1" si="243"/>
        <v>1</v>
      </c>
      <c r="CD252" s="151">
        <f t="shared" ca="1" si="244"/>
        <v>0.58403634003893579</v>
      </c>
      <c r="CE252" s="151">
        <f t="shared" ca="1" si="245"/>
        <v>0.35691109669046073</v>
      </c>
      <c r="CF252" s="151">
        <f t="shared" ca="1" si="246"/>
        <v>5.9052563270603507E-2</v>
      </c>
      <c r="CG252" s="14">
        <f t="shared" ca="1" si="247"/>
        <v>0.4054105775470474</v>
      </c>
      <c r="CH252" s="152">
        <f t="shared" ca="1" si="248"/>
        <v>0.58403634003893579</v>
      </c>
      <c r="CI252" s="151">
        <f t="shared" ca="1" si="249"/>
        <v>0.27583153009996891</v>
      </c>
      <c r="CJ252" s="151">
        <f t="shared" ca="1" si="250"/>
        <v>0.20772497945800128</v>
      </c>
      <c r="CK252" s="151">
        <f t="shared" ca="1" si="251"/>
        <v>0.51644349044202975</v>
      </c>
      <c r="CL252" s="14">
        <f t="shared" ca="1" si="252"/>
        <v>0.75560242389313381</v>
      </c>
      <c r="CM252" s="152">
        <f t="shared" ca="1" si="253"/>
        <v>0.27583153009996891</v>
      </c>
      <c r="CO252" s="153">
        <f t="shared" ca="1" si="210"/>
        <v>3.2089318340039412</v>
      </c>
      <c r="CP252" s="14">
        <f t="shared" ca="1" si="211"/>
        <v>1.4987776627154088</v>
      </c>
      <c r="CQ252" s="153">
        <f t="shared" ca="1" si="212"/>
        <v>0.16312056737588654</v>
      </c>
      <c r="CR252" s="153">
        <f t="shared" ca="1" si="213"/>
        <v>0.42957746478873238</v>
      </c>
      <c r="CS252" s="147">
        <f t="shared" ca="1" si="214"/>
        <v>230.49148438177937</v>
      </c>
      <c r="CT252" s="154"/>
      <c r="CU252" s="147">
        <f t="shared" ca="1" si="215"/>
        <v>991.65750113462354</v>
      </c>
    </row>
    <row r="253" spans="1:99" x14ac:dyDescent="0.35">
      <c r="A253" s="177" t="s">
        <v>396</v>
      </c>
      <c r="G253" s="89">
        <f t="shared" si="191"/>
        <v>0</v>
      </c>
      <c r="I253" s="168"/>
      <c r="J253" s="168"/>
      <c r="K253" s="168">
        <v>620</v>
      </c>
      <c r="L253" s="168">
        <v>46</v>
      </c>
      <c r="M253" s="168">
        <v>25</v>
      </c>
      <c r="N253" s="168"/>
      <c r="O253" s="168">
        <v>290</v>
      </c>
      <c r="P253" s="168"/>
      <c r="Q253" s="168">
        <v>674</v>
      </c>
      <c r="R253" s="168"/>
      <c r="S253" s="168"/>
      <c r="T253" s="168"/>
      <c r="U253" s="154"/>
      <c r="V253" s="168"/>
      <c r="W253" s="168"/>
      <c r="AG253" s="141">
        <f t="shared" ca="1" si="216"/>
        <v>0</v>
      </c>
      <c r="AH253" s="141">
        <f t="shared" ca="1" si="254"/>
        <v>0</v>
      </c>
      <c r="AI253" s="141">
        <f t="shared" ca="1" si="254"/>
        <v>0</v>
      </c>
      <c r="AK253" s="141">
        <f t="shared" ca="1" si="218"/>
        <v>0</v>
      </c>
      <c r="AL253" s="141">
        <f t="shared" ca="1" si="218"/>
        <v>0</v>
      </c>
      <c r="AM253" s="141">
        <f t="shared" ca="1" si="238"/>
        <v>0</v>
      </c>
      <c r="AN253" s="141">
        <f t="shared" ca="1" si="238"/>
        <v>620</v>
      </c>
      <c r="AO253" s="141">
        <f t="shared" ca="1" si="238"/>
        <v>46</v>
      </c>
      <c r="AP253" s="141">
        <f t="shared" ca="1" si="238"/>
        <v>25</v>
      </c>
      <c r="AQ253" s="141">
        <f t="shared" ca="1" si="238"/>
        <v>0</v>
      </c>
      <c r="AR253" s="141">
        <f t="shared" ca="1" si="238"/>
        <v>290</v>
      </c>
      <c r="AS253" s="141">
        <f t="shared" ca="1" si="238"/>
        <v>0</v>
      </c>
      <c r="AT253" s="141">
        <f t="shared" ca="1" si="238"/>
        <v>674</v>
      </c>
      <c r="AU253" s="141">
        <f t="shared" ca="1" si="238"/>
        <v>0</v>
      </c>
      <c r="AV253" s="141">
        <f t="shared" ca="1" si="238"/>
        <v>0</v>
      </c>
      <c r="AW253" s="141">
        <f t="shared" ca="1" si="238"/>
        <v>0</v>
      </c>
      <c r="AX253" s="141">
        <f t="shared" ca="1" si="238"/>
        <v>0</v>
      </c>
      <c r="AY253" s="141">
        <f t="shared" ca="1" si="238"/>
        <v>0</v>
      </c>
      <c r="AZ253" s="141">
        <f t="shared" ca="1" si="238"/>
        <v>0</v>
      </c>
      <c r="BA253" s="141">
        <f t="shared" ca="1" si="238"/>
        <v>0</v>
      </c>
      <c r="BB253" s="141">
        <f t="shared" ca="1" si="238"/>
        <v>0</v>
      </c>
      <c r="BC253" s="141">
        <f t="shared" ca="1" si="237"/>
        <v>0</v>
      </c>
      <c r="BD253" s="141">
        <f t="shared" ca="1" si="237"/>
        <v>0</v>
      </c>
      <c r="BE253" s="141">
        <f t="shared" ca="1" si="237"/>
        <v>0</v>
      </c>
      <c r="BF253" s="141">
        <f t="shared" ca="1" si="237"/>
        <v>0</v>
      </c>
      <c r="BK253" s="149">
        <f t="shared" ca="1" si="192"/>
        <v>29.393719999999998</v>
      </c>
      <c r="BL253" s="149">
        <f t="shared" ca="1" si="207"/>
        <v>19.013539999999999</v>
      </c>
      <c r="BM253" s="150">
        <f t="shared" ca="1" si="208"/>
        <v>0.21443436377105418</v>
      </c>
      <c r="BO253" s="151">
        <f t="shared" ca="1" si="193"/>
        <v>1</v>
      </c>
      <c r="BP253" s="151">
        <f t="shared" ca="1" si="194"/>
        <v>0</v>
      </c>
      <c r="BQ253" s="151">
        <f t="shared" ca="1" si="195"/>
        <v>0</v>
      </c>
      <c r="BR253" s="14">
        <f t="shared" ca="1" si="196"/>
        <v>0.57740000000000002</v>
      </c>
      <c r="BS253" s="152">
        <f t="shared" ca="1" si="197"/>
        <v>1</v>
      </c>
      <c r="BT253" s="151">
        <f t="shared" ca="1" si="198"/>
        <v>1</v>
      </c>
      <c r="BU253" s="151">
        <f t="shared" ca="1" si="199"/>
        <v>0</v>
      </c>
      <c r="BV253" s="151">
        <f t="shared" ca="1" si="200"/>
        <v>0</v>
      </c>
      <c r="BW253" s="14">
        <f t="shared" ca="1" si="201"/>
        <v>0.57740000000000002</v>
      </c>
      <c r="BX253" s="152">
        <f t="shared" ca="1" si="202"/>
        <v>1</v>
      </c>
      <c r="BY253" s="151"/>
      <c r="BZ253" s="151"/>
      <c r="CA253" s="151"/>
      <c r="CB253" s="14"/>
      <c r="CC253" s="152"/>
      <c r="CD253" s="151"/>
      <c r="CE253" s="151"/>
      <c r="CF253" s="151"/>
      <c r="CG253" s="14"/>
      <c r="CH253" s="152"/>
      <c r="CI253" s="151"/>
      <c r="CJ253" s="151"/>
      <c r="CK253" s="151"/>
      <c r="CL253" s="14"/>
      <c r="CM253" s="152"/>
      <c r="CO253" s="153">
        <f t="shared" ca="1" si="210"/>
        <v>-99</v>
      </c>
      <c r="CP253" s="14">
        <f t="shared" ca="1" si="211"/>
        <v>1.9275756546911105</v>
      </c>
      <c r="CQ253" s="153">
        <f t="shared" ca="1" si="212"/>
        <v>0</v>
      </c>
      <c r="CR253" s="153">
        <f t="shared" ca="1" si="213"/>
        <v>0.42592592592592593</v>
      </c>
      <c r="CS253" s="147">
        <f t="shared" ca="1" si="214"/>
        <v>207.97011822014818</v>
      </c>
      <c r="CT253" s="154"/>
      <c r="CU253" s="147">
        <f t="shared" ca="1" si="215"/>
        <v>888.44883991181416</v>
      </c>
    </row>
    <row r="254" spans="1:99" x14ac:dyDescent="0.35">
      <c r="A254" s="177" t="s">
        <v>397</v>
      </c>
      <c r="G254" s="89">
        <f t="shared" si="191"/>
        <v>0</v>
      </c>
      <c r="I254" s="168">
        <v>8.6999999999999993</v>
      </c>
      <c r="J254" s="168">
        <v>1.4</v>
      </c>
      <c r="K254" s="168">
        <v>630</v>
      </c>
      <c r="L254" s="168">
        <v>51</v>
      </c>
      <c r="M254" s="168">
        <v>28</v>
      </c>
      <c r="N254" s="168">
        <v>2.4</v>
      </c>
      <c r="O254" s="168">
        <v>320</v>
      </c>
      <c r="P254" s="168">
        <v>5.0999999999999996</v>
      </c>
      <c r="Q254" s="168">
        <v>750</v>
      </c>
      <c r="R254" s="168">
        <v>1.2</v>
      </c>
      <c r="S254" s="168">
        <v>390</v>
      </c>
      <c r="T254" s="168">
        <v>111</v>
      </c>
      <c r="U254" s="154"/>
      <c r="V254" s="168">
        <v>-0.5</v>
      </c>
      <c r="W254" s="168">
        <v>0.06</v>
      </c>
      <c r="AG254" s="141">
        <f t="shared" ca="1" si="216"/>
        <v>0</v>
      </c>
      <c r="AH254" s="141">
        <f t="shared" ca="1" si="254"/>
        <v>0</v>
      </c>
      <c r="AI254" s="141">
        <f t="shared" ca="1" si="254"/>
        <v>0</v>
      </c>
      <c r="AK254" s="141">
        <f t="shared" ca="1" si="218"/>
        <v>0</v>
      </c>
      <c r="AL254" s="141">
        <f t="shared" ca="1" si="218"/>
        <v>8.6999999999999993</v>
      </c>
      <c r="AM254" s="141">
        <f t="shared" ca="1" si="238"/>
        <v>1.4</v>
      </c>
      <c r="AN254" s="141">
        <f t="shared" ca="1" si="238"/>
        <v>630</v>
      </c>
      <c r="AO254" s="141">
        <f t="shared" ca="1" si="238"/>
        <v>51</v>
      </c>
      <c r="AP254" s="141">
        <f t="shared" ca="1" si="238"/>
        <v>28</v>
      </c>
      <c r="AQ254" s="141">
        <f t="shared" ca="1" si="238"/>
        <v>2.4</v>
      </c>
      <c r="AR254" s="141">
        <f t="shared" ca="1" si="238"/>
        <v>320</v>
      </c>
      <c r="AS254" s="141">
        <f t="shared" ca="1" si="238"/>
        <v>5.0999999999999996</v>
      </c>
      <c r="AT254" s="141">
        <f t="shared" ca="1" si="238"/>
        <v>750</v>
      </c>
      <c r="AU254" s="141">
        <f t="shared" ca="1" si="238"/>
        <v>1.2</v>
      </c>
      <c r="AV254" s="141">
        <f t="shared" ca="1" si="238"/>
        <v>390</v>
      </c>
      <c r="AW254" s="141">
        <f t="shared" ca="1" si="238"/>
        <v>111</v>
      </c>
      <c r="AX254" s="141">
        <f t="shared" ca="1" si="238"/>
        <v>0</v>
      </c>
      <c r="AY254" s="141">
        <f t="shared" ca="1" si="238"/>
        <v>0.5</v>
      </c>
      <c r="AZ254" s="141">
        <f t="shared" ca="1" si="238"/>
        <v>0.06</v>
      </c>
      <c r="BA254" s="141">
        <f t="shared" ca="1" si="238"/>
        <v>0</v>
      </c>
      <c r="BB254" s="141">
        <f t="shared" ref="BB254:BQ269" ca="1" si="255">ABS(INDIRECT(BB$4&amp;(CELL("row", BB254))))</f>
        <v>0</v>
      </c>
      <c r="BC254" s="141">
        <f t="shared" ca="1" si="237"/>
        <v>0</v>
      </c>
      <c r="BD254" s="141">
        <f t="shared" ca="1" si="237"/>
        <v>0</v>
      </c>
      <c r="BE254" s="141">
        <f t="shared" ca="1" si="237"/>
        <v>0</v>
      </c>
      <c r="BF254" s="141">
        <f t="shared" ca="1" si="237"/>
        <v>0</v>
      </c>
      <c r="BK254" s="149">
        <f t="shared" ca="1" si="192"/>
        <v>30.533169979300215</v>
      </c>
      <c r="BL254" s="149">
        <f t="shared" ca="1" si="207"/>
        <v>31.159758</v>
      </c>
      <c r="BM254" s="150">
        <f t="shared" ca="1" si="208"/>
        <v>-1.0156561557752998E-2</v>
      </c>
      <c r="BO254" s="151">
        <f t="shared" ca="1" si="193"/>
        <v>0.82644628099173556</v>
      </c>
      <c r="BP254" s="151">
        <f t="shared" ca="1" si="194"/>
        <v>3.3057851239669422E-2</v>
      </c>
      <c r="BQ254" s="151">
        <f t="shared" ca="1" si="195"/>
        <v>0.14049586776859502</v>
      </c>
      <c r="BR254" s="14">
        <f t="shared" ca="1" si="196"/>
        <v>0.63942066115702478</v>
      </c>
      <c r="BS254" s="152">
        <f t="shared" ca="1" si="197"/>
        <v>0.82644628099173556</v>
      </c>
      <c r="BT254" s="151">
        <f t="shared" ca="1" si="198"/>
        <v>0.73710073710073709</v>
      </c>
      <c r="BU254" s="151">
        <f t="shared" ca="1" si="199"/>
        <v>0.13759213759213759</v>
      </c>
      <c r="BV254" s="151">
        <f t="shared" ca="1" si="200"/>
        <v>0.12530712530712529</v>
      </c>
      <c r="BW254" s="14">
        <f t="shared" ca="1" si="201"/>
        <v>0.57029410319410323</v>
      </c>
      <c r="BX254" s="152">
        <f t="shared" ca="1" si="202"/>
        <v>0.73710073710073709</v>
      </c>
      <c r="BY254" s="151">
        <f t="shared" ca="1" si="239"/>
        <v>1</v>
      </c>
      <c r="BZ254" s="151">
        <f t="shared" ca="1" si="240"/>
        <v>0</v>
      </c>
      <c r="CA254" s="151">
        <f t="shared" ca="1" si="241"/>
        <v>0</v>
      </c>
      <c r="CB254" s="14">
        <f t="shared" ca="1" si="242"/>
        <v>0.57740000000000002</v>
      </c>
      <c r="CC254" s="152">
        <f t="shared" ca="1" si="243"/>
        <v>1</v>
      </c>
      <c r="CD254" s="151">
        <f t="shared" ca="1" si="244"/>
        <v>0.59952038369304561</v>
      </c>
      <c r="CE254" s="151">
        <f t="shared" ca="1" si="245"/>
        <v>0.3117505995203837</v>
      </c>
      <c r="CF254" s="151">
        <f t="shared" ca="1" si="246"/>
        <v>8.8729016786570747E-2</v>
      </c>
      <c r="CG254" s="14">
        <f t="shared" ca="1" si="247"/>
        <v>0.44861846522781779</v>
      </c>
      <c r="CH254" s="152">
        <f t="shared" ca="1" si="248"/>
        <v>0.59952038369304561</v>
      </c>
      <c r="CI254" s="151">
        <f t="shared" ca="1" si="249"/>
        <v>0.23427099531467563</v>
      </c>
      <c r="CJ254" s="151">
        <f t="shared" ca="1" si="250"/>
        <v>0.18964794858807074</v>
      </c>
      <c r="CK254" s="151">
        <f t="shared" ca="1" si="251"/>
        <v>0.57608105609725369</v>
      </c>
      <c r="CL254" s="14">
        <f t="shared" ca="1" si="252"/>
        <v>0.80046886817019258</v>
      </c>
      <c r="CM254" s="152">
        <f t="shared" ca="1" si="253"/>
        <v>0.23427099531467563</v>
      </c>
      <c r="CO254" s="153">
        <f t="shared" ca="1" si="210"/>
        <v>3.0349291104842666</v>
      </c>
      <c r="CP254" s="14">
        <f t="shared" ca="1" si="211"/>
        <v>1.9679823208536533</v>
      </c>
      <c r="CQ254" s="153">
        <f t="shared" ca="1" si="212"/>
        <v>0.46153846153846156</v>
      </c>
      <c r="CR254" s="153">
        <f t="shared" ca="1" si="213"/>
        <v>0.44736842105263158</v>
      </c>
      <c r="CS254" s="147">
        <f t="shared" ca="1" si="214"/>
        <v>215.85244662989564</v>
      </c>
      <c r="CT254" s="154"/>
      <c r="CU254" s="147">
        <f t="shared" ca="1" si="215"/>
        <v>924.20051939024245</v>
      </c>
    </row>
    <row r="255" spans="1:99" x14ac:dyDescent="0.35">
      <c r="A255" s="177" t="s">
        <v>398</v>
      </c>
      <c r="G255" s="89">
        <f t="shared" si="191"/>
        <v>0</v>
      </c>
      <c r="I255" s="168"/>
      <c r="J255" s="168"/>
      <c r="K255" s="168">
        <v>1000</v>
      </c>
      <c r="L255" s="168">
        <v>64</v>
      </c>
      <c r="M255" s="168">
        <v>40</v>
      </c>
      <c r="N255" s="168"/>
      <c r="O255" s="168">
        <v>240</v>
      </c>
      <c r="P255" s="168"/>
      <c r="Q255" s="168">
        <v>1270</v>
      </c>
      <c r="R255" s="168"/>
      <c r="S255" s="168"/>
      <c r="T255" s="168"/>
      <c r="U255" s="154"/>
      <c r="V255" s="168"/>
      <c r="W255" s="168"/>
      <c r="AG255" s="141">
        <f t="shared" ca="1" si="216"/>
        <v>0</v>
      </c>
      <c r="AH255" s="141">
        <f t="shared" ca="1" si="254"/>
        <v>0</v>
      </c>
      <c r="AI255" s="141">
        <f t="shared" ca="1" si="254"/>
        <v>0</v>
      </c>
      <c r="AK255" s="141">
        <f t="shared" ca="1" si="218"/>
        <v>0</v>
      </c>
      <c r="AL255" s="141">
        <f t="shared" ca="1" si="218"/>
        <v>0</v>
      </c>
      <c r="AM255" s="141">
        <f t="shared" ref="AM255:BB270" ca="1" si="256">ABS(INDIRECT(AM$4&amp;(CELL("row", AM255))))</f>
        <v>0</v>
      </c>
      <c r="AN255" s="141">
        <f t="shared" ca="1" si="256"/>
        <v>1000</v>
      </c>
      <c r="AO255" s="141">
        <f t="shared" ca="1" si="256"/>
        <v>64</v>
      </c>
      <c r="AP255" s="141">
        <f t="shared" ca="1" si="256"/>
        <v>40</v>
      </c>
      <c r="AQ255" s="141">
        <f t="shared" ca="1" si="256"/>
        <v>0</v>
      </c>
      <c r="AR255" s="141">
        <f t="shared" ca="1" si="256"/>
        <v>240</v>
      </c>
      <c r="AS255" s="141">
        <f t="shared" ca="1" si="256"/>
        <v>0</v>
      </c>
      <c r="AT255" s="141">
        <f t="shared" ca="1" si="256"/>
        <v>1270</v>
      </c>
      <c r="AU255" s="141">
        <f t="shared" ca="1" si="256"/>
        <v>0</v>
      </c>
      <c r="AV255" s="141">
        <f t="shared" ca="1" si="256"/>
        <v>0</v>
      </c>
      <c r="AW255" s="141">
        <f t="shared" ca="1" si="256"/>
        <v>0</v>
      </c>
      <c r="AX255" s="141">
        <f t="shared" ca="1" si="256"/>
        <v>0</v>
      </c>
      <c r="AY255" s="141">
        <f t="shared" ca="1" si="256"/>
        <v>0</v>
      </c>
      <c r="AZ255" s="141">
        <f t="shared" ca="1" si="256"/>
        <v>0</v>
      </c>
      <c r="BA255" s="141">
        <f t="shared" ca="1" si="256"/>
        <v>0</v>
      </c>
      <c r="BB255" s="141">
        <f t="shared" ca="1" si="256"/>
        <v>0</v>
      </c>
      <c r="BC255" s="141">
        <f t="shared" ca="1" si="237"/>
        <v>0</v>
      </c>
      <c r="BD255" s="141">
        <f t="shared" ca="1" si="237"/>
        <v>0</v>
      </c>
      <c r="BE255" s="141">
        <f t="shared" ca="1" si="237"/>
        <v>0</v>
      </c>
      <c r="BF255" s="141">
        <f t="shared" ca="1" si="237"/>
        <v>0</v>
      </c>
      <c r="BK255" s="149">
        <f t="shared" ca="1" si="192"/>
        <v>47.132480000000001</v>
      </c>
      <c r="BL255" s="149">
        <f t="shared" ca="1" si="207"/>
        <v>35.826699999999995</v>
      </c>
      <c r="BM255" s="150">
        <f t="shared" ca="1" si="208"/>
        <v>0.13628124096694308</v>
      </c>
      <c r="BO255" s="151">
        <f t="shared" ca="1" si="193"/>
        <v>1</v>
      </c>
      <c r="BP255" s="151">
        <f t="shared" ca="1" si="194"/>
        <v>0</v>
      </c>
      <c r="BQ255" s="151">
        <f t="shared" ca="1" si="195"/>
        <v>0</v>
      </c>
      <c r="BR255" s="14">
        <f t="shared" ca="1" si="196"/>
        <v>0.57740000000000002</v>
      </c>
      <c r="BS255" s="152">
        <f t="shared" ca="1" si="197"/>
        <v>1</v>
      </c>
      <c r="BT255" s="151">
        <f t="shared" ca="1" si="198"/>
        <v>1</v>
      </c>
      <c r="BU255" s="151">
        <f t="shared" ca="1" si="199"/>
        <v>0</v>
      </c>
      <c r="BV255" s="151">
        <f t="shared" ca="1" si="200"/>
        <v>0</v>
      </c>
      <c r="BW255" s="14">
        <f t="shared" ca="1" si="201"/>
        <v>0.57740000000000002</v>
      </c>
      <c r="BX255" s="152">
        <f t="shared" ca="1" si="202"/>
        <v>1</v>
      </c>
      <c r="BY255" s="151"/>
      <c r="BZ255" s="151"/>
      <c r="CA255" s="151"/>
      <c r="CB255" s="14"/>
      <c r="CC255" s="152"/>
      <c r="CD255" s="151"/>
      <c r="CE255" s="151"/>
      <c r="CF255" s="151"/>
      <c r="CG255" s="14"/>
      <c r="CH255" s="152"/>
      <c r="CI255" s="151"/>
      <c r="CJ255" s="151"/>
      <c r="CK255" s="151"/>
      <c r="CL255" s="14"/>
      <c r="CM255" s="152"/>
      <c r="CO255" s="153">
        <f t="shared" ca="1" si="210"/>
        <v>-99</v>
      </c>
      <c r="CP255" s="14">
        <f t="shared" ca="1" si="211"/>
        <v>2.0102999566398116</v>
      </c>
      <c r="CQ255" s="153">
        <f t="shared" ca="1" si="212"/>
        <v>0</v>
      </c>
      <c r="CR255" s="153">
        <f t="shared" ca="1" si="213"/>
        <v>0.3902439024390244</v>
      </c>
      <c r="CS255" s="147">
        <f t="shared" ca="1" si="214"/>
        <v>193.59982639401187</v>
      </c>
      <c r="CT255" s="154"/>
      <c r="CU255" s="147">
        <f t="shared" ca="1" si="215"/>
        <v>824.07245665837229</v>
      </c>
    </row>
    <row r="256" spans="1:99" x14ac:dyDescent="0.35">
      <c r="A256" s="177" t="s">
        <v>399</v>
      </c>
      <c r="G256" s="89">
        <f t="shared" si="191"/>
        <v>0</v>
      </c>
      <c r="I256" s="168">
        <v>9.1</v>
      </c>
      <c r="J256" s="168">
        <v>1.7</v>
      </c>
      <c r="K256" s="168">
        <v>800</v>
      </c>
      <c r="L256" s="168">
        <v>59</v>
      </c>
      <c r="M256" s="168">
        <v>12</v>
      </c>
      <c r="N256" s="168">
        <v>0.9</v>
      </c>
      <c r="O256" s="168">
        <v>290</v>
      </c>
      <c r="P256" s="168">
        <v>7.1</v>
      </c>
      <c r="Q256" s="168">
        <v>960</v>
      </c>
      <c r="R256" s="168">
        <v>1.2</v>
      </c>
      <c r="S256" s="168">
        <v>390</v>
      </c>
      <c r="T256" s="168">
        <v>61</v>
      </c>
      <c r="U256" s="154"/>
      <c r="V256" s="168">
        <v>-0.5</v>
      </c>
      <c r="W256" s="168">
        <v>0.13</v>
      </c>
      <c r="AG256" s="141">
        <f t="shared" ca="1" si="216"/>
        <v>0</v>
      </c>
      <c r="AH256" s="141">
        <f t="shared" ca="1" si="254"/>
        <v>0</v>
      </c>
      <c r="AI256" s="141">
        <f t="shared" ca="1" si="254"/>
        <v>0</v>
      </c>
      <c r="AK256" s="141">
        <f t="shared" ca="1" si="218"/>
        <v>0</v>
      </c>
      <c r="AL256" s="141">
        <f t="shared" ca="1" si="218"/>
        <v>9.1</v>
      </c>
      <c r="AM256" s="141">
        <f t="shared" ca="1" si="256"/>
        <v>1.7</v>
      </c>
      <c r="AN256" s="141">
        <f t="shared" ca="1" si="256"/>
        <v>800</v>
      </c>
      <c r="AO256" s="141">
        <f t="shared" ca="1" si="256"/>
        <v>59</v>
      </c>
      <c r="AP256" s="141">
        <f t="shared" ca="1" si="256"/>
        <v>12</v>
      </c>
      <c r="AQ256" s="141">
        <f t="shared" ca="1" si="256"/>
        <v>0.9</v>
      </c>
      <c r="AR256" s="141">
        <f t="shared" ca="1" si="256"/>
        <v>290</v>
      </c>
      <c r="AS256" s="141">
        <f t="shared" ca="1" si="256"/>
        <v>7.1</v>
      </c>
      <c r="AT256" s="141">
        <f t="shared" ca="1" si="256"/>
        <v>960</v>
      </c>
      <c r="AU256" s="141">
        <f t="shared" ca="1" si="256"/>
        <v>1.2</v>
      </c>
      <c r="AV256" s="141">
        <f t="shared" ca="1" si="256"/>
        <v>390</v>
      </c>
      <c r="AW256" s="141">
        <f t="shared" ca="1" si="256"/>
        <v>61</v>
      </c>
      <c r="AX256" s="141">
        <f t="shared" ca="1" si="256"/>
        <v>0</v>
      </c>
      <c r="AY256" s="141">
        <f t="shared" ca="1" si="256"/>
        <v>0.5</v>
      </c>
      <c r="AZ256" s="141">
        <f t="shared" ca="1" si="256"/>
        <v>0.13</v>
      </c>
      <c r="BA256" s="141">
        <f t="shared" ca="1" si="256"/>
        <v>0</v>
      </c>
      <c r="BB256" s="141">
        <f t="shared" ca="1" si="256"/>
        <v>0</v>
      </c>
      <c r="BC256" s="141">
        <f t="shared" ca="1" si="237"/>
        <v>0</v>
      </c>
      <c r="BD256" s="141">
        <f t="shared" ca="1" si="237"/>
        <v>0</v>
      </c>
      <c r="BE256" s="141">
        <f t="shared" ca="1" si="237"/>
        <v>0</v>
      </c>
      <c r="BF256" s="141">
        <f t="shared" ca="1" si="237"/>
        <v>0</v>
      </c>
      <c r="BK256" s="149">
        <f t="shared" ca="1" si="192"/>
        <v>37.254171787973604</v>
      </c>
      <c r="BL256" s="149">
        <f t="shared" ca="1" si="207"/>
        <v>36.264357999999994</v>
      </c>
      <c r="BM256" s="150">
        <f t="shared" ca="1" si="208"/>
        <v>1.3463460039641963E-2</v>
      </c>
      <c r="BO256" s="151">
        <f t="shared" ca="1" si="193"/>
        <v>0.82226980728051391</v>
      </c>
      <c r="BP256" s="151">
        <f t="shared" ca="1" si="194"/>
        <v>2.569593147751606E-2</v>
      </c>
      <c r="BQ256" s="151">
        <f t="shared" ca="1" si="195"/>
        <v>0.15203426124197003</v>
      </c>
      <c r="BR256" s="14">
        <f t="shared" ca="1" si="196"/>
        <v>0.65033254817987163</v>
      </c>
      <c r="BS256" s="152">
        <f t="shared" ca="1" si="197"/>
        <v>0.82226980728051391</v>
      </c>
      <c r="BT256" s="151">
        <f t="shared" ca="1" si="198"/>
        <v>0.73422562141491399</v>
      </c>
      <c r="BU256" s="151">
        <f t="shared" ca="1" si="199"/>
        <v>0.13001912045889102</v>
      </c>
      <c r="BV256" s="151">
        <f t="shared" ca="1" si="200"/>
        <v>0.13575525812619502</v>
      </c>
      <c r="BW256" s="14">
        <f t="shared" ca="1" si="201"/>
        <v>0.5806984703632887</v>
      </c>
      <c r="BX256" s="152">
        <f t="shared" ca="1" si="202"/>
        <v>0.73422562141491399</v>
      </c>
      <c r="BY256" s="151">
        <f t="shared" ca="1" si="239"/>
        <v>1</v>
      </c>
      <c r="BZ256" s="151">
        <f t="shared" ca="1" si="240"/>
        <v>0</v>
      </c>
      <c r="CA256" s="151">
        <f t="shared" ca="1" si="241"/>
        <v>0</v>
      </c>
      <c r="CB256" s="14">
        <f t="shared" ca="1" si="242"/>
        <v>0.57740000000000002</v>
      </c>
      <c r="CC256" s="152">
        <f t="shared" ca="1" si="243"/>
        <v>1</v>
      </c>
      <c r="CD256" s="151">
        <f t="shared" ca="1" si="244"/>
        <v>0.68036853295535082</v>
      </c>
      <c r="CE256" s="151">
        <f t="shared" ca="1" si="245"/>
        <v>0.27639971651311129</v>
      </c>
      <c r="CF256" s="151">
        <f t="shared" ca="1" si="246"/>
        <v>4.3231750531537917E-2</v>
      </c>
      <c r="CG256" s="14">
        <f t="shared" ca="1" si="247"/>
        <v>0.44276449326718642</v>
      </c>
      <c r="CH256" s="152">
        <f t="shared" ca="1" si="248"/>
        <v>0.68036853295535082</v>
      </c>
      <c r="CI256" s="151">
        <f t="shared" ca="1" si="249"/>
        <v>0.34207282391201332</v>
      </c>
      <c r="CJ256" s="151">
        <f t="shared" ca="1" si="250"/>
        <v>0.25227870763510984</v>
      </c>
      <c r="CK256" s="151">
        <f t="shared" ca="1" si="251"/>
        <v>0.40564846845287683</v>
      </c>
      <c r="CL256" s="14">
        <f t="shared" ca="1" si="252"/>
        <v>0.66591513504933342</v>
      </c>
      <c r="CM256" s="152">
        <f t="shared" ca="1" si="253"/>
        <v>0.34207282391201332</v>
      </c>
      <c r="CO256" s="153">
        <f t="shared" ca="1" si="210"/>
        <v>3.5874615138449637</v>
      </c>
      <c r="CP256" s="14">
        <f t="shared" ca="1" si="211"/>
        <v>2.4625227772366634</v>
      </c>
      <c r="CQ256" s="153">
        <f t="shared" ca="1" si="212"/>
        <v>0.42857142857142855</v>
      </c>
      <c r="CR256" s="153">
        <f t="shared" ca="1" si="213"/>
        <v>0.42446043165467628</v>
      </c>
      <c r="CS256" s="147">
        <f t="shared" ca="1" si="214"/>
        <v>207.97011822014818</v>
      </c>
      <c r="CT256" s="154"/>
      <c r="CU256" s="147">
        <f t="shared" ca="1" si="215"/>
        <v>888.44883991181416</v>
      </c>
    </row>
    <row r="257" spans="1:99" x14ac:dyDescent="0.35">
      <c r="A257" s="177" t="s">
        <v>400</v>
      </c>
      <c r="G257" s="89">
        <f t="shared" si="191"/>
        <v>0</v>
      </c>
      <c r="I257" s="168">
        <v>8.8000000000000007</v>
      </c>
      <c r="J257" s="168">
        <v>1.8</v>
      </c>
      <c r="K257" s="168">
        <v>770</v>
      </c>
      <c r="L257" s="168">
        <v>57</v>
      </c>
      <c r="M257" s="168">
        <v>20</v>
      </c>
      <c r="N257" s="168">
        <v>1.6</v>
      </c>
      <c r="O257" s="168">
        <v>320</v>
      </c>
      <c r="P257" s="168">
        <v>6.7</v>
      </c>
      <c r="Q257" s="168">
        <v>950</v>
      </c>
      <c r="R257" s="168">
        <v>1.3</v>
      </c>
      <c r="S257" s="168">
        <v>360</v>
      </c>
      <c r="T257" s="168">
        <v>101</v>
      </c>
      <c r="U257" s="154"/>
      <c r="V257" s="168">
        <v>-0.5</v>
      </c>
      <c r="W257" s="168">
        <v>0.16</v>
      </c>
      <c r="AG257" s="141">
        <f t="shared" ca="1" si="216"/>
        <v>0</v>
      </c>
      <c r="AH257" s="141">
        <f t="shared" ca="1" si="254"/>
        <v>0</v>
      </c>
      <c r="AI257" s="141">
        <f t="shared" ca="1" si="254"/>
        <v>0</v>
      </c>
      <c r="AK257" s="141">
        <f t="shared" ca="1" si="218"/>
        <v>0</v>
      </c>
      <c r="AL257" s="141">
        <f t="shared" ca="1" si="218"/>
        <v>8.8000000000000007</v>
      </c>
      <c r="AM257" s="141">
        <f t="shared" ca="1" si="256"/>
        <v>1.8</v>
      </c>
      <c r="AN257" s="141">
        <f t="shared" ca="1" si="256"/>
        <v>770</v>
      </c>
      <c r="AO257" s="141">
        <f t="shared" ca="1" si="256"/>
        <v>57</v>
      </c>
      <c r="AP257" s="141">
        <f t="shared" ca="1" si="256"/>
        <v>20</v>
      </c>
      <c r="AQ257" s="141">
        <f t="shared" ca="1" si="256"/>
        <v>1.6</v>
      </c>
      <c r="AR257" s="141">
        <f t="shared" ca="1" si="256"/>
        <v>320</v>
      </c>
      <c r="AS257" s="141">
        <f t="shared" ca="1" si="256"/>
        <v>6.7</v>
      </c>
      <c r="AT257" s="141">
        <f t="shared" ca="1" si="256"/>
        <v>950</v>
      </c>
      <c r="AU257" s="141">
        <f t="shared" ca="1" si="256"/>
        <v>1.3</v>
      </c>
      <c r="AV257" s="141">
        <f t="shared" ca="1" si="256"/>
        <v>360</v>
      </c>
      <c r="AW257" s="141">
        <f t="shared" ca="1" si="256"/>
        <v>101</v>
      </c>
      <c r="AX257" s="141">
        <f t="shared" ca="1" si="256"/>
        <v>0</v>
      </c>
      <c r="AY257" s="141">
        <f t="shared" ca="1" si="256"/>
        <v>0.5</v>
      </c>
      <c r="AZ257" s="141">
        <f t="shared" ca="1" si="256"/>
        <v>0.16</v>
      </c>
      <c r="BA257" s="141">
        <f t="shared" ca="1" si="256"/>
        <v>0</v>
      </c>
      <c r="BB257" s="141">
        <f t="shared" ca="1" si="256"/>
        <v>0</v>
      </c>
      <c r="BC257" s="141">
        <f t="shared" ca="1" si="237"/>
        <v>0</v>
      </c>
      <c r="BD257" s="141">
        <f t="shared" ca="1" si="237"/>
        <v>0</v>
      </c>
      <c r="BE257" s="141">
        <f t="shared" ca="1" si="237"/>
        <v>0</v>
      </c>
      <c r="BF257" s="141">
        <f t="shared" ca="1" si="237"/>
        <v>0</v>
      </c>
      <c r="BK257" s="149">
        <f t="shared" ca="1" si="192"/>
        <v>36.369225572214042</v>
      </c>
      <c r="BL257" s="149">
        <f t="shared" ca="1" si="207"/>
        <v>36.018521999999997</v>
      </c>
      <c r="BM257" s="150">
        <f t="shared" ca="1" si="208"/>
        <v>4.8447918878009345E-3</v>
      </c>
      <c r="BO257" s="151">
        <f t="shared" ca="1" si="193"/>
        <v>0.82608695652173914</v>
      </c>
      <c r="BP257" s="151">
        <f t="shared" ca="1" si="194"/>
        <v>2.8260869565217391E-2</v>
      </c>
      <c r="BQ257" s="151">
        <f t="shared" ca="1" si="195"/>
        <v>0.14565217391304347</v>
      </c>
      <c r="BR257" s="14">
        <f t="shared" ca="1" si="196"/>
        <v>0.64516717391304346</v>
      </c>
      <c r="BS257" s="152">
        <f t="shared" ca="1" si="197"/>
        <v>0.82608695652173914</v>
      </c>
      <c r="BT257" s="151">
        <f t="shared" ca="1" si="198"/>
        <v>0.73217726396917149</v>
      </c>
      <c r="BU257" s="151">
        <f t="shared" ca="1" si="199"/>
        <v>0.13872832369942195</v>
      </c>
      <c r="BV257" s="151">
        <f t="shared" ca="1" si="200"/>
        <v>0.12909441233140656</v>
      </c>
      <c r="BW257" s="14">
        <f t="shared" ca="1" si="201"/>
        <v>0.57182447013487481</v>
      </c>
      <c r="BX257" s="152">
        <f t="shared" ca="1" si="202"/>
        <v>0.73217726396917149</v>
      </c>
      <c r="BY257" s="151">
        <f t="shared" ca="1" si="239"/>
        <v>1</v>
      </c>
      <c r="BZ257" s="151">
        <f t="shared" ca="1" si="240"/>
        <v>0</v>
      </c>
      <c r="CA257" s="151">
        <f t="shared" ca="1" si="241"/>
        <v>0</v>
      </c>
      <c r="CB257" s="14">
        <f t="shared" ca="1" si="242"/>
        <v>0.57740000000000002</v>
      </c>
      <c r="CC257" s="152">
        <f t="shared" ca="1" si="243"/>
        <v>1</v>
      </c>
      <c r="CD257" s="151">
        <f t="shared" ca="1" si="244"/>
        <v>0.6732813607370659</v>
      </c>
      <c r="CE257" s="151">
        <f t="shared" ca="1" si="245"/>
        <v>0.25513819985825653</v>
      </c>
      <c r="CF257" s="151">
        <f t="shared" ca="1" si="246"/>
        <v>7.1580439404677537E-2</v>
      </c>
      <c r="CG257" s="14">
        <f t="shared" ca="1" si="247"/>
        <v>0.47140659107016303</v>
      </c>
      <c r="CH257" s="152">
        <f t="shared" ca="1" si="248"/>
        <v>0.6732813607370659</v>
      </c>
      <c r="CI257" s="151">
        <f t="shared" ca="1" si="249"/>
        <v>0.29559550443833932</v>
      </c>
      <c r="CJ257" s="151">
        <f t="shared" ca="1" si="250"/>
        <v>0.21881745133747196</v>
      </c>
      <c r="CK257" s="151">
        <f t="shared" ca="1" si="251"/>
        <v>0.4855870442241888</v>
      </c>
      <c r="CL257" s="14">
        <f t="shared" ca="1" si="252"/>
        <v>0.73138420422836803</v>
      </c>
      <c r="CM257" s="152">
        <f t="shared" ca="1" si="253"/>
        <v>0.29559550443833932</v>
      </c>
      <c r="CO257" s="153">
        <f t="shared" ca="1" si="210"/>
        <v>3.3076297286890579</v>
      </c>
      <c r="CP257" s="14">
        <f t="shared" ca="1" si="211"/>
        <v>2.2107197156810017</v>
      </c>
      <c r="CQ257" s="153">
        <f t="shared" ca="1" si="212"/>
        <v>0.44444444444444442</v>
      </c>
      <c r="CR257" s="153">
        <f t="shared" ca="1" si="213"/>
        <v>0.42537313432835822</v>
      </c>
      <c r="CS257" s="147">
        <f t="shared" ca="1" si="214"/>
        <v>215.85244662989564</v>
      </c>
      <c r="CT257" s="154"/>
      <c r="CU257" s="147">
        <f t="shared" ca="1" si="215"/>
        <v>924.20051939024245</v>
      </c>
    </row>
    <row r="258" spans="1:99" x14ac:dyDescent="0.35">
      <c r="A258" s="177" t="s">
        <v>401</v>
      </c>
      <c r="G258" s="89">
        <f t="shared" si="191"/>
        <v>0</v>
      </c>
      <c r="I258" s="168">
        <v>8.6</v>
      </c>
      <c r="J258" s="168">
        <v>1.9</v>
      </c>
      <c r="K258" s="168">
        <v>800</v>
      </c>
      <c r="L258" s="168">
        <v>58</v>
      </c>
      <c r="M258" s="168">
        <v>25</v>
      </c>
      <c r="N258" s="168">
        <v>2.2000000000000002</v>
      </c>
      <c r="O258" s="168">
        <v>330</v>
      </c>
      <c r="P258" s="168">
        <v>7.3</v>
      </c>
      <c r="Q258" s="168">
        <v>960</v>
      </c>
      <c r="R258" s="168">
        <v>1.4</v>
      </c>
      <c r="S258" s="168">
        <v>390</v>
      </c>
      <c r="T258" s="168">
        <v>112</v>
      </c>
      <c r="U258" s="154"/>
      <c r="V258" s="168">
        <v>-0.5</v>
      </c>
      <c r="W258" s="168">
        <v>0.14000000000000001</v>
      </c>
      <c r="AG258" s="141">
        <f t="shared" ca="1" si="216"/>
        <v>0</v>
      </c>
      <c r="AH258" s="141">
        <f t="shared" ca="1" si="254"/>
        <v>0</v>
      </c>
      <c r="AI258" s="141">
        <f t="shared" ca="1" si="254"/>
        <v>0</v>
      </c>
      <c r="AK258" s="141">
        <f t="shared" ca="1" si="218"/>
        <v>0</v>
      </c>
      <c r="AL258" s="141">
        <f t="shared" ca="1" si="218"/>
        <v>8.6</v>
      </c>
      <c r="AM258" s="141">
        <f t="shared" ca="1" si="256"/>
        <v>1.9</v>
      </c>
      <c r="AN258" s="141">
        <f t="shared" ca="1" si="256"/>
        <v>800</v>
      </c>
      <c r="AO258" s="141">
        <f t="shared" ca="1" si="256"/>
        <v>58</v>
      </c>
      <c r="AP258" s="141">
        <f t="shared" ca="1" si="256"/>
        <v>25</v>
      </c>
      <c r="AQ258" s="141">
        <f t="shared" ca="1" si="256"/>
        <v>2.2000000000000002</v>
      </c>
      <c r="AR258" s="141">
        <f t="shared" ca="1" si="256"/>
        <v>330</v>
      </c>
      <c r="AS258" s="141">
        <f t="shared" ca="1" si="256"/>
        <v>7.3</v>
      </c>
      <c r="AT258" s="141">
        <f t="shared" ca="1" si="256"/>
        <v>960</v>
      </c>
      <c r="AU258" s="141">
        <f t="shared" ca="1" si="256"/>
        <v>1.4</v>
      </c>
      <c r="AV258" s="141">
        <f t="shared" ca="1" si="256"/>
        <v>390</v>
      </c>
      <c r="AW258" s="141">
        <f t="shared" ca="1" si="256"/>
        <v>112</v>
      </c>
      <c r="AX258" s="141">
        <f t="shared" ca="1" si="256"/>
        <v>0</v>
      </c>
      <c r="AY258" s="141">
        <f t="shared" ca="1" si="256"/>
        <v>0.5</v>
      </c>
      <c r="AZ258" s="141">
        <f t="shared" ca="1" si="256"/>
        <v>0.14000000000000001</v>
      </c>
      <c r="BA258" s="141">
        <f t="shared" ca="1" si="256"/>
        <v>0</v>
      </c>
      <c r="BB258" s="141">
        <f t="shared" ca="1" si="256"/>
        <v>0</v>
      </c>
      <c r="BC258" s="141">
        <f t="shared" ca="1" si="237"/>
        <v>0</v>
      </c>
      <c r="BD258" s="141">
        <f t="shared" ca="1" si="237"/>
        <v>0</v>
      </c>
      <c r="BE258" s="141">
        <f t="shared" ca="1" si="237"/>
        <v>0</v>
      </c>
      <c r="BF258" s="141">
        <f t="shared" ca="1" si="237"/>
        <v>0</v>
      </c>
      <c r="BK258" s="149">
        <f t="shared" ca="1" si="192"/>
        <v>38.013063491791343</v>
      </c>
      <c r="BL258" s="149">
        <f t="shared" ca="1" si="207"/>
        <v>37.110776000000001</v>
      </c>
      <c r="BM258" s="150">
        <f t="shared" ca="1" si="208"/>
        <v>1.2010667957006281E-2</v>
      </c>
      <c r="BO258" s="151">
        <f t="shared" ca="1" si="193"/>
        <v>0.8152866242038217</v>
      </c>
      <c r="BP258" s="151">
        <f t="shared" ca="1" si="194"/>
        <v>2.9723991507430998E-2</v>
      </c>
      <c r="BQ258" s="151">
        <f t="shared" ca="1" si="195"/>
        <v>0.15498938428874734</v>
      </c>
      <c r="BR258" s="14">
        <f t="shared" ca="1" si="196"/>
        <v>0.64971273885350322</v>
      </c>
      <c r="BS258" s="152">
        <f t="shared" ca="1" si="197"/>
        <v>0.8152866242038217</v>
      </c>
      <c r="BT258" s="151">
        <f t="shared" ca="1" si="198"/>
        <v>0.72045028142589118</v>
      </c>
      <c r="BU258" s="151">
        <f t="shared" ca="1" si="199"/>
        <v>0.14258911819887429</v>
      </c>
      <c r="BV258" s="151">
        <f t="shared" ca="1" si="200"/>
        <v>0.13696060037523453</v>
      </c>
      <c r="BW258" s="14">
        <f t="shared" ca="1" si="201"/>
        <v>0.57413639774859293</v>
      </c>
      <c r="BX258" s="152">
        <f t="shared" ca="1" si="202"/>
        <v>0.72045028142589118</v>
      </c>
      <c r="BY258" s="151">
        <f t="shared" ca="1" si="239"/>
        <v>1</v>
      </c>
      <c r="BZ258" s="151">
        <f t="shared" ca="1" si="240"/>
        <v>0</v>
      </c>
      <c r="CA258" s="151">
        <f t="shared" ca="1" si="241"/>
        <v>0</v>
      </c>
      <c r="CB258" s="14">
        <f t="shared" ca="1" si="242"/>
        <v>0.57740000000000002</v>
      </c>
      <c r="CC258" s="152">
        <f t="shared" ca="1" si="243"/>
        <v>1</v>
      </c>
      <c r="CD258" s="151">
        <f t="shared" ca="1" si="244"/>
        <v>0.65663474692202461</v>
      </c>
      <c r="CE258" s="151">
        <f t="shared" ca="1" si="245"/>
        <v>0.26675786593707251</v>
      </c>
      <c r="CF258" s="151">
        <f t="shared" ca="1" si="246"/>
        <v>7.6607387140902872E-2</v>
      </c>
      <c r="CG258" s="14">
        <f t="shared" ca="1" si="247"/>
        <v>0.46759945280437754</v>
      </c>
      <c r="CH258" s="152">
        <f t="shared" ca="1" si="248"/>
        <v>0.65663474692202461</v>
      </c>
      <c r="CI258" s="151">
        <f t="shared" ca="1" si="249"/>
        <v>0.27940378191916804</v>
      </c>
      <c r="CJ258" s="151">
        <f t="shared" ca="1" si="250"/>
        <v>0.20256774189139684</v>
      </c>
      <c r="CK258" s="151">
        <f t="shared" ca="1" si="251"/>
        <v>0.51802847618943515</v>
      </c>
      <c r="CL258" s="14">
        <f t="shared" ca="1" si="252"/>
        <v>0.75949522513606849</v>
      </c>
      <c r="CM258" s="152">
        <f t="shared" ca="1" si="253"/>
        <v>0.27940378191916804</v>
      </c>
      <c r="CO258" s="153">
        <f t="shared" ca="1" si="210"/>
        <v>3.1844333063036685</v>
      </c>
      <c r="CP258" s="14">
        <f t="shared" ca="1" si="211"/>
        <v>2.1289159784538372</v>
      </c>
      <c r="CQ258" s="153">
        <f t="shared" ca="1" si="212"/>
        <v>0.46808510638297873</v>
      </c>
      <c r="CR258" s="153">
        <f t="shared" ca="1" si="213"/>
        <v>0.42028985507246375</v>
      </c>
      <c r="CS258" s="147">
        <f t="shared" ca="1" si="214"/>
        <v>218.3838998945532</v>
      </c>
      <c r="CT258" s="154"/>
      <c r="CU258" s="147">
        <f t="shared" ca="1" si="215"/>
        <v>935.76043459520224</v>
      </c>
    </row>
    <row r="259" spans="1:99" x14ac:dyDescent="0.35">
      <c r="A259" s="177" t="s">
        <v>402</v>
      </c>
      <c r="G259" s="89">
        <f t="shared" si="191"/>
        <v>0</v>
      </c>
      <c r="I259" s="168">
        <v>8.8000000000000007</v>
      </c>
      <c r="J259" s="168">
        <v>2.2999999999999998</v>
      </c>
      <c r="K259" s="168">
        <v>960</v>
      </c>
      <c r="L259" s="168">
        <v>70</v>
      </c>
      <c r="M259" s="168">
        <v>19</v>
      </c>
      <c r="N259" s="168">
        <v>1.4</v>
      </c>
      <c r="O259" s="168">
        <v>340</v>
      </c>
      <c r="P259" s="168">
        <v>8.9</v>
      </c>
      <c r="Q259" s="168">
        <v>1330</v>
      </c>
      <c r="R259" s="168">
        <v>1.3</v>
      </c>
      <c r="S259" s="168">
        <v>340</v>
      </c>
      <c r="T259" s="168">
        <v>107</v>
      </c>
      <c r="U259" s="154"/>
      <c r="V259" s="168">
        <v>-0.5</v>
      </c>
      <c r="W259" s="168">
        <v>0.42</v>
      </c>
      <c r="AG259" s="141">
        <f t="shared" ca="1" si="216"/>
        <v>0</v>
      </c>
      <c r="AH259" s="141">
        <f t="shared" ca="1" si="254"/>
        <v>0</v>
      </c>
      <c r="AI259" s="141">
        <f t="shared" ca="1" si="254"/>
        <v>0</v>
      </c>
      <c r="AK259" s="141">
        <f t="shared" ca="1" si="218"/>
        <v>0</v>
      </c>
      <c r="AL259" s="141">
        <f t="shared" ca="1" si="218"/>
        <v>8.8000000000000007</v>
      </c>
      <c r="AM259" s="141">
        <f t="shared" ca="1" si="256"/>
        <v>2.2999999999999998</v>
      </c>
      <c r="AN259" s="141">
        <f t="shared" ca="1" si="256"/>
        <v>960</v>
      </c>
      <c r="AO259" s="141">
        <f t="shared" ca="1" si="256"/>
        <v>70</v>
      </c>
      <c r="AP259" s="141">
        <f t="shared" ca="1" si="256"/>
        <v>19</v>
      </c>
      <c r="AQ259" s="141">
        <f t="shared" ca="1" si="256"/>
        <v>1.4</v>
      </c>
      <c r="AR259" s="141">
        <f t="shared" ca="1" si="256"/>
        <v>340</v>
      </c>
      <c r="AS259" s="141">
        <f t="shared" ca="1" si="256"/>
        <v>8.9</v>
      </c>
      <c r="AT259" s="141">
        <f t="shared" ca="1" si="256"/>
        <v>1330</v>
      </c>
      <c r="AU259" s="141">
        <f t="shared" ca="1" si="256"/>
        <v>1.3</v>
      </c>
      <c r="AV259" s="141">
        <f t="shared" ca="1" si="256"/>
        <v>340</v>
      </c>
      <c r="AW259" s="141">
        <f t="shared" ca="1" si="256"/>
        <v>107</v>
      </c>
      <c r="AX259" s="141">
        <f t="shared" ca="1" si="256"/>
        <v>0</v>
      </c>
      <c r="AY259" s="141">
        <f t="shared" ca="1" si="256"/>
        <v>0.5</v>
      </c>
      <c r="AZ259" s="141">
        <f t="shared" ca="1" si="256"/>
        <v>0.42</v>
      </c>
      <c r="BA259" s="141">
        <f t="shared" ca="1" si="256"/>
        <v>0</v>
      </c>
      <c r="BB259" s="141">
        <f t="shared" ca="1" si="256"/>
        <v>0</v>
      </c>
      <c r="BC259" s="141">
        <f t="shared" ca="1" si="237"/>
        <v>0</v>
      </c>
      <c r="BD259" s="141">
        <f t="shared" ca="1" si="237"/>
        <v>0</v>
      </c>
      <c r="BE259" s="141">
        <f t="shared" ca="1" si="237"/>
        <v>0</v>
      </c>
      <c r="BF259" s="141">
        <f t="shared" ca="1" si="237"/>
        <v>0</v>
      </c>
      <c r="BK259" s="149">
        <f t="shared" ca="1" si="192"/>
        <v>44.972338572214049</v>
      </c>
      <c r="BL259" s="149">
        <f t="shared" ca="1" si="207"/>
        <v>46.420262000000001</v>
      </c>
      <c r="BM259" s="150">
        <f t="shared" ca="1" si="208"/>
        <v>-1.5842895581484981E-2</v>
      </c>
      <c r="BO259" s="151">
        <f t="shared" ca="1" si="193"/>
        <v>0.83911671924290221</v>
      </c>
      <c r="BP259" s="151">
        <f t="shared" ca="1" si="194"/>
        <v>2.0504731861198739E-2</v>
      </c>
      <c r="BQ259" s="151">
        <f t="shared" ca="1" si="195"/>
        <v>0.14037854889589904</v>
      </c>
      <c r="BR259" s="14">
        <f t="shared" ca="1" si="196"/>
        <v>0.6466011041009464</v>
      </c>
      <c r="BS259" s="152">
        <f t="shared" ca="1" si="197"/>
        <v>0.83911671924290221</v>
      </c>
      <c r="BT259" s="151">
        <f t="shared" ca="1" si="198"/>
        <v>0.74614305750350629</v>
      </c>
      <c r="BU259" s="151">
        <f t="shared" ca="1" si="199"/>
        <v>0.12903225806451613</v>
      </c>
      <c r="BV259" s="151">
        <f t="shared" ca="1" si="200"/>
        <v>0.12482468443197756</v>
      </c>
      <c r="BW259" s="14">
        <f t="shared" ca="1" si="201"/>
        <v>0.57495806451612907</v>
      </c>
      <c r="BX259" s="152">
        <f t="shared" ca="1" si="202"/>
        <v>0.74614305750350629</v>
      </c>
      <c r="BY259" s="151">
        <f t="shared" ca="1" si="239"/>
        <v>1</v>
      </c>
      <c r="BZ259" s="151">
        <f t="shared" ca="1" si="240"/>
        <v>0</v>
      </c>
      <c r="CA259" s="151">
        <f t="shared" ca="1" si="241"/>
        <v>0</v>
      </c>
      <c r="CB259" s="14">
        <f t="shared" ca="1" si="242"/>
        <v>0.57740000000000002</v>
      </c>
      <c r="CC259" s="152">
        <f t="shared" ca="1" si="243"/>
        <v>1</v>
      </c>
      <c r="CD259" s="151">
        <f t="shared" ca="1" si="244"/>
        <v>0.74845244794597632</v>
      </c>
      <c r="CE259" s="151">
        <f t="shared" ca="1" si="245"/>
        <v>0.19133370849746764</v>
      </c>
      <c r="CF259" s="151">
        <f t="shared" ca="1" si="246"/>
        <v>6.0213843556555992E-2</v>
      </c>
      <c r="CG259" s="14">
        <f t="shared" ca="1" si="247"/>
        <v>0.50168536859876189</v>
      </c>
      <c r="CH259" s="152">
        <f t="shared" ca="1" si="248"/>
        <v>0.74845244794597632</v>
      </c>
      <c r="CI259" s="151">
        <f t="shared" ca="1" si="249"/>
        <v>0.33764582594044973</v>
      </c>
      <c r="CJ259" s="151">
        <f t="shared" ca="1" si="250"/>
        <v>0.24620008141491129</v>
      </c>
      <c r="CK259" s="151">
        <f t="shared" ca="1" si="251"/>
        <v>0.41615409264463887</v>
      </c>
      <c r="CL259" s="14">
        <f t="shared" ca="1" si="252"/>
        <v>0.67548983067478019</v>
      </c>
      <c r="CM259" s="152">
        <f t="shared" ca="1" si="253"/>
        <v>0.33764582594044973</v>
      </c>
      <c r="CO259" s="153">
        <f t="shared" ca="1" si="210"/>
        <v>3.5440680443502757</v>
      </c>
      <c r="CP259" s="14">
        <f t="shared" ca="1" si="211"/>
        <v>2.411442479075685</v>
      </c>
      <c r="CQ259" s="153">
        <f t="shared" ca="1" si="212"/>
        <v>0.42424242424242425</v>
      </c>
      <c r="CR259" s="153">
        <f t="shared" ca="1" si="213"/>
        <v>0.42168674698795183</v>
      </c>
      <c r="CS259" s="147">
        <f t="shared" ca="1" si="214"/>
        <v>220.87394249543306</v>
      </c>
      <c r="CT259" s="154"/>
      <c r="CU259" s="147">
        <f t="shared" ca="1" si="215"/>
        <v>947.17151379742563</v>
      </c>
    </row>
    <row r="260" spans="1:99" x14ac:dyDescent="0.35">
      <c r="A260" s="177" t="s">
        <v>403</v>
      </c>
      <c r="G260" s="89">
        <f t="shared" si="191"/>
        <v>0</v>
      </c>
      <c r="I260" s="168">
        <v>9</v>
      </c>
      <c r="J260" s="168">
        <v>2.2999999999999998</v>
      </c>
      <c r="K260" s="168">
        <v>970</v>
      </c>
      <c r="L260" s="168">
        <v>66</v>
      </c>
      <c r="M260" s="168">
        <v>29</v>
      </c>
      <c r="N260" s="168">
        <v>1.9</v>
      </c>
      <c r="O260" s="168">
        <v>280</v>
      </c>
      <c r="P260" s="168">
        <v>9.3000000000000007</v>
      </c>
      <c r="Q260" s="168">
        <v>1270</v>
      </c>
      <c r="R260" s="168">
        <v>1.7</v>
      </c>
      <c r="S260" s="168">
        <v>390</v>
      </c>
      <c r="T260" s="168">
        <v>90</v>
      </c>
      <c r="U260" s="154"/>
      <c r="V260" s="168">
        <v>-0.5</v>
      </c>
      <c r="W260" s="168">
        <v>0.4</v>
      </c>
      <c r="AG260" s="141">
        <f t="shared" ca="1" si="216"/>
        <v>0</v>
      </c>
      <c r="AH260" s="141">
        <f t="shared" ca="1" si="254"/>
        <v>0</v>
      </c>
      <c r="AI260" s="141">
        <f t="shared" ca="1" si="254"/>
        <v>0</v>
      </c>
      <c r="AK260" s="141">
        <f t="shared" ca="1" si="218"/>
        <v>0</v>
      </c>
      <c r="AL260" s="141">
        <f t="shared" ca="1" si="218"/>
        <v>9</v>
      </c>
      <c r="AM260" s="141">
        <f t="shared" ca="1" si="256"/>
        <v>2.2999999999999998</v>
      </c>
      <c r="AN260" s="141">
        <f t="shared" ca="1" si="256"/>
        <v>970</v>
      </c>
      <c r="AO260" s="141">
        <f t="shared" ca="1" si="256"/>
        <v>66</v>
      </c>
      <c r="AP260" s="141">
        <f t="shared" ca="1" si="256"/>
        <v>29</v>
      </c>
      <c r="AQ260" s="141">
        <f t="shared" ca="1" si="256"/>
        <v>1.9</v>
      </c>
      <c r="AR260" s="141">
        <f t="shared" ca="1" si="256"/>
        <v>280</v>
      </c>
      <c r="AS260" s="141">
        <f t="shared" ca="1" si="256"/>
        <v>9.3000000000000007</v>
      </c>
      <c r="AT260" s="141">
        <f t="shared" ca="1" si="256"/>
        <v>1270</v>
      </c>
      <c r="AU260" s="141">
        <f t="shared" ca="1" si="256"/>
        <v>1.7</v>
      </c>
      <c r="AV260" s="141">
        <f t="shared" ca="1" si="256"/>
        <v>390</v>
      </c>
      <c r="AW260" s="141">
        <f t="shared" ca="1" si="256"/>
        <v>90</v>
      </c>
      <c r="AX260" s="141">
        <f t="shared" ca="1" si="256"/>
        <v>0</v>
      </c>
      <c r="AY260" s="141">
        <f t="shared" ca="1" si="256"/>
        <v>0.5</v>
      </c>
      <c r="AZ260" s="141">
        <f t="shared" ca="1" si="256"/>
        <v>0.4</v>
      </c>
      <c r="BA260" s="141">
        <f t="shared" ca="1" si="256"/>
        <v>0</v>
      </c>
      <c r="BB260" s="141">
        <f t="shared" ca="1" si="256"/>
        <v>0</v>
      </c>
      <c r="BC260" s="141">
        <f t="shared" ca="1" si="237"/>
        <v>0</v>
      </c>
      <c r="BD260" s="141">
        <f t="shared" ca="1" si="237"/>
        <v>0</v>
      </c>
      <c r="BE260" s="141">
        <f t="shared" ca="1" si="237"/>
        <v>0</v>
      </c>
      <c r="BF260" s="141">
        <f t="shared" ca="1" si="237"/>
        <v>0</v>
      </c>
      <c r="BK260" s="149">
        <f t="shared" ca="1" si="192"/>
        <v>45.845187992000007</v>
      </c>
      <c r="BL260" s="149">
        <f t="shared" ca="1" si="207"/>
        <v>45.511088000000001</v>
      </c>
      <c r="BM260" s="150">
        <f t="shared" ca="1" si="208"/>
        <v>3.65711045434101E-3</v>
      </c>
      <c r="BO260" s="151">
        <f t="shared" ca="1" si="193"/>
        <v>0.82200647249190939</v>
      </c>
      <c r="BP260" s="151">
        <f t="shared" ca="1" si="194"/>
        <v>2.7508090614886731E-2</v>
      </c>
      <c r="BQ260" s="151">
        <f t="shared" ca="1" si="195"/>
        <v>0.1504854368932039</v>
      </c>
      <c r="BR260" s="14">
        <f t="shared" ca="1" si="196"/>
        <v>0.64839207119741105</v>
      </c>
      <c r="BS260" s="152">
        <f t="shared" ca="1" si="197"/>
        <v>0.82200647249190939</v>
      </c>
      <c r="BT260" s="151">
        <f t="shared" ca="1" si="198"/>
        <v>0.73304473304473305</v>
      </c>
      <c r="BU260" s="151">
        <f t="shared" ca="1" si="199"/>
        <v>0.13275613275613274</v>
      </c>
      <c r="BV260" s="151">
        <f t="shared" ca="1" si="200"/>
        <v>0.13419913419913421</v>
      </c>
      <c r="BW260" s="14">
        <f t="shared" ca="1" si="201"/>
        <v>0.57821976911976913</v>
      </c>
      <c r="BX260" s="152">
        <f t="shared" ca="1" si="202"/>
        <v>0.73304473304473305</v>
      </c>
      <c r="BY260" s="151">
        <f t="shared" ca="1" si="239"/>
        <v>1</v>
      </c>
      <c r="BZ260" s="151">
        <f t="shared" ca="1" si="240"/>
        <v>0</v>
      </c>
      <c r="CA260" s="151">
        <f t="shared" ca="1" si="241"/>
        <v>0</v>
      </c>
      <c r="CB260" s="14">
        <f t="shared" ca="1" si="242"/>
        <v>0.57740000000000002</v>
      </c>
      <c r="CC260" s="152">
        <f t="shared" ca="1" si="243"/>
        <v>1</v>
      </c>
      <c r="CD260" s="151">
        <f t="shared" ca="1" si="244"/>
        <v>0.72571428571428576</v>
      </c>
      <c r="CE260" s="151">
        <f t="shared" ca="1" si="245"/>
        <v>0.22285714285714286</v>
      </c>
      <c r="CF260" s="151">
        <f t="shared" ca="1" si="246"/>
        <v>5.1428571428571428E-2</v>
      </c>
      <c r="CG260" s="14">
        <f t="shared" ca="1" si="247"/>
        <v>0.47841200000000006</v>
      </c>
      <c r="CH260" s="152">
        <f t="shared" ca="1" si="248"/>
        <v>0.72571428571428576</v>
      </c>
      <c r="CI260" s="151">
        <f t="shared" ca="1" si="249"/>
        <v>0.32243000534713767</v>
      </c>
      <c r="CJ260" s="151">
        <f t="shared" ca="1" si="250"/>
        <v>0.21938536446300089</v>
      </c>
      <c r="CK260" s="151">
        <f t="shared" ca="1" si="251"/>
        <v>0.45818463018986144</v>
      </c>
      <c r="CL260" s="14">
        <f t="shared" ca="1" si="252"/>
        <v>0.71523687756767029</v>
      </c>
      <c r="CM260" s="152">
        <f t="shared" ca="1" si="253"/>
        <v>0.32243000534713767</v>
      </c>
      <c r="CO260" s="153">
        <f t="shared" ca="1" si="210"/>
        <v>3.3603342701309087</v>
      </c>
      <c r="CP260" s="14">
        <f t="shared" ca="1" si="211"/>
        <v>2.1766898731847815</v>
      </c>
      <c r="CQ260" s="153">
        <f t="shared" ca="1" si="212"/>
        <v>0.39583333333333331</v>
      </c>
      <c r="CR260" s="153">
        <f t="shared" ca="1" si="213"/>
        <v>0.40490797546012269</v>
      </c>
      <c r="CS260" s="147">
        <f t="shared" ca="1" si="214"/>
        <v>205.23244858641655</v>
      </c>
      <c r="CT260" s="154"/>
      <c r="CU260" s="147">
        <f t="shared" ca="1" si="215"/>
        <v>876.11048938400484</v>
      </c>
    </row>
    <row r="261" spans="1:99" x14ac:dyDescent="0.35">
      <c r="A261" s="177" t="s">
        <v>404</v>
      </c>
      <c r="G261" s="89">
        <f t="shared" si="191"/>
        <v>0</v>
      </c>
      <c r="I261" s="168"/>
      <c r="J261" s="168"/>
      <c r="K261" s="168">
        <v>970</v>
      </c>
      <c r="L261" s="168">
        <v>69</v>
      </c>
      <c r="M261" s="168">
        <v>16</v>
      </c>
      <c r="N261" s="168"/>
      <c r="O261" s="168">
        <v>320</v>
      </c>
      <c r="P261" s="168"/>
      <c r="Q261" s="168">
        <v>1240</v>
      </c>
      <c r="R261" s="168"/>
      <c r="S261" s="168"/>
      <c r="T261" s="168"/>
      <c r="U261" s="154"/>
      <c r="V261" s="168"/>
      <c r="W261" s="168"/>
      <c r="AG261" s="141">
        <f t="shared" ca="1" si="216"/>
        <v>0</v>
      </c>
      <c r="AH261" s="141">
        <f t="shared" ca="1" si="254"/>
        <v>0</v>
      </c>
      <c r="AI261" s="141">
        <f t="shared" ca="1" si="254"/>
        <v>0</v>
      </c>
      <c r="AK261" s="141">
        <f t="shared" ca="1" si="218"/>
        <v>0</v>
      </c>
      <c r="AL261" s="141">
        <f t="shared" ca="1" si="218"/>
        <v>0</v>
      </c>
      <c r="AM261" s="141">
        <f t="shared" ca="1" si="256"/>
        <v>0</v>
      </c>
      <c r="AN261" s="141">
        <f t="shared" ca="1" si="256"/>
        <v>970</v>
      </c>
      <c r="AO261" s="141">
        <f t="shared" ca="1" si="256"/>
        <v>69</v>
      </c>
      <c r="AP261" s="141">
        <f t="shared" ca="1" si="256"/>
        <v>16</v>
      </c>
      <c r="AQ261" s="141">
        <f t="shared" ca="1" si="256"/>
        <v>0</v>
      </c>
      <c r="AR261" s="141">
        <f t="shared" ca="1" si="256"/>
        <v>320</v>
      </c>
      <c r="AS261" s="141">
        <f t="shared" ca="1" si="256"/>
        <v>0</v>
      </c>
      <c r="AT261" s="141">
        <f t="shared" ca="1" si="256"/>
        <v>1240</v>
      </c>
      <c r="AU261" s="141">
        <f t="shared" ca="1" si="256"/>
        <v>0</v>
      </c>
      <c r="AV261" s="141">
        <f t="shared" ca="1" si="256"/>
        <v>0</v>
      </c>
      <c r="AW261" s="141">
        <f t="shared" ca="1" si="256"/>
        <v>0</v>
      </c>
      <c r="AX261" s="141">
        <f t="shared" ca="1" si="256"/>
        <v>0</v>
      </c>
      <c r="AY261" s="141">
        <f t="shared" ca="1" si="256"/>
        <v>0</v>
      </c>
      <c r="AZ261" s="141">
        <f t="shared" ca="1" si="256"/>
        <v>0</v>
      </c>
      <c r="BA261" s="141">
        <f t="shared" ca="1" si="256"/>
        <v>0</v>
      </c>
      <c r="BB261" s="141">
        <f t="shared" ca="1" si="256"/>
        <v>0</v>
      </c>
      <c r="BC261" s="141">
        <f t="shared" ca="1" si="237"/>
        <v>0</v>
      </c>
      <c r="BD261" s="141">
        <f t="shared" ca="1" si="237"/>
        <v>0</v>
      </c>
      <c r="BE261" s="141">
        <f t="shared" ca="1" si="237"/>
        <v>0</v>
      </c>
      <c r="BF261" s="141">
        <f t="shared" ca="1" si="237"/>
        <v>0</v>
      </c>
      <c r="BK261" s="149">
        <f t="shared" ca="1" si="192"/>
        <v>44.757730000000002</v>
      </c>
      <c r="BL261" s="149">
        <f t="shared" ca="1" si="207"/>
        <v>34.980399999999996</v>
      </c>
      <c r="BM261" s="150">
        <f t="shared" ca="1" si="208"/>
        <v>0.12261799969475089</v>
      </c>
      <c r="BO261" s="151">
        <f t="shared" ca="1" si="193"/>
        <v>1</v>
      </c>
      <c r="BP261" s="151">
        <f t="shared" ca="1" si="194"/>
        <v>0</v>
      </c>
      <c r="BQ261" s="151">
        <f t="shared" ca="1" si="195"/>
        <v>0</v>
      </c>
      <c r="BR261" s="14">
        <f t="shared" ca="1" si="196"/>
        <v>0.57740000000000002</v>
      </c>
      <c r="BS261" s="152">
        <f t="shared" ca="1" si="197"/>
        <v>1</v>
      </c>
      <c r="BT261" s="151">
        <f t="shared" ca="1" si="198"/>
        <v>1</v>
      </c>
      <c r="BU261" s="151">
        <f t="shared" ca="1" si="199"/>
        <v>0</v>
      </c>
      <c r="BV261" s="151">
        <f t="shared" ca="1" si="200"/>
        <v>0</v>
      </c>
      <c r="BW261" s="14">
        <f t="shared" ca="1" si="201"/>
        <v>0.57740000000000002</v>
      </c>
      <c r="BX261" s="152">
        <f t="shared" ca="1" si="202"/>
        <v>1</v>
      </c>
      <c r="BY261" s="151"/>
      <c r="BZ261" s="151"/>
      <c r="CA261" s="151"/>
      <c r="CB261" s="14"/>
      <c r="CC261" s="152"/>
      <c r="CD261" s="151"/>
      <c r="CE261" s="151"/>
      <c r="CF261" s="151"/>
      <c r="CG261" s="14"/>
      <c r="CH261" s="152"/>
      <c r="CI261" s="151"/>
      <c r="CJ261" s="151"/>
      <c r="CK261" s="151"/>
      <c r="CL261" s="14"/>
      <c r="CM261" s="152"/>
      <c r="CO261" s="153">
        <f t="shared" ca="1" si="210"/>
        <v>-99</v>
      </c>
      <c r="CP261" s="14">
        <f t="shared" ca="1" si="211"/>
        <v>2.4735781988185854</v>
      </c>
      <c r="CQ261" s="153">
        <f t="shared" ca="1" si="212"/>
        <v>0</v>
      </c>
      <c r="CR261" s="153">
        <f t="shared" ca="1" si="213"/>
        <v>0.41566265060240964</v>
      </c>
      <c r="CS261" s="147">
        <f t="shared" ca="1" si="214"/>
        <v>215.85244662989564</v>
      </c>
      <c r="CT261" s="154"/>
      <c r="CU261" s="147">
        <f t="shared" ca="1" si="215"/>
        <v>924.20051939024245</v>
      </c>
    </row>
    <row r="262" spans="1:99" x14ac:dyDescent="0.35">
      <c r="A262" s="177" t="s">
        <v>405</v>
      </c>
      <c r="G262" s="89">
        <f t="shared" si="191"/>
        <v>0</v>
      </c>
      <c r="I262" s="168">
        <v>8.9</v>
      </c>
      <c r="J262" s="168">
        <v>2.2999999999999998</v>
      </c>
      <c r="K262" s="168">
        <v>970</v>
      </c>
      <c r="L262" s="168">
        <v>71</v>
      </c>
      <c r="M262" s="168">
        <v>13</v>
      </c>
      <c r="N262" s="168">
        <v>0.8</v>
      </c>
      <c r="O262" s="168">
        <v>300</v>
      </c>
      <c r="P262" s="168">
        <v>9.9</v>
      </c>
      <c r="Q262" s="168">
        <v>1280</v>
      </c>
      <c r="R262" s="168">
        <v>1.4</v>
      </c>
      <c r="S262" s="168">
        <v>350</v>
      </c>
      <c r="T262" s="168">
        <v>120</v>
      </c>
      <c r="U262" s="154"/>
      <c r="V262" s="168">
        <v>-0.5</v>
      </c>
      <c r="W262" s="168">
        <v>0.33</v>
      </c>
      <c r="AG262" s="141">
        <f t="shared" ca="1" si="216"/>
        <v>0</v>
      </c>
      <c r="AH262" s="141">
        <f t="shared" ca="1" si="254"/>
        <v>0</v>
      </c>
      <c r="AI262" s="141">
        <f t="shared" ca="1" si="254"/>
        <v>0</v>
      </c>
      <c r="AK262" s="141">
        <f t="shared" ca="1" si="218"/>
        <v>0</v>
      </c>
      <c r="AL262" s="141">
        <f t="shared" ca="1" si="218"/>
        <v>8.9</v>
      </c>
      <c r="AM262" s="141">
        <f t="shared" ca="1" si="256"/>
        <v>2.2999999999999998</v>
      </c>
      <c r="AN262" s="141">
        <f t="shared" ca="1" si="256"/>
        <v>970</v>
      </c>
      <c r="AO262" s="141">
        <f t="shared" ca="1" si="256"/>
        <v>71</v>
      </c>
      <c r="AP262" s="141">
        <f t="shared" ca="1" si="256"/>
        <v>13</v>
      </c>
      <c r="AQ262" s="141">
        <f t="shared" ca="1" si="256"/>
        <v>0.8</v>
      </c>
      <c r="AR262" s="141">
        <f t="shared" ca="1" si="256"/>
        <v>300</v>
      </c>
      <c r="AS262" s="141">
        <f t="shared" ca="1" si="256"/>
        <v>9.9</v>
      </c>
      <c r="AT262" s="141">
        <f t="shared" ca="1" si="256"/>
        <v>1280</v>
      </c>
      <c r="AU262" s="141">
        <f t="shared" ca="1" si="256"/>
        <v>1.4</v>
      </c>
      <c r="AV262" s="141">
        <f t="shared" ca="1" si="256"/>
        <v>350</v>
      </c>
      <c r="AW262" s="141">
        <f t="shared" ca="1" si="256"/>
        <v>120</v>
      </c>
      <c r="AX262" s="141">
        <f t="shared" ca="1" si="256"/>
        <v>0</v>
      </c>
      <c r="AY262" s="141">
        <f t="shared" ca="1" si="256"/>
        <v>0.5</v>
      </c>
      <c r="AZ262" s="141">
        <f t="shared" ca="1" si="256"/>
        <v>0.33</v>
      </c>
      <c r="BA262" s="141">
        <f t="shared" ca="1" si="256"/>
        <v>0</v>
      </c>
      <c r="BB262" s="141">
        <f t="shared" ca="1" si="256"/>
        <v>0</v>
      </c>
      <c r="BC262" s="141">
        <f t="shared" ca="1" si="237"/>
        <v>0</v>
      </c>
      <c r="BD262" s="141">
        <f t="shared" ca="1" si="237"/>
        <v>0</v>
      </c>
      <c r="BE262" s="141">
        <f t="shared" ca="1" si="237"/>
        <v>0</v>
      </c>
      <c r="BF262" s="141">
        <f t="shared" ca="1" si="237"/>
        <v>0</v>
      </c>
      <c r="BK262" s="149">
        <f t="shared" ca="1" si="192"/>
        <v>45.084152248854004</v>
      </c>
      <c r="BL262" s="149">
        <f t="shared" ca="1" si="207"/>
        <v>45.436295999999999</v>
      </c>
      <c r="BM262" s="150">
        <f t="shared" ca="1" si="208"/>
        <v>-3.8902121891608425E-3</v>
      </c>
      <c r="BO262" s="151">
        <f t="shared" ca="1" si="193"/>
        <v>0.81920000000000004</v>
      </c>
      <c r="BP262" s="151">
        <f t="shared" ca="1" si="194"/>
        <v>2.24E-2</v>
      </c>
      <c r="BQ262" s="151">
        <f t="shared" ca="1" si="195"/>
        <v>0.15840000000000001</v>
      </c>
      <c r="BR262" s="14">
        <f t="shared" ca="1" si="196"/>
        <v>0.65591056000000014</v>
      </c>
      <c r="BS262" s="152">
        <f t="shared" ca="1" si="197"/>
        <v>0.81920000000000004</v>
      </c>
      <c r="BT262" s="151">
        <f t="shared" ca="1" si="198"/>
        <v>0.72830725462304413</v>
      </c>
      <c r="BU262" s="151">
        <f t="shared" ca="1" si="199"/>
        <v>0.13086770981507823</v>
      </c>
      <c r="BV262" s="151">
        <f t="shared" ca="1" si="200"/>
        <v>0.14082503556187767</v>
      </c>
      <c r="BW262" s="14">
        <f t="shared" ca="1" si="201"/>
        <v>0.58313527738264592</v>
      </c>
      <c r="BX262" s="152">
        <f t="shared" ca="1" si="202"/>
        <v>0.72830725462304413</v>
      </c>
      <c r="BY262" s="151">
        <f t="shared" ca="1" si="239"/>
        <v>1</v>
      </c>
      <c r="BZ262" s="151">
        <f t="shared" ca="1" si="240"/>
        <v>0</v>
      </c>
      <c r="CA262" s="151">
        <f t="shared" ca="1" si="241"/>
        <v>0</v>
      </c>
      <c r="CB262" s="14">
        <f t="shared" ca="1" si="242"/>
        <v>0.57740000000000002</v>
      </c>
      <c r="CC262" s="152">
        <f t="shared" ca="1" si="243"/>
        <v>1</v>
      </c>
      <c r="CD262" s="151">
        <f t="shared" ca="1" si="244"/>
        <v>0.73142857142857143</v>
      </c>
      <c r="CE262" s="151">
        <f t="shared" ca="1" si="245"/>
        <v>0.2</v>
      </c>
      <c r="CF262" s="151">
        <f t="shared" ca="1" si="246"/>
        <v>6.8571428571428575E-2</v>
      </c>
      <c r="CG262" s="14">
        <f t="shared" ca="1" si="247"/>
        <v>0.50150628571428579</v>
      </c>
      <c r="CH262" s="152">
        <f t="shared" ca="1" si="248"/>
        <v>0.73142857142857143</v>
      </c>
      <c r="CI262" s="151">
        <f t="shared" ca="1" si="249"/>
        <v>0.37678284450656724</v>
      </c>
      <c r="CJ262" s="151">
        <f t="shared" ca="1" si="250"/>
        <v>0.27578950474192032</v>
      </c>
      <c r="CK262" s="151">
        <f t="shared" ca="1" si="251"/>
        <v>0.34742765075151238</v>
      </c>
      <c r="CL262" s="14">
        <f t="shared" ca="1" si="252"/>
        <v>0.61872912274086334</v>
      </c>
      <c r="CM262" s="152">
        <f t="shared" ca="1" si="253"/>
        <v>0.37678284450656724</v>
      </c>
      <c r="CO262" s="153">
        <f t="shared" ca="1" si="210"/>
        <v>3.7994267104462067</v>
      </c>
      <c r="CP262" s="14">
        <f t="shared" ca="1" si="211"/>
        <v>2.588573345131314</v>
      </c>
      <c r="CQ262" s="153">
        <f t="shared" ca="1" si="212"/>
        <v>0.38095238095238093</v>
      </c>
      <c r="CR262" s="153">
        <f t="shared" ca="1" si="213"/>
        <v>0.42261904761904762</v>
      </c>
      <c r="CS262" s="147">
        <f t="shared" ca="1" si="214"/>
        <v>210.64970873607453</v>
      </c>
      <c r="CT262" s="154"/>
      <c r="CU262" s="147">
        <f t="shared" ca="1" si="215"/>
        <v>900.56339661823552</v>
      </c>
    </row>
    <row r="263" spans="1:99" x14ac:dyDescent="0.35">
      <c r="A263" s="177" t="s">
        <v>406</v>
      </c>
      <c r="G263" s="89">
        <f t="shared" ref="G263:G326" si="257">SUM(DF263)</f>
        <v>0</v>
      </c>
      <c r="I263" s="168">
        <v>9</v>
      </c>
      <c r="J263" s="168">
        <v>2.4</v>
      </c>
      <c r="K263" s="168">
        <v>1010</v>
      </c>
      <c r="L263" s="168">
        <v>71</v>
      </c>
      <c r="M263" s="168">
        <v>35</v>
      </c>
      <c r="N263" s="168">
        <v>1.3</v>
      </c>
      <c r="O263" s="168">
        <v>240</v>
      </c>
      <c r="P263" s="168">
        <v>9.6999999999999993</v>
      </c>
      <c r="Q263" s="168">
        <v>1370</v>
      </c>
      <c r="R263" s="168">
        <v>1.9</v>
      </c>
      <c r="S263" s="168">
        <v>410</v>
      </c>
      <c r="T263" s="168">
        <v>71</v>
      </c>
      <c r="U263" s="154"/>
      <c r="V263" s="168">
        <v>-0.5</v>
      </c>
      <c r="W263" s="168">
        <v>0.43</v>
      </c>
      <c r="AG263" s="141">
        <f t="shared" ca="1" si="216"/>
        <v>0</v>
      </c>
      <c r="AH263" s="141">
        <f t="shared" ca="1" si="254"/>
        <v>0</v>
      </c>
      <c r="AI263" s="141">
        <f t="shared" ca="1" si="254"/>
        <v>0</v>
      </c>
      <c r="AK263" s="141">
        <f t="shared" ca="1" si="218"/>
        <v>0</v>
      </c>
      <c r="AL263" s="141">
        <f t="shared" ca="1" si="218"/>
        <v>9</v>
      </c>
      <c r="AM263" s="141">
        <f t="shared" ca="1" si="256"/>
        <v>2.4</v>
      </c>
      <c r="AN263" s="141">
        <f t="shared" ca="1" si="256"/>
        <v>1010</v>
      </c>
      <c r="AO263" s="141">
        <f t="shared" ca="1" si="256"/>
        <v>71</v>
      </c>
      <c r="AP263" s="141">
        <f t="shared" ca="1" si="256"/>
        <v>35</v>
      </c>
      <c r="AQ263" s="141">
        <f t="shared" ca="1" si="256"/>
        <v>1.3</v>
      </c>
      <c r="AR263" s="141">
        <f t="shared" ca="1" si="256"/>
        <v>240</v>
      </c>
      <c r="AS263" s="141">
        <f t="shared" ca="1" si="256"/>
        <v>9.6999999999999993</v>
      </c>
      <c r="AT263" s="141">
        <f t="shared" ca="1" si="256"/>
        <v>1370</v>
      </c>
      <c r="AU263" s="141">
        <f t="shared" ca="1" si="256"/>
        <v>1.9</v>
      </c>
      <c r="AV263" s="141">
        <f t="shared" ca="1" si="256"/>
        <v>410</v>
      </c>
      <c r="AW263" s="141">
        <f t="shared" ca="1" si="256"/>
        <v>71</v>
      </c>
      <c r="AX263" s="141">
        <f t="shared" ca="1" si="256"/>
        <v>0</v>
      </c>
      <c r="AY263" s="141">
        <f t="shared" ca="1" si="256"/>
        <v>0.5</v>
      </c>
      <c r="AZ263" s="141">
        <f t="shared" ca="1" si="256"/>
        <v>0.43</v>
      </c>
      <c r="BA263" s="141">
        <f t="shared" ca="1" si="256"/>
        <v>0</v>
      </c>
      <c r="BB263" s="141">
        <f t="shared" ca="1" si="256"/>
        <v>0</v>
      </c>
      <c r="BC263" s="141">
        <f t="shared" ca="1" si="237"/>
        <v>0</v>
      </c>
      <c r="BD263" s="141">
        <f t="shared" ca="1" si="237"/>
        <v>0</v>
      </c>
      <c r="BE263" s="141">
        <f t="shared" ca="1" si="237"/>
        <v>0</v>
      </c>
      <c r="BF263" s="141">
        <f t="shared" ca="1" si="237"/>
        <v>0</v>
      </c>
      <c r="BK263" s="149">
        <f t="shared" ref="BK263:BK326" ca="1" si="258">IF(AL263=0,ABS(AM263)*0.14411+ABS(AN263)*0.0435+ABS(AO263)*0.02557+ABS(AP263)*0.0499+ABS(AQ263)*0.08226+ABS(AY263)*0.05544+ABS(BE263)*0.05372, ABS(AM263)*0.14411+ABS(AN263)*0.0435+ABS(AO263)*0.02557+ABS(AP263)*0.0499+ABS(AQ263)*0.08226+ABS(AY263)*0.05544+0.992*10^(3-AL263)+ABS(BE263)*0.05372)</f>
        <v>47.977492991999988</v>
      </c>
      <c r="BL263" s="149">
        <f t="shared" ca="1" si="207"/>
        <v>48.447606</v>
      </c>
      <c r="BM263" s="150">
        <f t="shared" ca="1" si="208"/>
        <v>-4.875421575030129E-3</v>
      </c>
      <c r="BO263" s="151">
        <f t="shared" ref="BO263:BO288" ca="1" si="259">(AT263*BO$5)/(AT263*BO$5+AU263*BP$5+AS263*BQ$5)</f>
        <v>0.82530120481927716</v>
      </c>
      <c r="BP263" s="151">
        <f t="shared" ref="BP263:BP288" ca="1" si="260">(AU263*BP$5)/(AT263*BO$5+AU263*BP$5+AS263*BQ$5)</f>
        <v>2.86144578313253E-2</v>
      </c>
      <c r="BQ263" s="151">
        <f t="shared" ref="BQ263:BQ288" ca="1" si="261">(AS263*BQ$5)/(AT263*BO$5+AU263*BP$5+AS263*BQ$5)</f>
        <v>0.14608433734939757</v>
      </c>
      <c r="BR263" s="14">
        <f t="shared" ref="BR263:BR288" ca="1" si="262">0.5774*BO263+1.1547*BQ263</f>
        <v>0.64521250000000008</v>
      </c>
      <c r="BS263" s="152">
        <f t="shared" ref="BS263:BS288" ca="1" si="263">IF(ISERROR(BO263),-1,BO263)</f>
        <v>0.82530120481927716</v>
      </c>
      <c r="BT263" s="151">
        <f t="shared" ref="BT263:BT288" ca="1" si="264">(AT263*BT$5)/(AT263*BT$5+AM263*BU$5+AS263*BV$5)</f>
        <v>0.73954116059379216</v>
      </c>
      <c r="BU263" s="151">
        <f t="shared" ref="BU263:BU288" ca="1" si="265">(AM263*BU$5)/(AT263*BT$5+AM263*BU$5+AS263*BV$5)</f>
        <v>0.12955465587044535</v>
      </c>
      <c r="BV263" s="151">
        <f t="shared" ref="BV263:BV288" ca="1" si="266">(AS263*BV$5)/(AT263*BT$5+AM263*BU$5+AS263*BV$5)</f>
        <v>0.13090418353576247</v>
      </c>
      <c r="BW263" s="14">
        <f t="shared" ref="BW263:BW288" ca="1" si="267">0.5774*BT263+1.1547*BV263</f>
        <v>0.57816612685560054</v>
      </c>
      <c r="BX263" s="152">
        <f t="shared" ref="BX263:BX288" ca="1" si="268">IF(ISERROR(BT263),-1,BT263)</f>
        <v>0.73954116059379216</v>
      </c>
      <c r="BY263" s="151">
        <f t="shared" ca="1" si="239"/>
        <v>1</v>
      </c>
      <c r="BZ263" s="151">
        <f t="shared" ca="1" si="240"/>
        <v>0</v>
      </c>
      <c r="CA263" s="151">
        <f t="shared" ca="1" si="241"/>
        <v>0</v>
      </c>
      <c r="CB263" s="14">
        <f t="shared" ca="1" si="242"/>
        <v>0.57740000000000002</v>
      </c>
      <c r="CC263" s="152">
        <f t="shared" ca="1" si="243"/>
        <v>1</v>
      </c>
      <c r="CD263" s="151">
        <f t="shared" ca="1" si="244"/>
        <v>0.74014046461372229</v>
      </c>
      <c r="CE263" s="151">
        <f t="shared" ca="1" si="245"/>
        <v>0.2215018908698001</v>
      </c>
      <c r="CF263" s="151">
        <f t="shared" ca="1" si="246"/>
        <v>3.8357644516477579E-2</v>
      </c>
      <c r="CG263" s="14">
        <f t="shared" ca="1" si="247"/>
        <v>0.47164867639113994</v>
      </c>
      <c r="CH263" s="152">
        <f t="shared" ca="1" si="248"/>
        <v>0.74014046461372229</v>
      </c>
      <c r="CI263" s="151">
        <f t="shared" ca="1" si="249"/>
        <v>0.35312519334893311</v>
      </c>
      <c r="CJ263" s="151">
        <f t="shared" ca="1" si="250"/>
        <v>0.24823652205717078</v>
      </c>
      <c r="CK263" s="151">
        <f t="shared" ca="1" si="251"/>
        <v>0.39863828459389611</v>
      </c>
      <c r="CL263" s="14">
        <f t="shared" ca="1" si="252"/>
        <v>0.66420211386024586</v>
      </c>
      <c r="CM263" s="152">
        <f t="shared" ca="1" si="253"/>
        <v>0.35312519334893311</v>
      </c>
      <c r="CO263" s="153">
        <f t="shared" ca="1" si="210"/>
        <v>3.5885733451313135</v>
      </c>
      <c r="CP263" s="14">
        <f t="shared" ca="1" si="211"/>
        <v>2.1584486530878748</v>
      </c>
      <c r="CQ263" s="153">
        <f t="shared" ca="1" si="212"/>
        <v>0.27083333333333331</v>
      </c>
      <c r="CR263" s="153">
        <f t="shared" ca="1" si="213"/>
        <v>0.41279069767441862</v>
      </c>
      <c r="CS263" s="147">
        <f t="shared" ca="1" si="214"/>
        <v>193.59982639401187</v>
      </c>
      <c r="CT263" s="154"/>
      <c r="CU263" s="147">
        <f t="shared" ca="1" si="215"/>
        <v>824.07245665837229</v>
      </c>
    </row>
    <row r="264" spans="1:99" x14ac:dyDescent="0.35">
      <c r="A264" s="177" t="s">
        <v>407</v>
      </c>
      <c r="G264" s="89">
        <f t="shared" si="257"/>
        <v>0</v>
      </c>
      <c r="I264" s="168"/>
      <c r="J264" s="168"/>
      <c r="K264" s="168">
        <v>1100</v>
      </c>
      <c r="L264" s="168">
        <v>76</v>
      </c>
      <c r="M264" s="168">
        <v>17</v>
      </c>
      <c r="N264" s="168"/>
      <c r="O264" s="168">
        <v>290</v>
      </c>
      <c r="P264" s="168"/>
      <c r="Q264" s="168">
        <v>1440</v>
      </c>
      <c r="R264" s="168"/>
      <c r="S264" s="168"/>
      <c r="T264" s="168"/>
      <c r="U264" s="154"/>
      <c r="V264" s="168"/>
      <c r="W264" s="168"/>
      <c r="AG264" s="141">
        <f t="shared" ca="1" si="216"/>
        <v>0</v>
      </c>
      <c r="AH264" s="141">
        <f t="shared" ca="1" si="254"/>
        <v>0</v>
      </c>
      <c r="AI264" s="141">
        <f t="shared" ca="1" si="254"/>
        <v>0</v>
      </c>
      <c r="AK264" s="141">
        <f t="shared" ca="1" si="218"/>
        <v>0</v>
      </c>
      <c r="AL264" s="141">
        <f t="shared" ca="1" si="218"/>
        <v>0</v>
      </c>
      <c r="AM264" s="141">
        <f t="shared" ca="1" si="256"/>
        <v>0</v>
      </c>
      <c r="AN264" s="141">
        <f t="shared" ca="1" si="256"/>
        <v>1100</v>
      </c>
      <c r="AO264" s="141">
        <f t="shared" ca="1" si="256"/>
        <v>76</v>
      </c>
      <c r="AP264" s="141">
        <f t="shared" ca="1" si="256"/>
        <v>17</v>
      </c>
      <c r="AQ264" s="141">
        <f t="shared" ca="1" si="256"/>
        <v>0</v>
      </c>
      <c r="AR264" s="141">
        <f t="shared" ca="1" si="256"/>
        <v>290</v>
      </c>
      <c r="AS264" s="141">
        <f t="shared" ca="1" si="256"/>
        <v>0</v>
      </c>
      <c r="AT264" s="141">
        <f t="shared" ca="1" si="256"/>
        <v>1440</v>
      </c>
      <c r="AU264" s="141">
        <f t="shared" ca="1" si="256"/>
        <v>0</v>
      </c>
      <c r="AV264" s="141">
        <f t="shared" ca="1" si="256"/>
        <v>0</v>
      </c>
      <c r="AW264" s="141">
        <f t="shared" ca="1" si="256"/>
        <v>0</v>
      </c>
      <c r="AX264" s="141">
        <f t="shared" ca="1" si="256"/>
        <v>0</v>
      </c>
      <c r="AY264" s="141">
        <f t="shared" ca="1" si="256"/>
        <v>0</v>
      </c>
      <c r="AZ264" s="141">
        <f t="shared" ca="1" si="256"/>
        <v>0</v>
      </c>
      <c r="BA264" s="141">
        <f t="shared" ca="1" si="256"/>
        <v>0</v>
      </c>
      <c r="BB264" s="141">
        <f t="shared" ca="1" si="256"/>
        <v>0</v>
      </c>
      <c r="BC264" s="141">
        <f t="shared" ca="1" si="237"/>
        <v>0</v>
      </c>
      <c r="BD264" s="141">
        <f t="shared" ca="1" si="237"/>
        <v>0</v>
      </c>
      <c r="BE264" s="141">
        <f t="shared" ca="1" si="237"/>
        <v>0</v>
      </c>
      <c r="BF264" s="141">
        <f t="shared" ca="1" si="237"/>
        <v>0</v>
      </c>
      <c r="BK264" s="149">
        <f t="shared" ca="1" si="258"/>
        <v>50.641619999999996</v>
      </c>
      <c r="BL264" s="149">
        <f t="shared" ref="BL264:BL327" ca="1" si="269">ABS(AT264)*0.02821+ABS(AU264)*0.05264+ABS(AV264)*0.02082+ABS(AW264)*0.01639+ABS(AX264)*0.03333</f>
        <v>40.622399999999999</v>
      </c>
      <c r="BM264" s="150">
        <f t="shared" ref="BM264:BM327" ca="1" si="270">IF(BK264=0,"",(BK264-BL264)/(BK264+BL264))</f>
        <v>0.10978280378181893</v>
      </c>
      <c r="BO264" s="151">
        <f t="shared" ca="1" si="259"/>
        <v>1</v>
      </c>
      <c r="BP264" s="151">
        <f t="shared" ca="1" si="260"/>
        <v>0</v>
      </c>
      <c r="BQ264" s="151">
        <f t="shared" ca="1" si="261"/>
        <v>0</v>
      </c>
      <c r="BR264" s="14">
        <f t="shared" ca="1" si="262"/>
        <v>0.57740000000000002</v>
      </c>
      <c r="BS264" s="152">
        <f t="shared" ca="1" si="263"/>
        <v>1</v>
      </c>
      <c r="BT264" s="151">
        <f t="shared" ca="1" si="264"/>
        <v>1</v>
      </c>
      <c r="BU264" s="151">
        <f t="shared" ca="1" si="265"/>
        <v>0</v>
      </c>
      <c r="BV264" s="151">
        <f t="shared" ca="1" si="266"/>
        <v>0</v>
      </c>
      <c r="BW264" s="14">
        <f t="shared" ca="1" si="267"/>
        <v>0.57740000000000002</v>
      </c>
      <c r="BX264" s="152">
        <f t="shared" ca="1" si="268"/>
        <v>1</v>
      </c>
      <c r="BY264" s="151"/>
      <c r="BZ264" s="151"/>
      <c r="CA264" s="151"/>
      <c r="CB264" s="14"/>
      <c r="CC264" s="152"/>
      <c r="CD264" s="151">
        <f t="shared" ca="1" si="244"/>
        <v>1</v>
      </c>
      <c r="CE264" s="151">
        <f t="shared" ca="1" si="245"/>
        <v>0</v>
      </c>
      <c r="CF264" s="151">
        <f t="shared" ca="1" si="246"/>
        <v>0</v>
      </c>
      <c r="CG264" s="14">
        <f t="shared" ca="1" si="247"/>
        <v>0.57740000000000002</v>
      </c>
      <c r="CH264" s="152">
        <f t="shared" ca="1" si="248"/>
        <v>1</v>
      </c>
      <c r="CI264" s="151">
        <f t="shared" ca="1" si="249"/>
        <v>0.59139784946236562</v>
      </c>
      <c r="CJ264" s="151">
        <f t="shared" ca="1" si="250"/>
        <v>0.40860215053763443</v>
      </c>
      <c r="CK264" s="151">
        <f t="shared" ca="1" si="251"/>
        <v>0</v>
      </c>
      <c r="CL264" s="14">
        <f t="shared" ca="1" si="252"/>
        <v>0.34147311827956994</v>
      </c>
      <c r="CM264" s="152">
        <f t="shared" ca="1" si="253"/>
        <v>0.59139784946236562</v>
      </c>
      <c r="CO264" s="153">
        <f t="shared" ref="CO264:CO271" ca="1" si="271">IF(ISERROR(2*LOG(AO264)-LOG(AQ264)),-99,2*LOG(AO264)-LOG(AQ264))</f>
        <v>-99</v>
      </c>
      <c r="CP264" s="14">
        <f t="shared" ref="CP264:CP271" ca="1" si="272">IF(ISERROR(2*LOG(AO264)-LOG(AP264)),-99,2*LOG(AO264)-LOG(AP264))</f>
        <v>2.5311782631833086</v>
      </c>
      <c r="CQ264" s="153">
        <f t="shared" ref="CQ264:CQ271" ca="1" si="273">IF(ISERROR(10*AQ264/(10*AQ264+AP264)),-99,10*AQ264/(10*AQ264+AP264))</f>
        <v>0</v>
      </c>
      <c r="CR264" s="153">
        <f t="shared" ref="CR264:CR271" ca="1" si="274">IF(ISERROR(10*AO264/(10*AO264+AN264)),-99,10*AO264/(10*AO264+AN264))</f>
        <v>0.40860215053763443</v>
      </c>
      <c r="CS264" s="147">
        <f t="shared" ref="CS264:CS271" ca="1" si="275">0.00000031665*AR264^3 - 0.00036686*AR264^2 + 0.28831*AR264 + 77.034 *LOG(AR264) - 42.198</f>
        <v>207.97011822014818</v>
      </c>
      <c r="CT264" s="154"/>
      <c r="CU264" s="147">
        <f t="shared" ref="CU264:CU271" ca="1" si="276">IF(ISERROR(CS264),-999,0.000000068133*CS264^4-0.00003873*CS264^3+0.0090986*CS264^2+3.3034*CS264+28.833)</f>
        <v>888.44883991181416</v>
      </c>
    </row>
    <row r="265" spans="1:99" x14ac:dyDescent="0.35">
      <c r="A265" s="177" t="s">
        <v>408</v>
      </c>
      <c r="G265" s="89">
        <f t="shared" si="257"/>
        <v>0</v>
      </c>
      <c r="I265" s="168"/>
      <c r="J265" s="168"/>
      <c r="K265" s="168">
        <v>970</v>
      </c>
      <c r="L265" s="168">
        <v>68</v>
      </c>
      <c r="M265" s="168">
        <v>12</v>
      </c>
      <c r="N265" s="168"/>
      <c r="O265" s="168">
        <v>320</v>
      </c>
      <c r="P265" s="168"/>
      <c r="Q265" s="168">
        <v>1210</v>
      </c>
      <c r="R265" s="168"/>
      <c r="S265" s="168"/>
      <c r="T265" s="168"/>
      <c r="U265" s="154"/>
      <c r="V265" s="168"/>
      <c r="W265" s="168"/>
      <c r="AG265" s="141">
        <f t="shared" ca="1" si="216"/>
        <v>0</v>
      </c>
      <c r="AH265" s="141">
        <f t="shared" ca="1" si="254"/>
        <v>0</v>
      </c>
      <c r="AI265" s="141">
        <f t="shared" ca="1" si="254"/>
        <v>0</v>
      </c>
      <c r="AK265" s="141">
        <f t="shared" ca="1" si="218"/>
        <v>0</v>
      </c>
      <c r="AL265" s="141">
        <f t="shared" ca="1" si="218"/>
        <v>0</v>
      </c>
      <c r="AM265" s="141">
        <f t="shared" ca="1" si="256"/>
        <v>0</v>
      </c>
      <c r="AN265" s="141">
        <f t="shared" ca="1" si="256"/>
        <v>970</v>
      </c>
      <c r="AO265" s="141">
        <f t="shared" ca="1" si="256"/>
        <v>68</v>
      </c>
      <c r="AP265" s="141">
        <f t="shared" ca="1" si="256"/>
        <v>12</v>
      </c>
      <c r="AQ265" s="141">
        <f t="shared" ca="1" si="256"/>
        <v>0</v>
      </c>
      <c r="AR265" s="141">
        <f t="shared" ca="1" si="256"/>
        <v>320</v>
      </c>
      <c r="AS265" s="141">
        <f t="shared" ca="1" si="256"/>
        <v>0</v>
      </c>
      <c r="AT265" s="141">
        <f t="shared" ca="1" si="256"/>
        <v>1210</v>
      </c>
      <c r="AU265" s="141">
        <f t="shared" ca="1" si="256"/>
        <v>0</v>
      </c>
      <c r="AV265" s="141">
        <f t="shared" ca="1" si="256"/>
        <v>0</v>
      </c>
      <c r="AW265" s="141">
        <f t="shared" ca="1" si="256"/>
        <v>0</v>
      </c>
      <c r="AX265" s="141">
        <f t="shared" ca="1" si="256"/>
        <v>0</v>
      </c>
      <c r="AY265" s="141">
        <f t="shared" ca="1" si="256"/>
        <v>0</v>
      </c>
      <c r="AZ265" s="141">
        <f t="shared" ca="1" si="256"/>
        <v>0</v>
      </c>
      <c r="BA265" s="141">
        <f t="shared" ca="1" si="256"/>
        <v>0</v>
      </c>
      <c r="BB265" s="141">
        <f t="shared" ca="1" si="256"/>
        <v>0</v>
      </c>
      <c r="BC265" s="141">
        <f t="shared" ca="1" si="237"/>
        <v>0</v>
      </c>
      <c r="BD265" s="141">
        <f t="shared" ca="1" si="237"/>
        <v>0</v>
      </c>
      <c r="BE265" s="141">
        <f t="shared" ca="1" si="237"/>
        <v>0</v>
      </c>
      <c r="BF265" s="141">
        <f t="shared" ca="1" si="237"/>
        <v>0</v>
      </c>
      <c r="BK265" s="149">
        <f t="shared" ca="1" si="258"/>
        <v>44.532559999999997</v>
      </c>
      <c r="BL265" s="149">
        <f t="shared" ca="1" si="269"/>
        <v>34.134099999999997</v>
      </c>
      <c r="BM265" s="150">
        <f t="shared" ca="1" si="270"/>
        <v>0.13218382476134111</v>
      </c>
      <c r="BO265" s="151">
        <f t="shared" ca="1" si="259"/>
        <v>1</v>
      </c>
      <c r="BP265" s="151">
        <f t="shared" ca="1" si="260"/>
        <v>0</v>
      </c>
      <c r="BQ265" s="151">
        <f t="shared" ca="1" si="261"/>
        <v>0</v>
      </c>
      <c r="BR265" s="14">
        <f t="shared" ca="1" si="262"/>
        <v>0.57740000000000002</v>
      </c>
      <c r="BS265" s="152">
        <f t="shared" ca="1" si="263"/>
        <v>1</v>
      </c>
      <c r="BT265" s="151">
        <f t="shared" ca="1" si="264"/>
        <v>1</v>
      </c>
      <c r="BU265" s="151">
        <f t="shared" ca="1" si="265"/>
        <v>0</v>
      </c>
      <c r="BV265" s="151">
        <f t="shared" ca="1" si="266"/>
        <v>0</v>
      </c>
      <c r="BW265" s="14">
        <f t="shared" ca="1" si="267"/>
        <v>0.57740000000000002</v>
      </c>
      <c r="BX265" s="152">
        <f t="shared" ca="1" si="268"/>
        <v>1</v>
      </c>
      <c r="BY265" s="151"/>
      <c r="BZ265" s="151"/>
      <c r="CA265" s="151"/>
      <c r="CB265" s="14"/>
      <c r="CC265" s="152"/>
      <c r="CD265" s="151">
        <f t="shared" ca="1" si="244"/>
        <v>1</v>
      </c>
      <c r="CE265" s="151">
        <f t="shared" ca="1" si="245"/>
        <v>0</v>
      </c>
      <c r="CF265" s="151">
        <f t="shared" ca="1" si="246"/>
        <v>0</v>
      </c>
      <c r="CG265" s="14">
        <f t="shared" ca="1" si="247"/>
        <v>0.57740000000000002</v>
      </c>
      <c r="CH265" s="152">
        <f t="shared" ca="1" si="248"/>
        <v>1</v>
      </c>
      <c r="CI265" s="151">
        <f t="shared" ca="1" si="249"/>
        <v>0.58787878787878789</v>
      </c>
      <c r="CJ265" s="151">
        <f t="shared" ca="1" si="250"/>
        <v>0.41212121212121211</v>
      </c>
      <c r="CK265" s="151">
        <f t="shared" ca="1" si="251"/>
        <v>0</v>
      </c>
      <c r="CL265" s="14">
        <f t="shared" ca="1" si="252"/>
        <v>0.33944121212121214</v>
      </c>
      <c r="CM265" s="152">
        <f t="shared" ca="1" si="253"/>
        <v>0.58787878787878789</v>
      </c>
      <c r="CO265" s="153">
        <f t="shared" ca="1" si="271"/>
        <v>-99</v>
      </c>
      <c r="CP265" s="14">
        <f t="shared" ca="1" si="272"/>
        <v>2.5858365793648481</v>
      </c>
      <c r="CQ265" s="153">
        <f t="shared" ca="1" si="273"/>
        <v>0</v>
      </c>
      <c r="CR265" s="153">
        <f t="shared" ca="1" si="274"/>
        <v>0.41212121212121211</v>
      </c>
      <c r="CS265" s="147">
        <f t="shared" ca="1" si="275"/>
        <v>215.85244662989564</v>
      </c>
      <c r="CT265" s="154"/>
      <c r="CU265" s="147">
        <f t="shared" ca="1" si="276"/>
        <v>924.20051939024245</v>
      </c>
    </row>
    <row r="266" spans="1:99" x14ac:dyDescent="0.35">
      <c r="G266" s="89">
        <f t="shared" si="257"/>
        <v>0</v>
      </c>
      <c r="S266" s="178"/>
      <c r="U266" s="154"/>
      <c r="AH266" s="141">
        <f t="shared" ca="1" si="254"/>
        <v>0</v>
      </c>
      <c r="AI266" s="141">
        <f t="shared" ca="1" si="254"/>
        <v>0</v>
      </c>
      <c r="AK266" s="141">
        <f t="shared" ca="1" si="218"/>
        <v>0</v>
      </c>
      <c r="AL266" s="141">
        <f t="shared" ca="1" si="218"/>
        <v>0</v>
      </c>
      <c r="AM266" s="141">
        <f t="shared" ca="1" si="256"/>
        <v>0</v>
      </c>
      <c r="AN266" s="141">
        <f t="shared" ca="1" si="256"/>
        <v>0</v>
      </c>
      <c r="AO266" s="141">
        <f t="shared" ca="1" si="256"/>
        <v>0</v>
      </c>
      <c r="AP266" s="141">
        <f t="shared" ca="1" si="256"/>
        <v>0</v>
      </c>
      <c r="AQ266" s="141">
        <f t="shared" ca="1" si="256"/>
        <v>0</v>
      </c>
      <c r="AR266" s="141">
        <f t="shared" ca="1" si="256"/>
        <v>0</v>
      </c>
      <c r="AS266" s="141">
        <f t="shared" ca="1" si="256"/>
        <v>0</v>
      </c>
      <c r="AT266" s="141">
        <f t="shared" ca="1" si="256"/>
        <v>0</v>
      </c>
      <c r="AU266" s="141">
        <f t="shared" ca="1" si="256"/>
        <v>0</v>
      </c>
      <c r="AV266" s="141">
        <f t="shared" ca="1" si="256"/>
        <v>0</v>
      </c>
      <c r="AW266" s="141">
        <f t="shared" ca="1" si="256"/>
        <v>0</v>
      </c>
      <c r="AX266" s="141">
        <f t="shared" ca="1" si="256"/>
        <v>0</v>
      </c>
      <c r="AY266" s="141">
        <f t="shared" ca="1" si="256"/>
        <v>0</v>
      </c>
      <c r="AZ266" s="141">
        <f t="shared" ca="1" si="256"/>
        <v>0</v>
      </c>
      <c r="BA266" s="141">
        <f t="shared" ca="1" si="256"/>
        <v>0</v>
      </c>
      <c r="BB266" s="141">
        <f t="shared" ca="1" si="256"/>
        <v>0</v>
      </c>
      <c r="BC266" s="141">
        <f t="shared" ca="1" si="237"/>
        <v>0</v>
      </c>
      <c r="BD266" s="141">
        <f t="shared" ca="1" si="237"/>
        <v>0</v>
      </c>
      <c r="BE266" s="141">
        <f t="shared" ca="1" si="237"/>
        <v>0</v>
      </c>
      <c r="BF266" s="141">
        <f t="shared" ca="1" si="237"/>
        <v>0</v>
      </c>
      <c r="BK266" s="149">
        <f t="shared" ca="1" si="258"/>
        <v>0</v>
      </c>
      <c r="BL266" s="149">
        <f t="shared" ca="1" si="269"/>
        <v>0</v>
      </c>
      <c r="BM266" s="150" t="str">
        <f t="shared" ca="1" si="270"/>
        <v/>
      </c>
    </row>
    <row r="267" spans="1:99" x14ac:dyDescent="0.35">
      <c r="G267" s="89">
        <f t="shared" si="257"/>
        <v>0</v>
      </c>
      <c r="S267" s="178"/>
      <c r="U267" s="154"/>
      <c r="AH267" s="141">
        <f t="shared" ca="1" si="254"/>
        <v>0</v>
      </c>
      <c r="AI267" s="141">
        <f t="shared" ca="1" si="254"/>
        <v>0</v>
      </c>
      <c r="AK267" s="141">
        <f t="shared" ca="1" si="218"/>
        <v>0</v>
      </c>
      <c r="AL267" s="141">
        <f t="shared" ca="1" si="218"/>
        <v>0</v>
      </c>
      <c r="AM267" s="141">
        <f t="shared" ca="1" si="256"/>
        <v>0</v>
      </c>
      <c r="AN267" s="141">
        <f t="shared" ca="1" si="256"/>
        <v>0</v>
      </c>
      <c r="AO267" s="141">
        <f t="shared" ca="1" si="256"/>
        <v>0</v>
      </c>
      <c r="AP267" s="141">
        <f t="shared" ca="1" si="256"/>
        <v>0</v>
      </c>
      <c r="AQ267" s="141">
        <f t="shared" ca="1" si="256"/>
        <v>0</v>
      </c>
      <c r="AR267" s="141">
        <f t="shared" ca="1" si="256"/>
        <v>0</v>
      </c>
      <c r="AS267" s="141">
        <f t="shared" ca="1" si="256"/>
        <v>0</v>
      </c>
      <c r="AT267" s="141">
        <f t="shared" ca="1" si="256"/>
        <v>0</v>
      </c>
      <c r="AU267" s="141">
        <f t="shared" ca="1" si="256"/>
        <v>0</v>
      </c>
      <c r="AV267" s="141">
        <f t="shared" ca="1" si="256"/>
        <v>0</v>
      </c>
      <c r="AW267" s="141">
        <f t="shared" ca="1" si="256"/>
        <v>0</v>
      </c>
      <c r="AX267" s="141">
        <f t="shared" ca="1" si="256"/>
        <v>0</v>
      </c>
      <c r="AY267" s="141">
        <f t="shared" ca="1" si="256"/>
        <v>0</v>
      </c>
      <c r="AZ267" s="141">
        <f t="shared" ca="1" si="256"/>
        <v>0</v>
      </c>
      <c r="BA267" s="141">
        <f t="shared" ca="1" si="256"/>
        <v>0</v>
      </c>
      <c r="BB267" s="141">
        <f t="shared" ca="1" si="256"/>
        <v>0</v>
      </c>
      <c r="BC267" s="141">
        <f t="shared" ca="1" si="237"/>
        <v>0</v>
      </c>
      <c r="BD267" s="141">
        <f t="shared" ca="1" si="237"/>
        <v>0</v>
      </c>
      <c r="BE267" s="141">
        <f t="shared" ca="1" si="237"/>
        <v>0</v>
      </c>
      <c r="BF267" s="141">
        <f t="shared" ca="1" si="237"/>
        <v>0</v>
      </c>
      <c r="BK267" s="149">
        <f t="shared" ca="1" si="258"/>
        <v>0</v>
      </c>
      <c r="BL267" s="149">
        <f t="shared" ca="1" si="269"/>
        <v>0</v>
      </c>
      <c r="BM267" s="150" t="str">
        <f t="shared" ca="1" si="270"/>
        <v/>
      </c>
    </row>
    <row r="268" spans="1:99" x14ac:dyDescent="0.35">
      <c r="G268" s="89">
        <f t="shared" si="257"/>
        <v>0</v>
      </c>
      <c r="S268" s="178"/>
      <c r="U268" s="154"/>
      <c r="AH268" s="141">
        <f t="shared" ca="1" si="254"/>
        <v>0</v>
      </c>
      <c r="AI268" s="141">
        <f t="shared" ca="1" si="254"/>
        <v>0</v>
      </c>
      <c r="AK268" s="141">
        <f t="shared" ca="1" si="218"/>
        <v>0</v>
      </c>
      <c r="AL268" s="141">
        <f t="shared" ca="1" si="218"/>
        <v>0</v>
      </c>
      <c r="AM268" s="141">
        <f t="shared" ca="1" si="256"/>
        <v>0</v>
      </c>
      <c r="AN268" s="141">
        <f t="shared" ca="1" si="256"/>
        <v>0</v>
      </c>
      <c r="AO268" s="141">
        <f t="shared" ca="1" si="256"/>
        <v>0</v>
      </c>
      <c r="AP268" s="141">
        <f t="shared" ca="1" si="256"/>
        <v>0</v>
      </c>
      <c r="AQ268" s="141">
        <f t="shared" ca="1" si="256"/>
        <v>0</v>
      </c>
      <c r="AR268" s="141">
        <f t="shared" ca="1" si="256"/>
        <v>0</v>
      </c>
      <c r="AS268" s="141">
        <f t="shared" ca="1" si="256"/>
        <v>0</v>
      </c>
      <c r="AT268" s="141">
        <f t="shared" ca="1" si="256"/>
        <v>0</v>
      </c>
      <c r="AU268" s="141">
        <f t="shared" ca="1" si="256"/>
        <v>0</v>
      </c>
      <c r="AV268" s="141">
        <f t="shared" ca="1" si="256"/>
        <v>0</v>
      </c>
      <c r="AW268" s="141">
        <f t="shared" ca="1" si="256"/>
        <v>0</v>
      </c>
      <c r="AX268" s="141">
        <f t="shared" ca="1" si="256"/>
        <v>0</v>
      </c>
      <c r="AY268" s="141">
        <f t="shared" ca="1" si="256"/>
        <v>0</v>
      </c>
      <c r="AZ268" s="141">
        <f t="shared" ca="1" si="256"/>
        <v>0</v>
      </c>
      <c r="BA268" s="141">
        <f t="shared" ca="1" si="256"/>
        <v>0</v>
      </c>
      <c r="BB268" s="141">
        <f t="shared" ca="1" si="256"/>
        <v>0</v>
      </c>
      <c r="BC268" s="141">
        <f t="shared" ca="1" si="237"/>
        <v>0</v>
      </c>
      <c r="BD268" s="141">
        <f t="shared" ca="1" si="237"/>
        <v>0</v>
      </c>
      <c r="BE268" s="141">
        <f t="shared" ca="1" si="237"/>
        <v>0</v>
      </c>
      <c r="BF268" s="141">
        <f t="shared" ca="1" si="237"/>
        <v>0</v>
      </c>
      <c r="BK268" s="149">
        <f t="shared" ca="1" si="258"/>
        <v>0</v>
      </c>
      <c r="BL268" s="149">
        <f t="shared" ca="1" si="269"/>
        <v>0</v>
      </c>
      <c r="BM268" s="150" t="str">
        <f t="shared" ca="1" si="270"/>
        <v/>
      </c>
    </row>
    <row r="269" spans="1:99" x14ac:dyDescent="0.35">
      <c r="G269" s="89">
        <f t="shared" si="257"/>
        <v>0</v>
      </c>
      <c r="S269" s="178"/>
      <c r="U269" s="154"/>
      <c r="AH269" s="141">
        <f t="shared" ca="1" si="254"/>
        <v>0</v>
      </c>
      <c r="AI269" s="141">
        <f t="shared" ca="1" si="254"/>
        <v>0</v>
      </c>
      <c r="AK269" s="141">
        <f t="shared" ca="1" si="218"/>
        <v>0</v>
      </c>
      <c r="AL269" s="141">
        <f t="shared" ca="1" si="218"/>
        <v>0</v>
      </c>
      <c r="AM269" s="141">
        <f t="shared" ca="1" si="256"/>
        <v>0</v>
      </c>
      <c r="AN269" s="141">
        <f t="shared" ca="1" si="256"/>
        <v>0</v>
      </c>
      <c r="AO269" s="141">
        <f t="shared" ca="1" si="256"/>
        <v>0</v>
      </c>
      <c r="AP269" s="141">
        <f t="shared" ca="1" si="256"/>
        <v>0</v>
      </c>
      <c r="AQ269" s="141">
        <f t="shared" ca="1" si="256"/>
        <v>0</v>
      </c>
      <c r="AR269" s="141">
        <f t="shared" ca="1" si="256"/>
        <v>0</v>
      </c>
      <c r="AS269" s="141">
        <f t="shared" ca="1" si="256"/>
        <v>0</v>
      </c>
      <c r="AT269" s="141">
        <f t="shared" ca="1" si="256"/>
        <v>0</v>
      </c>
      <c r="AU269" s="141">
        <f t="shared" ca="1" si="256"/>
        <v>0</v>
      </c>
      <c r="AV269" s="141">
        <f t="shared" ca="1" si="256"/>
        <v>0</v>
      </c>
      <c r="AW269" s="141">
        <f t="shared" ca="1" si="256"/>
        <v>0</v>
      </c>
      <c r="AX269" s="141">
        <f t="shared" ca="1" si="256"/>
        <v>0</v>
      </c>
      <c r="AY269" s="141">
        <f t="shared" ca="1" si="256"/>
        <v>0</v>
      </c>
      <c r="AZ269" s="141">
        <f t="shared" ca="1" si="256"/>
        <v>0</v>
      </c>
      <c r="BA269" s="141">
        <f t="shared" ca="1" si="256"/>
        <v>0</v>
      </c>
      <c r="BB269" s="141">
        <f t="shared" ca="1" si="256"/>
        <v>0</v>
      </c>
      <c r="BC269" s="141">
        <f t="shared" ca="1" si="237"/>
        <v>0</v>
      </c>
      <c r="BD269" s="141">
        <f t="shared" ca="1" si="237"/>
        <v>0</v>
      </c>
      <c r="BE269" s="141">
        <f t="shared" ca="1" si="237"/>
        <v>0</v>
      </c>
      <c r="BF269" s="141">
        <f t="shared" ca="1" si="237"/>
        <v>0</v>
      </c>
      <c r="BK269" s="149">
        <f t="shared" ca="1" si="258"/>
        <v>0</v>
      </c>
      <c r="BL269" s="149">
        <f t="shared" ca="1" si="269"/>
        <v>0</v>
      </c>
      <c r="BM269" s="150" t="str">
        <f t="shared" ca="1" si="270"/>
        <v/>
      </c>
    </row>
    <row r="270" spans="1:99" x14ac:dyDescent="0.35">
      <c r="G270" s="89">
        <f t="shared" si="257"/>
        <v>0</v>
      </c>
      <c r="S270" s="178"/>
      <c r="U270" s="154"/>
      <c r="AH270" s="141">
        <f t="shared" ca="1" si="254"/>
        <v>0</v>
      </c>
      <c r="AI270" s="141">
        <f t="shared" ca="1" si="254"/>
        <v>0</v>
      </c>
      <c r="AK270" s="141">
        <f t="shared" ca="1" si="218"/>
        <v>0</v>
      </c>
      <c r="AL270" s="141">
        <f t="shared" ca="1" si="218"/>
        <v>0</v>
      </c>
      <c r="AM270" s="141">
        <f t="shared" ca="1" si="256"/>
        <v>0</v>
      </c>
      <c r="AN270" s="141">
        <f t="shared" ca="1" si="256"/>
        <v>0</v>
      </c>
      <c r="AO270" s="141">
        <f t="shared" ca="1" si="256"/>
        <v>0</v>
      </c>
      <c r="AP270" s="141">
        <f t="shared" ca="1" si="256"/>
        <v>0</v>
      </c>
      <c r="AQ270" s="141">
        <f t="shared" ca="1" si="256"/>
        <v>0</v>
      </c>
      <c r="AR270" s="141">
        <f t="shared" ca="1" si="256"/>
        <v>0</v>
      </c>
      <c r="AS270" s="141">
        <f t="shared" ca="1" si="256"/>
        <v>0</v>
      </c>
      <c r="AT270" s="141">
        <f t="shared" ca="1" si="256"/>
        <v>0</v>
      </c>
      <c r="AU270" s="141">
        <f t="shared" ca="1" si="256"/>
        <v>0</v>
      </c>
      <c r="AV270" s="141">
        <f t="shared" ca="1" si="256"/>
        <v>0</v>
      </c>
      <c r="AW270" s="141">
        <f t="shared" ca="1" si="256"/>
        <v>0</v>
      </c>
      <c r="AX270" s="141">
        <f t="shared" ca="1" si="256"/>
        <v>0</v>
      </c>
      <c r="AY270" s="141">
        <f t="shared" ca="1" si="256"/>
        <v>0</v>
      </c>
      <c r="AZ270" s="141">
        <f t="shared" ca="1" si="256"/>
        <v>0</v>
      </c>
      <c r="BA270" s="141">
        <f t="shared" ca="1" si="256"/>
        <v>0</v>
      </c>
      <c r="BB270" s="141">
        <f t="shared" ref="BB270:BQ285" ca="1" si="277">ABS(INDIRECT(BB$4&amp;(CELL("row", BB270))))</f>
        <v>0</v>
      </c>
      <c r="BC270" s="141">
        <f t="shared" ca="1" si="237"/>
        <v>0</v>
      </c>
      <c r="BD270" s="141">
        <f t="shared" ca="1" si="237"/>
        <v>0</v>
      </c>
      <c r="BE270" s="141">
        <f t="shared" ca="1" si="237"/>
        <v>0</v>
      </c>
      <c r="BF270" s="141">
        <f t="shared" ca="1" si="237"/>
        <v>0</v>
      </c>
      <c r="BK270" s="149">
        <f t="shared" ca="1" si="258"/>
        <v>0</v>
      </c>
      <c r="BL270" s="149">
        <f t="shared" ca="1" si="269"/>
        <v>0</v>
      </c>
      <c r="BM270" s="150" t="str">
        <f t="shared" ca="1" si="270"/>
        <v/>
      </c>
    </row>
    <row r="271" spans="1:99" x14ac:dyDescent="0.35">
      <c r="G271" s="89">
        <f t="shared" si="257"/>
        <v>0</v>
      </c>
      <c r="S271" s="178"/>
      <c r="U271" s="154"/>
      <c r="AH271" s="141">
        <f t="shared" ca="1" si="254"/>
        <v>0</v>
      </c>
      <c r="AI271" s="141">
        <f t="shared" ca="1" si="254"/>
        <v>0</v>
      </c>
      <c r="AK271" s="141">
        <f t="shared" ca="1" si="218"/>
        <v>0</v>
      </c>
      <c r="AL271" s="141">
        <f t="shared" ca="1" si="218"/>
        <v>0</v>
      </c>
      <c r="AM271" s="141">
        <f t="shared" ref="AM271:BB286" ca="1" si="278">ABS(INDIRECT(AM$4&amp;(CELL("row", AM271))))</f>
        <v>0</v>
      </c>
      <c r="AN271" s="141">
        <f t="shared" ca="1" si="278"/>
        <v>0</v>
      </c>
      <c r="AO271" s="141">
        <f t="shared" ca="1" si="278"/>
        <v>0</v>
      </c>
      <c r="AP271" s="141">
        <f t="shared" ca="1" si="278"/>
        <v>0</v>
      </c>
      <c r="AQ271" s="141">
        <f t="shared" ca="1" si="278"/>
        <v>0</v>
      </c>
      <c r="AR271" s="141">
        <f t="shared" ca="1" si="278"/>
        <v>0</v>
      </c>
      <c r="AS271" s="141">
        <f t="shared" ca="1" si="278"/>
        <v>0</v>
      </c>
      <c r="AT271" s="141">
        <f t="shared" ca="1" si="278"/>
        <v>0</v>
      </c>
      <c r="AU271" s="141">
        <f t="shared" ca="1" si="278"/>
        <v>0</v>
      </c>
      <c r="AV271" s="141">
        <f t="shared" ca="1" si="278"/>
        <v>0</v>
      </c>
      <c r="AW271" s="141">
        <f t="shared" ca="1" si="278"/>
        <v>0</v>
      </c>
      <c r="AX271" s="141">
        <f t="shared" ca="1" si="278"/>
        <v>0</v>
      </c>
      <c r="AY271" s="141">
        <f t="shared" ca="1" si="278"/>
        <v>0</v>
      </c>
      <c r="AZ271" s="141">
        <f t="shared" ca="1" si="278"/>
        <v>0</v>
      </c>
      <c r="BA271" s="141">
        <f t="shared" ca="1" si="278"/>
        <v>0</v>
      </c>
      <c r="BB271" s="141">
        <f t="shared" ca="1" si="278"/>
        <v>0</v>
      </c>
      <c r="BC271" s="141">
        <f t="shared" ca="1" si="237"/>
        <v>0</v>
      </c>
      <c r="BD271" s="141">
        <f t="shared" ca="1" si="237"/>
        <v>0</v>
      </c>
      <c r="BE271" s="141">
        <f t="shared" ca="1" si="237"/>
        <v>0</v>
      </c>
      <c r="BF271" s="141">
        <f t="shared" ca="1" si="237"/>
        <v>0</v>
      </c>
      <c r="BK271" s="149">
        <f t="shared" ca="1" si="258"/>
        <v>0</v>
      </c>
      <c r="BL271" s="149">
        <f t="shared" ca="1" si="269"/>
        <v>0</v>
      </c>
      <c r="BM271" s="150" t="str">
        <f t="shared" ca="1" si="270"/>
        <v/>
      </c>
    </row>
    <row r="272" spans="1:99" x14ac:dyDescent="0.35">
      <c r="G272" s="89">
        <f t="shared" si="257"/>
        <v>0</v>
      </c>
      <c r="S272" s="178"/>
      <c r="U272" s="154"/>
      <c r="AH272" s="141">
        <f t="shared" ca="1" si="254"/>
        <v>0</v>
      </c>
      <c r="AI272" s="141">
        <f t="shared" ca="1" si="254"/>
        <v>0</v>
      </c>
      <c r="AK272" s="141">
        <f t="shared" ca="1" si="218"/>
        <v>0</v>
      </c>
      <c r="AL272" s="141">
        <f t="shared" ca="1" si="218"/>
        <v>0</v>
      </c>
      <c r="AM272" s="141">
        <f t="shared" ca="1" si="278"/>
        <v>0</v>
      </c>
      <c r="AN272" s="141">
        <f t="shared" ca="1" si="278"/>
        <v>0</v>
      </c>
      <c r="AO272" s="141">
        <f t="shared" ca="1" si="278"/>
        <v>0</v>
      </c>
      <c r="AP272" s="141">
        <f t="shared" ca="1" si="278"/>
        <v>0</v>
      </c>
      <c r="AQ272" s="141">
        <f t="shared" ca="1" si="278"/>
        <v>0</v>
      </c>
      <c r="AR272" s="141">
        <f t="shared" ca="1" si="278"/>
        <v>0</v>
      </c>
      <c r="AS272" s="141">
        <f t="shared" ca="1" si="278"/>
        <v>0</v>
      </c>
      <c r="AT272" s="141">
        <f t="shared" ca="1" si="278"/>
        <v>0</v>
      </c>
      <c r="AU272" s="141">
        <f t="shared" ca="1" si="278"/>
        <v>0</v>
      </c>
      <c r="AV272" s="141">
        <f t="shared" ca="1" si="278"/>
        <v>0</v>
      </c>
      <c r="AW272" s="141">
        <f t="shared" ca="1" si="278"/>
        <v>0</v>
      </c>
      <c r="AX272" s="141">
        <f t="shared" ca="1" si="278"/>
        <v>0</v>
      </c>
      <c r="AY272" s="141">
        <f t="shared" ca="1" si="278"/>
        <v>0</v>
      </c>
      <c r="AZ272" s="141">
        <f t="shared" ca="1" si="278"/>
        <v>0</v>
      </c>
      <c r="BA272" s="141">
        <f t="shared" ca="1" si="278"/>
        <v>0</v>
      </c>
      <c r="BB272" s="141">
        <f t="shared" ca="1" si="278"/>
        <v>0</v>
      </c>
      <c r="BC272" s="141">
        <f t="shared" ca="1" si="237"/>
        <v>0</v>
      </c>
      <c r="BD272" s="141">
        <f t="shared" ca="1" si="237"/>
        <v>0</v>
      </c>
      <c r="BE272" s="141">
        <f t="shared" ca="1" si="237"/>
        <v>0</v>
      </c>
      <c r="BF272" s="141">
        <f t="shared" ca="1" si="237"/>
        <v>0</v>
      </c>
      <c r="BK272" s="149">
        <f t="shared" ca="1" si="258"/>
        <v>0</v>
      </c>
      <c r="BL272" s="149">
        <f t="shared" ca="1" si="269"/>
        <v>0</v>
      </c>
      <c r="BM272" s="150" t="str">
        <f t="shared" ca="1" si="270"/>
        <v/>
      </c>
    </row>
    <row r="273" spans="7:65" x14ac:dyDescent="0.35">
      <c r="G273" s="89">
        <f t="shared" si="257"/>
        <v>0</v>
      </c>
      <c r="S273" s="178"/>
      <c r="U273" s="154"/>
      <c r="AH273" s="141">
        <f t="shared" ca="1" si="254"/>
        <v>0</v>
      </c>
      <c r="AI273" s="141">
        <f t="shared" ca="1" si="254"/>
        <v>0</v>
      </c>
      <c r="AK273" s="141">
        <f t="shared" ca="1" si="218"/>
        <v>0</v>
      </c>
      <c r="AL273" s="141">
        <f t="shared" ca="1" si="218"/>
        <v>0</v>
      </c>
      <c r="AM273" s="141">
        <f t="shared" ca="1" si="278"/>
        <v>0</v>
      </c>
      <c r="AN273" s="141">
        <f t="shared" ca="1" si="278"/>
        <v>0</v>
      </c>
      <c r="AO273" s="141">
        <f t="shared" ca="1" si="278"/>
        <v>0</v>
      </c>
      <c r="AP273" s="141">
        <f t="shared" ca="1" si="278"/>
        <v>0</v>
      </c>
      <c r="AQ273" s="141">
        <f t="shared" ca="1" si="278"/>
        <v>0</v>
      </c>
      <c r="AR273" s="141">
        <f t="shared" ca="1" si="278"/>
        <v>0</v>
      </c>
      <c r="AS273" s="141">
        <f t="shared" ca="1" si="278"/>
        <v>0</v>
      </c>
      <c r="AT273" s="141">
        <f t="shared" ca="1" si="278"/>
        <v>0</v>
      </c>
      <c r="AU273" s="141">
        <f t="shared" ca="1" si="278"/>
        <v>0</v>
      </c>
      <c r="AV273" s="141">
        <f t="shared" ca="1" si="278"/>
        <v>0</v>
      </c>
      <c r="AW273" s="141">
        <f t="shared" ca="1" si="278"/>
        <v>0</v>
      </c>
      <c r="AX273" s="141">
        <f t="shared" ca="1" si="278"/>
        <v>0</v>
      </c>
      <c r="AY273" s="141">
        <f t="shared" ca="1" si="278"/>
        <v>0</v>
      </c>
      <c r="AZ273" s="141">
        <f t="shared" ca="1" si="278"/>
        <v>0</v>
      </c>
      <c r="BA273" s="141">
        <f t="shared" ca="1" si="278"/>
        <v>0</v>
      </c>
      <c r="BB273" s="141">
        <f t="shared" ca="1" si="278"/>
        <v>0</v>
      </c>
      <c r="BC273" s="141">
        <f t="shared" ca="1" si="237"/>
        <v>0</v>
      </c>
      <c r="BD273" s="141">
        <f t="shared" ca="1" si="237"/>
        <v>0</v>
      </c>
      <c r="BE273" s="141">
        <f t="shared" ca="1" si="237"/>
        <v>0</v>
      </c>
      <c r="BF273" s="141">
        <f t="shared" ca="1" si="237"/>
        <v>0</v>
      </c>
      <c r="BK273" s="149">
        <f t="shared" ca="1" si="258"/>
        <v>0</v>
      </c>
      <c r="BL273" s="149">
        <f t="shared" ca="1" si="269"/>
        <v>0</v>
      </c>
      <c r="BM273" s="150" t="str">
        <f t="shared" ca="1" si="270"/>
        <v/>
      </c>
    </row>
    <row r="274" spans="7:65" x14ac:dyDescent="0.35">
      <c r="G274" s="89">
        <f t="shared" si="257"/>
        <v>0</v>
      </c>
      <c r="S274" s="178"/>
      <c r="U274" s="154"/>
      <c r="AH274" s="141">
        <f t="shared" ca="1" si="254"/>
        <v>0</v>
      </c>
      <c r="AI274" s="141">
        <f t="shared" ca="1" si="254"/>
        <v>0</v>
      </c>
      <c r="AK274" s="141">
        <f t="shared" ca="1" si="218"/>
        <v>0</v>
      </c>
      <c r="AL274" s="141">
        <f t="shared" ca="1" si="218"/>
        <v>0</v>
      </c>
      <c r="AM274" s="141">
        <f t="shared" ca="1" si="278"/>
        <v>0</v>
      </c>
      <c r="AN274" s="141">
        <f t="shared" ca="1" si="278"/>
        <v>0</v>
      </c>
      <c r="AO274" s="141">
        <f t="shared" ca="1" si="278"/>
        <v>0</v>
      </c>
      <c r="AP274" s="141">
        <f t="shared" ca="1" si="278"/>
        <v>0</v>
      </c>
      <c r="AQ274" s="141">
        <f t="shared" ca="1" si="278"/>
        <v>0</v>
      </c>
      <c r="AR274" s="141">
        <f t="shared" ca="1" si="278"/>
        <v>0</v>
      </c>
      <c r="AS274" s="141">
        <f t="shared" ca="1" si="278"/>
        <v>0</v>
      </c>
      <c r="AT274" s="141">
        <f t="shared" ca="1" si="278"/>
        <v>0</v>
      </c>
      <c r="AU274" s="141">
        <f t="shared" ca="1" si="278"/>
        <v>0</v>
      </c>
      <c r="AV274" s="141">
        <f t="shared" ca="1" si="278"/>
        <v>0</v>
      </c>
      <c r="AW274" s="141">
        <f t="shared" ca="1" si="278"/>
        <v>0</v>
      </c>
      <c r="AX274" s="141">
        <f t="shared" ca="1" si="278"/>
        <v>0</v>
      </c>
      <c r="AY274" s="141">
        <f t="shared" ca="1" si="278"/>
        <v>0</v>
      </c>
      <c r="AZ274" s="141">
        <f t="shared" ca="1" si="278"/>
        <v>0</v>
      </c>
      <c r="BA274" s="141">
        <f t="shared" ca="1" si="278"/>
        <v>0</v>
      </c>
      <c r="BB274" s="141">
        <f t="shared" ca="1" si="278"/>
        <v>0</v>
      </c>
      <c r="BC274" s="141">
        <f t="shared" ca="1" si="237"/>
        <v>0</v>
      </c>
      <c r="BD274" s="141">
        <f t="shared" ca="1" si="237"/>
        <v>0</v>
      </c>
      <c r="BE274" s="141">
        <f t="shared" ca="1" si="237"/>
        <v>0</v>
      </c>
      <c r="BF274" s="141">
        <f t="shared" ca="1" si="237"/>
        <v>0</v>
      </c>
      <c r="BK274" s="149">
        <f t="shared" ca="1" si="258"/>
        <v>0</v>
      </c>
      <c r="BL274" s="149">
        <f t="shared" ca="1" si="269"/>
        <v>0</v>
      </c>
      <c r="BM274" s="150" t="str">
        <f t="shared" ca="1" si="270"/>
        <v/>
      </c>
    </row>
    <row r="275" spans="7:65" x14ac:dyDescent="0.35">
      <c r="G275" s="89">
        <f t="shared" si="257"/>
        <v>0</v>
      </c>
      <c r="S275" s="178"/>
      <c r="U275" s="154"/>
      <c r="AH275" s="141">
        <f t="shared" ca="1" si="254"/>
        <v>0</v>
      </c>
      <c r="AI275" s="141">
        <f t="shared" ca="1" si="254"/>
        <v>0</v>
      </c>
      <c r="AK275" s="141">
        <f t="shared" ca="1" si="218"/>
        <v>0</v>
      </c>
      <c r="AL275" s="141">
        <f t="shared" ca="1" si="218"/>
        <v>0</v>
      </c>
      <c r="AM275" s="141">
        <f t="shared" ca="1" si="278"/>
        <v>0</v>
      </c>
      <c r="AN275" s="141">
        <f t="shared" ca="1" si="278"/>
        <v>0</v>
      </c>
      <c r="AO275" s="141">
        <f t="shared" ca="1" si="278"/>
        <v>0</v>
      </c>
      <c r="AP275" s="141">
        <f t="shared" ca="1" si="278"/>
        <v>0</v>
      </c>
      <c r="AQ275" s="141">
        <f t="shared" ca="1" si="278"/>
        <v>0</v>
      </c>
      <c r="AR275" s="141">
        <f t="shared" ca="1" si="278"/>
        <v>0</v>
      </c>
      <c r="AS275" s="141">
        <f t="shared" ca="1" si="278"/>
        <v>0</v>
      </c>
      <c r="AT275" s="141">
        <f t="shared" ca="1" si="278"/>
        <v>0</v>
      </c>
      <c r="AU275" s="141">
        <f t="shared" ca="1" si="278"/>
        <v>0</v>
      </c>
      <c r="AV275" s="141">
        <f t="shared" ca="1" si="278"/>
        <v>0</v>
      </c>
      <c r="AW275" s="141">
        <f t="shared" ca="1" si="278"/>
        <v>0</v>
      </c>
      <c r="AX275" s="141">
        <f t="shared" ca="1" si="278"/>
        <v>0</v>
      </c>
      <c r="AY275" s="141">
        <f t="shared" ca="1" si="278"/>
        <v>0</v>
      </c>
      <c r="AZ275" s="141">
        <f t="shared" ca="1" si="278"/>
        <v>0</v>
      </c>
      <c r="BA275" s="141">
        <f t="shared" ca="1" si="278"/>
        <v>0</v>
      </c>
      <c r="BB275" s="141">
        <f t="shared" ca="1" si="278"/>
        <v>0</v>
      </c>
      <c r="BC275" s="141">
        <f t="shared" ca="1" si="237"/>
        <v>0</v>
      </c>
      <c r="BD275" s="141">
        <f t="shared" ca="1" si="237"/>
        <v>0</v>
      </c>
      <c r="BE275" s="141">
        <f t="shared" ca="1" si="237"/>
        <v>0</v>
      </c>
      <c r="BF275" s="141">
        <f t="shared" ca="1" si="237"/>
        <v>0</v>
      </c>
      <c r="BK275" s="149">
        <f t="shared" ca="1" si="258"/>
        <v>0</v>
      </c>
      <c r="BL275" s="149">
        <f t="shared" ca="1" si="269"/>
        <v>0</v>
      </c>
      <c r="BM275" s="150" t="str">
        <f t="shared" ca="1" si="270"/>
        <v/>
      </c>
    </row>
    <row r="276" spans="7:65" x14ac:dyDescent="0.35">
      <c r="G276" s="89">
        <f t="shared" si="257"/>
        <v>0</v>
      </c>
      <c r="S276" s="178"/>
      <c r="U276" s="154"/>
      <c r="AH276" s="141">
        <f t="shared" ca="1" si="254"/>
        <v>0</v>
      </c>
      <c r="AI276" s="141">
        <f t="shared" ca="1" si="254"/>
        <v>0</v>
      </c>
      <c r="AK276" s="141">
        <f t="shared" ca="1" si="218"/>
        <v>0</v>
      </c>
      <c r="AL276" s="141">
        <f t="shared" ca="1" si="218"/>
        <v>0</v>
      </c>
      <c r="AM276" s="141">
        <f t="shared" ca="1" si="278"/>
        <v>0</v>
      </c>
      <c r="AN276" s="141">
        <f t="shared" ca="1" si="278"/>
        <v>0</v>
      </c>
      <c r="AO276" s="141">
        <f t="shared" ca="1" si="278"/>
        <v>0</v>
      </c>
      <c r="AP276" s="141">
        <f t="shared" ca="1" si="278"/>
        <v>0</v>
      </c>
      <c r="AQ276" s="141">
        <f t="shared" ca="1" si="278"/>
        <v>0</v>
      </c>
      <c r="AR276" s="141">
        <f t="shared" ca="1" si="278"/>
        <v>0</v>
      </c>
      <c r="AS276" s="141">
        <f t="shared" ca="1" si="278"/>
        <v>0</v>
      </c>
      <c r="AT276" s="141">
        <f t="shared" ca="1" si="278"/>
        <v>0</v>
      </c>
      <c r="AU276" s="141">
        <f t="shared" ca="1" si="278"/>
        <v>0</v>
      </c>
      <c r="AV276" s="141">
        <f t="shared" ca="1" si="278"/>
        <v>0</v>
      </c>
      <c r="AW276" s="141">
        <f t="shared" ca="1" si="278"/>
        <v>0</v>
      </c>
      <c r="AX276" s="141">
        <f t="shared" ca="1" si="278"/>
        <v>0</v>
      </c>
      <c r="AY276" s="141">
        <f t="shared" ca="1" si="278"/>
        <v>0</v>
      </c>
      <c r="AZ276" s="141">
        <f t="shared" ca="1" si="278"/>
        <v>0</v>
      </c>
      <c r="BA276" s="141">
        <f t="shared" ca="1" si="278"/>
        <v>0</v>
      </c>
      <c r="BB276" s="141">
        <f t="shared" ca="1" si="278"/>
        <v>0</v>
      </c>
      <c r="BC276" s="141">
        <f t="shared" ca="1" si="237"/>
        <v>0</v>
      </c>
      <c r="BD276" s="141">
        <f t="shared" ca="1" si="237"/>
        <v>0</v>
      </c>
      <c r="BE276" s="141">
        <f t="shared" ca="1" si="237"/>
        <v>0</v>
      </c>
      <c r="BF276" s="141">
        <f t="shared" ca="1" si="237"/>
        <v>0</v>
      </c>
      <c r="BK276" s="149">
        <f t="shared" ca="1" si="258"/>
        <v>0</v>
      </c>
      <c r="BL276" s="149">
        <f t="shared" ca="1" si="269"/>
        <v>0</v>
      </c>
      <c r="BM276" s="150" t="str">
        <f t="shared" ca="1" si="270"/>
        <v/>
      </c>
    </row>
    <row r="277" spans="7:65" x14ac:dyDescent="0.35">
      <c r="G277" s="89">
        <f t="shared" si="257"/>
        <v>0</v>
      </c>
      <c r="S277" s="178"/>
      <c r="U277" s="154"/>
      <c r="AH277" s="141">
        <f t="shared" ca="1" si="254"/>
        <v>0</v>
      </c>
      <c r="AI277" s="141">
        <f t="shared" ca="1" si="254"/>
        <v>0</v>
      </c>
      <c r="AK277" s="141">
        <f t="shared" ref="AK277:AL340" ca="1" si="279">INDIRECT(AK$4&amp;(CELL("row", AK277)))</f>
        <v>0</v>
      </c>
      <c r="AL277" s="141">
        <f t="shared" ca="1" si="279"/>
        <v>0</v>
      </c>
      <c r="AM277" s="141">
        <f t="shared" ca="1" si="278"/>
        <v>0</v>
      </c>
      <c r="AN277" s="141">
        <f t="shared" ca="1" si="278"/>
        <v>0</v>
      </c>
      <c r="AO277" s="141">
        <f t="shared" ca="1" si="278"/>
        <v>0</v>
      </c>
      <c r="AP277" s="141">
        <f t="shared" ca="1" si="278"/>
        <v>0</v>
      </c>
      <c r="AQ277" s="141">
        <f t="shared" ca="1" si="278"/>
        <v>0</v>
      </c>
      <c r="AR277" s="141">
        <f t="shared" ca="1" si="278"/>
        <v>0</v>
      </c>
      <c r="AS277" s="141">
        <f t="shared" ca="1" si="278"/>
        <v>0</v>
      </c>
      <c r="AT277" s="141">
        <f t="shared" ca="1" si="278"/>
        <v>0</v>
      </c>
      <c r="AU277" s="141">
        <f t="shared" ca="1" si="278"/>
        <v>0</v>
      </c>
      <c r="AV277" s="141">
        <f t="shared" ca="1" si="278"/>
        <v>0</v>
      </c>
      <c r="AW277" s="141">
        <f t="shared" ca="1" si="278"/>
        <v>0</v>
      </c>
      <c r="AX277" s="141">
        <f t="shared" ca="1" si="278"/>
        <v>0</v>
      </c>
      <c r="AY277" s="141">
        <f t="shared" ca="1" si="278"/>
        <v>0</v>
      </c>
      <c r="AZ277" s="141">
        <f t="shared" ca="1" si="278"/>
        <v>0</v>
      </c>
      <c r="BA277" s="141">
        <f t="shared" ca="1" si="278"/>
        <v>0</v>
      </c>
      <c r="BB277" s="141">
        <f t="shared" ca="1" si="278"/>
        <v>0</v>
      </c>
      <c r="BC277" s="141">
        <f t="shared" ca="1" si="237"/>
        <v>0</v>
      </c>
      <c r="BD277" s="141">
        <f t="shared" ca="1" si="237"/>
        <v>0</v>
      </c>
      <c r="BE277" s="141">
        <f t="shared" ca="1" si="237"/>
        <v>0</v>
      </c>
      <c r="BF277" s="141">
        <f t="shared" ca="1" si="237"/>
        <v>0</v>
      </c>
      <c r="BK277" s="149">
        <f t="shared" ca="1" si="258"/>
        <v>0</v>
      </c>
      <c r="BL277" s="149">
        <f t="shared" ca="1" si="269"/>
        <v>0</v>
      </c>
      <c r="BM277" s="150" t="str">
        <f t="shared" ca="1" si="270"/>
        <v/>
      </c>
    </row>
    <row r="278" spans="7:65" x14ac:dyDescent="0.35">
      <c r="G278" s="89">
        <f t="shared" si="257"/>
        <v>0</v>
      </c>
      <c r="S278" s="178"/>
      <c r="U278" s="154"/>
      <c r="AH278" s="141">
        <f t="shared" ca="1" si="254"/>
        <v>0</v>
      </c>
      <c r="AI278" s="141">
        <f t="shared" ca="1" si="254"/>
        <v>0</v>
      </c>
      <c r="AK278" s="141">
        <f t="shared" ca="1" si="279"/>
        <v>0</v>
      </c>
      <c r="AL278" s="141">
        <f t="shared" ca="1" si="279"/>
        <v>0</v>
      </c>
      <c r="AM278" s="141">
        <f t="shared" ca="1" si="278"/>
        <v>0</v>
      </c>
      <c r="AN278" s="141">
        <f t="shared" ca="1" si="278"/>
        <v>0</v>
      </c>
      <c r="AO278" s="141">
        <f t="shared" ca="1" si="278"/>
        <v>0</v>
      </c>
      <c r="AP278" s="141">
        <f t="shared" ca="1" si="278"/>
        <v>0</v>
      </c>
      <c r="AQ278" s="141">
        <f t="shared" ca="1" si="278"/>
        <v>0</v>
      </c>
      <c r="AR278" s="141">
        <f t="shared" ca="1" si="278"/>
        <v>0</v>
      </c>
      <c r="AS278" s="141">
        <f t="shared" ca="1" si="278"/>
        <v>0</v>
      </c>
      <c r="AT278" s="141">
        <f t="shared" ca="1" si="278"/>
        <v>0</v>
      </c>
      <c r="AU278" s="141">
        <f t="shared" ca="1" si="278"/>
        <v>0</v>
      </c>
      <c r="AV278" s="141">
        <f t="shared" ca="1" si="278"/>
        <v>0</v>
      </c>
      <c r="AW278" s="141">
        <f t="shared" ca="1" si="278"/>
        <v>0</v>
      </c>
      <c r="AX278" s="141">
        <f t="shared" ca="1" si="278"/>
        <v>0</v>
      </c>
      <c r="AY278" s="141">
        <f t="shared" ca="1" si="278"/>
        <v>0</v>
      </c>
      <c r="AZ278" s="141">
        <f t="shared" ca="1" si="278"/>
        <v>0</v>
      </c>
      <c r="BA278" s="141">
        <f t="shared" ca="1" si="278"/>
        <v>0</v>
      </c>
      <c r="BB278" s="141">
        <f t="shared" ca="1" si="278"/>
        <v>0</v>
      </c>
      <c r="BC278" s="141">
        <f t="shared" ca="1" si="237"/>
        <v>0</v>
      </c>
      <c r="BD278" s="141">
        <f t="shared" ca="1" si="237"/>
        <v>0</v>
      </c>
      <c r="BE278" s="141">
        <f t="shared" ca="1" si="237"/>
        <v>0</v>
      </c>
      <c r="BF278" s="141">
        <f t="shared" ca="1" si="237"/>
        <v>0</v>
      </c>
      <c r="BK278" s="149">
        <f t="shared" ca="1" si="258"/>
        <v>0</v>
      </c>
      <c r="BL278" s="149">
        <f t="shared" ca="1" si="269"/>
        <v>0</v>
      </c>
      <c r="BM278" s="150" t="str">
        <f t="shared" ca="1" si="270"/>
        <v/>
      </c>
    </row>
    <row r="279" spans="7:65" x14ac:dyDescent="0.35">
      <c r="G279" s="89">
        <f t="shared" si="257"/>
        <v>0</v>
      </c>
      <c r="S279" s="178"/>
      <c r="U279" s="154"/>
      <c r="AH279" s="141">
        <f t="shared" ca="1" si="254"/>
        <v>0</v>
      </c>
      <c r="AI279" s="141">
        <f t="shared" ca="1" si="254"/>
        <v>0</v>
      </c>
      <c r="AK279" s="141">
        <f t="shared" ca="1" si="279"/>
        <v>0</v>
      </c>
      <c r="AL279" s="141">
        <f t="shared" ca="1" si="279"/>
        <v>0</v>
      </c>
      <c r="AM279" s="141">
        <f t="shared" ca="1" si="278"/>
        <v>0</v>
      </c>
      <c r="AN279" s="141">
        <f t="shared" ca="1" si="278"/>
        <v>0</v>
      </c>
      <c r="AO279" s="141">
        <f t="shared" ca="1" si="278"/>
        <v>0</v>
      </c>
      <c r="AP279" s="141">
        <f t="shared" ca="1" si="278"/>
        <v>0</v>
      </c>
      <c r="AQ279" s="141">
        <f t="shared" ca="1" si="278"/>
        <v>0</v>
      </c>
      <c r="AR279" s="141">
        <f t="shared" ca="1" si="278"/>
        <v>0</v>
      </c>
      <c r="AS279" s="141">
        <f t="shared" ca="1" si="278"/>
        <v>0</v>
      </c>
      <c r="AT279" s="141">
        <f t="shared" ca="1" si="278"/>
        <v>0</v>
      </c>
      <c r="AU279" s="141">
        <f t="shared" ca="1" si="278"/>
        <v>0</v>
      </c>
      <c r="AV279" s="141">
        <f t="shared" ca="1" si="278"/>
        <v>0</v>
      </c>
      <c r="AW279" s="141">
        <f t="shared" ca="1" si="278"/>
        <v>0</v>
      </c>
      <c r="AX279" s="141">
        <f t="shared" ca="1" si="278"/>
        <v>0</v>
      </c>
      <c r="AY279" s="141">
        <f t="shared" ca="1" si="278"/>
        <v>0</v>
      </c>
      <c r="AZ279" s="141">
        <f t="shared" ca="1" si="278"/>
        <v>0</v>
      </c>
      <c r="BA279" s="141">
        <f t="shared" ca="1" si="278"/>
        <v>0</v>
      </c>
      <c r="BB279" s="141">
        <f t="shared" ca="1" si="278"/>
        <v>0</v>
      </c>
      <c r="BC279" s="141">
        <f t="shared" ca="1" si="237"/>
        <v>0</v>
      </c>
      <c r="BD279" s="141">
        <f t="shared" ca="1" si="237"/>
        <v>0</v>
      </c>
      <c r="BE279" s="141">
        <f t="shared" ca="1" si="237"/>
        <v>0</v>
      </c>
      <c r="BF279" s="141">
        <f t="shared" ca="1" si="237"/>
        <v>0</v>
      </c>
      <c r="BK279" s="149">
        <f t="shared" ca="1" si="258"/>
        <v>0</v>
      </c>
      <c r="BL279" s="149">
        <f t="shared" ca="1" si="269"/>
        <v>0</v>
      </c>
      <c r="BM279" s="150" t="str">
        <f t="shared" ca="1" si="270"/>
        <v/>
      </c>
    </row>
    <row r="280" spans="7:65" x14ac:dyDescent="0.35">
      <c r="G280" s="89">
        <f t="shared" si="257"/>
        <v>0</v>
      </c>
      <c r="S280" s="178"/>
      <c r="U280" s="154"/>
      <c r="AH280" s="141">
        <f t="shared" ca="1" si="254"/>
        <v>0</v>
      </c>
      <c r="AI280" s="141">
        <f t="shared" ca="1" si="254"/>
        <v>0</v>
      </c>
      <c r="AK280" s="141">
        <f t="shared" ca="1" si="279"/>
        <v>0</v>
      </c>
      <c r="AL280" s="141">
        <f t="shared" ca="1" si="279"/>
        <v>0</v>
      </c>
      <c r="AM280" s="141">
        <f t="shared" ca="1" si="278"/>
        <v>0</v>
      </c>
      <c r="AN280" s="141">
        <f t="shared" ca="1" si="278"/>
        <v>0</v>
      </c>
      <c r="AO280" s="141">
        <f t="shared" ca="1" si="278"/>
        <v>0</v>
      </c>
      <c r="AP280" s="141">
        <f t="shared" ca="1" si="278"/>
        <v>0</v>
      </c>
      <c r="AQ280" s="141">
        <f t="shared" ca="1" si="278"/>
        <v>0</v>
      </c>
      <c r="AR280" s="141">
        <f t="shared" ca="1" si="278"/>
        <v>0</v>
      </c>
      <c r="AS280" s="141">
        <f t="shared" ca="1" si="278"/>
        <v>0</v>
      </c>
      <c r="AT280" s="141">
        <f t="shared" ca="1" si="278"/>
        <v>0</v>
      </c>
      <c r="AU280" s="141">
        <f t="shared" ca="1" si="278"/>
        <v>0</v>
      </c>
      <c r="AV280" s="141">
        <f t="shared" ca="1" si="278"/>
        <v>0</v>
      </c>
      <c r="AW280" s="141">
        <f t="shared" ca="1" si="278"/>
        <v>0</v>
      </c>
      <c r="AX280" s="141">
        <f t="shared" ca="1" si="278"/>
        <v>0</v>
      </c>
      <c r="AY280" s="141">
        <f t="shared" ca="1" si="278"/>
        <v>0</v>
      </c>
      <c r="AZ280" s="141">
        <f t="shared" ca="1" si="278"/>
        <v>0</v>
      </c>
      <c r="BA280" s="141">
        <f t="shared" ca="1" si="278"/>
        <v>0</v>
      </c>
      <c r="BB280" s="141">
        <f t="shared" ca="1" si="278"/>
        <v>0</v>
      </c>
      <c r="BC280" s="141">
        <f t="shared" ca="1" si="237"/>
        <v>0</v>
      </c>
      <c r="BD280" s="141">
        <f t="shared" ca="1" si="237"/>
        <v>0</v>
      </c>
      <c r="BE280" s="141">
        <f t="shared" ca="1" si="237"/>
        <v>0</v>
      </c>
      <c r="BF280" s="141">
        <f t="shared" ca="1" si="237"/>
        <v>0</v>
      </c>
      <c r="BK280" s="149">
        <f t="shared" ca="1" si="258"/>
        <v>0</v>
      </c>
      <c r="BL280" s="149">
        <f t="shared" ca="1" si="269"/>
        <v>0</v>
      </c>
      <c r="BM280" s="150" t="str">
        <f t="shared" ca="1" si="270"/>
        <v/>
      </c>
    </row>
    <row r="281" spans="7:65" x14ac:dyDescent="0.35">
      <c r="G281" s="89">
        <f t="shared" si="257"/>
        <v>0</v>
      </c>
      <c r="S281" s="178"/>
      <c r="U281" s="154"/>
      <c r="AH281" s="141">
        <f t="shared" ca="1" si="254"/>
        <v>0</v>
      </c>
      <c r="AI281" s="141">
        <f t="shared" ca="1" si="254"/>
        <v>0</v>
      </c>
      <c r="AK281" s="141">
        <f t="shared" ca="1" si="279"/>
        <v>0</v>
      </c>
      <c r="AL281" s="141">
        <f t="shared" ca="1" si="279"/>
        <v>0</v>
      </c>
      <c r="AM281" s="141">
        <f t="shared" ca="1" si="278"/>
        <v>0</v>
      </c>
      <c r="AN281" s="141">
        <f t="shared" ca="1" si="278"/>
        <v>0</v>
      </c>
      <c r="AO281" s="141">
        <f t="shared" ca="1" si="278"/>
        <v>0</v>
      </c>
      <c r="AP281" s="141">
        <f t="shared" ca="1" si="278"/>
        <v>0</v>
      </c>
      <c r="AQ281" s="141">
        <f t="shared" ca="1" si="278"/>
        <v>0</v>
      </c>
      <c r="AR281" s="141">
        <f t="shared" ca="1" si="278"/>
        <v>0</v>
      </c>
      <c r="AS281" s="141">
        <f t="shared" ca="1" si="278"/>
        <v>0</v>
      </c>
      <c r="AT281" s="141">
        <f t="shared" ca="1" si="278"/>
        <v>0</v>
      </c>
      <c r="AU281" s="141">
        <f t="shared" ca="1" si="278"/>
        <v>0</v>
      </c>
      <c r="AV281" s="141">
        <f t="shared" ca="1" si="278"/>
        <v>0</v>
      </c>
      <c r="AW281" s="141">
        <f t="shared" ca="1" si="278"/>
        <v>0</v>
      </c>
      <c r="AX281" s="141">
        <f t="shared" ca="1" si="278"/>
        <v>0</v>
      </c>
      <c r="AY281" s="141">
        <f t="shared" ca="1" si="278"/>
        <v>0</v>
      </c>
      <c r="AZ281" s="141">
        <f t="shared" ca="1" si="278"/>
        <v>0</v>
      </c>
      <c r="BA281" s="141">
        <f t="shared" ca="1" si="278"/>
        <v>0</v>
      </c>
      <c r="BB281" s="141">
        <f t="shared" ca="1" si="278"/>
        <v>0</v>
      </c>
      <c r="BC281" s="141">
        <f t="shared" ca="1" si="237"/>
        <v>0</v>
      </c>
      <c r="BD281" s="141">
        <f t="shared" ca="1" si="237"/>
        <v>0</v>
      </c>
      <c r="BE281" s="141">
        <f t="shared" ca="1" si="237"/>
        <v>0</v>
      </c>
      <c r="BF281" s="141">
        <f t="shared" ca="1" si="237"/>
        <v>0</v>
      </c>
      <c r="BK281" s="149">
        <f t="shared" ca="1" si="258"/>
        <v>0</v>
      </c>
      <c r="BL281" s="149">
        <f t="shared" ca="1" si="269"/>
        <v>0</v>
      </c>
      <c r="BM281" s="150" t="str">
        <f t="shared" ca="1" si="270"/>
        <v/>
      </c>
    </row>
    <row r="282" spans="7:65" x14ac:dyDescent="0.35">
      <c r="G282" s="89">
        <f t="shared" si="257"/>
        <v>0</v>
      </c>
      <c r="S282" s="178"/>
      <c r="U282" s="154"/>
      <c r="AH282" s="141">
        <f t="shared" ca="1" si="254"/>
        <v>0</v>
      </c>
      <c r="AI282" s="141">
        <f t="shared" ca="1" si="254"/>
        <v>0</v>
      </c>
      <c r="AK282" s="141">
        <f t="shared" ca="1" si="279"/>
        <v>0</v>
      </c>
      <c r="AL282" s="141">
        <f t="shared" ca="1" si="279"/>
        <v>0</v>
      </c>
      <c r="AM282" s="141">
        <f t="shared" ca="1" si="278"/>
        <v>0</v>
      </c>
      <c r="AN282" s="141">
        <f t="shared" ca="1" si="278"/>
        <v>0</v>
      </c>
      <c r="AO282" s="141">
        <f t="shared" ca="1" si="278"/>
        <v>0</v>
      </c>
      <c r="AP282" s="141">
        <f t="shared" ca="1" si="278"/>
        <v>0</v>
      </c>
      <c r="AQ282" s="141">
        <f t="shared" ca="1" si="278"/>
        <v>0</v>
      </c>
      <c r="AR282" s="141">
        <f t="shared" ca="1" si="278"/>
        <v>0</v>
      </c>
      <c r="AS282" s="141">
        <f t="shared" ca="1" si="278"/>
        <v>0</v>
      </c>
      <c r="AT282" s="141">
        <f t="shared" ca="1" si="278"/>
        <v>0</v>
      </c>
      <c r="AU282" s="141">
        <f t="shared" ca="1" si="278"/>
        <v>0</v>
      </c>
      <c r="AV282" s="141">
        <f t="shared" ca="1" si="278"/>
        <v>0</v>
      </c>
      <c r="AW282" s="141">
        <f t="shared" ca="1" si="278"/>
        <v>0</v>
      </c>
      <c r="AX282" s="141">
        <f t="shared" ca="1" si="278"/>
        <v>0</v>
      </c>
      <c r="AY282" s="141">
        <f t="shared" ca="1" si="278"/>
        <v>0</v>
      </c>
      <c r="AZ282" s="141">
        <f t="shared" ca="1" si="278"/>
        <v>0</v>
      </c>
      <c r="BA282" s="141">
        <f t="shared" ca="1" si="278"/>
        <v>0</v>
      </c>
      <c r="BB282" s="141">
        <f t="shared" ca="1" si="278"/>
        <v>0</v>
      </c>
      <c r="BC282" s="141">
        <f t="shared" ca="1" si="237"/>
        <v>0</v>
      </c>
      <c r="BD282" s="141">
        <f t="shared" ca="1" si="237"/>
        <v>0</v>
      </c>
      <c r="BE282" s="141">
        <f t="shared" ca="1" si="237"/>
        <v>0</v>
      </c>
      <c r="BF282" s="141">
        <f t="shared" ca="1" si="237"/>
        <v>0</v>
      </c>
      <c r="BK282" s="149">
        <f t="shared" ca="1" si="258"/>
        <v>0</v>
      </c>
      <c r="BL282" s="149">
        <f t="shared" ca="1" si="269"/>
        <v>0</v>
      </c>
      <c r="BM282" s="150" t="str">
        <f t="shared" ca="1" si="270"/>
        <v/>
      </c>
    </row>
    <row r="283" spans="7:65" x14ac:dyDescent="0.35">
      <c r="G283" s="89">
        <f t="shared" si="257"/>
        <v>0</v>
      </c>
      <c r="S283" s="178"/>
      <c r="U283" s="154"/>
      <c r="AH283" s="141">
        <f t="shared" ca="1" si="254"/>
        <v>0</v>
      </c>
      <c r="AI283" s="141">
        <f t="shared" ca="1" si="254"/>
        <v>0</v>
      </c>
      <c r="AK283" s="141">
        <f t="shared" ca="1" si="279"/>
        <v>0</v>
      </c>
      <c r="AL283" s="141">
        <f t="shared" ca="1" si="279"/>
        <v>0</v>
      </c>
      <c r="AM283" s="141">
        <f t="shared" ca="1" si="278"/>
        <v>0</v>
      </c>
      <c r="AN283" s="141">
        <f t="shared" ca="1" si="278"/>
        <v>0</v>
      </c>
      <c r="AO283" s="141">
        <f t="shared" ca="1" si="278"/>
        <v>0</v>
      </c>
      <c r="AP283" s="141">
        <f t="shared" ca="1" si="278"/>
        <v>0</v>
      </c>
      <c r="AQ283" s="141">
        <f t="shared" ca="1" si="278"/>
        <v>0</v>
      </c>
      <c r="AR283" s="141">
        <f t="shared" ca="1" si="278"/>
        <v>0</v>
      </c>
      <c r="AS283" s="141">
        <f t="shared" ca="1" si="278"/>
        <v>0</v>
      </c>
      <c r="AT283" s="141">
        <f t="shared" ca="1" si="278"/>
        <v>0</v>
      </c>
      <c r="AU283" s="141">
        <f t="shared" ca="1" si="278"/>
        <v>0</v>
      </c>
      <c r="AV283" s="141">
        <f t="shared" ca="1" si="278"/>
        <v>0</v>
      </c>
      <c r="AW283" s="141">
        <f t="shared" ca="1" si="278"/>
        <v>0</v>
      </c>
      <c r="AX283" s="141">
        <f t="shared" ca="1" si="278"/>
        <v>0</v>
      </c>
      <c r="AY283" s="141">
        <f t="shared" ca="1" si="278"/>
        <v>0</v>
      </c>
      <c r="AZ283" s="141">
        <f t="shared" ca="1" si="278"/>
        <v>0</v>
      </c>
      <c r="BA283" s="141">
        <f t="shared" ca="1" si="278"/>
        <v>0</v>
      </c>
      <c r="BB283" s="141">
        <f t="shared" ca="1" si="278"/>
        <v>0</v>
      </c>
      <c r="BC283" s="141">
        <f t="shared" ca="1" si="237"/>
        <v>0</v>
      </c>
      <c r="BD283" s="141">
        <f t="shared" ca="1" si="237"/>
        <v>0</v>
      </c>
      <c r="BE283" s="141">
        <f t="shared" ca="1" si="237"/>
        <v>0</v>
      </c>
      <c r="BF283" s="141">
        <f t="shared" ca="1" si="237"/>
        <v>0</v>
      </c>
      <c r="BK283" s="149">
        <f t="shared" ca="1" si="258"/>
        <v>0</v>
      </c>
      <c r="BL283" s="149">
        <f t="shared" ca="1" si="269"/>
        <v>0</v>
      </c>
      <c r="BM283" s="150" t="str">
        <f t="shared" ca="1" si="270"/>
        <v/>
      </c>
    </row>
    <row r="284" spans="7:65" x14ac:dyDescent="0.35">
      <c r="G284" s="89">
        <f t="shared" si="257"/>
        <v>0</v>
      </c>
      <c r="S284" s="178"/>
      <c r="U284" s="154"/>
      <c r="AH284" s="141">
        <f t="shared" ca="1" si="254"/>
        <v>0</v>
      </c>
      <c r="AI284" s="141">
        <f t="shared" ca="1" si="254"/>
        <v>0</v>
      </c>
      <c r="AK284" s="141">
        <f t="shared" ca="1" si="279"/>
        <v>0</v>
      </c>
      <c r="AL284" s="141">
        <f t="shared" ca="1" si="279"/>
        <v>0</v>
      </c>
      <c r="AM284" s="141">
        <f t="shared" ca="1" si="278"/>
        <v>0</v>
      </c>
      <c r="AN284" s="141">
        <f t="shared" ca="1" si="278"/>
        <v>0</v>
      </c>
      <c r="AO284" s="141">
        <f t="shared" ca="1" si="278"/>
        <v>0</v>
      </c>
      <c r="AP284" s="141">
        <f t="shared" ca="1" si="278"/>
        <v>0</v>
      </c>
      <c r="AQ284" s="141">
        <f t="shared" ca="1" si="278"/>
        <v>0</v>
      </c>
      <c r="AR284" s="141">
        <f t="shared" ca="1" si="278"/>
        <v>0</v>
      </c>
      <c r="AS284" s="141">
        <f t="shared" ca="1" si="278"/>
        <v>0</v>
      </c>
      <c r="AT284" s="141">
        <f t="shared" ca="1" si="278"/>
        <v>0</v>
      </c>
      <c r="AU284" s="141">
        <f t="shared" ca="1" si="278"/>
        <v>0</v>
      </c>
      <c r="AV284" s="141">
        <f t="shared" ca="1" si="278"/>
        <v>0</v>
      </c>
      <c r="AW284" s="141">
        <f t="shared" ca="1" si="278"/>
        <v>0</v>
      </c>
      <c r="AX284" s="141">
        <f t="shared" ca="1" si="278"/>
        <v>0</v>
      </c>
      <c r="AY284" s="141">
        <f t="shared" ca="1" si="278"/>
        <v>0</v>
      </c>
      <c r="AZ284" s="141">
        <f t="shared" ca="1" si="278"/>
        <v>0</v>
      </c>
      <c r="BA284" s="141">
        <f t="shared" ca="1" si="278"/>
        <v>0</v>
      </c>
      <c r="BB284" s="141">
        <f t="shared" ca="1" si="278"/>
        <v>0</v>
      </c>
      <c r="BC284" s="141">
        <f t="shared" ca="1" si="237"/>
        <v>0</v>
      </c>
      <c r="BD284" s="141">
        <f t="shared" ca="1" si="237"/>
        <v>0</v>
      </c>
      <c r="BE284" s="141">
        <f t="shared" ca="1" si="237"/>
        <v>0</v>
      </c>
      <c r="BF284" s="141">
        <f t="shared" ca="1" si="237"/>
        <v>0</v>
      </c>
      <c r="BK284" s="149">
        <f t="shared" ca="1" si="258"/>
        <v>0</v>
      </c>
      <c r="BL284" s="149">
        <f t="shared" ca="1" si="269"/>
        <v>0</v>
      </c>
      <c r="BM284" s="150" t="str">
        <f t="shared" ca="1" si="270"/>
        <v/>
      </c>
    </row>
    <row r="285" spans="7:65" x14ac:dyDescent="0.35">
      <c r="G285" s="89">
        <f t="shared" si="257"/>
        <v>0</v>
      </c>
      <c r="S285" s="178"/>
      <c r="U285" s="154"/>
      <c r="AH285" s="141">
        <f t="shared" ca="1" si="254"/>
        <v>0</v>
      </c>
      <c r="AI285" s="141">
        <f t="shared" ca="1" si="254"/>
        <v>0</v>
      </c>
      <c r="AK285" s="141">
        <f t="shared" ca="1" si="279"/>
        <v>0</v>
      </c>
      <c r="AL285" s="141">
        <f t="shared" ca="1" si="279"/>
        <v>0</v>
      </c>
      <c r="AM285" s="141">
        <f t="shared" ca="1" si="278"/>
        <v>0</v>
      </c>
      <c r="AN285" s="141">
        <f t="shared" ca="1" si="278"/>
        <v>0</v>
      </c>
      <c r="AO285" s="141">
        <f t="shared" ca="1" si="278"/>
        <v>0</v>
      </c>
      <c r="AP285" s="141">
        <f t="shared" ca="1" si="278"/>
        <v>0</v>
      </c>
      <c r="AQ285" s="141">
        <f t="shared" ca="1" si="278"/>
        <v>0</v>
      </c>
      <c r="AR285" s="141">
        <f t="shared" ca="1" si="278"/>
        <v>0</v>
      </c>
      <c r="AS285" s="141">
        <f t="shared" ca="1" si="278"/>
        <v>0</v>
      </c>
      <c r="AT285" s="141">
        <f t="shared" ca="1" si="278"/>
        <v>0</v>
      </c>
      <c r="AU285" s="141">
        <f t="shared" ca="1" si="278"/>
        <v>0</v>
      </c>
      <c r="AV285" s="141">
        <f t="shared" ca="1" si="278"/>
        <v>0</v>
      </c>
      <c r="AW285" s="141">
        <f t="shared" ca="1" si="278"/>
        <v>0</v>
      </c>
      <c r="AX285" s="141">
        <f t="shared" ca="1" si="278"/>
        <v>0</v>
      </c>
      <c r="AY285" s="141">
        <f t="shared" ca="1" si="278"/>
        <v>0</v>
      </c>
      <c r="AZ285" s="141">
        <f t="shared" ca="1" si="278"/>
        <v>0</v>
      </c>
      <c r="BA285" s="141">
        <f t="shared" ca="1" si="278"/>
        <v>0</v>
      </c>
      <c r="BB285" s="141">
        <f t="shared" ca="1" si="278"/>
        <v>0</v>
      </c>
      <c r="BC285" s="141">
        <f t="shared" ca="1" si="237"/>
        <v>0</v>
      </c>
      <c r="BD285" s="141">
        <f t="shared" ca="1" si="237"/>
        <v>0</v>
      </c>
      <c r="BE285" s="141">
        <f t="shared" ca="1" si="237"/>
        <v>0</v>
      </c>
      <c r="BF285" s="141">
        <f t="shared" ca="1" si="237"/>
        <v>0</v>
      </c>
      <c r="BK285" s="149">
        <f t="shared" ca="1" si="258"/>
        <v>0</v>
      </c>
      <c r="BL285" s="149">
        <f t="shared" ca="1" si="269"/>
        <v>0</v>
      </c>
      <c r="BM285" s="150" t="str">
        <f t="shared" ca="1" si="270"/>
        <v/>
      </c>
    </row>
    <row r="286" spans="7:65" x14ac:dyDescent="0.35">
      <c r="G286" s="89">
        <f t="shared" si="257"/>
        <v>0</v>
      </c>
      <c r="S286" s="178"/>
      <c r="U286" s="154"/>
      <c r="AH286" s="141">
        <f t="shared" ca="1" si="254"/>
        <v>0</v>
      </c>
      <c r="AI286" s="141">
        <f t="shared" ca="1" si="254"/>
        <v>0</v>
      </c>
      <c r="AK286" s="141">
        <f t="shared" ca="1" si="279"/>
        <v>0</v>
      </c>
      <c r="AL286" s="141">
        <f t="shared" ca="1" si="279"/>
        <v>0</v>
      </c>
      <c r="AM286" s="141">
        <f t="shared" ca="1" si="278"/>
        <v>0</v>
      </c>
      <c r="AN286" s="141">
        <f t="shared" ca="1" si="278"/>
        <v>0</v>
      </c>
      <c r="AO286" s="141">
        <f t="shared" ca="1" si="278"/>
        <v>0</v>
      </c>
      <c r="AP286" s="141">
        <f t="shared" ca="1" si="278"/>
        <v>0</v>
      </c>
      <c r="AQ286" s="141">
        <f t="shared" ca="1" si="278"/>
        <v>0</v>
      </c>
      <c r="AR286" s="141">
        <f t="shared" ca="1" si="278"/>
        <v>0</v>
      </c>
      <c r="AS286" s="141">
        <f t="shared" ca="1" si="278"/>
        <v>0</v>
      </c>
      <c r="AT286" s="141">
        <f t="shared" ca="1" si="278"/>
        <v>0</v>
      </c>
      <c r="AU286" s="141">
        <f t="shared" ca="1" si="278"/>
        <v>0</v>
      </c>
      <c r="AV286" s="141">
        <f t="shared" ca="1" si="278"/>
        <v>0</v>
      </c>
      <c r="AW286" s="141">
        <f t="shared" ca="1" si="278"/>
        <v>0</v>
      </c>
      <c r="AX286" s="141">
        <f t="shared" ca="1" si="278"/>
        <v>0</v>
      </c>
      <c r="AY286" s="141">
        <f t="shared" ca="1" si="278"/>
        <v>0</v>
      </c>
      <c r="AZ286" s="141">
        <f t="shared" ca="1" si="278"/>
        <v>0</v>
      </c>
      <c r="BA286" s="141">
        <f t="shared" ca="1" si="278"/>
        <v>0</v>
      </c>
      <c r="BB286" s="141">
        <f t="shared" ref="AX286:BJ320" ca="1" si="280">ABS(INDIRECT(BB$4&amp;(CELL("row", BB286))))</f>
        <v>0</v>
      </c>
      <c r="BC286" s="141">
        <f t="shared" ca="1" si="280"/>
        <v>0</v>
      </c>
      <c r="BD286" s="141">
        <f t="shared" ca="1" si="280"/>
        <v>0</v>
      </c>
      <c r="BE286" s="141">
        <f t="shared" ca="1" si="280"/>
        <v>0</v>
      </c>
      <c r="BF286" s="141">
        <f t="shared" ca="1" si="280"/>
        <v>0</v>
      </c>
      <c r="BK286" s="149">
        <f t="shared" ca="1" si="258"/>
        <v>0</v>
      </c>
      <c r="BL286" s="149">
        <f t="shared" ca="1" si="269"/>
        <v>0</v>
      </c>
      <c r="BM286" s="150" t="str">
        <f t="shared" ca="1" si="270"/>
        <v/>
      </c>
    </row>
    <row r="287" spans="7:65" x14ac:dyDescent="0.35">
      <c r="G287" s="89">
        <f t="shared" si="257"/>
        <v>0</v>
      </c>
      <c r="S287" s="178"/>
      <c r="U287" s="154"/>
      <c r="AH287" s="141">
        <f t="shared" ca="1" si="254"/>
        <v>0</v>
      </c>
      <c r="AI287" s="141">
        <f t="shared" ca="1" si="254"/>
        <v>0</v>
      </c>
      <c r="AK287" s="141">
        <f t="shared" ca="1" si="279"/>
        <v>0</v>
      </c>
      <c r="AL287" s="141">
        <f t="shared" ca="1" si="279"/>
        <v>0</v>
      </c>
      <c r="AM287" s="141">
        <f t="shared" ref="AM287:BB310" ca="1" si="281">ABS(INDIRECT(AM$4&amp;(CELL("row", AM287))))</f>
        <v>0</v>
      </c>
      <c r="AN287" s="141">
        <f t="shared" ca="1" si="281"/>
        <v>0</v>
      </c>
      <c r="AO287" s="141">
        <f t="shared" ca="1" si="281"/>
        <v>0</v>
      </c>
      <c r="AP287" s="141">
        <f t="shared" ca="1" si="281"/>
        <v>0</v>
      </c>
      <c r="AQ287" s="141">
        <f t="shared" ca="1" si="281"/>
        <v>0</v>
      </c>
      <c r="AR287" s="141">
        <f t="shared" ca="1" si="281"/>
        <v>0</v>
      </c>
      <c r="AS287" s="141">
        <f t="shared" ca="1" si="281"/>
        <v>0</v>
      </c>
      <c r="AT287" s="141">
        <f t="shared" ca="1" si="281"/>
        <v>0</v>
      </c>
      <c r="AU287" s="141">
        <f t="shared" ca="1" si="281"/>
        <v>0</v>
      </c>
      <c r="AV287" s="141">
        <f t="shared" ca="1" si="281"/>
        <v>0</v>
      </c>
      <c r="AW287" s="141">
        <f t="shared" ca="1" si="281"/>
        <v>0</v>
      </c>
      <c r="AX287" s="141">
        <f t="shared" ca="1" si="280"/>
        <v>0</v>
      </c>
      <c r="AY287" s="141">
        <f t="shared" ca="1" si="280"/>
        <v>0</v>
      </c>
      <c r="AZ287" s="141">
        <f t="shared" ca="1" si="280"/>
        <v>0</v>
      </c>
      <c r="BA287" s="141">
        <f t="shared" ca="1" si="280"/>
        <v>0</v>
      </c>
      <c r="BB287" s="141">
        <f t="shared" ca="1" si="280"/>
        <v>0</v>
      </c>
      <c r="BC287" s="141">
        <f t="shared" ca="1" si="280"/>
        <v>0</v>
      </c>
      <c r="BD287" s="141">
        <f t="shared" ca="1" si="280"/>
        <v>0</v>
      </c>
      <c r="BE287" s="141">
        <f t="shared" ca="1" si="280"/>
        <v>0</v>
      </c>
      <c r="BF287" s="141">
        <f t="shared" ca="1" si="280"/>
        <v>0</v>
      </c>
      <c r="BK287" s="149">
        <f t="shared" ca="1" si="258"/>
        <v>0</v>
      </c>
      <c r="BL287" s="149">
        <f t="shared" ca="1" si="269"/>
        <v>0</v>
      </c>
      <c r="BM287" s="150" t="str">
        <f t="shared" ca="1" si="270"/>
        <v/>
      </c>
    </row>
    <row r="288" spans="7:65" x14ac:dyDescent="0.35">
      <c r="G288" s="89">
        <f t="shared" si="257"/>
        <v>0</v>
      </c>
      <c r="S288" s="178"/>
      <c r="U288" s="154"/>
      <c r="AH288" s="141">
        <f t="shared" ca="1" si="254"/>
        <v>0</v>
      </c>
      <c r="AI288" s="141">
        <f t="shared" ca="1" si="254"/>
        <v>0</v>
      </c>
      <c r="AK288" s="141">
        <f t="shared" ca="1" si="279"/>
        <v>0</v>
      </c>
      <c r="AL288" s="141">
        <f t="shared" ca="1" si="279"/>
        <v>0</v>
      </c>
      <c r="AM288" s="141">
        <f t="shared" ca="1" si="281"/>
        <v>0</v>
      </c>
      <c r="AN288" s="141">
        <f t="shared" ca="1" si="281"/>
        <v>0</v>
      </c>
      <c r="AO288" s="141">
        <f t="shared" ca="1" si="281"/>
        <v>0</v>
      </c>
      <c r="AP288" s="141">
        <f t="shared" ca="1" si="281"/>
        <v>0</v>
      </c>
      <c r="AQ288" s="141">
        <f t="shared" ca="1" si="281"/>
        <v>0</v>
      </c>
      <c r="AR288" s="141">
        <f t="shared" ca="1" si="281"/>
        <v>0</v>
      </c>
      <c r="AS288" s="141">
        <f t="shared" ca="1" si="281"/>
        <v>0</v>
      </c>
      <c r="AT288" s="141">
        <f t="shared" ca="1" si="281"/>
        <v>0</v>
      </c>
      <c r="AU288" s="141">
        <f t="shared" ca="1" si="281"/>
        <v>0</v>
      </c>
      <c r="AV288" s="141">
        <f t="shared" ca="1" si="281"/>
        <v>0</v>
      </c>
      <c r="AW288" s="141">
        <f t="shared" ca="1" si="281"/>
        <v>0</v>
      </c>
      <c r="AX288" s="141">
        <f t="shared" ca="1" si="280"/>
        <v>0</v>
      </c>
      <c r="AY288" s="141">
        <f t="shared" ca="1" si="280"/>
        <v>0</v>
      </c>
      <c r="AZ288" s="141">
        <f t="shared" ca="1" si="280"/>
        <v>0</v>
      </c>
      <c r="BA288" s="141">
        <f t="shared" ca="1" si="280"/>
        <v>0</v>
      </c>
      <c r="BB288" s="141">
        <f t="shared" ca="1" si="280"/>
        <v>0</v>
      </c>
      <c r="BC288" s="141">
        <f t="shared" ca="1" si="280"/>
        <v>0</v>
      </c>
      <c r="BD288" s="141">
        <f t="shared" ca="1" si="280"/>
        <v>0</v>
      </c>
      <c r="BE288" s="141">
        <f t="shared" ca="1" si="280"/>
        <v>0</v>
      </c>
      <c r="BF288" s="141">
        <f t="shared" ca="1" si="280"/>
        <v>0</v>
      </c>
      <c r="BK288" s="149">
        <f t="shared" ca="1" si="258"/>
        <v>0</v>
      </c>
      <c r="BL288" s="149">
        <f t="shared" ca="1" si="269"/>
        <v>0</v>
      </c>
      <c r="BM288" s="150" t="str">
        <f t="shared" ca="1" si="270"/>
        <v/>
      </c>
    </row>
    <row r="289" spans="7:65" x14ac:dyDescent="0.35">
      <c r="G289" s="89">
        <f t="shared" si="257"/>
        <v>0</v>
      </c>
      <c r="S289" s="178"/>
      <c r="U289" s="154"/>
      <c r="AH289" s="141">
        <f t="shared" ca="1" si="254"/>
        <v>0</v>
      </c>
      <c r="AI289" s="141">
        <f t="shared" ca="1" si="254"/>
        <v>0</v>
      </c>
      <c r="AK289" s="141">
        <f t="shared" ca="1" si="279"/>
        <v>0</v>
      </c>
      <c r="AL289" s="141">
        <f t="shared" ca="1" si="279"/>
        <v>0</v>
      </c>
      <c r="AM289" s="141">
        <f t="shared" ca="1" si="281"/>
        <v>0</v>
      </c>
      <c r="AN289" s="141">
        <f t="shared" ca="1" si="281"/>
        <v>0</v>
      </c>
      <c r="AO289" s="141">
        <f t="shared" ca="1" si="281"/>
        <v>0</v>
      </c>
      <c r="AP289" s="141">
        <f t="shared" ca="1" si="281"/>
        <v>0</v>
      </c>
      <c r="AQ289" s="141">
        <f t="shared" ca="1" si="281"/>
        <v>0</v>
      </c>
      <c r="AR289" s="141">
        <f t="shared" ca="1" si="281"/>
        <v>0</v>
      </c>
      <c r="AS289" s="141">
        <f t="shared" ca="1" si="281"/>
        <v>0</v>
      </c>
      <c r="AT289" s="141">
        <f t="shared" ca="1" si="281"/>
        <v>0</v>
      </c>
      <c r="AU289" s="141">
        <f t="shared" ca="1" si="281"/>
        <v>0</v>
      </c>
      <c r="AV289" s="141">
        <f t="shared" ca="1" si="281"/>
        <v>0</v>
      </c>
      <c r="AW289" s="141">
        <f t="shared" ca="1" si="281"/>
        <v>0</v>
      </c>
      <c r="AX289" s="141">
        <f t="shared" ca="1" si="280"/>
        <v>0</v>
      </c>
      <c r="AY289" s="141">
        <f t="shared" ca="1" si="280"/>
        <v>0</v>
      </c>
      <c r="AZ289" s="141">
        <f t="shared" ca="1" si="280"/>
        <v>0</v>
      </c>
      <c r="BA289" s="141">
        <f t="shared" ca="1" si="280"/>
        <v>0</v>
      </c>
      <c r="BB289" s="141">
        <f t="shared" ca="1" si="280"/>
        <v>0</v>
      </c>
      <c r="BC289" s="141">
        <f t="shared" ca="1" si="280"/>
        <v>0</v>
      </c>
      <c r="BD289" s="141">
        <f t="shared" ca="1" si="280"/>
        <v>0</v>
      </c>
      <c r="BE289" s="141">
        <f t="shared" ca="1" si="280"/>
        <v>0</v>
      </c>
      <c r="BF289" s="141">
        <f t="shared" ca="1" si="280"/>
        <v>0</v>
      </c>
      <c r="BK289" s="149">
        <f t="shared" ca="1" si="258"/>
        <v>0</v>
      </c>
      <c r="BL289" s="149">
        <f t="shared" ca="1" si="269"/>
        <v>0</v>
      </c>
      <c r="BM289" s="150" t="str">
        <f t="shared" ca="1" si="270"/>
        <v/>
      </c>
    </row>
    <row r="290" spans="7:65" x14ac:dyDescent="0.35">
      <c r="G290" s="89">
        <f t="shared" si="257"/>
        <v>0</v>
      </c>
      <c r="S290" s="178"/>
      <c r="U290" s="154"/>
      <c r="AH290" s="141">
        <f t="shared" ca="1" si="254"/>
        <v>0</v>
      </c>
      <c r="AI290" s="141">
        <f t="shared" ca="1" si="254"/>
        <v>0</v>
      </c>
      <c r="AK290" s="141">
        <f t="shared" ca="1" si="279"/>
        <v>0</v>
      </c>
      <c r="AL290" s="141">
        <f t="shared" ca="1" si="279"/>
        <v>0</v>
      </c>
      <c r="AM290" s="141">
        <f t="shared" ca="1" si="281"/>
        <v>0</v>
      </c>
      <c r="AN290" s="141">
        <f t="shared" ca="1" si="281"/>
        <v>0</v>
      </c>
      <c r="AO290" s="141">
        <f t="shared" ca="1" si="281"/>
        <v>0</v>
      </c>
      <c r="AP290" s="141">
        <f t="shared" ca="1" si="281"/>
        <v>0</v>
      </c>
      <c r="AQ290" s="141">
        <f t="shared" ca="1" si="281"/>
        <v>0</v>
      </c>
      <c r="AR290" s="141">
        <f t="shared" ca="1" si="281"/>
        <v>0</v>
      </c>
      <c r="AS290" s="141">
        <f t="shared" ca="1" si="281"/>
        <v>0</v>
      </c>
      <c r="AT290" s="141">
        <f t="shared" ca="1" si="281"/>
        <v>0</v>
      </c>
      <c r="AU290" s="141">
        <f t="shared" ca="1" si="281"/>
        <v>0</v>
      </c>
      <c r="AV290" s="141">
        <f t="shared" ca="1" si="281"/>
        <v>0</v>
      </c>
      <c r="AW290" s="141">
        <f t="shared" ca="1" si="281"/>
        <v>0</v>
      </c>
      <c r="AX290" s="141">
        <f t="shared" ca="1" si="280"/>
        <v>0</v>
      </c>
      <c r="AY290" s="141">
        <f t="shared" ca="1" si="280"/>
        <v>0</v>
      </c>
      <c r="AZ290" s="141">
        <f t="shared" ca="1" si="280"/>
        <v>0</v>
      </c>
      <c r="BA290" s="141">
        <f t="shared" ca="1" si="280"/>
        <v>0</v>
      </c>
      <c r="BB290" s="141">
        <f t="shared" ca="1" si="280"/>
        <v>0</v>
      </c>
      <c r="BC290" s="141">
        <f t="shared" ca="1" si="280"/>
        <v>0</v>
      </c>
      <c r="BD290" s="141">
        <f t="shared" ca="1" si="280"/>
        <v>0</v>
      </c>
      <c r="BE290" s="141">
        <f t="shared" ca="1" si="280"/>
        <v>0</v>
      </c>
      <c r="BF290" s="141">
        <f t="shared" ca="1" si="280"/>
        <v>0</v>
      </c>
      <c r="BK290" s="149">
        <f t="shared" ca="1" si="258"/>
        <v>0</v>
      </c>
      <c r="BL290" s="149">
        <f t="shared" ca="1" si="269"/>
        <v>0</v>
      </c>
      <c r="BM290" s="150" t="str">
        <f t="shared" ca="1" si="270"/>
        <v/>
      </c>
    </row>
    <row r="291" spans="7:65" x14ac:dyDescent="0.35">
      <c r="G291" s="89">
        <f t="shared" si="257"/>
        <v>0</v>
      </c>
      <c r="S291" s="178"/>
      <c r="U291" s="154"/>
      <c r="AH291" s="141">
        <f t="shared" ca="1" si="254"/>
        <v>0</v>
      </c>
      <c r="AI291" s="141">
        <f t="shared" ca="1" si="254"/>
        <v>0</v>
      </c>
      <c r="AK291" s="141">
        <f t="shared" ca="1" si="279"/>
        <v>0</v>
      </c>
      <c r="AL291" s="141">
        <f t="shared" ca="1" si="279"/>
        <v>0</v>
      </c>
      <c r="AM291" s="141">
        <f t="shared" ca="1" si="281"/>
        <v>0</v>
      </c>
      <c r="AN291" s="141">
        <f t="shared" ca="1" si="281"/>
        <v>0</v>
      </c>
      <c r="AO291" s="141">
        <f t="shared" ca="1" si="281"/>
        <v>0</v>
      </c>
      <c r="AP291" s="141">
        <f t="shared" ca="1" si="281"/>
        <v>0</v>
      </c>
      <c r="AQ291" s="141">
        <f t="shared" ca="1" si="281"/>
        <v>0</v>
      </c>
      <c r="AR291" s="141">
        <f t="shared" ca="1" si="281"/>
        <v>0</v>
      </c>
      <c r="AS291" s="141">
        <f t="shared" ca="1" si="281"/>
        <v>0</v>
      </c>
      <c r="AT291" s="141">
        <f t="shared" ca="1" si="281"/>
        <v>0</v>
      </c>
      <c r="AU291" s="141">
        <f t="shared" ca="1" si="281"/>
        <v>0</v>
      </c>
      <c r="AV291" s="141">
        <f t="shared" ca="1" si="281"/>
        <v>0</v>
      </c>
      <c r="AW291" s="141">
        <f t="shared" ca="1" si="281"/>
        <v>0</v>
      </c>
      <c r="AX291" s="141">
        <f t="shared" ca="1" si="280"/>
        <v>0</v>
      </c>
      <c r="AY291" s="141">
        <f t="shared" ca="1" si="280"/>
        <v>0</v>
      </c>
      <c r="AZ291" s="141">
        <f t="shared" ca="1" si="280"/>
        <v>0</v>
      </c>
      <c r="BA291" s="141">
        <f t="shared" ca="1" si="280"/>
        <v>0</v>
      </c>
      <c r="BB291" s="141">
        <f t="shared" ca="1" si="280"/>
        <v>0</v>
      </c>
      <c r="BC291" s="141">
        <f t="shared" ca="1" si="280"/>
        <v>0</v>
      </c>
      <c r="BD291" s="141">
        <f t="shared" ca="1" si="280"/>
        <v>0</v>
      </c>
      <c r="BE291" s="141">
        <f t="shared" ca="1" si="280"/>
        <v>0</v>
      </c>
      <c r="BF291" s="141">
        <f t="shared" ca="1" si="280"/>
        <v>0</v>
      </c>
      <c r="BK291" s="149">
        <f t="shared" ca="1" si="258"/>
        <v>0</v>
      </c>
      <c r="BL291" s="149">
        <f t="shared" ca="1" si="269"/>
        <v>0</v>
      </c>
      <c r="BM291" s="150" t="str">
        <f t="shared" ca="1" si="270"/>
        <v/>
      </c>
    </row>
    <row r="292" spans="7:65" x14ac:dyDescent="0.35">
      <c r="G292" s="89">
        <f t="shared" si="257"/>
        <v>0</v>
      </c>
      <c r="S292" s="178"/>
      <c r="U292" s="154"/>
      <c r="AH292" s="141">
        <f t="shared" ca="1" si="254"/>
        <v>0</v>
      </c>
      <c r="AI292" s="141">
        <f t="shared" ca="1" si="254"/>
        <v>0</v>
      </c>
      <c r="AK292" s="141">
        <f t="shared" ca="1" si="279"/>
        <v>0</v>
      </c>
      <c r="AL292" s="141">
        <f t="shared" ca="1" si="279"/>
        <v>0</v>
      </c>
      <c r="AM292" s="141">
        <f t="shared" ca="1" si="281"/>
        <v>0</v>
      </c>
      <c r="AN292" s="141">
        <f t="shared" ca="1" si="281"/>
        <v>0</v>
      </c>
      <c r="AO292" s="141">
        <f t="shared" ca="1" si="281"/>
        <v>0</v>
      </c>
      <c r="AP292" s="141">
        <f t="shared" ca="1" si="281"/>
        <v>0</v>
      </c>
      <c r="AQ292" s="141">
        <f t="shared" ca="1" si="281"/>
        <v>0</v>
      </c>
      <c r="AR292" s="141">
        <f t="shared" ca="1" si="281"/>
        <v>0</v>
      </c>
      <c r="AS292" s="141">
        <f t="shared" ca="1" si="281"/>
        <v>0</v>
      </c>
      <c r="AT292" s="141">
        <f t="shared" ca="1" si="281"/>
        <v>0</v>
      </c>
      <c r="AU292" s="141">
        <f t="shared" ca="1" si="281"/>
        <v>0</v>
      </c>
      <c r="AV292" s="141">
        <f t="shared" ca="1" si="281"/>
        <v>0</v>
      </c>
      <c r="AW292" s="141">
        <f t="shared" ca="1" si="281"/>
        <v>0</v>
      </c>
      <c r="AX292" s="141">
        <f t="shared" ca="1" si="280"/>
        <v>0</v>
      </c>
      <c r="AY292" s="141">
        <f t="shared" ca="1" si="280"/>
        <v>0</v>
      </c>
      <c r="AZ292" s="141">
        <f t="shared" ca="1" si="280"/>
        <v>0</v>
      </c>
      <c r="BA292" s="141">
        <f t="shared" ca="1" si="280"/>
        <v>0</v>
      </c>
      <c r="BB292" s="141">
        <f t="shared" ca="1" si="280"/>
        <v>0</v>
      </c>
      <c r="BC292" s="141">
        <f t="shared" ca="1" si="280"/>
        <v>0</v>
      </c>
      <c r="BD292" s="141">
        <f t="shared" ca="1" si="280"/>
        <v>0</v>
      </c>
      <c r="BE292" s="141">
        <f t="shared" ca="1" si="280"/>
        <v>0</v>
      </c>
      <c r="BF292" s="141">
        <f t="shared" ca="1" si="280"/>
        <v>0</v>
      </c>
      <c r="BK292" s="149">
        <f t="shared" ca="1" si="258"/>
        <v>0</v>
      </c>
      <c r="BL292" s="149">
        <f t="shared" ca="1" si="269"/>
        <v>0</v>
      </c>
      <c r="BM292" s="150" t="str">
        <f t="shared" ca="1" si="270"/>
        <v/>
      </c>
    </row>
    <row r="293" spans="7:65" x14ac:dyDescent="0.35">
      <c r="G293" s="89">
        <f t="shared" si="257"/>
        <v>0</v>
      </c>
      <c r="S293" s="178"/>
      <c r="U293" s="154"/>
      <c r="AH293" s="141">
        <f t="shared" ca="1" si="254"/>
        <v>0</v>
      </c>
      <c r="AI293" s="141">
        <f t="shared" ca="1" si="254"/>
        <v>0</v>
      </c>
      <c r="AK293" s="141">
        <f t="shared" ca="1" si="279"/>
        <v>0</v>
      </c>
      <c r="AL293" s="141">
        <f t="shared" ca="1" si="279"/>
        <v>0</v>
      </c>
      <c r="AM293" s="141">
        <f t="shared" ca="1" si="281"/>
        <v>0</v>
      </c>
      <c r="AN293" s="141">
        <f t="shared" ca="1" si="281"/>
        <v>0</v>
      </c>
      <c r="AO293" s="141">
        <f t="shared" ca="1" si="281"/>
        <v>0</v>
      </c>
      <c r="AP293" s="141">
        <f t="shared" ca="1" si="281"/>
        <v>0</v>
      </c>
      <c r="AQ293" s="141">
        <f t="shared" ca="1" si="281"/>
        <v>0</v>
      </c>
      <c r="AR293" s="141">
        <f t="shared" ca="1" si="281"/>
        <v>0</v>
      </c>
      <c r="AS293" s="141">
        <f t="shared" ca="1" si="281"/>
        <v>0</v>
      </c>
      <c r="AT293" s="141">
        <f t="shared" ca="1" si="281"/>
        <v>0</v>
      </c>
      <c r="AU293" s="141">
        <f t="shared" ca="1" si="281"/>
        <v>0</v>
      </c>
      <c r="AV293" s="141">
        <f t="shared" ca="1" si="281"/>
        <v>0</v>
      </c>
      <c r="AW293" s="141">
        <f t="shared" ca="1" si="281"/>
        <v>0</v>
      </c>
      <c r="AX293" s="141">
        <f t="shared" ca="1" si="280"/>
        <v>0</v>
      </c>
      <c r="AY293" s="141">
        <f t="shared" ca="1" si="280"/>
        <v>0</v>
      </c>
      <c r="AZ293" s="141">
        <f t="shared" ca="1" si="280"/>
        <v>0</v>
      </c>
      <c r="BA293" s="141">
        <f t="shared" ca="1" si="280"/>
        <v>0</v>
      </c>
      <c r="BB293" s="141">
        <f t="shared" ca="1" si="280"/>
        <v>0</v>
      </c>
      <c r="BC293" s="141">
        <f t="shared" ca="1" si="280"/>
        <v>0</v>
      </c>
      <c r="BD293" s="141">
        <f t="shared" ca="1" si="280"/>
        <v>0</v>
      </c>
      <c r="BE293" s="141">
        <f t="shared" ca="1" si="280"/>
        <v>0</v>
      </c>
      <c r="BF293" s="141">
        <f t="shared" ca="1" si="280"/>
        <v>0</v>
      </c>
      <c r="BK293" s="149">
        <f t="shared" ca="1" si="258"/>
        <v>0</v>
      </c>
      <c r="BL293" s="149">
        <f t="shared" ca="1" si="269"/>
        <v>0</v>
      </c>
      <c r="BM293" s="150" t="str">
        <f t="shared" ca="1" si="270"/>
        <v/>
      </c>
    </row>
    <row r="294" spans="7:65" x14ac:dyDescent="0.35">
      <c r="G294" s="89">
        <f t="shared" si="257"/>
        <v>0</v>
      </c>
      <c r="S294" s="178"/>
      <c r="U294" s="154"/>
      <c r="AH294" s="141">
        <f t="shared" ca="1" si="254"/>
        <v>0</v>
      </c>
      <c r="AI294" s="141">
        <f t="shared" ca="1" si="254"/>
        <v>0</v>
      </c>
      <c r="AK294" s="141">
        <f t="shared" ca="1" si="279"/>
        <v>0</v>
      </c>
      <c r="AL294" s="141">
        <f t="shared" ca="1" si="279"/>
        <v>0</v>
      </c>
      <c r="AM294" s="141">
        <f t="shared" ca="1" si="281"/>
        <v>0</v>
      </c>
      <c r="AN294" s="141">
        <f t="shared" ca="1" si="281"/>
        <v>0</v>
      </c>
      <c r="AO294" s="141">
        <f t="shared" ca="1" si="281"/>
        <v>0</v>
      </c>
      <c r="AP294" s="141">
        <f t="shared" ca="1" si="281"/>
        <v>0</v>
      </c>
      <c r="AQ294" s="141">
        <f t="shared" ca="1" si="281"/>
        <v>0</v>
      </c>
      <c r="AR294" s="141">
        <f t="shared" ca="1" si="281"/>
        <v>0</v>
      </c>
      <c r="AS294" s="141">
        <f t="shared" ca="1" si="281"/>
        <v>0</v>
      </c>
      <c r="AT294" s="141">
        <f t="shared" ca="1" si="281"/>
        <v>0</v>
      </c>
      <c r="AU294" s="141">
        <f t="shared" ca="1" si="281"/>
        <v>0</v>
      </c>
      <c r="AV294" s="141">
        <f t="shared" ca="1" si="281"/>
        <v>0</v>
      </c>
      <c r="AW294" s="141">
        <f t="shared" ca="1" si="281"/>
        <v>0</v>
      </c>
      <c r="AX294" s="141">
        <f t="shared" ca="1" si="280"/>
        <v>0</v>
      </c>
      <c r="AY294" s="141">
        <f t="shared" ca="1" si="280"/>
        <v>0</v>
      </c>
      <c r="AZ294" s="141">
        <f t="shared" ca="1" si="280"/>
        <v>0</v>
      </c>
      <c r="BA294" s="141">
        <f t="shared" ca="1" si="280"/>
        <v>0</v>
      </c>
      <c r="BB294" s="141">
        <f t="shared" ca="1" si="280"/>
        <v>0</v>
      </c>
      <c r="BC294" s="141">
        <f t="shared" ca="1" si="280"/>
        <v>0</v>
      </c>
      <c r="BD294" s="141">
        <f t="shared" ca="1" si="280"/>
        <v>0</v>
      </c>
      <c r="BE294" s="141">
        <f t="shared" ca="1" si="280"/>
        <v>0</v>
      </c>
      <c r="BF294" s="141">
        <f t="shared" ca="1" si="280"/>
        <v>0</v>
      </c>
      <c r="BK294" s="149">
        <f t="shared" ca="1" si="258"/>
        <v>0</v>
      </c>
      <c r="BL294" s="149">
        <f t="shared" ca="1" si="269"/>
        <v>0</v>
      </c>
      <c r="BM294" s="150" t="str">
        <f t="shared" ca="1" si="270"/>
        <v/>
      </c>
    </row>
    <row r="295" spans="7:65" x14ac:dyDescent="0.35">
      <c r="G295" s="89">
        <f t="shared" si="257"/>
        <v>0</v>
      </c>
      <c r="S295" s="178"/>
      <c r="U295" s="154"/>
      <c r="AH295" s="141">
        <f t="shared" ca="1" si="254"/>
        <v>0</v>
      </c>
      <c r="AI295" s="141">
        <f t="shared" ca="1" si="254"/>
        <v>0</v>
      </c>
      <c r="AK295" s="141">
        <f t="shared" ca="1" si="279"/>
        <v>0</v>
      </c>
      <c r="AL295" s="141">
        <f t="shared" ca="1" si="279"/>
        <v>0</v>
      </c>
      <c r="AM295" s="141">
        <f t="shared" ca="1" si="281"/>
        <v>0</v>
      </c>
      <c r="AN295" s="141">
        <f t="shared" ca="1" si="281"/>
        <v>0</v>
      </c>
      <c r="AO295" s="141">
        <f t="shared" ca="1" si="281"/>
        <v>0</v>
      </c>
      <c r="AP295" s="141">
        <f t="shared" ca="1" si="281"/>
        <v>0</v>
      </c>
      <c r="AQ295" s="141">
        <f t="shared" ca="1" si="281"/>
        <v>0</v>
      </c>
      <c r="AR295" s="141">
        <f t="shared" ca="1" si="281"/>
        <v>0</v>
      </c>
      <c r="AS295" s="141">
        <f t="shared" ca="1" si="281"/>
        <v>0</v>
      </c>
      <c r="AT295" s="141">
        <f t="shared" ca="1" si="281"/>
        <v>0</v>
      </c>
      <c r="AU295" s="141">
        <f t="shared" ca="1" si="281"/>
        <v>0</v>
      </c>
      <c r="AV295" s="141">
        <f t="shared" ca="1" si="281"/>
        <v>0</v>
      </c>
      <c r="AW295" s="141">
        <f t="shared" ca="1" si="281"/>
        <v>0</v>
      </c>
      <c r="AX295" s="141">
        <f t="shared" ca="1" si="280"/>
        <v>0</v>
      </c>
      <c r="AY295" s="141">
        <f t="shared" ca="1" si="280"/>
        <v>0</v>
      </c>
      <c r="AZ295" s="141">
        <f t="shared" ca="1" si="280"/>
        <v>0</v>
      </c>
      <c r="BA295" s="141">
        <f t="shared" ca="1" si="280"/>
        <v>0</v>
      </c>
      <c r="BB295" s="141">
        <f t="shared" ca="1" si="280"/>
        <v>0</v>
      </c>
      <c r="BC295" s="141">
        <f t="shared" ca="1" si="280"/>
        <v>0</v>
      </c>
      <c r="BD295" s="141">
        <f t="shared" ca="1" si="280"/>
        <v>0</v>
      </c>
      <c r="BE295" s="141">
        <f t="shared" ca="1" si="280"/>
        <v>0</v>
      </c>
      <c r="BF295" s="141">
        <f t="shared" ca="1" si="280"/>
        <v>0</v>
      </c>
      <c r="BK295" s="149">
        <f t="shared" ca="1" si="258"/>
        <v>0</v>
      </c>
      <c r="BL295" s="149">
        <f t="shared" ca="1" si="269"/>
        <v>0</v>
      </c>
      <c r="BM295" s="150" t="str">
        <f t="shared" ca="1" si="270"/>
        <v/>
      </c>
    </row>
    <row r="296" spans="7:65" x14ac:dyDescent="0.35">
      <c r="G296" s="89">
        <f t="shared" si="257"/>
        <v>0</v>
      </c>
      <c r="S296" s="178"/>
      <c r="U296" s="154"/>
      <c r="AH296" s="141">
        <f t="shared" ca="1" si="254"/>
        <v>0</v>
      </c>
      <c r="AI296" s="141">
        <f t="shared" ca="1" si="254"/>
        <v>0</v>
      </c>
      <c r="AK296" s="141">
        <f t="shared" ca="1" si="279"/>
        <v>0</v>
      </c>
      <c r="AL296" s="141">
        <f t="shared" ca="1" si="279"/>
        <v>0</v>
      </c>
      <c r="AM296" s="141">
        <f t="shared" ca="1" si="281"/>
        <v>0</v>
      </c>
      <c r="AN296" s="141">
        <f t="shared" ca="1" si="281"/>
        <v>0</v>
      </c>
      <c r="AO296" s="141">
        <f t="shared" ca="1" si="281"/>
        <v>0</v>
      </c>
      <c r="AP296" s="141">
        <f t="shared" ca="1" si="281"/>
        <v>0</v>
      </c>
      <c r="AQ296" s="141">
        <f t="shared" ca="1" si="281"/>
        <v>0</v>
      </c>
      <c r="AR296" s="141">
        <f t="shared" ca="1" si="281"/>
        <v>0</v>
      </c>
      <c r="AS296" s="141">
        <f t="shared" ca="1" si="281"/>
        <v>0</v>
      </c>
      <c r="AT296" s="141">
        <f t="shared" ca="1" si="281"/>
        <v>0</v>
      </c>
      <c r="AU296" s="141">
        <f t="shared" ca="1" si="281"/>
        <v>0</v>
      </c>
      <c r="AV296" s="141">
        <f t="shared" ca="1" si="281"/>
        <v>0</v>
      </c>
      <c r="AW296" s="141">
        <f t="shared" ca="1" si="281"/>
        <v>0</v>
      </c>
      <c r="AX296" s="141">
        <f t="shared" ca="1" si="280"/>
        <v>0</v>
      </c>
      <c r="AY296" s="141">
        <f t="shared" ca="1" si="280"/>
        <v>0</v>
      </c>
      <c r="AZ296" s="141">
        <f t="shared" ca="1" si="280"/>
        <v>0</v>
      </c>
      <c r="BA296" s="141">
        <f t="shared" ca="1" si="280"/>
        <v>0</v>
      </c>
      <c r="BB296" s="141">
        <f t="shared" ca="1" si="280"/>
        <v>0</v>
      </c>
      <c r="BC296" s="141">
        <f t="shared" ca="1" si="280"/>
        <v>0</v>
      </c>
      <c r="BD296" s="141">
        <f t="shared" ca="1" si="280"/>
        <v>0</v>
      </c>
      <c r="BE296" s="141">
        <f t="shared" ca="1" si="280"/>
        <v>0</v>
      </c>
      <c r="BF296" s="141">
        <f t="shared" ca="1" si="280"/>
        <v>0</v>
      </c>
      <c r="BK296" s="149">
        <f t="shared" ca="1" si="258"/>
        <v>0</v>
      </c>
      <c r="BL296" s="149">
        <f t="shared" ca="1" si="269"/>
        <v>0</v>
      </c>
      <c r="BM296" s="150" t="str">
        <f t="shared" ca="1" si="270"/>
        <v/>
      </c>
    </row>
    <row r="297" spans="7:65" x14ac:dyDescent="0.35">
      <c r="G297" s="89">
        <f t="shared" si="257"/>
        <v>0</v>
      </c>
      <c r="S297" s="178"/>
      <c r="U297" s="154"/>
      <c r="AH297" s="141">
        <f t="shared" ca="1" si="254"/>
        <v>0</v>
      </c>
      <c r="AI297" s="141">
        <f t="shared" ca="1" si="254"/>
        <v>0</v>
      </c>
      <c r="AK297" s="141">
        <f t="shared" ca="1" si="279"/>
        <v>0</v>
      </c>
      <c r="AL297" s="141">
        <f t="shared" ca="1" si="279"/>
        <v>0</v>
      </c>
      <c r="AM297" s="141">
        <f t="shared" ca="1" si="281"/>
        <v>0</v>
      </c>
      <c r="AN297" s="141">
        <f t="shared" ca="1" si="281"/>
        <v>0</v>
      </c>
      <c r="AO297" s="141">
        <f t="shared" ca="1" si="281"/>
        <v>0</v>
      </c>
      <c r="AP297" s="141">
        <f t="shared" ca="1" si="281"/>
        <v>0</v>
      </c>
      <c r="AQ297" s="141">
        <f t="shared" ca="1" si="281"/>
        <v>0</v>
      </c>
      <c r="AR297" s="141">
        <f t="shared" ca="1" si="281"/>
        <v>0</v>
      </c>
      <c r="AS297" s="141">
        <f t="shared" ca="1" si="281"/>
        <v>0</v>
      </c>
      <c r="AT297" s="141">
        <f t="shared" ca="1" si="281"/>
        <v>0</v>
      </c>
      <c r="AU297" s="141">
        <f t="shared" ca="1" si="281"/>
        <v>0</v>
      </c>
      <c r="AV297" s="141">
        <f t="shared" ca="1" si="281"/>
        <v>0</v>
      </c>
      <c r="AW297" s="141">
        <f t="shared" ca="1" si="281"/>
        <v>0</v>
      </c>
      <c r="AX297" s="141">
        <f t="shared" ca="1" si="280"/>
        <v>0</v>
      </c>
      <c r="AY297" s="141">
        <f t="shared" ca="1" si="280"/>
        <v>0</v>
      </c>
      <c r="AZ297" s="141">
        <f t="shared" ca="1" si="280"/>
        <v>0</v>
      </c>
      <c r="BA297" s="141">
        <f t="shared" ca="1" si="280"/>
        <v>0</v>
      </c>
      <c r="BB297" s="141">
        <f t="shared" ca="1" si="280"/>
        <v>0</v>
      </c>
      <c r="BC297" s="141">
        <f t="shared" ca="1" si="280"/>
        <v>0</v>
      </c>
      <c r="BD297" s="141">
        <f t="shared" ca="1" si="280"/>
        <v>0</v>
      </c>
      <c r="BE297" s="141">
        <f t="shared" ca="1" si="280"/>
        <v>0</v>
      </c>
      <c r="BF297" s="141">
        <f t="shared" ca="1" si="280"/>
        <v>0</v>
      </c>
      <c r="BK297" s="149">
        <f t="shared" ca="1" si="258"/>
        <v>0</v>
      </c>
      <c r="BL297" s="149">
        <f t="shared" ca="1" si="269"/>
        <v>0</v>
      </c>
      <c r="BM297" s="150" t="str">
        <f t="shared" ca="1" si="270"/>
        <v/>
      </c>
    </row>
    <row r="298" spans="7:65" x14ac:dyDescent="0.35">
      <c r="G298" s="89">
        <f t="shared" si="257"/>
        <v>0</v>
      </c>
      <c r="S298" s="178"/>
      <c r="U298" s="154"/>
      <c r="AH298" s="141">
        <f t="shared" ca="1" si="254"/>
        <v>0</v>
      </c>
      <c r="AI298" s="141">
        <f t="shared" ca="1" si="254"/>
        <v>0</v>
      </c>
      <c r="AK298" s="141">
        <f t="shared" ca="1" si="279"/>
        <v>0</v>
      </c>
      <c r="AL298" s="141">
        <f t="shared" ca="1" si="279"/>
        <v>0</v>
      </c>
      <c r="AM298" s="141">
        <f t="shared" ca="1" si="281"/>
        <v>0</v>
      </c>
      <c r="AN298" s="141">
        <f t="shared" ca="1" si="281"/>
        <v>0</v>
      </c>
      <c r="AO298" s="141">
        <f t="shared" ca="1" si="281"/>
        <v>0</v>
      </c>
      <c r="AP298" s="141">
        <f t="shared" ca="1" si="281"/>
        <v>0</v>
      </c>
      <c r="AQ298" s="141">
        <f t="shared" ca="1" si="281"/>
        <v>0</v>
      </c>
      <c r="AR298" s="141">
        <f t="shared" ca="1" si="281"/>
        <v>0</v>
      </c>
      <c r="AS298" s="141">
        <f t="shared" ca="1" si="281"/>
        <v>0</v>
      </c>
      <c r="AT298" s="141">
        <f t="shared" ca="1" si="281"/>
        <v>0</v>
      </c>
      <c r="AU298" s="141">
        <f t="shared" ca="1" si="281"/>
        <v>0</v>
      </c>
      <c r="AV298" s="141">
        <f t="shared" ca="1" si="281"/>
        <v>0</v>
      </c>
      <c r="AW298" s="141">
        <f t="shared" ca="1" si="281"/>
        <v>0</v>
      </c>
      <c r="AX298" s="141">
        <f t="shared" ca="1" si="280"/>
        <v>0</v>
      </c>
      <c r="AY298" s="141">
        <f t="shared" ca="1" si="280"/>
        <v>0</v>
      </c>
      <c r="AZ298" s="141">
        <f t="shared" ca="1" si="280"/>
        <v>0</v>
      </c>
      <c r="BA298" s="141">
        <f t="shared" ca="1" si="280"/>
        <v>0</v>
      </c>
      <c r="BB298" s="141">
        <f t="shared" ca="1" si="280"/>
        <v>0</v>
      </c>
      <c r="BC298" s="141">
        <f t="shared" ca="1" si="280"/>
        <v>0</v>
      </c>
      <c r="BD298" s="141">
        <f t="shared" ca="1" si="280"/>
        <v>0</v>
      </c>
      <c r="BE298" s="141">
        <f t="shared" ca="1" si="280"/>
        <v>0</v>
      </c>
      <c r="BF298" s="141">
        <f t="shared" ca="1" si="280"/>
        <v>0</v>
      </c>
      <c r="BK298" s="149">
        <f t="shared" ca="1" si="258"/>
        <v>0</v>
      </c>
      <c r="BL298" s="149">
        <f t="shared" ca="1" si="269"/>
        <v>0</v>
      </c>
      <c r="BM298" s="150" t="str">
        <f t="shared" ca="1" si="270"/>
        <v/>
      </c>
    </row>
    <row r="299" spans="7:65" x14ac:dyDescent="0.35">
      <c r="G299" s="89">
        <f t="shared" si="257"/>
        <v>0</v>
      </c>
      <c r="S299" s="178"/>
      <c r="U299" s="154"/>
      <c r="AH299" s="141">
        <f t="shared" ca="1" si="254"/>
        <v>0</v>
      </c>
      <c r="AI299" s="141">
        <f t="shared" ca="1" si="254"/>
        <v>0</v>
      </c>
      <c r="AK299" s="141">
        <f t="shared" ca="1" si="279"/>
        <v>0</v>
      </c>
      <c r="AL299" s="141">
        <f t="shared" ca="1" si="279"/>
        <v>0</v>
      </c>
      <c r="AM299" s="141">
        <f t="shared" ca="1" si="281"/>
        <v>0</v>
      </c>
      <c r="AN299" s="141">
        <f t="shared" ca="1" si="281"/>
        <v>0</v>
      </c>
      <c r="AO299" s="141">
        <f t="shared" ca="1" si="281"/>
        <v>0</v>
      </c>
      <c r="AP299" s="141">
        <f t="shared" ca="1" si="281"/>
        <v>0</v>
      </c>
      <c r="AQ299" s="141">
        <f t="shared" ca="1" si="281"/>
        <v>0</v>
      </c>
      <c r="AR299" s="141">
        <f t="shared" ca="1" si="281"/>
        <v>0</v>
      </c>
      <c r="AS299" s="141">
        <f t="shared" ca="1" si="281"/>
        <v>0</v>
      </c>
      <c r="AT299" s="141">
        <f t="shared" ca="1" si="281"/>
        <v>0</v>
      </c>
      <c r="AU299" s="141">
        <f t="shared" ca="1" si="281"/>
        <v>0</v>
      </c>
      <c r="AV299" s="141">
        <f t="shared" ca="1" si="281"/>
        <v>0</v>
      </c>
      <c r="AW299" s="141">
        <f t="shared" ca="1" si="281"/>
        <v>0</v>
      </c>
      <c r="AX299" s="141">
        <f t="shared" ca="1" si="280"/>
        <v>0</v>
      </c>
      <c r="AY299" s="141">
        <f t="shared" ca="1" si="280"/>
        <v>0</v>
      </c>
      <c r="AZ299" s="141">
        <f t="shared" ca="1" si="280"/>
        <v>0</v>
      </c>
      <c r="BA299" s="141">
        <f t="shared" ca="1" si="280"/>
        <v>0</v>
      </c>
      <c r="BB299" s="141">
        <f t="shared" ca="1" si="280"/>
        <v>0</v>
      </c>
      <c r="BC299" s="141">
        <f t="shared" ca="1" si="280"/>
        <v>0</v>
      </c>
      <c r="BD299" s="141">
        <f t="shared" ca="1" si="280"/>
        <v>0</v>
      </c>
      <c r="BE299" s="141">
        <f t="shared" ca="1" si="280"/>
        <v>0</v>
      </c>
      <c r="BF299" s="141">
        <f t="shared" ca="1" si="280"/>
        <v>0</v>
      </c>
      <c r="BK299" s="149">
        <f t="shared" ca="1" si="258"/>
        <v>0</v>
      </c>
      <c r="BL299" s="149">
        <f t="shared" ca="1" si="269"/>
        <v>0</v>
      </c>
      <c r="BM299" s="150" t="str">
        <f t="shared" ca="1" si="270"/>
        <v/>
      </c>
    </row>
    <row r="300" spans="7:65" x14ac:dyDescent="0.35">
      <c r="G300" s="89">
        <f t="shared" si="257"/>
        <v>0</v>
      </c>
      <c r="S300" s="178"/>
      <c r="U300" s="154"/>
      <c r="AH300" s="141">
        <f t="shared" ca="1" si="254"/>
        <v>0</v>
      </c>
      <c r="AI300" s="141">
        <f t="shared" ca="1" si="254"/>
        <v>0</v>
      </c>
      <c r="AK300" s="141">
        <f t="shared" ca="1" si="279"/>
        <v>0</v>
      </c>
      <c r="AL300" s="141">
        <f t="shared" ca="1" si="279"/>
        <v>0</v>
      </c>
      <c r="AM300" s="141">
        <f t="shared" ca="1" si="281"/>
        <v>0</v>
      </c>
      <c r="AN300" s="141">
        <f t="shared" ca="1" si="281"/>
        <v>0</v>
      </c>
      <c r="AO300" s="141">
        <f t="shared" ca="1" si="281"/>
        <v>0</v>
      </c>
      <c r="AP300" s="141">
        <f t="shared" ca="1" si="281"/>
        <v>0</v>
      </c>
      <c r="AQ300" s="141">
        <f t="shared" ca="1" si="281"/>
        <v>0</v>
      </c>
      <c r="AR300" s="141">
        <f t="shared" ca="1" si="281"/>
        <v>0</v>
      </c>
      <c r="AS300" s="141">
        <f t="shared" ca="1" si="281"/>
        <v>0</v>
      </c>
      <c r="AT300" s="141">
        <f t="shared" ca="1" si="281"/>
        <v>0</v>
      </c>
      <c r="AU300" s="141">
        <f t="shared" ca="1" si="281"/>
        <v>0</v>
      </c>
      <c r="AV300" s="141">
        <f t="shared" ca="1" si="281"/>
        <v>0</v>
      </c>
      <c r="AW300" s="141">
        <f t="shared" ca="1" si="281"/>
        <v>0</v>
      </c>
      <c r="AX300" s="141">
        <f t="shared" ca="1" si="280"/>
        <v>0</v>
      </c>
      <c r="AY300" s="141">
        <f t="shared" ca="1" si="280"/>
        <v>0</v>
      </c>
      <c r="AZ300" s="141">
        <f t="shared" ca="1" si="280"/>
        <v>0</v>
      </c>
      <c r="BA300" s="141">
        <f t="shared" ca="1" si="280"/>
        <v>0</v>
      </c>
      <c r="BB300" s="141">
        <f t="shared" ca="1" si="280"/>
        <v>0</v>
      </c>
      <c r="BC300" s="141">
        <f t="shared" ca="1" si="280"/>
        <v>0</v>
      </c>
      <c r="BD300" s="141">
        <f t="shared" ca="1" si="280"/>
        <v>0</v>
      </c>
      <c r="BE300" s="141">
        <f t="shared" ca="1" si="280"/>
        <v>0</v>
      </c>
      <c r="BF300" s="141">
        <f t="shared" ca="1" si="280"/>
        <v>0</v>
      </c>
      <c r="BK300" s="149">
        <f t="shared" ca="1" si="258"/>
        <v>0</v>
      </c>
      <c r="BL300" s="149">
        <f t="shared" ca="1" si="269"/>
        <v>0</v>
      </c>
      <c r="BM300" s="150" t="str">
        <f t="shared" ca="1" si="270"/>
        <v/>
      </c>
    </row>
    <row r="301" spans="7:65" x14ac:dyDescent="0.35">
      <c r="G301" s="89">
        <f t="shared" si="257"/>
        <v>0</v>
      </c>
      <c r="S301" s="178"/>
      <c r="U301" s="154"/>
      <c r="AH301" s="141">
        <f t="shared" ca="1" si="254"/>
        <v>0</v>
      </c>
      <c r="AI301" s="141">
        <f t="shared" ca="1" si="254"/>
        <v>0</v>
      </c>
      <c r="AK301" s="141">
        <f t="shared" ca="1" si="279"/>
        <v>0</v>
      </c>
      <c r="AL301" s="141">
        <f t="shared" ca="1" si="279"/>
        <v>0</v>
      </c>
      <c r="AM301" s="141">
        <f t="shared" ca="1" si="281"/>
        <v>0</v>
      </c>
      <c r="AN301" s="141">
        <f t="shared" ca="1" si="281"/>
        <v>0</v>
      </c>
      <c r="AO301" s="141">
        <f t="shared" ca="1" si="281"/>
        <v>0</v>
      </c>
      <c r="AP301" s="141">
        <f t="shared" ca="1" si="281"/>
        <v>0</v>
      </c>
      <c r="AQ301" s="141">
        <f t="shared" ca="1" si="281"/>
        <v>0</v>
      </c>
      <c r="AR301" s="141">
        <f t="shared" ca="1" si="281"/>
        <v>0</v>
      </c>
      <c r="AS301" s="141">
        <f t="shared" ca="1" si="281"/>
        <v>0</v>
      </c>
      <c r="AT301" s="141">
        <f t="shared" ca="1" si="281"/>
        <v>0</v>
      </c>
      <c r="AU301" s="141">
        <f t="shared" ca="1" si="281"/>
        <v>0</v>
      </c>
      <c r="AV301" s="141">
        <f t="shared" ca="1" si="281"/>
        <v>0</v>
      </c>
      <c r="AW301" s="141">
        <f t="shared" ca="1" si="281"/>
        <v>0</v>
      </c>
      <c r="AX301" s="141">
        <f t="shared" ca="1" si="280"/>
        <v>0</v>
      </c>
      <c r="AY301" s="141">
        <f t="shared" ca="1" si="280"/>
        <v>0</v>
      </c>
      <c r="AZ301" s="141">
        <f t="shared" ca="1" si="280"/>
        <v>0</v>
      </c>
      <c r="BA301" s="141">
        <f t="shared" ca="1" si="280"/>
        <v>0</v>
      </c>
      <c r="BB301" s="141">
        <f t="shared" ca="1" si="280"/>
        <v>0</v>
      </c>
      <c r="BC301" s="141">
        <f t="shared" ca="1" si="280"/>
        <v>0</v>
      </c>
      <c r="BD301" s="141">
        <f t="shared" ca="1" si="280"/>
        <v>0</v>
      </c>
      <c r="BE301" s="141">
        <f t="shared" ca="1" si="280"/>
        <v>0</v>
      </c>
      <c r="BF301" s="141">
        <f t="shared" ca="1" si="280"/>
        <v>0</v>
      </c>
      <c r="BK301" s="149">
        <f t="shared" ca="1" si="258"/>
        <v>0</v>
      </c>
      <c r="BL301" s="149">
        <f t="shared" ca="1" si="269"/>
        <v>0</v>
      </c>
      <c r="BM301" s="150" t="str">
        <f t="shared" ca="1" si="270"/>
        <v/>
      </c>
    </row>
    <row r="302" spans="7:65" x14ac:dyDescent="0.35">
      <c r="G302" s="89">
        <f t="shared" si="257"/>
        <v>0</v>
      </c>
      <c r="S302" s="178"/>
      <c r="U302" s="154"/>
      <c r="AH302" s="141">
        <f t="shared" ca="1" si="254"/>
        <v>0</v>
      </c>
      <c r="AI302" s="141">
        <f t="shared" ca="1" si="254"/>
        <v>0</v>
      </c>
      <c r="AK302" s="141">
        <f t="shared" ca="1" si="279"/>
        <v>0</v>
      </c>
      <c r="AL302" s="141">
        <f t="shared" ca="1" si="279"/>
        <v>0</v>
      </c>
      <c r="AM302" s="141">
        <f t="shared" ca="1" si="281"/>
        <v>0</v>
      </c>
      <c r="AN302" s="141">
        <f t="shared" ca="1" si="281"/>
        <v>0</v>
      </c>
      <c r="AO302" s="141">
        <f t="shared" ca="1" si="281"/>
        <v>0</v>
      </c>
      <c r="AP302" s="141">
        <f t="shared" ca="1" si="281"/>
        <v>0</v>
      </c>
      <c r="AQ302" s="141">
        <f t="shared" ca="1" si="281"/>
        <v>0</v>
      </c>
      <c r="AR302" s="141">
        <f t="shared" ca="1" si="281"/>
        <v>0</v>
      </c>
      <c r="AS302" s="141">
        <f t="shared" ca="1" si="281"/>
        <v>0</v>
      </c>
      <c r="AT302" s="141">
        <f t="shared" ca="1" si="281"/>
        <v>0</v>
      </c>
      <c r="AU302" s="141">
        <f t="shared" ca="1" si="281"/>
        <v>0</v>
      </c>
      <c r="AV302" s="141">
        <f t="shared" ca="1" si="281"/>
        <v>0</v>
      </c>
      <c r="AW302" s="141">
        <f t="shared" ca="1" si="281"/>
        <v>0</v>
      </c>
      <c r="AX302" s="141">
        <f t="shared" ca="1" si="280"/>
        <v>0</v>
      </c>
      <c r="AY302" s="141">
        <f t="shared" ca="1" si="280"/>
        <v>0</v>
      </c>
      <c r="AZ302" s="141">
        <f t="shared" ca="1" si="280"/>
        <v>0</v>
      </c>
      <c r="BA302" s="141">
        <f t="shared" ca="1" si="280"/>
        <v>0</v>
      </c>
      <c r="BB302" s="141">
        <f t="shared" ca="1" si="280"/>
        <v>0</v>
      </c>
      <c r="BC302" s="141">
        <f t="shared" ca="1" si="280"/>
        <v>0</v>
      </c>
      <c r="BD302" s="141">
        <f t="shared" ca="1" si="280"/>
        <v>0</v>
      </c>
      <c r="BE302" s="141">
        <f t="shared" ca="1" si="280"/>
        <v>0</v>
      </c>
      <c r="BF302" s="141">
        <f t="shared" ca="1" si="280"/>
        <v>0</v>
      </c>
      <c r="BK302" s="149">
        <f t="shared" ca="1" si="258"/>
        <v>0</v>
      </c>
      <c r="BL302" s="149">
        <f t="shared" ca="1" si="269"/>
        <v>0</v>
      </c>
      <c r="BM302" s="150" t="str">
        <f t="shared" ca="1" si="270"/>
        <v/>
      </c>
    </row>
    <row r="303" spans="7:65" x14ac:dyDescent="0.35">
      <c r="G303" s="89">
        <f t="shared" si="257"/>
        <v>0</v>
      </c>
      <c r="S303" s="178"/>
      <c r="U303" s="154"/>
      <c r="AH303" s="141">
        <f t="shared" ca="1" si="254"/>
        <v>0</v>
      </c>
      <c r="AI303" s="141">
        <f t="shared" ca="1" si="254"/>
        <v>0</v>
      </c>
      <c r="AK303" s="141">
        <f t="shared" ca="1" si="279"/>
        <v>0</v>
      </c>
      <c r="AL303" s="141">
        <f t="shared" ca="1" si="279"/>
        <v>0</v>
      </c>
      <c r="AM303" s="141">
        <f t="shared" ca="1" si="281"/>
        <v>0</v>
      </c>
      <c r="AN303" s="141">
        <f t="shared" ca="1" si="281"/>
        <v>0</v>
      </c>
      <c r="AO303" s="141">
        <f t="shared" ca="1" si="281"/>
        <v>0</v>
      </c>
      <c r="AP303" s="141">
        <f t="shared" ca="1" si="281"/>
        <v>0</v>
      </c>
      <c r="AQ303" s="141">
        <f t="shared" ca="1" si="281"/>
        <v>0</v>
      </c>
      <c r="AR303" s="141">
        <f t="shared" ca="1" si="281"/>
        <v>0</v>
      </c>
      <c r="AS303" s="141">
        <f t="shared" ca="1" si="281"/>
        <v>0</v>
      </c>
      <c r="AT303" s="141">
        <f t="shared" ca="1" si="281"/>
        <v>0</v>
      </c>
      <c r="AU303" s="141">
        <f t="shared" ca="1" si="281"/>
        <v>0</v>
      </c>
      <c r="AV303" s="141">
        <f t="shared" ca="1" si="281"/>
        <v>0</v>
      </c>
      <c r="AW303" s="141">
        <f t="shared" ca="1" si="281"/>
        <v>0</v>
      </c>
      <c r="AX303" s="141">
        <f t="shared" ca="1" si="280"/>
        <v>0</v>
      </c>
      <c r="AY303" s="141">
        <f t="shared" ca="1" si="280"/>
        <v>0</v>
      </c>
      <c r="AZ303" s="141">
        <f t="shared" ca="1" si="280"/>
        <v>0</v>
      </c>
      <c r="BA303" s="141">
        <f t="shared" ca="1" si="280"/>
        <v>0</v>
      </c>
      <c r="BB303" s="141">
        <f t="shared" ca="1" si="280"/>
        <v>0</v>
      </c>
      <c r="BC303" s="141">
        <f t="shared" ca="1" si="280"/>
        <v>0</v>
      </c>
      <c r="BD303" s="141">
        <f t="shared" ca="1" si="280"/>
        <v>0</v>
      </c>
      <c r="BE303" s="141">
        <f t="shared" ca="1" si="280"/>
        <v>0</v>
      </c>
      <c r="BF303" s="141">
        <f t="shared" ca="1" si="280"/>
        <v>0</v>
      </c>
      <c r="BK303" s="149">
        <f t="shared" ca="1" si="258"/>
        <v>0</v>
      </c>
      <c r="BL303" s="149">
        <f t="shared" ca="1" si="269"/>
        <v>0</v>
      </c>
      <c r="BM303" s="150" t="str">
        <f t="shared" ca="1" si="270"/>
        <v/>
      </c>
    </row>
    <row r="304" spans="7:65" x14ac:dyDescent="0.35">
      <c r="G304" s="89">
        <f t="shared" si="257"/>
        <v>0</v>
      </c>
      <c r="S304" s="178"/>
      <c r="U304" s="154"/>
      <c r="AH304" s="141">
        <f t="shared" ca="1" si="254"/>
        <v>0</v>
      </c>
      <c r="AI304" s="141">
        <f t="shared" ca="1" si="254"/>
        <v>0</v>
      </c>
      <c r="AK304" s="141">
        <f t="shared" ca="1" si="279"/>
        <v>0</v>
      </c>
      <c r="AL304" s="141">
        <f t="shared" ca="1" si="279"/>
        <v>0</v>
      </c>
      <c r="AM304" s="141">
        <f t="shared" ca="1" si="281"/>
        <v>0</v>
      </c>
      <c r="AN304" s="141">
        <f t="shared" ca="1" si="281"/>
        <v>0</v>
      </c>
      <c r="AO304" s="141">
        <f t="shared" ca="1" si="281"/>
        <v>0</v>
      </c>
      <c r="AP304" s="141">
        <f t="shared" ca="1" si="281"/>
        <v>0</v>
      </c>
      <c r="AQ304" s="141">
        <f t="shared" ca="1" si="281"/>
        <v>0</v>
      </c>
      <c r="AR304" s="141">
        <f t="shared" ca="1" si="281"/>
        <v>0</v>
      </c>
      <c r="AS304" s="141">
        <f t="shared" ca="1" si="281"/>
        <v>0</v>
      </c>
      <c r="AT304" s="141">
        <f t="shared" ca="1" si="281"/>
        <v>0</v>
      </c>
      <c r="AU304" s="141">
        <f t="shared" ca="1" si="281"/>
        <v>0</v>
      </c>
      <c r="AV304" s="141">
        <f t="shared" ca="1" si="281"/>
        <v>0</v>
      </c>
      <c r="AW304" s="141">
        <f t="shared" ca="1" si="281"/>
        <v>0</v>
      </c>
      <c r="AX304" s="141">
        <f t="shared" ca="1" si="280"/>
        <v>0</v>
      </c>
      <c r="AY304" s="141">
        <f t="shared" ca="1" si="280"/>
        <v>0</v>
      </c>
      <c r="AZ304" s="141">
        <f t="shared" ca="1" si="280"/>
        <v>0</v>
      </c>
      <c r="BA304" s="141">
        <f t="shared" ca="1" si="280"/>
        <v>0</v>
      </c>
      <c r="BB304" s="141">
        <f t="shared" ca="1" si="280"/>
        <v>0</v>
      </c>
      <c r="BC304" s="141">
        <f t="shared" ca="1" si="280"/>
        <v>0</v>
      </c>
      <c r="BD304" s="141">
        <f t="shared" ca="1" si="280"/>
        <v>0</v>
      </c>
      <c r="BE304" s="141">
        <f t="shared" ca="1" si="280"/>
        <v>0</v>
      </c>
      <c r="BF304" s="141">
        <f t="shared" ca="1" si="280"/>
        <v>0</v>
      </c>
      <c r="BK304" s="149">
        <f t="shared" ca="1" si="258"/>
        <v>0</v>
      </c>
      <c r="BL304" s="149">
        <f t="shared" ca="1" si="269"/>
        <v>0</v>
      </c>
      <c r="BM304" s="150" t="str">
        <f t="shared" ca="1" si="270"/>
        <v/>
      </c>
    </row>
    <row r="305" spans="7:65" x14ac:dyDescent="0.35">
      <c r="G305" s="89">
        <f t="shared" si="257"/>
        <v>0</v>
      </c>
      <c r="S305" s="178"/>
      <c r="U305" s="154"/>
      <c r="AH305" s="141">
        <f t="shared" ca="1" si="254"/>
        <v>0</v>
      </c>
      <c r="AI305" s="141">
        <f t="shared" ca="1" si="254"/>
        <v>0</v>
      </c>
      <c r="AK305" s="141">
        <f t="shared" ca="1" si="279"/>
        <v>0</v>
      </c>
      <c r="AL305" s="141">
        <f t="shared" ca="1" si="279"/>
        <v>0</v>
      </c>
      <c r="AM305" s="141">
        <f t="shared" ca="1" si="281"/>
        <v>0</v>
      </c>
      <c r="AN305" s="141">
        <f t="shared" ca="1" si="281"/>
        <v>0</v>
      </c>
      <c r="AO305" s="141">
        <f t="shared" ca="1" si="281"/>
        <v>0</v>
      </c>
      <c r="AP305" s="141">
        <f t="shared" ca="1" si="281"/>
        <v>0</v>
      </c>
      <c r="AQ305" s="141">
        <f t="shared" ca="1" si="281"/>
        <v>0</v>
      </c>
      <c r="AR305" s="141">
        <f t="shared" ca="1" si="281"/>
        <v>0</v>
      </c>
      <c r="AS305" s="141">
        <f t="shared" ca="1" si="281"/>
        <v>0</v>
      </c>
      <c r="AT305" s="141">
        <f t="shared" ca="1" si="281"/>
        <v>0</v>
      </c>
      <c r="AU305" s="141">
        <f t="shared" ca="1" si="281"/>
        <v>0</v>
      </c>
      <c r="AV305" s="141">
        <f t="shared" ca="1" si="281"/>
        <v>0</v>
      </c>
      <c r="AW305" s="141">
        <f t="shared" ca="1" si="281"/>
        <v>0</v>
      </c>
      <c r="AX305" s="141">
        <f t="shared" ca="1" si="280"/>
        <v>0</v>
      </c>
      <c r="AY305" s="141">
        <f t="shared" ca="1" si="280"/>
        <v>0</v>
      </c>
      <c r="AZ305" s="141">
        <f t="shared" ca="1" si="280"/>
        <v>0</v>
      </c>
      <c r="BA305" s="141">
        <f t="shared" ca="1" si="280"/>
        <v>0</v>
      </c>
      <c r="BB305" s="141">
        <f t="shared" ca="1" si="280"/>
        <v>0</v>
      </c>
      <c r="BC305" s="141">
        <f t="shared" ca="1" si="280"/>
        <v>0</v>
      </c>
      <c r="BD305" s="141">
        <f t="shared" ca="1" si="280"/>
        <v>0</v>
      </c>
      <c r="BE305" s="141">
        <f t="shared" ca="1" si="280"/>
        <v>0</v>
      </c>
      <c r="BF305" s="141">
        <f t="shared" ca="1" si="280"/>
        <v>0</v>
      </c>
      <c r="BK305" s="149">
        <f t="shared" ca="1" si="258"/>
        <v>0</v>
      </c>
      <c r="BL305" s="149">
        <f t="shared" ca="1" si="269"/>
        <v>0</v>
      </c>
      <c r="BM305" s="150" t="str">
        <f t="shared" ca="1" si="270"/>
        <v/>
      </c>
    </row>
    <row r="306" spans="7:65" x14ac:dyDescent="0.35">
      <c r="G306" s="89">
        <f t="shared" si="257"/>
        <v>0</v>
      </c>
      <c r="S306" s="178"/>
      <c r="U306" s="154"/>
      <c r="AH306" s="141">
        <f t="shared" ca="1" si="254"/>
        <v>0</v>
      </c>
      <c r="AI306" s="141">
        <f t="shared" ca="1" si="254"/>
        <v>0</v>
      </c>
      <c r="AK306" s="141">
        <f t="shared" ca="1" si="279"/>
        <v>0</v>
      </c>
      <c r="AL306" s="141">
        <f t="shared" ca="1" si="279"/>
        <v>0</v>
      </c>
      <c r="AM306" s="141">
        <f t="shared" ca="1" si="281"/>
        <v>0</v>
      </c>
      <c r="AN306" s="141">
        <f t="shared" ca="1" si="281"/>
        <v>0</v>
      </c>
      <c r="AO306" s="141">
        <f t="shared" ca="1" si="281"/>
        <v>0</v>
      </c>
      <c r="AP306" s="141">
        <f t="shared" ca="1" si="281"/>
        <v>0</v>
      </c>
      <c r="AQ306" s="141">
        <f t="shared" ca="1" si="281"/>
        <v>0</v>
      </c>
      <c r="AR306" s="141">
        <f t="shared" ca="1" si="281"/>
        <v>0</v>
      </c>
      <c r="AS306" s="141">
        <f t="shared" ca="1" si="281"/>
        <v>0</v>
      </c>
      <c r="AT306" s="141">
        <f t="shared" ca="1" si="281"/>
        <v>0</v>
      </c>
      <c r="AU306" s="141">
        <f t="shared" ca="1" si="281"/>
        <v>0</v>
      </c>
      <c r="AV306" s="141">
        <f t="shared" ca="1" si="281"/>
        <v>0</v>
      </c>
      <c r="AW306" s="141">
        <f t="shared" ca="1" si="281"/>
        <v>0</v>
      </c>
      <c r="AX306" s="141">
        <f t="shared" ca="1" si="280"/>
        <v>0</v>
      </c>
      <c r="AY306" s="141">
        <f t="shared" ca="1" si="280"/>
        <v>0</v>
      </c>
      <c r="AZ306" s="141">
        <f t="shared" ca="1" si="280"/>
        <v>0</v>
      </c>
      <c r="BA306" s="141">
        <f t="shared" ca="1" si="280"/>
        <v>0</v>
      </c>
      <c r="BB306" s="141">
        <f t="shared" ca="1" si="280"/>
        <v>0</v>
      </c>
      <c r="BC306" s="141">
        <f t="shared" ca="1" si="280"/>
        <v>0</v>
      </c>
      <c r="BD306" s="141">
        <f t="shared" ca="1" si="280"/>
        <v>0</v>
      </c>
      <c r="BE306" s="141">
        <f t="shared" ca="1" si="280"/>
        <v>0</v>
      </c>
      <c r="BF306" s="141">
        <f t="shared" ca="1" si="280"/>
        <v>0</v>
      </c>
      <c r="BK306" s="149">
        <f t="shared" ca="1" si="258"/>
        <v>0</v>
      </c>
      <c r="BL306" s="149">
        <f t="shared" ca="1" si="269"/>
        <v>0</v>
      </c>
      <c r="BM306" s="150" t="str">
        <f t="shared" ca="1" si="270"/>
        <v/>
      </c>
    </row>
    <row r="307" spans="7:65" x14ac:dyDescent="0.35">
      <c r="G307" s="89">
        <f t="shared" si="257"/>
        <v>0</v>
      </c>
      <c r="S307" s="178"/>
      <c r="U307" s="154"/>
      <c r="AH307" s="141">
        <f t="shared" ca="1" si="254"/>
        <v>0</v>
      </c>
      <c r="AI307" s="141">
        <f t="shared" ca="1" si="254"/>
        <v>0</v>
      </c>
      <c r="AK307" s="141">
        <f t="shared" ca="1" si="279"/>
        <v>0</v>
      </c>
      <c r="AL307" s="141">
        <f t="shared" ca="1" si="279"/>
        <v>0</v>
      </c>
      <c r="AM307" s="141">
        <f t="shared" ca="1" si="281"/>
        <v>0</v>
      </c>
      <c r="AN307" s="141">
        <f t="shared" ca="1" si="281"/>
        <v>0</v>
      </c>
      <c r="AO307" s="141">
        <f t="shared" ca="1" si="281"/>
        <v>0</v>
      </c>
      <c r="AP307" s="141">
        <f t="shared" ca="1" si="281"/>
        <v>0</v>
      </c>
      <c r="AQ307" s="141">
        <f t="shared" ca="1" si="281"/>
        <v>0</v>
      </c>
      <c r="AR307" s="141">
        <f t="shared" ca="1" si="281"/>
        <v>0</v>
      </c>
      <c r="AS307" s="141">
        <f t="shared" ca="1" si="281"/>
        <v>0</v>
      </c>
      <c r="AT307" s="141">
        <f t="shared" ca="1" si="281"/>
        <v>0</v>
      </c>
      <c r="AU307" s="141">
        <f t="shared" ca="1" si="281"/>
        <v>0</v>
      </c>
      <c r="AV307" s="141">
        <f t="shared" ca="1" si="281"/>
        <v>0</v>
      </c>
      <c r="AW307" s="141">
        <f t="shared" ca="1" si="281"/>
        <v>0</v>
      </c>
      <c r="AX307" s="141">
        <f t="shared" ca="1" si="281"/>
        <v>0</v>
      </c>
      <c r="AY307" s="141">
        <f t="shared" ca="1" si="281"/>
        <v>0</v>
      </c>
      <c r="AZ307" s="141">
        <f t="shared" ca="1" si="281"/>
        <v>0</v>
      </c>
      <c r="BA307" s="141">
        <f t="shared" ca="1" si="281"/>
        <v>0</v>
      </c>
      <c r="BB307" s="141">
        <f t="shared" ca="1" si="281"/>
        <v>0</v>
      </c>
      <c r="BC307" s="141">
        <f t="shared" ca="1" si="280"/>
        <v>0</v>
      </c>
      <c r="BD307" s="141">
        <f t="shared" ca="1" si="280"/>
        <v>0</v>
      </c>
      <c r="BE307" s="141">
        <f t="shared" ca="1" si="280"/>
        <v>0</v>
      </c>
      <c r="BF307" s="141">
        <f t="shared" ca="1" si="280"/>
        <v>0</v>
      </c>
      <c r="BK307" s="149">
        <f t="shared" ca="1" si="258"/>
        <v>0</v>
      </c>
      <c r="BL307" s="149">
        <f t="shared" ca="1" si="269"/>
        <v>0</v>
      </c>
      <c r="BM307" s="150" t="str">
        <f t="shared" ca="1" si="270"/>
        <v/>
      </c>
    </row>
    <row r="308" spans="7:65" x14ac:dyDescent="0.35">
      <c r="G308" s="89">
        <f t="shared" si="257"/>
        <v>0</v>
      </c>
      <c r="S308" s="178"/>
      <c r="U308" s="154"/>
      <c r="AH308" s="141">
        <f t="shared" ca="1" si="254"/>
        <v>0</v>
      </c>
      <c r="AI308" s="141">
        <f t="shared" ca="1" si="254"/>
        <v>0</v>
      </c>
      <c r="AK308" s="141">
        <f t="shared" ca="1" si="279"/>
        <v>0</v>
      </c>
      <c r="AL308" s="141">
        <f t="shared" ca="1" si="279"/>
        <v>0</v>
      </c>
      <c r="AM308" s="141">
        <f t="shared" ca="1" si="281"/>
        <v>0</v>
      </c>
      <c r="AN308" s="141">
        <f t="shared" ca="1" si="281"/>
        <v>0</v>
      </c>
      <c r="AO308" s="141">
        <f t="shared" ca="1" si="281"/>
        <v>0</v>
      </c>
      <c r="AP308" s="141">
        <f t="shared" ca="1" si="281"/>
        <v>0</v>
      </c>
      <c r="AQ308" s="141">
        <f t="shared" ca="1" si="281"/>
        <v>0</v>
      </c>
      <c r="AR308" s="141">
        <f t="shared" ca="1" si="281"/>
        <v>0</v>
      </c>
      <c r="AS308" s="141">
        <f t="shared" ca="1" si="281"/>
        <v>0</v>
      </c>
      <c r="AT308" s="141">
        <f t="shared" ca="1" si="281"/>
        <v>0</v>
      </c>
      <c r="AU308" s="141">
        <f t="shared" ca="1" si="281"/>
        <v>0</v>
      </c>
      <c r="AV308" s="141">
        <f t="shared" ca="1" si="281"/>
        <v>0</v>
      </c>
      <c r="AW308" s="141">
        <f t="shared" ca="1" si="281"/>
        <v>0</v>
      </c>
      <c r="AX308" s="141">
        <f t="shared" ca="1" si="281"/>
        <v>0</v>
      </c>
      <c r="AY308" s="141">
        <f t="shared" ca="1" si="281"/>
        <v>0</v>
      </c>
      <c r="AZ308" s="141">
        <f t="shared" ca="1" si="281"/>
        <v>0</v>
      </c>
      <c r="BA308" s="141">
        <f t="shared" ca="1" si="281"/>
        <v>0</v>
      </c>
      <c r="BB308" s="141">
        <f t="shared" ca="1" si="281"/>
        <v>0</v>
      </c>
      <c r="BC308" s="141">
        <f t="shared" ca="1" si="280"/>
        <v>0</v>
      </c>
      <c r="BD308" s="141">
        <f t="shared" ca="1" si="280"/>
        <v>0</v>
      </c>
      <c r="BE308" s="141">
        <f t="shared" ca="1" si="280"/>
        <v>0</v>
      </c>
      <c r="BF308" s="141">
        <f t="shared" ca="1" si="280"/>
        <v>0</v>
      </c>
      <c r="BK308" s="149">
        <f t="shared" ca="1" si="258"/>
        <v>0</v>
      </c>
      <c r="BL308" s="149">
        <f t="shared" ca="1" si="269"/>
        <v>0</v>
      </c>
      <c r="BM308" s="150" t="str">
        <f t="shared" ca="1" si="270"/>
        <v/>
      </c>
    </row>
    <row r="309" spans="7:65" x14ac:dyDescent="0.35">
      <c r="G309" s="89">
        <f t="shared" si="257"/>
        <v>0</v>
      </c>
      <c r="S309" s="178"/>
      <c r="U309" s="154"/>
      <c r="AH309" s="141">
        <f t="shared" ca="1" si="254"/>
        <v>0</v>
      </c>
      <c r="AI309" s="141">
        <f t="shared" ca="1" si="254"/>
        <v>0</v>
      </c>
      <c r="AK309" s="141">
        <f t="shared" ca="1" si="279"/>
        <v>0</v>
      </c>
      <c r="AL309" s="141">
        <f t="shared" ca="1" si="279"/>
        <v>0</v>
      </c>
      <c r="AM309" s="141">
        <f t="shared" ca="1" si="281"/>
        <v>0</v>
      </c>
      <c r="AN309" s="141">
        <f t="shared" ca="1" si="281"/>
        <v>0</v>
      </c>
      <c r="AO309" s="141">
        <f t="shared" ca="1" si="281"/>
        <v>0</v>
      </c>
      <c r="AP309" s="141">
        <f t="shared" ref="AP309:BE328" ca="1" si="282">ABS(INDIRECT(AP$4&amp;(CELL("row", AP309))))</f>
        <v>0</v>
      </c>
      <c r="AQ309" s="141">
        <f t="shared" ca="1" si="282"/>
        <v>0</v>
      </c>
      <c r="AR309" s="141">
        <f t="shared" ca="1" si="282"/>
        <v>0</v>
      </c>
      <c r="AS309" s="141">
        <f t="shared" ca="1" si="282"/>
        <v>0</v>
      </c>
      <c r="AT309" s="141">
        <f t="shared" ca="1" si="282"/>
        <v>0</v>
      </c>
      <c r="AU309" s="141">
        <f t="shared" ca="1" si="282"/>
        <v>0</v>
      </c>
      <c r="AV309" s="141">
        <f t="shared" ca="1" si="282"/>
        <v>0</v>
      </c>
      <c r="AW309" s="141">
        <f t="shared" ca="1" si="282"/>
        <v>0</v>
      </c>
      <c r="AX309" s="141">
        <f t="shared" ca="1" si="282"/>
        <v>0</v>
      </c>
      <c r="AY309" s="141">
        <f t="shared" ca="1" si="282"/>
        <v>0</v>
      </c>
      <c r="AZ309" s="141">
        <f t="shared" ca="1" si="282"/>
        <v>0</v>
      </c>
      <c r="BA309" s="141">
        <f t="shared" ca="1" si="282"/>
        <v>0</v>
      </c>
      <c r="BB309" s="141">
        <f t="shared" ca="1" si="282"/>
        <v>0</v>
      </c>
      <c r="BC309" s="141">
        <f t="shared" ca="1" si="280"/>
        <v>0</v>
      </c>
      <c r="BD309" s="141">
        <f t="shared" ca="1" si="280"/>
        <v>0</v>
      </c>
      <c r="BE309" s="141">
        <f t="shared" ca="1" si="280"/>
        <v>0</v>
      </c>
      <c r="BF309" s="141">
        <f t="shared" ca="1" si="280"/>
        <v>0</v>
      </c>
      <c r="BK309" s="149">
        <f t="shared" ca="1" si="258"/>
        <v>0</v>
      </c>
      <c r="BL309" s="149">
        <f t="shared" ca="1" si="269"/>
        <v>0</v>
      </c>
      <c r="BM309" s="150" t="str">
        <f t="shared" ca="1" si="270"/>
        <v/>
      </c>
    </row>
    <row r="310" spans="7:65" x14ac:dyDescent="0.35">
      <c r="G310" s="89">
        <f t="shared" si="257"/>
        <v>0</v>
      </c>
      <c r="S310" s="178"/>
      <c r="U310" s="154"/>
      <c r="AH310" s="141">
        <f t="shared" ca="1" si="254"/>
        <v>0</v>
      </c>
      <c r="AI310" s="141">
        <f t="shared" ca="1" si="254"/>
        <v>0</v>
      </c>
      <c r="AK310" s="141">
        <f t="shared" ca="1" si="279"/>
        <v>0</v>
      </c>
      <c r="AL310" s="141">
        <f t="shared" ca="1" si="279"/>
        <v>0</v>
      </c>
      <c r="AM310" s="141">
        <f t="shared" ref="AM310:BB329" ca="1" si="283">ABS(INDIRECT(AM$4&amp;(CELL("row", AM310))))</f>
        <v>0</v>
      </c>
      <c r="AN310" s="141">
        <f t="shared" ca="1" si="283"/>
        <v>0</v>
      </c>
      <c r="AO310" s="141">
        <f t="shared" ca="1" si="283"/>
        <v>0</v>
      </c>
      <c r="AP310" s="141">
        <f t="shared" ca="1" si="283"/>
        <v>0</v>
      </c>
      <c r="AQ310" s="141">
        <f t="shared" ca="1" si="283"/>
        <v>0</v>
      </c>
      <c r="AR310" s="141">
        <f t="shared" ca="1" si="283"/>
        <v>0</v>
      </c>
      <c r="AS310" s="141">
        <f t="shared" ca="1" si="283"/>
        <v>0</v>
      </c>
      <c r="AT310" s="141">
        <f t="shared" ca="1" si="283"/>
        <v>0</v>
      </c>
      <c r="AU310" s="141">
        <f t="shared" ca="1" si="283"/>
        <v>0</v>
      </c>
      <c r="AV310" s="141">
        <f t="shared" ca="1" si="283"/>
        <v>0</v>
      </c>
      <c r="AW310" s="141">
        <f t="shared" ca="1" si="283"/>
        <v>0</v>
      </c>
      <c r="AX310" s="141">
        <f t="shared" ca="1" si="283"/>
        <v>0</v>
      </c>
      <c r="AY310" s="141">
        <f t="shared" ca="1" si="283"/>
        <v>0</v>
      </c>
      <c r="AZ310" s="141">
        <f t="shared" ca="1" si="283"/>
        <v>0</v>
      </c>
      <c r="BA310" s="141">
        <f t="shared" ca="1" si="283"/>
        <v>0</v>
      </c>
      <c r="BB310" s="141">
        <f t="shared" ca="1" si="283"/>
        <v>0</v>
      </c>
      <c r="BC310" s="141">
        <f t="shared" ca="1" si="280"/>
        <v>0</v>
      </c>
      <c r="BD310" s="141">
        <f t="shared" ca="1" si="280"/>
        <v>0</v>
      </c>
      <c r="BE310" s="141">
        <f t="shared" ca="1" si="280"/>
        <v>0</v>
      </c>
      <c r="BF310" s="141">
        <f t="shared" ca="1" si="280"/>
        <v>0</v>
      </c>
      <c r="BK310" s="149">
        <f t="shared" ca="1" si="258"/>
        <v>0</v>
      </c>
      <c r="BL310" s="149">
        <f t="shared" ca="1" si="269"/>
        <v>0</v>
      </c>
      <c r="BM310" s="150" t="str">
        <f t="shared" ca="1" si="270"/>
        <v/>
      </c>
    </row>
    <row r="311" spans="7:65" x14ac:dyDescent="0.35">
      <c r="G311" s="89">
        <f t="shared" si="257"/>
        <v>0</v>
      </c>
      <c r="S311" s="178"/>
      <c r="U311" s="154"/>
      <c r="AH311" s="141">
        <f t="shared" ca="1" si="254"/>
        <v>0</v>
      </c>
      <c r="AI311" s="141">
        <f t="shared" ca="1" si="254"/>
        <v>0</v>
      </c>
      <c r="AK311" s="141">
        <f t="shared" ca="1" si="279"/>
        <v>0</v>
      </c>
      <c r="AL311" s="141">
        <f t="shared" ca="1" si="279"/>
        <v>0</v>
      </c>
      <c r="AM311" s="141">
        <f t="shared" ca="1" si="283"/>
        <v>0</v>
      </c>
      <c r="AN311" s="141">
        <f t="shared" ca="1" si="283"/>
        <v>0</v>
      </c>
      <c r="AO311" s="141">
        <f t="shared" ca="1" si="283"/>
        <v>0</v>
      </c>
      <c r="AP311" s="141">
        <f t="shared" ca="1" si="283"/>
        <v>0</v>
      </c>
      <c r="AQ311" s="141">
        <f t="shared" ca="1" si="283"/>
        <v>0</v>
      </c>
      <c r="AR311" s="141">
        <f t="shared" ca="1" si="283"/>
        <v>0</v>
      </c>
      <c r="AS311" s="141">
        <f t="shared" ca="1" si="283"/>
        <v>0</v>
      </c>
      <c r="AT311" s="141">
        <f t="shared" ca="1" si="283"/>
        <v>0</v>
      </c>
      <c r="AU311" s="141">
        <f t="shared" ca="1" si="283"/>
        <v>0</v>
      </c>
      <c r="AV311" s="141">
        <f t="shared" ca="1" si="283"/>
        <v>0</v>
      </c>
      <c r="AW311" s="141">
        <f t="shared" ca="1" si="283"/>
        <v>0</v>
      </c>
      <c r="AX311" s="141">
        <f t="shared" ca="1" si="283"/>
        <v>0</v>
      </c>
      <c r="AY311" s="141">
        <f t="shared" ca="1" si="283"/>
        <v>0</v>
      </c>
      <c r="AZ311" s="141">
        <f t="shared" ca="1" si="283"/>
        <v>0</v>
      </c>
      <c r="BA311" s="141">
        <f t="shared" ca="1" si="283"/>
        <v>0</v>
      </c>
      <c r="BB311" s="141">
        <f t="shared" ca="1" si="283"/>
        <v>0</v>
      </c>
      <c r="BC311" s="141">
        <f t="shared" ca="1" si="280"/>
        <v>0</v>
      </c>
      <c r="BD311" s="141">
        <f t="shared" ca="1" si="280"/>
        <v>0</v>
      </c>
      <c r="BE311" s="141">
        <f t="shared" ca="1" si="280"/>
        <v>0</v>
      </c>
      <c r="BF311" s="141">
        <f t="shared" ca="1" si="280"/>
        <v>0</v>
      </c>
      <c r="BK311" s="149">
        <f t="shared" ca="1" si="258"/>
        <v>0</v>
      </c>
      <c r="BL311" s="149">
        <f t="shared" ca="1" si="269"/>
        <v>0</v>
      </c>
      <c r="BM311" s="150" t="str">
        <f t="shared" ca="1" si="270"/>
        <v/>
      </c>
    </row>
    <row r="312" spans="7:65" x14ac:dyDescent="0.35">
      <c r="G312" s="89">
        <f t="shared" si="257"/>
        <v>0</v>
      </c>
      <c r="S312" s="178"/>
      <c r="U312" s="154"/>
      <c r="AH312" s="141">
        <f t="shared" ref="AH312:AI375" ca="1" si="284">INDIRECT(AH$4&amp;(CELL("row", AH312)))</f>
        <v>0</v>
      </c>
      <c r="AI312" s="141">
        <f t="shared" ca="1" si="284"/>
        <v>0</v>
      </c>
      <c r="AK312" s="141">
        <f t="shared" ca="1" si="279"/>
        <v>0</v>
      </c>
      <c r="AL312" s="141">
        <f t="shared" ca="1" si="279"/>
        <v>0</v>
      </c>
      <c r="AM312" s="141">
        <f t="shared" ca="1" si="283"/>
        <v>0</v>
      </c>
      <c r="AN312" s="141">
        <f t="shared" ca="1" si="283"/>
        <v>0</v>
      </c>
      <c r="AO312" s="141">
        <f t="shared" ca="1" si="283"/>
        <v>0</v>
      </c>
      <c r="AP312" s="141">
        <f t="shared" ca="1" si="283"/>
        <v>0</v>
      </c>
      <c r="AQ312" s="141">
        <f t="shared" ca="1" si="283"/>
        <v>0</v>
      </c>
      <c r="AR312" s="141">
        <f t="shared" ca="1" si="283"/>
        <v>0</v>
      </c>
      <c r="AS312" s="141">
        <f t="shared" ca="1" si="283"/>
        <v>0</v>
      </c>
      <c r="AT312" s="141">
        <f t="shared" ca="1" si="283"/>
        <v>0</v>
      </c>
      <c r="AU312" s="141">
        <f t="shared" ca="1" si="283"/>
        <v>0</v>
      </c>
      <c r="AV312" s="141">
        <f t="shared" ca="1" si="283"/>
        <v>0</v>
      </c>
      <c r="AW312" s="141">
        <f t="shared" ca="1" si="283"/>
        <v>0</v>
      </c>
      <c r="AX312" s="141">
        <f t="shared" ca="1" si="283"/>
        <v>0</v>
      </c>
      <c r="AY312" s="141">
        <f t="shared" ca="1" si="283"/>
        <v>0</v>
      </c>
      <c r="AZ312" s="141">
        <f t="shared" ca="1" si="283"/>
        <v>0</v>
      </c>
      <c r="BA312" s="141">
        <f t="shared" ca="1" si="283"/>
        <v>0</v>
      </c>
      <c r="BB312" s="141">
        <f t="shared" ca="1" si="283"/>
        <v>0</v>
      </c>
      <c r="BC312" s="141">
        <f t="shared" ca="1" si="280"/>
        <v>0</v>
      </c>
      <c r="BD312" s="141">
        <f t="shared" ca="1" si="280"/>
        <v>0</v>
      </c>
      <c r="BE312" s="141">
        <f t="shared" ca="1" si="280"/>
        <v>0</v>
      </c>
      <c r="BF312" s="141">
        <f t="shared" ca="1" si="280"/>
        <v>0</v>
      </c>
      <c r="BK312" s="149">
        <f t="shared" ca="1" si="258"/>
        <v>0</v>
      </c>
      <c r="BL312" s="149">
        <f t="shared" ca="1" si="269"/>
        <v>0</v>
      </c>
      <c r="BM312" s="150" t="str">
        <f t="shared" ca="1" si="270"/>
        <v/>
      </c>
    </row>
    <row r="313" spans="7:65" x14ac:dyDescent="0.35">
      <c r="G313" s="89">
        <f t="shared" si="257"/>
        <v>0</v>
      </c>
      <c r="S313" s="178"/>
      <c r="U313" s="154"/>
      <c r="AH313" s="141">
        <f t="shared" ca="1" si="284"/>
        <v>0</v>
      </c>
      <c r="AI313" s="141">
        <f t="shared" ca="1" si="284"/>
        <v>0</v>
      </c>
      <c r="AK313" s="141">
        <f t="shared" ca="1" si="279"/>
        <v>0</v>
      </c>
      <c r="AL313" s="141">
        <f t="shared" ca="1" si="279"/>
        <v>0</v>
      </c>
      <c r="AM313" s="141">
        <f t="shared" ca="1" si="283"/>
        <v>0</v>
      </c>
      <c r="AN313" s="141">
        <f t="shared" ca="1" si="283"/>
        <v>0</v>
      </c>
      <c r="AO313" s="141">
        <f t="shared" ca="1" si="283"/>
        <v>0</v>
      </c>
      <c r="AP313" s="141">
        <f t="shared" ca="1" si="283"/>
        <v>0</v>
      </c>
      <c r="AQ313" s="141">
        <f t="shared" ca="1" si="283"/>
        <v>0</v>
      </c>
      <c r="AR313" s="141">
        <f t="shared" ca="1" si="283"/>
        <v>0</v>
      </c>
      <c r="AS313" s="141">
        <f t="shared" ca="1" si="283"/>
        <v>0</v>
      </c>
      <c r="AT313" s="141">
        <f t="shared" ca="1" si="283"/>
        <v>0</v>
      </c>
      <c r="AU313" s="141">
        <f t="shared" ca="1" si="283"/>
        <v>0</v>
      </c>
      <c r="AV313" s="141">
        <f t="shared" ca="1" si="283"/>
        <v>0</v>
      </c>
      <c r="AW313" s="141">
        <f t="shared" ca="1" si="283"/>
        <v>0</v>
      </c>
      <c r="AX313" s="141">
        <f t="shared" ca="1" si="283"/>
        <v>0</v>
      </c>
      <c r="AY313" s="141">
        <f t="shared" ca="1" si="283"/>
        <v>0</v>
      </c>
      <c r="AZ313" s="141">
        <f t="shared" ca="1" si="283"/>
        <v>0</v>
      </c>
      <c r="BA313" s="141">
        <f t="shared" ca="1" si="283"/>
        <v>0</v>
      </c>
      <c r="BB313" s="141">
        <f t="shared" ca="1" si="283"/>
        <v>0</v>
      </c>
      <c r="BC313" s="141">
        <f t="shared" ca="1" si="280"/>
        <v>0</v>
      </c>
      <c r="BD313" s="141">
        <f t="shared" ca="1" si="280"/>
        <v>0</v>
      </c>
      <c r="BE313" s="141">
        <f t="shared" ca="1" si="280"/>
        <v>0</v>
      </c>
      <c r="BF313" s="141">
        <f t="shared" ca="1" si="280"/>
        <v>0</v>
      </c>
      <c r="BK313" s="149">
        <f t="shared" ca="1" si="258"/>
        <v>0</v>
      </c>
      <c r="BL313" s="149">
        <f t="shared" ca="1" si="269"/>
        <v>0</v>
      </c>
      <c r="BM313" s="150" t="str">
        <f t="shared" ca="1" si="270"/>
        <v/>
      </c>
    </row>
    <row r="314" spans="7:65" x14ac:dyDescent="0.35">
      <c r="G314" s="89">
        <f t="shared" si="257"/>
        <v>0</v>
      </c>
      <c r="S314" s="178"/>
      <c r="U314" s="154"/>
      <c r="AH314" s="141">
        <f t="shared" ca="1" si="284"/>
        <v>0</v>
      </c>
      <c r="AI314" s="141">
        <f t="shared" ca="1" si="284"/>
        <v>0</v>
      </c>
      <c r="AK314" s="141">
        <f t="shared" ca="1" si="279"/>
        <v>0</v>
      </c>
      <c r="AL314" s="141">
        <f t="shared" ca="1" si="279"/>
        <v>0</v>
      </c>
      <c r="AM314" s="141">
        <f t="shared" ca="1" si="283"/>
        <v>0</v>
      </c>
      <c r="AN314" s="141">
        <f t="shared" ca="1" si="283"/>
        <v>0</v>
      </c>
      <c r="AO314" s="141">
        <f t="shared" ca="1" si="283"/>
        <v>0</v>
      </c>
      <c r="AP314" s="141">
        <f t="shared" ca="1" si="283"/>
        <v>0</v>
      </c>
      <c r="AQ314" s="141">
        <f t="shared" ca="1" si="283"/>
        <v>0</v>
      </c>
      <c r="AR314" s="141">
        <f t="shared" ca="1" si="283"/>
        <v>0</v>
      </c>
      <c r="AS314" s="141">
        <f t="shared" ca="1" si="283"/>
        <v>0</v>
      </c>
      <c r="AT314" s="141">
        <f t="shared" ca="1" si="283"/>
        <v>0</v>
      </c>
      <c r="AU314" s="141">
        <f t="shared" ca="1" si="283"/>
        <v>0</v>
      </c>
      <c r="AV314" s="141">
        <f t="shared" ca="1" si="283"/>
        <v>0</v>
      </c>
      <c r="AW314" s="141">
        <f t="shared" ca="1" si="283"/>
        <v>0</v>
      </c>
      <c r="AX314" s="141">
        <f t="shared" ca="1" si="283"/>
        <v>0</v>
      </c>
      <c r="AY314" s="141">
        <f t="shared" ca="1" si="283"/>
        <v>0</v>
      </c>
      <c r="AZ314" s="141">
        <f t="shared" ca="1" si="283"/>
        <v>0</v>
      </c>
      <c r="BA314" s="141">
        <f t="shared" ca="1" si="283"/>
        <v>0</v>
      </c>
      <c r="BB314" s="141">
        <f t="shared" ca="1" si="283"/>
        <v>0</v>
      </c>
      <c r="BC314" s="141">
        <f t="shared" ca="1" si="280"/>
        <v>0</v>
      </c>
      <c r="BD314" s="141">
        <f t="shared" ca="1" si="280"/>
        <v>0</v>
      </c>
      <c r="BE314" s="141">
        <f t="shared" ca="1" si="280"/>
        <v>0</v>
      </c>
      <c r="BF314" s="141">
        <f t="shared" ca="1" si="280"/>
        <v>0</v>
      </c>
      <c r="BK314" s="149">
        <f t="shared" ca="1" si="258"/>
        <v>0</v>
      </c>
      <c r="BL314" s="149">
        <f t="shared" ca="1" si="269"/>
        <v>0</v>
      </c>
      <c r="BM314" s="150" t="str">
        <f t="shared" ca="1" si="270"/>
        <v/>
      </c>
    </row>
    <row r="315" spans="7:65" x14ac:dyDescent="0.35">
      <c r="G315" s="89">
        <f t="shared" si="257"/>
        <v>0</v>
      </c>
      <c r="S315" s="178"/>
      <c r="U315" s="154"/>
      <c r="AH315" s="141">
        <f t="shared" ca="1" si="284"/>
        <v>0</v>
      </c>
      <c r="AI315" s="141">
        <f t="shared" ca="1" si="284"/>
        <v>0</v>
      </c>
      <c r="AK315" s="141">
        <f t="shared" ca="1" si="279"/>
        <v>0</v>
      </c>
      <c r="AL315" s="141">
        <f t="shared" ca="1" si="279"/>
        <v>0</v>
      </c>
      <c r="AM315" s="141">
        <f t="shared" ca="1" si="283"/>
        <v>0</v>
      </c>
      <c r="AN315" s="141">
        <f t="shared" ca="1" si="283"/>
        <v>0</v>
      </c>
      <c r="AO315" s="141">
        <f t="shared" ca="1" si="283"/>
        <v>0</v>
      </c>
      <c r="AP315" s="141">
        <f t="shared" ca="1" si="283"/>
        <v>0</v>
      </c>
      <c r="AQ315" s="141">
        <f t="shared" ca="1" si="283"/>
        <v>0</v>
      </c>
      <c r="AR315" s="141">
        <f t="shared" ca="1" si="283"/>
        <v>0</v>
      </c>
      <c r="AS315" s="141">
        <f t="shared" ca="1" si="283"/>
        <v>0</v>
      </c>
      <c r="AT315" s="141">
        <f t="shared" ca="1" si="283"/>
        <v>0</v>
      </c>
      <c r="AU315" s="141">
        <f t="shared" ca="1" si="283"/>
        <v>0</v>
      </c>
      <c r="AV315" s="141">
        <f t="shared" ca="1" si="283"/>
        <v>0</v>
      </c>
      <c r="AW315" s="141">
        <f t="shared" ca="1" si="283"/>
        <v>0</v>
      </c>
      <c r="AX315" s="141">
        <f t="shared" ca="1" si="283"/>
        <v>0</v>
      </c>
      <c r="AY315" s="141">
        <f t="shared" ca="1" si="283"/>
        <v>0</v>
      </c>
      <c r="AZ315" s="141">
        <f t="shared" ca="1" si="283"/>
        <v>0</v>
      </c>
      <c r="BA315" s="141">
        <f t="shared" ca="1" si="283"/>
        <v>0</v>
      </c>
      <c r="BB315" s="141">
        <f t="shared" ca="1" si="283"/>
        <v>0</v>
      </c>
      <c r="BC315" s="141">
        <f t="shared" ca="1" si="280"/>
        <v>0</v>
      </c>
      <c r="BD315" s="141">
        <f t="shared" ca="1" si="280"/>
        <v>0</v>
      </c>
      <c r="BE315" s="141">
        <f t="shared" ca="1" si="280"/>
        <v>0</v>
      </c>
      <c r="BF315" s="141">
        <f t="shared" ca="1" si="280"/>
        <v>0</v>
      </c>
      <c r="BK315" s="149">
        <f t="shared" ca="1" si="258"/>
        <v>0</v>
      </c>
      <c r="BL315" s="149">
        <f t="shared" ca="1" si="269"/>
        <v>0</v>
      </c>
      <c r="BM315" s="150" t="str">
        <f t="shared" ca="1" si="270"/>
        <v/>
      </c>
    </row>
    <row r="316" spans="7:65" x14ac:dyDescent="0.35">
      <c r="G316" s="89">
        <f t="shared" si="257"/>
        <v>0</v>
      </c>
      <c r="S316" s="178"/>
      <c r="U316" s="154"/>
      <c r="AH316" s="141">
        <f t="shared" ca="1" si="284"/>
        <v>0</v>
      </c>
      <c r="AI316" s="141">
        <f t="shared" ca="1" si="284"/>
        <v>0</v>
      </c>
      <c r="AK316" s="141">
        <f t="shared" ca="1" si="279"/>
        <v>0</v>
      </c>
      <c r="AL316" s="141">
        <f t="shared" ca="1" si="279"/>
        <v>0</v>
      </c>
      <c r="AM316" s="141">
        <f t="shared" ca="1" si="283"/>
        <v>0</v>
      </c>
      <c r="AN316" s="141">
        <f t="shared" ca="1" si="283"/>
        <v>0</v>
      </c>
      <c r="AO316" s="141">
        <f t="shared" ca="1" si="283"/>
        <v>0</v>
      </c>
      <c r="AP316" s="141">
        <f t="shared" ca="1" si="283"/>
        <v>0</v>
      </c>
      <c r="AQ316" s="141">
        <f t="shared" ca="1" si="283"/>
        <v>0</v>
      </c>
      <c r="AR316" s="141">
        <f t="shared" ca="1" si="283"/>
        <v>0</v>
      </c>
      <c r="AS316" s="141">
        <f t="shared" ca="1" si="283"/>
        <v>0</v>
      </c>
      <c r="AT316" s="141">
        <f t="shared" ca="1" si="283"/>
        <v>0</v>
      </c>
      <c r="AU316" s="141">
        <f t="shared" ca="1" si="283"/>
        <v>0</v>
      </c>
      <c r="AV316" s="141">
        <f t="shared" ca="1" si="283"/>
        <v>0</v>
      </c>
      <c r="AW316" s="141">
        <f t="shared" ca="1" si="283"/>
        <v>0</v>
      </c>
      <c r="AX316" s="141">
        <f t="shared" ca="1" si="283"/>
        <v>0</v>
      </c>
      <c r="AY316" s="141">
        <f t="shared" ca="1" si="283"/>
        <v>0</v>
      </c>
      <c r="AZ316" s="141">
        <f t="shared" ca="1" si="283"/>
        <v>0</v>
      </c>
      <c r="BA316" s="141">
        <f t="shared" ca="1" si="283"/>
        <v>0</v>
      </c>
      <c r="BB316" s="141">
        <f t="shared" ca="1" si="283"/>
        <v>0</v>
      </c>
      <c r="BC316" s="141">
        <f t="shared" ca="1" si="280"/>
        <v>0</v>
      </c>
      <c r="BD316" s="141">
        <f t="shared" ca="1" si="280"/>
        <v>0</v>
      </c>
      <c r="BE316" s="141">
        <f t="shared" ca="1" si="280"/>
        <v>0</v>
      </c>
      <c r="BF316" s="141">
        <f t="shared" ca="1" si="280"/>
        <v>0</v>
      </c>
      <c r="BK316" s="149">
        <f t="shared" ca="1" si="258"/>
        <v>0</v>
      </c>
      <c r="BL316" s="149">
        <f t="shared" ca="1" si="269"/>
        <v>0</v>
      </c>
      <c r="BM316" s="150" t="str">
        <f t="shared" ca="1" si="270"/>
        <v/>
      </c>
    </row>
    <row r="317" spans="7:65" x14ac:dyDescent="0.35">
      <c r="G317" s="89">
        <f t="shared" si="257"/>
        <v>0</v>
      </c>
      <c r="S317" s="178"/>
      <c r="U317" s="154"/>
      <c r="AH317" s="141">
        <f t="shared" ca="1" si="284"/>
        <v>0</v>
      </c>
      <c r="AI317" s="141">
        <f t="shared" ca="1" si="284"/>
        <v>0</v>
      </c>
      <c r="AK317" s="141">
        <f t="shared" ca="1" si="279"/>
        <v>0</v>
      </c>
      <c r="AL317" s="141">
        <f t="shared" ca="1" si="279"/>
        <v>0</v>
      </c>
      <c r="AM317" s="141">
        <f t="shared" ca="1" si="283"/>
        <v>0</v>
      </c>
      <c r="AN317" s="141">
        <f t="shared" ca="1" si="283"/>
        <v>0</v>
      </c>
      <c r="AO317" s="141">
        <f t="shared" ca="1" si="283"/>
        <v>0</v>
      </c>
      <c r="AP317" s="141">
        <f t="shared" ca="1" si="283"/>
        <v>0</v>
      </c>
      <c r="AQ317" s="141">
        <f t="shared" ca="1" si="283"/>
        <v>0</v>
      </c>
      <c r="AR317" s="141">
        <f t="shared" ca="1" si="283"/>
        <v>0</v>
      </c>
      <c r="AS317" s="141">
        <f t="shared" ca="1" si="283"/>
        <v>0</v>
      </c>
      <c r="AT317" s="141">
        <f t="shared" ca="1" si="283"/>
        <v>0</v>
      </c>
      <c r="AU317" s="141">
        <f t="shared" ca="1" si="283"/>
        <v>0</v>
      </c>
      <c r="AV317" s="141">
        <f t="shared" ca="1" si="283"/>
        <v>0</v>
      </c>
      <c r="AW317" s="141">
        <f t="shared" ca="1" si="283"/>
        <v>0</v>
      </c>
      <c r="AX317" s="141">
        <f t="shared" ca="1" si="283"/>
        <v>0</v>
      </c>
      <c r="AY317" s="141">
        <f t="shared" ca="1" si="283"/>
        <v>0</v>
      </c>
      <c r="AZ317" s="141">
        <f t="shared" ca="1" si="283"/>
        <v>0</v>
      </c>
      <c r="BA317" s="141">
        <f t="shared" ca="1" si="283"/>
        <v>0</v>
      </c>
      <c r="BB317" s="141">
        <f t="shared" ca="1" si="283"/>
        <v>0</v>
      </c>
      <c r="BC317" s="141">
        <f t="shared" ca="1" si="280"/>
        <v>0</v>
      </c>
      <c r="BD317" s="141">
        <f t="shared" ca="1" si="280"/>
        <v>0</v>
      </c>
      <c r="BE317" s="141">
        <f t="shared" ca="1" si="280"/>
        <v>0</v>
      </c>
      <c r="BF317" s="141">
        <f t="shared" ca="1" si="280"/>
        <v>0</v>
      </c>
      <c r="BK317" s="149">
        <f t="shared" ca="1" si="258"/>
        <v>0</v>
      </c>
      <c r="BL317" s="149">
        <f t="shared" ca="1" si="269"/>
        <v>0</v>
      </c>
      <c r="BM317" s="150" t="str">
        <f t="shared" ca="1" si="270"/>
        <v/>
      </c>
    </row>
    <row r="318" spans="7:65" x14ac:dyDescent="0.35">
      <c r="G318" s="89">
        <f t="shared" si="257"/>
        <v>0</v>
      </c>
      <c r="S318" s="178"/>
      <c r="U318" s="154"/>
      <c r="AH318" s="141">
        <f t="shared" ca="1" si="284"/>
        <v>0</v>
      </c>
      <c r="AI318" s="141">
        <f t="shared" ca="1" si="284"/>
        <v>0</v>
      </c>
      <c r="AK318" s="141">
        <f t="shared" ca="1" si="279"/>
        <v>0</v>
      </c>
      <c r="AL318" s="141">
        <f t="shared" ca="1" si="279"/>
        <v>0</v>
      </c>
      <c r="AM318" s="141">
        <f t="shared" ca="1" si="283"/>
        <v>0</v>
      </c>
      <c r="AN318" s="141">
        <f t="shared" ca="1" si="283"/>
        <v>0</v>
      </c>
      <c r="AO318" s="141">
        <f t="shared" ca="1" si="283"/>
        <v>0</v>
      </c>
      <c r="AP318" s="141">
        <f t="shared" ca="1" si="283"/>
        <v>0</v>
      </c>
      <c r="AQ318" s="141">
        <f t="shared" ca="1" si="283"/>
        <v>0</v>
      </c>
      <c r="AR318" s="141">
        <f t="shared" ca="1" si="283"/>
        <v>0</v>
      </c>
      <c r="AS318" s="141">
        <f t="shared" ca="1" si="283"/>
        <v>0</v>
      </c>
      <c r="AT318" s="141">
        <f t="shared" ca="1" si="283"/>
        <v>0</v>
      </c>
      <c r="AU318" s="141">
        <f t="shared" ca="1" si="283"/>
        <v>0</v>
      </c>
      <c r="AV318" s="141">
        <f t="shared" ca="1" si="283"/>
        <v>0</v>
      </c>
      <c r="AW318" s="141">
        <f t="shared" ca="1" si="283"/>
        <v>0</v>
      </c>
      <c r="AX318" s="141">
        <f t="shared" ca="1" si="283"/>
        <v>0</v>
      </c>
      <c r="AY318" s="141">
        <f t="shared" ca="1" si="283"/>
        <v>0</v>
      </c>
      <c r="AZ318" s="141">
        <f t="shared" ca="1" si="283"/>
        <v>0</v>
      </c>
      <c r="BA318" s="141">
        <f t="shared" ca="1" si="283"/>
        <v>0</v>
      </c>
      <c r="BB318" s="141">
        <f t="shared" ca="1" si="283"/>
        <v>0</v>
      </c>
      <c r="BC318" s="141">
        <f t="shared" ca="1" si="280"/>
        <v>0</v>
      </c>
      <c r="BD318" s="141">
        <f t="shared" ca="1" si="280"/>
        <v>0</v>
      </c>
      <c r="BE318" s="141">
        <f t="shared" ca="1" si="280"/>
        <v>0</v>
      </c>
      <c r="BF318" s="141">
        <f t="shared" ca="1" si="280"/>
        <v>0</v>
      </c>
      <c r="BK318" s="149">
        <f t="shared" ca="1" si="258"/>
        <v>0</v>
      </c>
      <c r="BL318" s="149">
        <f t="shared" ca="1" si="269"/>
        <v>0</v>
      </c>
      <c r="BM318" s="150" t="str">
        <f t="shared" ca="1" si="270"/>
        <v/>
      </c>
    </row>
    <row r="319" spans="7:65" x14ac:dyDescent="0.35">
      <c r="G319" s="89">
        <f t="shared" si="257"/>
        <v>0</v>
      </c>
      <c r="S319" s="178"/>
      <c r="U319" s="154"/>
      <c r="AH319" s="141">
        <f t="shared" ca="1" si="284"/>
        <v>0</v>
      </c>
      <c r="AI319" s="141">
        <f t="shared" ca="1" si="284"/>
        <v>0</v>
      </c>
      <c r="AK319" s="141">
        <f t="shared" ca="1" si="279"/>
        <v>0</v>
      </c>
      <c r="AL319" s="141">
        <f t="shared" ca="1" si="279"/>
        <v>0</v>
      </c>
      <c r="AM319" s="141">
        <f t="shared" ca="1" si="283"/>
        <v>0</v>
      </c>
      <c r="AN319" s="141">
        <f t="shared" ca="1" si="283"/>
        <v>0</v>
      </c>
      <c r="AO319" s="141">
        <f t="shared" ca="1" si="283"/>
        <v>0</v>
      </c>
      <c r="AP319" s="141">
        <f t="shared" ca="1" si="283"/>
        <v>0</v>
      </c>
      <c r="AQ319" s="141">
        <f t="shared" ca="1" si="283"/>
        <v>0</v>
      </c>
      <c r="AR319" s="141">
        <f t="shared" ca="1" si="283"/>
        <v>0</v>
      </c>
      <c r="AS319" s="141">
        <f t="shared" ca="1" si="283"/>
        <v>0</v>
      </c>
      <c r="AT319" s="141">
        <f t="shared" ca="1" si="283"/>
        <v>0</v>
      </c>
      <c r="AU319" s="141">
        <f t="shared" ca="1" si="283"/>
        <v>0</v>
      </c>
      <c r="AV319" s="141">
        <f t="shared" ca="1" si="283"/>
        <v>0</v>
      </c>
      <c r="AW319" s="141">
        <f t="shared" ca="1" si="283"/>
        <v>0</v>
      </c>
      <c r="AX319" s="141">
        <f t="shared" ca="1" si="283"/>
        <v>0</v>
      </c>
      <c r="AY319" s="141">
        <f t="shared" ca="1" si="283"/>
        <v>0</v>
      </c>
      <c r="AZ319" s="141">
        <f t="shared" ca="1" si="283"/>
        <v>0</v>
      </c>
      <c r="BA319" s="141">
        <f t="shared" ca="1" si="283"/>
        <v>0</v>
      </c>
      <c r="BB319" s="141">
        <f t="shared" ca="1" si="283"/>
        <v>0</v>
      </c>
      <c r="BC319" s="141">
        <f t="shared" ca="1" si="280"/>
        <v>0</v>
      </c>
      <c r="BD319" s="141">
        <f t="shared" ca="1" si="280"/>
        <v>0</v>
      </c>
      <c r="BE319" s="141">
        <f t="shared" ca="1" si="280"/>
        <v>0</v>
      </c>
      <c r="BF319" s="141">
        <f t="shared" ca="1" si="280"/>
        <v>0</v>
      </c>
      <c r="BK319" s="149">
        <f t="shared" ca="1" si="258"/>
        <v>0</v>
      </c>
      <c r="BL319" s="149">
        <f t="shared" ca="1" si="269"/>
        <v>0</v>
      </c>
      <c r="BM319" s="150" t="str">
        <f t="shared" ca="1" si="270"/>
        <v/>
      </c>
    </row>
    <row r="320" spans="7:65" x14ac:dyDescent="0.35">
      <c r="G320" s="89">
        <f t="shared" si="257"/>
        <v>0</v>
      </c>
      <c r="S320" s="178"/>
      <c r="U320" s="154"/>
      <c r="AH320" s="141">
        <f t="shared" ca="1" si="284"/>
        <v>0</v>
      </c>
      <c r="AI320" s="141">
        <f t="shared" ca="1" si="284"/>
        <v>0</v>
      </c>
      <c r="AK320" s="141">
        <f t="shared" ca="1" si="279"/>
        <v>0</v>
      </c>
      <c r="AL320" s="141">
        <f t="shared" ca="1" si="279"/>
        <v>0</v>
      </c>
      <c r="AM320" s="141">
        <f t="shared" ca="1" si="283"/>
        <v>0</v>
      </c>
      <c r="AN320" s="141">
        <f t="shared" ca="1" si="283"/>
        <v>0</v>
      </c>
      <c r="AO320" s="141">
        <f t="shared" ca="1" si="283"/>
        <v>0</v>
      </c>
      <c r="AP320" s="141">
        <f t="shared" ca="1" si="283"/>
        <v>0</v>
      </c>
      <c r="AQ320" s="141">
        <f t="shared" ca="1" si="283"/>
        <v>0</v>
      </c>
      <c r="AR320" s="141">
        <f t="shared" ca="1" si="283"/>
        <v>0</v>
      </c>
      <c r="AS320" s="141">
        <f t="shared" ca="1" si="283"/>
        <v>0</v>
      </c>
      <c r="AT320" s="141">
        <f t="shared" ca="1" si="283"/>
        <v>0</v>
      </c>
      <c r="AU320" s="141">
        <f t="shared" ca="1" si="283"/>
        <v>0</v>
      </c>
      <c r="AV320" s="141">
        <f t="shared" ca="1" si="283"/>
        <v>0</v>
      </c>
      <c r="AW320" s="141">
        <f t="shared" ca="1" si="283"/>
        <v>0</v>
      </c>
      <c r="AX320" s="141">
        <f t="shared" ca="1" si="283"/>
        <v>0</v>
      </c>
      <c r="AY320" s="141">
        <f t="shared" ca="1" si="283"/>
        <v>0</v>
      </c>
      <c r="AZ320" s="141">
        <f t="shared" ca="1" si="283"/>
        <v>0</v>
      </c>
      <c r="BA320" s="141">
        <f t="shared" ca="1" si="283"/>
        <v>0</v>
      </c>
      <c r="BB320" s="141">
        <f t="shared" ca="1" si="283"/>
        <v>0</v>
      </c>
      <c r="BC320" s="141">
        <f t="shared" ca="1" si="280"/>
        <v>0</v>
      </c>
      <c r="BD320" s="141">
        <f t="shared" ca="1" si="280"/>
        <v>0</v>
      </c>
      <c r="BE320" s="141">
        <f t="shared" ca="1" si="280"/>
        <v>0</v>
      </c>
      <c r="BF320" s="141">
        <f t="shared" ca="1" si="280"/>
        <v>0</v>
      </c>
      <c r="BK320" s="149">
        <f t="shared" ca="1" si="258"/>
        <v>0</v>
      </c>
      <c r="BL320" s="149">
        <f t="shared" ca="1" si="269"/>
        <v>0</v>
      </c>
      <c r="BM320" s="150" t="str">
        <f t="shared" ca="1" si="270"/>
        <v/>
      </c>
    </row>
    <row r="321" spans="7:65" x14ac:dyDescent="0.35">
      <c r="G321" s="89">
        <f t="shared" si="257"/>
        <v>0</v>
      </c>
      <c r="S321" s="178"/>
      <c r="U321" s="154"/>
      <c r="AH321" s="141">
        <f t="shared" ca="1" si="284"/>
        <v>0</v>
      </c>
      <c r="AI321" s="141">
        <f t="shared" ca="1" si="284"/>
        <v>0</v>
      </c>
      <c r="AK321" s="141">
        <f t="shared" ca="1" si="279"/>
        <v>0</v>
      </c>
      <c r="AL321" s="141">
        <f t="shared" ca="1" si="279"/>
        <v>0</v>
      </c>
      <c r="AM321" s="141">
        <f t="shared" ca="1" si="283"/>
        <v>0</v>
      </c>
      <c r="AN321" s="141">
        <f t="shared" ca="1" si="283"/>
        <v>0</v>
      </c>
      <c r="AO321" s="141">
        <f t="shared" ca="1" si="283"/>
        <v>0</v>
      </c>
      <c r="AP321" s="141">
        <f t="shared" ca="1" si="283"/>
        <v>0</v>
      </c>
      <c r="AQ321" s="141">
        <f t="shared" ca="1" si="283"/>
        <v>0</v>
      </c>
      <c r="AR321" s="141">
        <f t="shared" ca="1" si="283"/>
        <v>0</v>
      </c>
      <c r="AS321" s="141">
        <f t="shared" ca="1" si="283"/>
        <v>0</v>
      </c>
      <c r="AT321" s="141">
        <f t="shared" ca="1" si="283"/>
        <v>0</v>
      </c>
      <c r="AU321" s="141">
        <f t="shared" ca="1" si="283"/>
        <v>0</v>
      </c>
      <c r="AV321" s="141">
        <f t="shared" ca="1" si="283"/>
        <v>0</v>
      </c>
      <c r="AW321" s="141">
        <f t="shared" ca="1" si="283"/>
        <v>0</v>
      </c>
      <c r="AX321" s="141">
        <f t="shared" ca="1" si="283"/>
        <v>0</v>
      </c>
      <c r="AY321" s="141">
        <f t="shared" ca="1" si="283"/>
        <v>0</v>
      </c>
      <c r="AZ321" s="141">
        <f t="shared" ca="1" si="283"/>
        <v>0</v>
      </c>
      <c r="BA321" s="141">
        <f t="shared" ca="1" si="283"/>
        <v>0</v>
      </c>
      <c r="BB321" s="141">
        <f t="shared" ca="1" si="283"/>
        <v>0</v>
      </c>
      <c r="BC321" s="141">
        <f t="shared" ref="BC321:BF384" ca="1" si="285">ABS(INDIRECT(BC$4&amp;(CELL("row", BC321))))</f>
        <v>0</v>
      </c>
      <c r="BD321" s="141">
        <f t="shared" ca="1" si="285"/>
        <v>0</v>
      </c>
      <c r="BE321" s="141">
        <f t="shared" ca="1" si="285"/>
        <v>0</v>
      </c>
      <c r="BF321" s="141">
        <f t="shared" ca="1" si="285"/>
        <v>0</v>
      </c>
      <c r="BK321" s="149">
        <f t="shared" ca="1" si="258"/>
        <v>0</v>
      </c>
      <c r="BL321" s="149">
        <f t="shared" ca="1" si="269"/>
        <v>0</v>
      </c>
      <c r="BM321" s="150" t="str">
        <f t="shared" ca="1" si="270"/>
        <v/>
      </c>
    </row>
    <row r="322" spans="7:65" x14ac:dyDescent="0.35">
      <c r="G322" s="89">
        <f t="shared" si="257"/>
        <v>0</v>
      </c>
      <c r="S322" s="178"/>
      <c r="U322" s="154"/>
      <c r="AH322" s="141">
        <f t="shared" ca="1" si="284"/>
        <v>0</v>
      </c>
      <c r="AI322" s="141">
        <f t="shared" ca="1" si="284"/>
        <v>0</v>
      </c>
      <c r="AK322" s="141">
        <f t="shared" ca="1" si="279"/>
        <v>0</v>
      </c>
      <c r="AL322" s="141">
        <f t="shared" ca="1" si="279"/>
        <v>0</v>
      </c>
      <c r="AM322" s="141">
        <f t="shared" ca="1" si="283"/>
        <v>0</v>
      </c>
      <c r="AN322" s="141">
        <f t="shared" ca="1" si="283"/>
        <v>0</v>
      </c>
      <c r="AO322" s="141">
        <f t="shared" ca="1" si="283"/>
        <v>0</v>
      </c>
      <c r="AP322" s="141">
        <f t="shared" ca="1" si="283"/>
        <v>0</v>
      </c>
      <c r="AQ322" s="141">
        <f t="shared" ca="1" si="283"/>
        <v>0</v>
      </c>
      <c r="AR322" s="141">
        <f t="shared" ca="1" si="283"/>
        <v>0</v>
      </c>
      <c r="AS322" s="141">
        <f t="shared" ca="1" si="283"/>
        <v>0</v>
      </c>
      <c r="AT322" s="141">
        <f t="shared" ca="1" si="283"/>
        <v>0</v>
      </c>
      <c r="AU322" s="141">
        <f t="shared" ca="1" si="283"/>
        <v>0</v>
      </c>
      <c r="AV322" s="141">
        <f t="shared" ca="1" si="283"/>
        <v>0</v>
      </c>
      <c r="AW322" s="141">
        <f t="shared" ca="1" si="283"/>
        <v>0</v>
      </c>
      <c r="AX322" s="141">
        <f t="shared" ca="1" si="283"/>
        <v>0</v>
      </c>
      <c r="AY322" s="141">
        <f t="shared" ca="1" si="283"/>
        <v>0</v>
      </c>
      <c r="AZ322" s="141">
        <f t="shared" ca="1" si="283"/>
        <v>0</v>
      </c>
      <c r="BA322" s="141">
        <f t="shared" ca="1" si="283"/>
        <v>0</v>
      </c>
      <c r="BB322" s="141">
        <f t="shared" ca="1" si="283"/>
        <v>0</v>
      </c>
      <c r="BC322" s="141">
        <f t="shared" ca="1" si="285"/>
        <v>0</v>
      </c>
      <c r="BD322" s="141">
        <f t="shared" ca="1" si="285"/>
        <v>0</v>
      </c>
      <c r="BE322" s="141">
        <f t="shared" ca="1" si="285"/>
        <v>0</v>
      </c>
      <c r="BF322" s="141">
        <f t="shared" ca="1" si="285"/>
        <v>0</v>
      </c>
      <c r="BK322" s="149">
        <f t="shared" ca="1" si="258"/>
        <v>0</v>
      </c>
      <c r="BL322" s="149">
        <f t="shared" ca="1" si="269"/>
        <v>0</v>
      </c>
      <c r="BM322" s="150" t="str">
        <f t="shared" ca="1" si="270"/>
        <v/>
      </c>
    </row>
    <row r="323" spans="7:65" x14ac:dyDescent="0.35">
      <c r="G323" s="89">
        <f t="shared" si="257"/>
        <v>0</v>
      </c>
      <c r="S323" s="178"/>
      <c r="U323" s="154"/>
      <c r="AH323" s="141">
        <f t="shared" ca="1" si="284"/>
        <v>0</v>
      </c>
      <c r="AI323" s="141">
        <f t="shared" ca="1" si="284"/>
        <v>0</v>
      </c>
      <c r="AK323" s="141">
        <f t="shared" ca="1" si="279"/>
        <v>0</v>
      </c>
      <c r="AL323" s="141">
        <f t="shared" ca="1" si="279"/>
        <v>0</v>
      </c>
      <c r="AM323" s="141">
        <f t="shared" ca="1" si="283"/>
        <v>0</v>
      </c>
      <c r="AN323" s="141">
        <f t="shared" ca="1" si="283"/>
        <v>0</v>
      </c>
      <c r="AO323" s="141">
        <f t="shared" ca="1" si="283"/>
        <v>0</v>
      </c>
      <c r="AP323" s="141">
        <f t="shared" ca="1" si="283"/>
        <v>0</v>
      </c>
      <c r="AQ323" s="141">
        <f t="shared" ca="1" si="283"/>
        <v>0</v>
      </c>
      <c r="AR323" s="141">
        <f t="shared" ca="1" si="283"/>
        <v>0</v>
      </c>
      <c r="AS323" s="141">
        <f t="shared" ca="1" si="283"/>
        <v>0</v>
      </c>
      <c r="AT323" s="141">
        <f t="shared" ca="1" si="283"/>
        <v>0</v>
      </c>
      <c r="AU323" s="141">
        <f t="shared" ca="1" si="283"/>
        <v>0</v>
      </c>
      <c r="AV323" s="141">
        <f t="shared" ca="1" si="283"/>
        <v>0</v>
      </c>
      <c r="AW323" s="141">
        <f t="shared" ca="1" si="283"/>
        <v>0</v>
      </c>
      <c r="AX323" s="141">
        <f t="shared" ca="1" si="283"/>
        <v>0</v>
      </c>
      <c r="AY323" s="141">
        <f t="shared" ca="1" si="283"/>
        <v>0</v>
      </c>
      <c r="AZ323" s="141">
        <f t="shared" ca="1" si="283"/>
        <v>0</v>
      </c>
      <c r="BA323" s="141">
        <f t="shared" ca="1" si="283"/>
        <v>0</v>
      </c>
      <c r="BB323" s="141">
        <f t="shared" ca="1" si="283"/>
        <v>0</v>
      </c>
      <c r="BC323" s="141">
        <f t="shared" ca="1" si="285"/>
        <v>0</v>
      </c>
      <c r="BD323" s="141">
        <f t="shared" ca="1" si="285"/>
        <v>0</v>
      </c>
      <c r="BE323" s="141">
        <f t="shared" ca="1" si="285"/>
        <v>0</v>
      </c>
      <c r="BF323" s="141">
        <f t="shared" ca="1" si="285"/>
        <v>0</v>
      </c>
      <c r="BK323" s="149">
        <f t="shared" ca="1" si="258"/>
        <v>0</v>
      </c>
      <c r="BL323" s="149">
        <f t="shared" ca="1" si="269"/>
        <v>0</v>
      </c>
      <c r="BM323" s="150" t="str">
        <f t="shared" ca="1" si="270"/>
        <v/>
      </c>
    </row>
    <row r="324" spans="7:65" x14ac:dyDescent="0.35">
      <c r="G324" s="89">
        <f t="shared" si="257"/>
        <v>0</v>
      </c>
      <c r="S324" s="178"/>
      <c r="U324" s="154"/>
      <c r="AH324" s="141">
        <f t="shared" ca="1" si="284"/>
        <v>0</v>
      </c>
      <c r="AI324" s="141">
        <f t="shared" ca="1" si="284"/>
        <v>0</v>
      </c>
      <c r="AK324" s="141">
        <f t="shared" ca="1" si="279"/>
        <v>0</v>
      </c>
      <c r="AL324" s="141">
        <f t="shared" ca="1" si="279"/>
        <v>0</v>
      </c>
      <c r="AM324" s="141">
        <f t="shared" ca="1" si="283"/>
        <v>0</v>
      </c>
      <c r="AN324" s="141">
        <f t="shared" ca="1" si="283"/>
        <v>0</v>
      </c>
      <c r="AO324" s="141">
        <f t="shared" ca="1" si="283"/>
        <v>0</v>
      </c>
      <c r="AP324" s="141">
        <f t="shared" ca="1" si="283"/>
        <v>0</v>
      </c>
      <c r="AQ324" s="141">
        <f t="shared" ca="1" si="283"/>
        <v>0</v>
      </c>
      <c r="AR324" s="141">
        <f t="shared" ca="1" si="283"/>
        <v>0</v>
      </c>
      <c r="AS324" s="141">
        <f t="shared" ca="1" si="283"/>
        <v>0</v>
      </c>
      <c r="AT324" s="141">
        <f t="shared" ca="1" si="283"/>
        <v>0</v>
      </c>
      <c r="AU324" s="141">
        <f t="shared" ca="1" si="283"/>
        <v>0</v>
      </c>
      <c r="AV324" s="141">
        <f t="shared" ca="1" si="283"/>
        <v>0</v>
      </c>
      <c r="AW324" s="141">
        <f t="shared" ca="1" si="283"/>
        <v>0</v>
      </c>
      <c r="AX324" s="141">
        <f t="shared" ca="1" si="283"/>
        <v>0</v>
      </c>
      <c r="AY324" s="141">
        <f t="shared" ca="1" si="283"/>
        <v>0</v>
      </c>
      <c r="AZ324" s="141">
        <f t="shared" ca="1" si="283"/>
        <v>0</v>
      </c>
      <c r="BA324" s="141">
        <f t="shared" ca="1" si="283"/>
        <v>0</v>
      </c>
      <c r="BB324" s="141">
        <f t="shared" ca="1" si="283"/>
        <v>0</v>
      </c>
      <c r="BC324" s="141">
        <f t="shared" ca="1" si="285"/>
        <v>0</v>
      </c>
      <c r="BD324" s="141">
        <f t="shared" ca="1" si="285"/>
        <v>0</v>
      </c>
      <c r="BE324" s="141">
        <f t="shared" ca="1" si="285"/>
        <v>0</v>
      </c>
      <c r="BF324" s="141">
        <f t="shared" ca="1" si="285"/>
        <v>0</v>
      </c>
      <c r="BK324" s="149">
        <f t="shared" ca="1" si="258"/>
        <v>0</v>
      </c>
      <c r="BL324" s="149">
        <f t="shared" ca="1" si="269"/>
        <v>0</v>
      </c>
      <c r="BM324" s="150" t="str">
        <f t="shared" ca="1" si="270"/>
        <v/>
      </c>
    </row>
    <row r="325" spans="7:65" x14ac:dyDescent="0.35">
      <c r="G325" s="89">
        <f t="shared" si="257"/>
        <v>0</v>
      </c>
      <c r="S325" s="178"/>
      <c r="U325" s="154"/>
      <c r="AH325" s="141">
        <f t="shared" ca="1" si="284"/>
        <v>0</v>
      </c>
      <c r="AI325" s="141">
        <f t="shared" ca="1" si="284"/>
        <v>0</v>
      </c>
      <c r="AK325" s="141">
        <f t="shared" ca="1" si="279"/>
        <v>0</v>
      </c>
      <c r="AL325" s="141">
        <f t="shared" ca="1" si="279"/>
        <v>0</v>
      </c>
      <c r="AM325" s="141">
        <f t="shared" ca="1" si="283"/>
        <v>0</v>
      </c>
      <c r="AN325" s="141">
        <f t="shared" ca="1" si="283"/>
        <v>0</v>
      </c>
      <c r="AO325" s="141">
        <f t="shared" ca="1" si="283"/>
        <v>0</v>
      </c>
      <c r="AP325" s="141">
        <f t="shared" ca="1" si="283"/>
        <v>0</v>
      </c>
      <c r="AQ325" s="141">
        <f t="shared" ca="1" si="283"/>
        <v>0</v>
      </c>
      <c r="AR325" s="141">
        <f t="shared" ca="1" si="283"/>
        <v>0</v>
      </c>
      <c r="AS325" s="141">
        <f t="shared" ca="1" si="283"/>
        <v>0</v>
      </c>
      <c r="AT325" s="141">
        <f t="shared" ca="1" si="283"/>
        <v>0</v>
      </c>
      <c r="AU325" s="141">
        <f t="shared" ca="1" si="283"/>
        <v>0</v>
      </c>
      <c r="AV325" s="141">
        <f t="shared" ca="1" si="283"/>
        <v>0</v>
      </c>
      <c r="AW325" s="141">
        <f t="shared" ca="1" si="283"/>
        <v>0</v>
      </c>
      <c r="AX325" s="141">
        <f t="shared" ca="1" si="283"/>
        <v>0</v>
      </c>
      <c r="AY325" s="141">
        <f t="shared" ca="1" si="283"/>
        <v>0</v>
      </c>
      <c r="AZ325" s="141">
        <f t="shared" ca="1" si="283"/>
        <v>0</v>
      </c>
      <c r="BA325" s="141">
        <f t="shared" ca="1" si="283"/>
        <v>0</v>
      </c>
      <c r="BB325" s="141">
        <f t="shared" ref="BB325:BQ341" ca="1" si="286">ABS(INDIRECT(BB$4&amp;(CELL("row", BB325))))</f>
        <v>0</v>
      </c>
      <c r="BC325" s="141">
        <f t="shared" ca="1" si="285"/>
        <v>0</v>
      </c>
      <c r="BD325" s="141">
        <f t="shared" ca="1" si="285"/>
        <v>0</v>
      </c>
      <c r="BE325" s="141">
        <f t="shared" ca="1" si="285"/>
        <v>0</v>
      </c>
      <c r="BF325" s="141">
        <f t="shared" ca="1" si="285"/>
        <v>0</v>
      </c>
      <c r="BK325" s="149">
        <f t="shared" ca="1" si="258"/>
        <v>0</v>
      </c>
      <c r="BL325" s="149">
        <f t="shared" ca="1" si="269"/>
        <v>0</v>
      </c>
      <c r="BM325" s="150" t="str">
        <f t="shared" ca="1" si="270"/>
        <v/>
      </c>
    </row>
    <row r="326" spans="7:65" x14ac:dyDescent="0.35">
      <c r="G326" s="89">
        <f t="shared" si="257"/>
        <v>0</v>
      </c>
      <c r="S326" s="178"/>
      <c r="U326" s="154"/>
      <c r="AH326" s="141">
        <f t="shared" ca="1" si="284"/>
        <v>0</v>
      </c>
      <c r="AI326" s="141">
        <f t="shared" ca="1" si="284"/>
        <v>0</v>
      </c>
      <c r="AK326" s="141">
        <f t="shared" ca="1" si="279"/>
        <v>0</v>
      </c>
      <c r="AL326" s="141">
        <f t="shared" ca="1" si="279"/>
        <v>0</v>
      </c>
      <c r="AM326" s="141">
        <f t="shared" ref="AM326:BB342" ca="1" si="287">ABS(INDIRECT(AM$4&amp;(CELL("row", AM326))))</f>
        <v>0</v>
      </c>
      <c r="AN326" s="141">
        <f t="shared" ca="1" si="287"/>
        <v>0</v>
      </c>
      <c r="AO326" s="141">
        <f t="shared" ca="1" si="287"/>
        <v>0</v>
      </c>
      <c r="AP326" s="141">
        <f t="shared" ca="1" si="287"/>
        <v>0</v>
      </c>
      <c r="AQ326" s="141">
        <f t="shared" ca="1" si="287"/>
        <v>0</v>
      </c>
      <c r="AR326" s="141">
        <f t="shared" ca="1" si="287"/>
        <v>0</v>
      </c>
      <c r="AS326" s="141">
        <f t="shared" ca="1" si="287"/>
        <v>0</v>
      </c>
      <c r="AT326" s="141">
        <f t="shared" ca="1" si="287"/>
        <v>0</v>
      </c>
      <c r="AU326" s="141">
        <f t="shared" ca="1" si="287"/>
        <v>0</v>
      </c>
      <c r="AV326" s="141">
        <f t="shared" ca="1" si="287"/>
        <v>0</v>
      </c>
      <c r="AW326" s="141">
        <f t="shared" ca="1" si="287"/>
        <v>0</v>
      </c>
      <c r="AX326" s="141">
        <f t="shared" ca="1" si="287"/>
        <v>0</v>
      </c>
      <c r="AY326" s="141">
        <f t="shared" ca="1" si="287"/>
        <v>0</v>
      </c>
      <c r="AZ326" s="141">
        <f t="shared" ca="1" si="287"/>
        <v>0</v>
      </c>
      <c r="BA326" s="141">
        <f t="shared" ca="1" si="287"/>
        <v>0</v>
      </c>
      <c r="BB326" s="141">
        <f t="shared" ca="1" si="287"/>
        <v>0</v>
      </c>
      <c r="BC326" s="141">
        <f t="shared" ca="1" si="285"/>
        <v>0</v>
      </c>
      <c r="BD326" s="141">
        <f t="shared" ca="1" si="285"/>
        <v>0</v>
      </c>
      <c r="BE326" s="141">
        <f t="shared" ca="1" si="285"/>
        <v>0</v>
      </c>
      <c r="BF326" s="141">
        <f t="shared" ca="1" si="285"/>
        <v>0</v>
      </c>
      <c r="BK326" s="149">
        <f t="shared" ca="1" si="258"/>
        <v>0</v>
      </c>
      <c r="BL326" s="149">
        <f t="shared" ca="1" si="269"/>
        <v>0</v>
      </c>
      <c r="BM326" s="150" t="str">
        <f t="shared" ca="1" si="270"/>
        <v/>
      </c>
    </row>
    <row r="327" spans="7:65" x14ac:dyDescent="0.35">
      <c r="G327" s="89">
        <f t="shared" ref="G327:G390" si="288">SUM(DF327)</f>
        <v>0</v>
      </c>
      <c r="S327" s="178"/>
      <c r="U327" s="154"/>
      <c r="AH327" s="141">
        <f t="shared" ca="1" si="284"/>
        <v>0</v>
      </c>
      <c r="AI327" s="141">
        <f t="shared" ca="1" si="284"/>
        <v>0</v>
      </c>
      <c r="AK327" s="141">
        <f t="shared" ca="1" si="279"/>
        <v>0</v>
      </c>
      <c r="AL327" s="141">
        <f t="shared" ca="1" si="279"/>
        <v>0</v>
      </c>
      <c r="AM327" s="141">
        <f t="shared" ca="1" si="287"/>
        <v>0</v>
      </c>
      <c r="AN327" s="141">
        <f t="shared" ca="1" si="287"/>
        <v>0</v>
      </c>
      <c r="AO327" s="141">
        <f t="shared" ca="1" si="287"/>
        <v>0</v>
      </c>
      <c r="AP327" s="141">
        <f t="shared" ca="1" si="287"/>
        <v>0</v>
      </c>
      <c r="AQ327" s="141">
        <f t="shared" ca="1" si="287"/>
        <v>0</v>
      </c>
      <c r="AR327" s="141">
        <f t="shared" ca="1" si="287"/>
        <v>0</v>
      </c>
      <c r="AS327" s="141">
        <f t="shared" ca="1" si="287"/>
        <v>0</v>
      </c>
      <c r="AT327" s="141">
        <f t="shared" ca="1" si="287"/>
        <v>0</v>
      </c>
      <c r="AU327" s="141">
        <f t="shared" ca="1" si="287"/>
        <v>0</v>
      </c>
      <c r="AV327" s="141">
        <f t="shared" ca="1" si="287"/>
        <v>0</v>
      </c>
      <c r="AW327" s="141">
        <f t="shared" ca="1" si="287"/>
        <v>0</v>
      </c>
      <c r="AX327" s="141">
        <f t="shared" ca="1" si="287"/>
        <v>0</v>
      </c>
      <c r="AY327" s="141">
        <f t="shared" ca="1" si="287"/>
        <v>0</v>
      </c>
      <c r="AZ327" s="141">
        <f t="shared" ca="1" si="287"/>
        <v>0</v>
      </c>
      <c r="BA327" s="141">
        <f t="shared" ca="1" si="287"/>
        <v>0</v>
      </c>
      <c r="BB327" s="141">
        <f t="shared" ca="1" si="287"/>
        <v>0</v>
      </c>
      <c r="BC327" s="141">
        <f t="shared" ca="1" si="285"/>
        <v>0</v>
      </c>
      <c r="BD327" s="141">
        <f t="shared" ca="1" si="285"/>
        <v>0</v>
      </c>
      <c r="BE327" s="141">
        <f t="shared" ca="1" si="285"/>
        <v>0</v>
      </c>
      <c r="BF327" s="141">
        <f t="shared" ca="1" si="285"/>
        <v>0</v>
      </c>
      <c r="BK327" s="149">
        <f t="shared" ref="BK327:BK390" ca="1" si="289">IF(AL327=0,ABS(AM327)*0.14411+ABS(AN327)*0.0435+ABS(AO327)*0.02557+ABS(AP327)*0.0499+ABS(AQ327)*0.08226+ABS(AY327)*0.05544+ABS(BE327)*0.05372, ABS(AM327)*0.14411+ABS(AN327)*0.0435+ABS(AO327)*0.02557+ABS(AP327)*0.0499+ABS(AQ327)*0.08226+ABS(AY327)*0.05544+0.992*10^(3-AL327)+ABS(BE327)*0.05372)</f>
        <v>0</v>
      </c>
      <c r="BL327" s="149">
        <f t="shared" ca="1" si="269"/>
        <v>0</v>
      </c>
      <c r="BM327" s="150" t="str">
        <f t="shared" ca="1" si="270"/>
        <v/>
      </c>
    </row>
    <row r="328" spans="7:65" x14ac:dyDescent="0.35">
      <c r="G328" s="89">
        <f t="shared" si="288"/>
        <v>0</v>
      </c>
      <c r="S328" s="178"/>
      <c r="U328" s="154"/>
      <c r="AH328" s="141">
        <f t="shared" ca="1" si="284"/>
        <v>0</v>
      </c>
      <c r="AI328" s="141">
        <f t="shared" ca="1" si="284"/>
        <v>0</v>
      </c>
      <c r="AK328" s="141">
        <f t="shared" ca="1" si="279"/>
        <v>0</v>
      </c>
      <c r="AL328" s="141">
        <f t="shared" ca="1" si="279"/>
        <v>0</v>
      </c>
      <c r="AM328" s="141">
        <f t="shared" ca="1" si="287"/>
        <v>0</v>
      </c>
      <c r="AN328" s="141">
        <f t="shared" ca="1" si="287"/>
        <v>0</v>
      </c>
      <c r="AO328" s="141">
        <f t="shared" ca="1" si="287"/>
        <v>0</v>
      </c>
      <c r="AP328" s="141">
        <f t="shared" ca="1" si="287"/>
        <v>0</v>
      </c>
      <c r="AQ328" s="141">
        <f t="shared" ca="1" si="287"/>
        <v>0</v>
      </c>
      <c r="AR328" s="141">
        <f t="shared" ca="1" si="287"/>
        <v>0</v>
      </c>
      <c r="AS328" s="141">
        <f t="shared" ca="1" si="287"/>
        <v>0</v>
      </c>
      <c r="AT328" s="141">
        <f t="shared" ca="1" si="287"/>
        <v>0</v>
      </c>
      <c r="AU328" s="141">
        <f t="shared" ca="1" si="287"/>
        <v>0</v>
      </c>
      <c r="AV328" s="141">
        <f t="shared" ca="1" si="287"/>
        <v>0</v>
      </c>
      <c r="AW328" s="141">
        <f t="shared" ca="1" si="287"/>
        <v>0</v>
      </c>
      <c r="AX328" s="141">
        <f t="shared" ca="1" si="287"/>
        <v>0</v>
      </c>
      <c r="AY328" s="141">
        <f t="shared" ca="1" si="287"/>
        <v>0</v>
      </c>
      <c r="AZ328" s="141">
        <f t="shared" ca="1" si="287"/>
        <v>0</v>
      </c>
      <c r="BA328" s="141">
        <f t="shared" ca="1" si="287"/>
        <v>0</v>
      </c>
      <c r="BB328" s="141">
        <f t="shared" ca="1" si="287"/>
        <v>0</v>
      </c>
      <c r="BC328" s="141">
        <f t="shared" ca="1" si="285"/>
        <v>0</v>
      </c>
      <c r="BD328" s="141">
        <f t="shared" ca="1" si="285"/>
        <v>0</v>
      </c>
      <c r="BE328" s="141">
        <f t="shared" ca="1" si="285"/>
        <v>0</v>
      </c>
      <c r="BF328" s="141">
        <f t="shared" ca="1" si="285"/>
        <v>0</v>
      </c>
      <c r="BK328" s="149">
        <f t="shared" ca="1" si="289"/>
        <v>0</v>
      </c>
      <c r="BL328" s="149">
        <f t="shared" ref="BL328:BL391" ca="1" si="290">ABS(AT328)*0.02821+ABS(AU328)*0.05264+ABS(AV328)*0.02082+ABS(AW328)*0.01639+ABS(AX328)*0.03333</f>
        <v>0</v>
      </c>
      <c r="BM328" s="150" t="str">
        <f t="shared" ref="BM328:BM391" ca="1" si="291">IF(BK328=0,"",(BK328-BL328)/(BK328+BL328))</f>
        <v/>
      </c>
    </row>
    <row r="329" spans="7:65" x14ac:dyDescent="0.35">
      <c r="G329" s="89">
        <f t="shared" si="288"/>
        <v>0</v>
      </c>
      <c r="S329" s="178"/>
      <c r="U329" s="154"/>
      <c r="AH329" s="141">
        <f t="shared" ca="1" si="284"/>
        <v>0</v>
      </c>
      <c r="AI329" s="141">
        <f t="shared" ca="1" si="284"/>
        <v>0</v>
      </c>
      <c r="AK329" s="141">
        <f t="shared" ca="1" si="279"/>
        <v>0</v>
      </c>
      <c r="AL329" s="141">
        <f t="shared" ca="1" si="279"/>
        <v>0</v>
      </c>
      <c r="AM329" s="141">
        <f t="shared" ca="1" si="287"/>
        <v>0</v>
      </c>
      <c r="AN329" s="141">
        <f t="shared" ca="1" si="287"/>
        <v>0</v>
      </c>
      <c r="AO329" s="141">
        <f t="shared" ca="1" si="287"/>
        <v>0</v>
      </c>
      <c r="AP329" s="141">
        <f t="shared" ca="1" si="287"/>
        <v>0</v>
      </c>
      <c r="AQ329" s="141">
        <f t="shared" ca="1" si="287"/>
        <v>0</v>
      </c>
      <c r="AR329" s="141">
        <f t="shared" ca="1" si="287"/>
        <v>0</v>
      </c>
      <c r="AS329" s="141">
        <f t="shared" ca="1" si="287"/>
        <v>0</v>
      </c>
      <c r="AT329" s="141">
        <f t="shared" ca="1" si="287"/>
        <v>0</v>
      </c>
      <c r="AU329" s="141">
        <f t="shared" ca="1" si="287"/>
        <v>0</v>
      </c>
      <c r="AV329" s="141">
        <f t="shared" ca="1" si="287"/>
        <v>0</v>
      </c>
      <c r="AW329" s="141">
        <f t="shared" ca="1" si="287"/>
        <v>0</v>
      </c>
      <c r="AX329" s="141">
        <f t="shared" ca="1" si="287"/>
        <v>0</v>
      </c>
      <c r="AY329" s="141">
        <f t="shared" ca="1" si="287"/>
        <v>0</v>
      </c>
      <c r="AZ329" s="141">
        <f t="shared" ca="1" si="287"/>
        <v>0</v>
      </c>
      <c r="BA329" s="141">
        <f t="shared" ca="1" si="287"/>
        <v>0</v>
      </c>
      <c r="BB329" s="141">
        <f t="shared" ca="1" si="287"/>
        <v>0</v>
      </c>
      <c r="BC329" s="141">
        <f t="shared" ca="1" si="285"/>
        <v>0</v>
      </c>
      <c r="BD329" s="141">
        <f t="shared" ca="1" si="285"/>
        <v>0</v>
      </c>
      <c r="BE329" s="141">
        <f t="shared" ca="1" si="285"/>
        <v>0</v>
      </c>
      <c r="BF329" s="141">
        <f t="shared" ca="1" si="285"/>
        <v>0</v>
      </c>
      <c r="BK329" s="149">
        <f t="shared" ca="1" si="289"/>
        <v>0</v>
      </c>
      <c r="BL329" s="149">
        <f t="shared" ca="1" si="290"/>
        <v>0</v>
      </c>
      <c r="BM329" s="150" t="str">
        <f t="shared" ca="1" si="291"/>
        <v/>
      </c>
    </row>
    <row r="330" spans="7:65" x14ac:dyDescent="0.35">
      <c r="G330" s="89">
        <f t="shared" si="288"/>
        <v>0</v>
      </c>
      <c r="S330" s="178"/>
      <c r="U330" s="154"/>
      <c r="AH330" s="141">
        <f t="shared" ca="1" si="284"/>
        <v>0</v>
      </c>
      <c r="AI330" s="141">
        <f t="shared" ca="1" si="284"/>
        <v>0</v>
      </c>
      <c r="AK330" s="141">
        <f t="shared" ca="1" si="279"/>
        <v>0</v>
      </c>
      <c r="AL330" s="141">
        <f t="shared" ca="1" si="279"/>
        <v>0</v>
      </c>
      <c r="AM330" s="141">
        <f t="shared" ca="1" si="287"/>
        <v>0</v>
      </c>
      <c r="AN330" s="141">
        <f t="shared" ca="1" si="287"/>
        <v>0</v>
      </c>
      <c r="AO330" s="141">
        <f t="shared" ca="1" si="287"/>
        <v>0</v>
      </c>
      <c r="AP330" s="141">
        <f t="shared" ca="1" si="287"/>
        <v>0</v>
      </c>
      <c r="AQ330" s="141">
        <f t="shared" ca="1" si="287"/>
        <v>0</v>
      </c>
      <c r="AR330" s="141">
        <f t="shared" ca="1" si="287"/>
        <v>0</v>
      </c>
      <c r="AS330" s="141">
        <f t="shared" ca="1" si="287"/>
        <v>0</v>
      </c>
      <c r="AT330" s="141">
        <f t="shared" ca="1" si="287"/>
        <v>0</v>
      </c>
      <c r="AU330" s="141">
        <f t="shared" ca="1" si="287"/>
        <v>0</v>
      </c>
      <c r="AV330" s="141">
        <f t="shared" ca="1" si="287"/>
        <v>0</v>
      </c>
      <c r="AW330" s="141">
        <f t="shared" ca="1" si="287"/>
        <v>0</v>
      </c>
      <c r="AX330" s="141">
        <f t="shared" ca="1" si="287"/>
        <v>0</v>
      </c>
      <c r="AY330" s="141">
        <f t="shared" ca="1" si="287"/>
        <v>0</v>
      </c>
      <c r="AZ330" s="141">
        <f t="shared" ca="1" si="287"/>
        <v>0</v>
      </c>
      <c r="BA330" s="141">
        <f t="shared" ca="1" si="287"/>
        <v>0</v>
      </c>
      <c r="BB330" s="141">
        <f t="shared" ca="1" si="287"/>
        <v>0</v>
      </c>
      <c r="BC330" s="141">
        <f t="shared" ca="1" si="285"/>
        <v>0</v>
      </c>
      <c r="BD330" s="141">
        <f t="shared" ca="1" si="285"/>
        <v>0</v>
      </c>
      <c r="BE330" s="141">
        <f t="shared" ca="1" si="285"/>
        <v>0</v>
      </c>
      <c r="BF330" s="141">
        <f t="shared" ca="1" si="285"/>
        <v>0</v>
      </c>
      <c r="BK330" s="149">
        <f t="shared" ca="1" si="289"/>
        <v>0</v>
      </c>
      <c r="BL330" s="149">
        <f t="shared" ca="1" si="290"/>
        <v>0</v>
      </c>
      <c r="BM330" s="150" t="str">
        <f t="shared" ca="1" si="291"/>
        <v/>
      </c>
    </row>
    <row r="331" spans="7:65" x14ac:dyDescent="0.35">
      <c r="G331" s="89">
        <f t="shared" si="288"/>
        <v>0</v>
      </c>
      <c r="S331" s="178"/>
      <c r="U331" s="154"/>
      <c r="AH331" s="141">
        <f t="shared" ca="1" si="284"/>
        <v>0</v>
      </c>
      <c r="AI331" s="141">
        <f t="shared" ca="1" si="284"/>
        <v>0</v>
      </c>
      <c r="AK331" s="141">
        <f t="shared" ca="1" si="279"/>
        <v>0</v>
      </c>
      <c r="AL331" s="141">
        <f t="shared" ca="1" si="279"/>
        <v>0</v>
      </c>
      <c r="AM331" s="141">
        <f t="shared" ca="1" si="287"/>
        <v>0</v>
      </c>
      <c r="AN331" s="141">
        <f t="shared" ca="1" si="287"/>
        <v>0</v>
      </c>
      <c r="AO331" s="141">
        <f t="shared" ca="1" si="287"/>
        <v>0</v>
      </c>
      <c r="AP331" s="141">
        <f t="shared" ca="1" si="287"/>
        <v>0</v>
      </c>
      <c r="AQ331" s="141">
        <f t="shared" ca="1" si="287"/>
        <v>0</v>
      </c>
      <c r="AR331" s="141">
        <f t="shared" ca="1" si="287"/>
        <v>0</v>
      </c>
      <c r="AS331" s="141">
        <f t="shared" ca="1" si="287"/>
        <v>0</v>
      </c>
      <c r="AT331" s="141">
        <f t="shared" ca="1" si="287"/>
        <v>0</v>
      </c>
      <c r="AU331" s="141">
        <f t="shared" ca="1" si="287"/>
        <v>0</v>
      </c>
      <c r="AV331" s="141">
        <f t="shared" ca="1" si="287"/>
        <v>0</v>
      </c>
      <c r="AW331" s="141">
        <f t="shared" ca="1" si="287"/>
        <v>0</v>
      </c>
      <c r="AX331" s="141">
        <f t="shared" ca="1" si="287"/>
        <v>0</v>
      </c>
      <c r="AY331" s="141">
        <f t="shared" ca="1" si="287"/>
        <v>0</v>
      </c>
      <c r="AZ331" s="141">
        <f t="shared" ca="1" si="287"/>
        <v>0</v>
      </c>
      <c r="BA331" s="141">
        <f t="shared" ca="1" si="287"/>
        <v>0</v>
      </c>
      <c r="BB331" s="141">
        <f t="shared" ca="1" si="287"/>
        <v>0</v>
      </c>
      <c r="BC331" s="141">
        <f t="shared" ca="1" si="285"/>
        <v>0</v>
      </c>
      <c r="BD331" s="141">
        <f t="shared" ca="1" si="285"/>
        <v>0</v>
      </c>
      <c r="BE331" s="141">
        <f t="shared" ca="1" si="285"/>
        <v>0</v>
      </c>
      <c r="BF331" s="141">
        <f t="shared" ca="1" si="285"/>
        <v>0</v>
      </c>
      <c r="BK331" s="149">
        <f t="shared" ca="1" si="289"/>
        <v>0</v>
      </c>
      <c r="BL331" s="149">
        <f t="shared" ca="1" si="290"/>
        <v>0</v>
      </c>
      <c r="BM331" s="150" t="str">
        <f t="shared" ca="1" si="291"/>
        <v/>
      </c>
    </row>
    <row r="332" spans="7:65" x14ac:dyDescent="0.35">
      <c r="G332" s="89">
        <f t="shared" si="288"/>
        <v>0</v>
      </c>
      <c r="S332" s="178"/>
      <c r="U332" s="154"/>
      <c r="AH332" s="141">
        <f t="shared" ca="1" si="284"/>
        <v>0</v>
      </c>
      <c r="AI332" s="141">
        <f t="shared" ca="1" si="284"/>
        <v>0</v>
      </c>
      <c r="AK332" s="141">
        <f t="shared" ca="1" si="279"/>
        <v>0</v>
      </c>
      <c r="AL332" s="141">
        <f t="shared" ca="1" si="279"/>
        <v>0</v>
      </c>
      <c r="AM332" s="141">
        <f t="shared" ca="1" si="287"/>
        <v>0</v>
      </c>
      <c r="AN332" s="141">
        <f t="shared" ca="1" si="287"/>
        <v>0</v>
      </c>
      <c r="AO332" s="141">
        <f t="shared" ca="1" si="287"/>
        <v>0</v>
      </c>
      <c r="AP332" s="141">
        <f t="shared" ca="1" si="287"/>
        <v>0</v>
      </c>
      <c r="AQ332" s="141">
        <f t="shared" ca="1" si="287"/>
        <v>0</v>
      </c>
      <c r="AR332" s="141">
        <f t="shared" ca="1" si="287"/>
        <v>0</v>
      </c>
      <c r="AS332" s="141">
        <f t="shared" ca="1" si="287"/>
        <v>0</v>
      </c>
      <c r="AT332" s="141">
        <f t="shared" ca="1" si="287"/>
        <v>0</v>
      </c>
      <c r="AU332" s="141">
        <f t="shared" ca="1" si="287"/>
        <v>0</v>
      </c>
      <c r="AV332" s="141">
        <f t="shared" ca="1" si="287"/>
        <v>0</v>
      </c>
      <c r="AW332" s="141">
        <f t="shared" ca="1" si="287"/>
        <v>0</v>
      </c>
      <c r="AX332" s="141">
        <f t="shared" ca="1" si="287"/>
        <v>0</v>
      </c>
      <c r="AY332" s="141">
        <f t="shared" ca="1" si="287"/>
        <v>0</v>
      </c>
      <c r="AZ332" s="141">
        <f t="shared" ca="1" si="287"/>
        <v>0</v>
      </c>
      <c r="BA332" s="141">
        <f t="shared" ca="1" si="287"/>
        <v>0</v>
      </c>
      <c r="BB332" s="141">
        <f t="shared" ca="1" si="287"/>
        <v>0</v>
      </c>
      <c r="BC332" s="141">
        <f t="shared" ca="1" si="285"/>
        <v>0</v>
      </c>
      <c r="BD332" s="141">
        <f t="shared" ca="1" si="285"/>
        <v>0</v>
      </c>
      <c r="BE332" s="141">
        <f t="shared" ca="1" si="285"/>
        <v>0</v>
      </c>
      <c r="BF332" s="141">
        <f t="shared" ca="1" si="285"/>
        <v>0</v>
      </c>
      <c r="BK332" s="149">
        <f t="shared" ca="1" si="289"/>
        <v>0</v>
      </c>
      <c r="BL332" s="149">
        <f t="shared" ca="1" si="290"/>
        <v>0</v>
      </c>
      <c r="BM332" s="150" t="str">
        <f t="shared" ca="1" si="291"/>
        <v/>
      </c>
    </row>
    <row r="333" spans="7:65" x14ac:dyDescent="0.35">
      <c r="G333" s="89">
        <f t="shared" si="288"/>
        <v>0</v>
      </c>
      <c r="S333" s="178"/>
      <c r="U333" s="154"/>
      <c r="AH333" s="141">
        <f t="shared" ca="1" si="284"/>
        <v>0</v>
      </c>
      <c r="AI333" s="141">
        <f t="shared" ca="1" si="284"/>
        <v>0</v>
      </c>
      <c r="AK333" s="141">
        <f t="shared" ca="1" si="279"/>
        <v>0</v>
      </c>
      <c r="AL333" s="141">
        <f t="shared" ca="1" si="279"/>
        <v>0</v>
      </c>
      <c r="AM333" s="141">
        <f t="shared" ca="1" si="287"/>
        <v>0</v>
      </c>
      <c r="AN333" s="141">
        <f t="shared" ca="1" si="287"/>
        <v>0</v>
      </c>
      <c r="AO333" s="141">
        <f t="shared" ca="1" si="287"/>
        <v>0</v>
      </c>
      <c r="AP333" s="141">
        <f t="shared" ca="1" si="287"/>
        <v>0</v>
      </c>
      <c r="AQ333" s="141">
        <f t="shared" ca="1" si="287"/>
        <v>0</v>
      </c>
      <c r="AR333" s="141">
        <f t="shared" ca="1" si="287"/>
        <v>0</v>
      </c>
      <c r="AS333" s="141">
        <f t="shared" ca="1" si="287"/>
        <v>0</v>
      </c>
      <c r="AT333" s="141">
        <f t="shared" ca="1" si="287"/>
        <v>0</v>
      </c>
      <c r="AU333" s="141">
        <f t="shared" ca="1" si="287"/>
        <v>0</v>
      </c>
      <c r="AV333" s="141">
        <f t="shared" ca="1" si="287"/>
        <v>0</v>
      </c>
      <c r="AW333" s="141">
        <f t="shared" ca="1" si="287"/>
        <v>0</v>
      </c>
      <c r="AX333" s="141">
        <f t="shared" ca="1" si="287"/>
        <v>0</v>
      </c>
      <c r="AY333" s="141">
        <f t="shared" ca="1" si="287"/>
        <v>0</v>
      </c>
      <c r="AZ333" s="141">
        <f t="shared" ca="1" si="287"/>
        <v>0</v>
      </c>
      <c r="BA333" s="141">
        <f t="shared" ca="1" si="287"/>
        <v>0</v>
      </c>
      <c r="BB333" s="141">
        <f t="shared" ca="1" si="287"/>
        <v>0</v>
      </c>
      <c r="BC333" s="141">
        <f t="shared" ca="1" si="285"/>
        <v>0</v>
      </c>
      <c r="BD333" s="141">
        <f t="shared" ca="1" si="285"/>
        <v>0</v>
      </c>
      <c r="BE333" s="141">
        <f t="shared" ca="1" si="285"/>
        <v>0</v>
      </c>
      <c r="BF333" s="141">
        <f t="shared" ca="1" si="285"/>
        <v>0</v>
      </c>
      <c r="BK333" s="149">
        <f t="shared" ca="1" si="289"/>
        <v>0</v>
      </c>
      <c r="BL333" s="149">
        <f t="shared" ca="1" si="290"/>
        <v>0</v>
      </c>
      <c r="BM333" s="150" t="str">
        <f t="shared" ca="1" si="291"/>
        <v/>
      </c>
    </row>
    <row r="334" spans="7:65" x14ac:dyDescent="0.35">
      <c r="G334" s="89">
        <f t="shared" si="288"/>
        <v>0</v>
      </c>
      <c r="S334" s="178"/>
      <c r="U334" s="154"/>
      <c r="AH334" s="141">
        <f t="shared" ca="1" si="284"/>
        <v>0</v>
      </c>
      <c r="AI334" s="141">
        <f t="shared" ca="1" si="284"/>
        <v>0</v>
      </c>
      <c r="AK334" s="141">
        <f t="shared" ca="1" si="279"/>
        <v>0</v>
      </c>
      <c r="AL334" s="141">
        <f t="shared" ca="1" si="279"/>
        <v>0</v>
      </c>
      <c r="AM334" s="141">
        <f t="shared" ca="1" si="287"/>
        <v>0</v>
      </c>
      <c r="AN334" s="141">
        <f t="shared" ca="1" si="287"/>
        <v>0</v>
      </c>
      <c r="AO334" s="141">
        <f t="shared" ca="1" si="287"/>
        <v>0</v>
      </c>
      <c r="AP334" s="141">
        <f t="shared" ca="1" si="287"/>
        <v>0</v>
      </c>
      <c r="AQ334" s="141">
        <f t="shared" ca="1" si="287"/>
        <v>0</v>
      </c>
      <c r="AR334" s="141">
        <f t="shared" ca="1" si="287"/>
        <v>0</v>
      </c>
      <c r="AS334" s="141">
        <f t="shared" ca="1" si="287"/>
        <v>0</v>
      </c>
      <c r="AT334" s="141">
        <f t="shared" ca="1" si="287"/>
        <v>0</v>
      </c>
      <c r="AU334" s="141">
        <f t="shared" ca="1" si="287"/>
        <v>0</v>
      </c>
      <c r="AV334" s="141">
        <f t="shared" ca="1" si="287"/>
        <v>0</v>
      </c>
      <c r="AW334" s="141">
        <f t="shared" ca="1" si="287"/>
        <v>0</v>
      </c>
      <c r="AX334" s="141">
        <f t="shared" ca="1" si="287"/>
        <v>0</v>
      </c>
      <c r="AY334" s="141">
        <f t="shared" ca="1" si="287"/>
        <v>0</v>
      </c>
      <c r="AZ334" s="141">
        <f t="shared" ca="1" si="287"/>
        <v>0</v>
      </c>
      <c r="BA334" s="141">
        <f t="shared" ca="1" si="287"/>
        <v>0</v>
      </c>
      <c r="BB334" s="141">
        <f t="shared" ca="1" si="287"/>
        <v>0</v>
      </c>
      <c r="BC334" s="141">
        <f t="shared" ca="1" si="285"/>
        <v>0</v>
      </c>
      <c r="BD334" s="141">
        <f t="shared" ca="1" si="285"/>
        <v>0</v>
      </c>
      <c r="BE334" s="141">
        <f t="shared" ca="1" si="285"/>
        <v>0</v>
      </c>
      <c r="BF334" s="141">
        <f t="shared" ca="1" si="285"/>
        <v>0</v>
      </c>
      <c r="BK334" s="149">
        <f t="shared" ca="1" si="289"/>
        <v>0</v>
      </c>
      <c r="BL334" s="149">
        <f t="shared" ca="1" si="290"/>
        <v>0</v>
      </c>
      <c r="BM334" s="150" t="str">
        <f t="shared" ca="1" si="291"/>
        <v/>
      </c>
    </row>
    <row r="335" spans="7:65" x14ac:dyDescent="0.35">
      <c r="G335" s="89">
        <f t="shared" si="288"/>
        <v>0</v>
      </c>
      <c r="S335" s="178"/>
      <c r="U335" s="154"/>
      <c r="AH335" s="141">
        <f t="shared" ca="1" si="284"/>
        <v>0</v>
      </c>
      <c r="AI335" s="141">
        <f t="shared" ca="1" si="284"/>
        <v>0</v>
      </c>
      <c r="AK335" s="141">
        <f t="shared" ca="1" si="279"/>
        <v>0</v>
      </c>
      <c r="AL335" s="141">
        <f t="shared" ca="1" si="279"/>
        <v>0</v>
      </c>
      <c r="AM335" s="141">
        <f t="shared" ca="1" si="287"/>
        <v>0</v>
      </c>
      <c r="AN335" s="141">
        <f t="shared" ca="1" si="287"/>
        <v>0</v>
      </c>
      <c r="AO335" s="141">
        <f t="shared" ca="1" si="287"/>
        <v>0</v>
      </c>
      <c r="AP335" s="141">
        <f t="shared" ca="1" si="287"/>
        <v>0</v>
      </c>
      <c r="AQ335" s="141">
        <f t="shared" ca="1" si="287"/>
        <v>0</v>
      </c>
      <c r="AR335" s="141">
        <f t="shared" ca="1" si="287"/>
        <v>0</v>
      </c>
      <c r="AS335" s="141">
        <f t="shared" ca="1" si="287"/>
        <v>0</v>
      </c>
      <c r="AT335" s="141">
        <f t="shared" ca="1" si="287"/>
        <v>0</v>
      </c>
      <c r="AU335" s="141">
        <f t="shared" ca="1" si="287"/>
        <v>0</v>
      </c>
      <c r="AV335" s="141">
        <f t="shared" ca="1" si="287"/>
        <v>0</v>
      </c>
      <c r="AW335" s="141">
        <f t="shared" ca="1" si="287"/>
        <v>0</v>
      </c>
      <c r="AX335" s="141">
        <f t="shared" ca="1" si="287"/>
        <v>0</v>
      </c>
      <c r="AY335" s="141">
        <f t="shared" ca="1" si="287"/>
        <v>0</v>
      </c>
      <c r="AZ335" s="141">
        <f t="shared" ca="1" si="287"/>
        <v>0</v>
      </c>
      <c r="BA335" s="141">
        <f t="shared" ca="1" si="287"/>
        <v>0</v>
      </c>
      <c r="BB335" s="141">
        <f t="shared" ca="1" si="287"/>
        <v>0</v>
      </c>
      <c r="BC335" s="141">
        <f t="shared" ca="1" si="285"/>
        <v>0</v>
      </c>
      <c r="BD335" s="141">
        <f t="shared" ca="1" si="285"/>
        <v>0</v>
      </c>
      <c r="BE335" s="141">
        <f t="shared" ca="1" si="285"/>
        <v>0</v>
      </c>
      <c r="BF335" s="141">
        <f t="shared" ca="1" si="285"/>
        <v>0</v>
      </c>
      <c r="BK335" s="149">
        <f t="shared" ca="1" si="289"/>
        <v>0</v>
      </c>
      <c r="BL335" s="149">
        <f t="shared" ca="1" si="290"/>
        <v>0</v>
      </c>
      <c r="BM335" s="150" t="str">
        <f t="shared" ca="1" si="291"/>
        <v/>
      </c>
    </row>
    <row r="336" spans="7:65" x14ac:dyDescent="0.35">
      <c r="G336" s="89">
        <f t="shared" si="288"/>
        <v>0</v>
      </c>
      <c r="S336" s="178"/>
      <c r="U336" s="154"/>
      <c r="AH336" s="141">
        <f t="shared" ca="1" si="284"/>
        <v>0</v>
      </c>
      <c r="AI336" s="141">
        <f t="shared" ca="1" si="284"/>
        <v>0</v>
      </c>
      <c r="AK336" s="141">
        <f t="shared" ca="1" si="279"/>
        <v>0</v>
      </c>
      <c r="AL336" s="141">
        <f t="shared" ca="1" si="279"/>
        <v>0</v>
      </c>
      <c r="AM336" s="141">
        <f t="shared" ca="1" si="287"/>
        <v>0</v>
      </c>
      <c r="AN336" s="141">
        <f t="shared" ca="1" si="287"/>
        <v>0</v>
      </c>
      <c r="AO336" s="141">
        <f t="shared" ca="1" si="287"/>
        <v>0</v>
      </c>
      <c r="AP336" s="141">
        <f t="shared" ca="1" si="287"/>
        <v>0</v>
      </c>
      <c r="AQ336" s="141">
        <f t="shared" ca="1" si="287"/>
        <v>0</v>
      </c>
      <c r="AR336" s="141">
        <f t="shared" ca="1" si="287"/>
        <v>0</v>
      </c>
      <c r="AS336" s="141">
        <f t="shared" ca="1" si="287"/>
        <v>0</v>
      </c>
      <c r="AT336" s="141">
        <f t="shared" ca="1" si="287"/>
        <v>0</v>
      </c>
      <c r="AU336" s="141">
        <f t="shared" ca="1" si="287"/>
        <v>0</v>
      </c>
      <c r="AV336" s="141">
        <f t="shared" ca="1" si="287"/>
        <v>0</v>
      </c>
      <c r="AW336" s="141">
        <f t="shared" ca="1" si="287"/>
        <v>0</v>
      </c>
      <c r="AX336" s="141">
        <f t="shared" ca="1" si="287"/>
        <v>0</v>
      </c>
      <c r="AY336" s="141">
        <f t="shared" ca="1" si="287"/>
        <v>0</v>
      </c>
      <c r="AZ336" s="141">
        <f t="shared" ca="1" si="287"/>
        <v>0</v>
      </c>
      <c r="BA336" s="141">
        <f t="shared" ca="1" si="287"/>
        <v>0</v>
      </c>
      <c r="BB336" s="141">
        <f t="shared" ca="1" si="287"/>
        <v>0</v>
      </c>
      <c r="BC336" s="141">
        <f t="shared" ca="1" si="285"/>
        <v>0</v>
      </c>
      <c r="BD336" s="141">
        <f t="shared" ca="1" si="285"/>
        <v>0</v>
      </c>
      <c r="BE336" s="141">
        <f t="shared" ca="1" si="285"/>
        <v>0</v>
      </c>
      <c r="BF336" s="141">
        <f t="shared" ca="1" si="285"/>
        <v>0</v>
      </c>
      <c r="BK336" s="149">
        <f t="shared" ca="1" si="289"/>
        <v>0</v>
      </c>
      <c r="BL336" s="149">
        <f t="shared" ca="1" si="290"/>
        <v>0</v>
      </c>
      <c r="BM336" s="150" t="str">
        <f t="shared" ca="1" si="291"/>
        <v/>
      </c>
    </row>
    <row r="337" spans="7:65" x14ac:dyDescent="0.35">
      <c r="G337" s="89">
        <f t="shared" si="288"/>
        <v>0</v>
      </c>
      <c r="S337" s="178"/>
      <c r="U337" s="154"/>
      <c r="AH337" s="141">
        <f t="shared" ca="1" si="284"/>
        <v>0</v>
      </c>
      <c r="AI337" s="141">
        <f t="shared" ca="1" si="284"/>
        <v>0</v>
      </c>
      <c r="AK337" s="141">
        <f t="shared" ca="1" si="279"/>
        <v>0</v>
      </c>
      <c r="AL337" s="141">
        <f t="shared" ca="1" si="279"/>
        <v>0</v>
      </c>
      <c r="AM337" s="141">
        <f t="shared" ca="1" si="287"/>
        <v>0</v>
      </c>
      <c r="AN337" s="141">
        <f t="shared" ca="1" si="287"/>
        <v>0</v>
      </c>
      <c r="AO337" s="141">
        <f t="shared" ca="1" si="287"/>
        <v>0</v>
      </c>
      <c r="AP337" s="141">
        <f t="shared" ca="1" si="287"/>
        <v>0</v>
      </c>
      <c r="AQ337" s="141">
        <f t="shared" ca="1" si="287"/>
        <v>0</v>
      </c>
      <c r="AR337" s="141">
        <f t="shared" ca="1" si="287"/>
        <v>0</v>
      </c>
      <c r="AS337" s="141">
        <f t="shared" ca="1" si="287"/>
        <v>0</v>
      </c>
      <c r="AT337" s="141">
        <f t="shared" ca="1" si="287"/>
        <v>0</v>
      </c>
      <c r="AU337" s="141">
        <f t="shared" ca="1" si="287"/>
        <v>0</v>
      </c>
      <c r="AV337" s="141">
        <f t="shared" ca="1" si="287"/>
        <v>0</v>
      </c>
      <c r="AW337" s="141">
        <f t="shared" ca="1" si="287"/>
        <v>0</v>
      </c>
      <c r="AX337" s="141">
        <f t="shared" ca="1" si="287"/>
        <v>0</v>
      </c>
      <c r="AY337" s="141">
        <f t="shared" ca="1" si="287"/>
        <v>0</v>
      </c>
      <c r="AZ337" s="141">
        <f t="shared" ca="1" si="287"/>
        <v>0</v>
      </c>
      <c r="BA337" s="141">
        <f t="shared" ca="1" si="287"/>
        <v>0</v>
      </c>
      <c r="BB337" s="141">
        <f t="shared" ca="1" si="287"/>
        <v>0</v>
      </c>
      <c r="BC337" s="141">
        <f t="shared" ca="1" si="285"/>
        <v>0</v>
      </c>
      <c r="BD337" s="141">
        <f t="shared" ca="1" si="285"/>
        <v>0</v>
      </c>
      <c r="BE337" s="141">
        <f t="shared" ca="1" si="285"/>
        <v>0</v>
      </c>
      <c r="BF337" s="141">
        <f t="shared" ca="1" si="285"/>
        <v>0</v>
      </c>
      <c r="BK337" s="149">
        <f t="shared" ca="1" si="289"/>
        <v>0</v>
      </c>
      <c r="BL337" s="149">
        <f t="shared" ca="1" si="290"/>
        <v>0</v>
      </c>
      <c r="BM337" s="150" t="str">
        <f t="shared" ca="1" si="291"/>
        <v/>
      </c>
    </row>
    <row r="338" spans="7:65" x14ac:dyDescent="0.35">
      <c r="G338" s="89">
        <f t="shared" si="288"/>
        <v>0</v>
      </c>
      <c r="S338" s="178"/>
      <c r="U338" s="154"/>
      <c r="AH338" s="141">
        <f t="shared" ca="1" si="284"/>
        <v>0</v>
      </c>
      <c r="AI338" s="141">
        <f t="shared" ca="1" si="284"/>
        <v>0</v>
      </c>
      <c r="AK338" s="141">
        <f t="shared" ca="1" si="279"/>
        <v>0</v>
      </c>
      <c r="AL338" s="141">
        <f t="shared" ca="1" si="279"/>
        <v>0</v>
      </c>
      <c r="AM338" s="141">
        <f t="shared" ca="1" si="287"/>
        <v>0</v>
      </c>
      <c r="AN338" s="141">
        <f t="shared" ca="1" si="287"/>
        <v>0</v>
      </c>
      <c r="AO338" s="141">
        <f t="shared" ca="1" si="287"/>
        <v>0</v>
      </c>
      <c r="AP338" s="141">
        <f t="shared" ca="1" si="287"/>
        <v>0</v>
      </c>
      <c r="AQ338" s="141">
        <f t="shared" ca="1" si="287"/>
        <v>0</v>
      </c>
      <c r="AR338" s="141">
        <f t="shared" ca="1" si="287"/>
        <v>0</v>
      </c>
      <c r="AS338" s="141">
        <f t="shared" ca="1" si="287"/>
        <v>0</v>
      </c>
      <c r="AT338" s="141">
        <f t="shared" ca="1" si="287"/>
        <v>0</v>
      </c>
      <c r="AU338" s="141">
        <f t="shared" ca="1" si="287"/>
        <v>0</v>
      </c>
      <c r="AV338" s="141">
        <f t="shared" ca="1" si="287"/>
        <v>0</v>
      </c>
      <c r="AW338" s="141">
        <f t="shared" ca="1" si="287"/>
        <v>0</v>
      </c>
      <c r="AX338" s="141">
        <f t="shared" ca="1" si="287"/>
        <v>0</v>
      </c>
      <c r="AY338" s="141">
        <f t="shared" ca="1" si="287"/>
        <v>0</v>
      </c>
      <c r="AZ338" s="141">
        <f t="shared" ca="1" si="287"/>
        <v>0</v>
      </c>
      <c r="BA338" s="141">
        <f t="shared" ca="1" si="287"/>
        <v>0</v>
      </c>
      <c r="BB338" s="141">
        <f t="shared" ca="1" si="287"/>
        <v>0</v>
      </c>
      <c r="BC338" s="141">
        <f t="shared" ca="1" si="285"/>
        <v>0</v>
      </c>
      <c r="BD338" s="141">
        <f t="shared" ca="1" si="285"/>
        <v>0</v>
      </c>
      <c r="BE338" s="141">
        <f t="shared" ca="1" si="285"/>
        <v>0</v>
      </c>
      <c r="BF338" s="141">
        <f t="shared" ca="1" si="285"/>
        <v>0</v>
      </c>
      <c r="BK338" s="149">
        <f t="shared" ca="1" si="289"/>
        <v>0</v>
      </c>
      <c r="BL338" s="149">
        <f t="shared" ca="1" si="290"/>
        <v>0</v>
      </c>
      <c r="BM338" s="150" t="str">
        <f t="shared" ca="1" si="291"/>
        <v/>
      </c>
    </row>
    <row r="339" spans="7:65" x14ac:dyDescent="0.35">
      <c r="G339" s="89">
        <f t="shared" si="288"/>
        <v>0</v>
      </c>
      <c r="S339" s="178"/>
      <c r="U339" s="154"/>
      <c r="AH339" s="141">
        <f t="shared" ca="1" si="284"/>
        <v>0</v>
      </c>
      <c r="AI339" s="141">
        <f t="shared" ca="1" si="284"/>
        <v>0</v>
      </c>
      <c r="AK339" s="141">
        <f t="shared" ca="1" si="279"/>
        <v>0</v>
      </c>
      <c r="AL339" s="141">
        <f t="shared" ca="1" si="279"/>
        <v>0</v>
      </c>
      <c r="AM339" s="141">
        <f t="shared" ca="1" si="287"/>
        <v>0</v>
      </c>
      <c r="AN339" s="141">
        <f t="shared" ca="1" si="287"/>
        <v>0</v>
      </c>
      <c r="AO339" s="141">
        <f t="shared" ca="1" si="287"/>
        <v>0</v>
      </c>
      <c r="AP339" s="141">
        <f t="shared" ca="1" si="287"/>
        <v>0</v>
      </c>
      <c r="AQ339" s="141">
        <f t="shared" ca="1" si="287"/>
        <v>0</v>
      </c>
      <c r="AR339" s="141">
        <f t="shared" ca="1" si="287"/>
        <v>0</v>
      </c>
      <c r="AS339" s="141">
        <f t="shared" ca="1" si="287"/>
        <v>0</v>
      </c>
      <c r="AT339" s="141">
        <f t="shared" ca="1" si="287"/>
        <v>0</v>
      </c>
      <c r="AU339" s="141">
        <f t="shared" ca="1" si="287"/>
        <v>0</v>
      </c>
      <c r="AV339" s="141">
        <f t="shared" ca="1" si="287"/>
        <v>0</v>
      </c>
      <c r="AW339" s="141">
        <f t="shared" ca="1" si="287"/>
        <v>0</v>
      </c>
      <c r="AX339" s="141">
        <f t="shared" ca="1" si="287"/>
        <v>0</v>
      </c>
      <c r="AY339" s="141">
        <f t="shared" ca="1" si="287"/>
        <v>0</v>
      </c>
      <c r="AZ339" s="141">
        <f t="shared" ca="1" si="287"/>
        <v>0</v>
      </c>
      <c r="BA339" s="141">
        <f t="shared" ca="1" si="287"/>
        <v>0</v>
      </c>
      <c r="BB339" s="141">
        <f t="shared" ca="1" si="287"/>
        <v>0</v>
      </c>
      <c r="BC339" s="141">
        <f t="shared" ca="1" si="285"/>
        <v>0</v>
      </c>
      <c r="BD339" s="141">
        <f t="shared" ca="1" si="285"/>
        <v>0</v>
      </c>
      <c r="BE339" s="141">
        <f t="shared" ca="1" si="285"/>
        <v>0</v>
      </c>
      <c r="BF339" s="141">
        <f t="shared" ca="1" si="285"/>
        <v>0</v>
      </c>
      <c r="BK339" s="149">
        <f t="shared" ca="1" si="289"/>
        <v>0</v>
      </c>
      <c r="BL339" s="149">
        <f t="shared" ca="1" si="290"/>
        <v>0</v>
      </c>
      <c r="BM339" s="150" t="str">
        <f t="shared" ca="1" si="291"/>
        <v/>
      </c>
    </row>
    <row r="340" spans="7:65" x14ac:dyDescent="0.35">
      <c r="G340" s="89">
        <f t="shared" si="288"/>
        <v>0</v>
      </c>
      <c r="S340" s="178"/>
      <c r="U340" s="154"/>
      <c r="AH340" s="141">
        <f t="shared" ca="1" si="284"/>
        <v>0</v>
      </c>
      <c r="AI340" s="141">
        <f t="shared" ca="1" si="284"/>
        <v>0</v>
      </c>
      <c r="AK340" s="141">
        <f t="shared" ca="1" si="279"/>
        <v>0</v>
      </c>
      <c r="AL340" s="141">
        <f t="shared" ca="1" si="279"/>
        <v>0</v>
      </c>
      <c r="AM340" s="141">
        <f t="shared" ca="1" si="287"/>
        <v>0</v>
      </c>
      <c r="AN340" s="141">
        <f t="shared" ca="1" si="287"/>
        <v>0</v>
      </c>
      <c r="AO340" s="141">
        <f t="shared" ca="1" si="287"/>
        <v>0</v>
      </c>
      <c r="AP340" s="141">
        <f t="shared" ca="1" si="287"/>
        <v>0</v>
      </c>
      <c r="AQ340" s="141">
        <f t="shared" ca="1" si="287"/>
        <v>0</v>
      </c>
      <c r="AR340" s="141">
        <f t="shared" ca="1" si="287"/>
        <v>0</v>
      </c>
      <c r="AS340" s="141">
        <f t="shared" ca="1" si="287"/>
        <v>0</v>
      </c>
      <c r="AT340" s="141">
        <f t="shared" ca="1" si="287"/>
        <v>0</v>
      </c>
      <c r="AU340" s="141">
        <f t="shared" ca="1" si="287"/>
        <v>0</v>
      </c>
      <c r="AV340" s="141">
        <f t="shared" ca="1" si="287"/>
        <v>0</v>
      </c>
      <c r="AW340" s="141">
        <f t="shared" ca="1" si="287"/>
        <v>0</v>
      </c>
      <c r="AX340" s="141">
        <f t="shared" ca="1" si="287"/>
        <v>0</v>
      </c>
      <c r="AY340" s="141">
        <f t="shared" ca="1" si="287"/>
        <v>0</v>
      </c>
      <c r="AZ340" s="141">
        <f t="shared" ca="1" si="287"/>
        <v>0</v>
      </c>
      <c r="BA340" s="141">
        <f t="shared" ca="1" si="287"/>
        <v>0</v>
      </c>
      <c r="BB340" s="141">
        <f t="shared" ca="1" si="287"/>
        <v>0</v>
      </c>
      <c r="BC340" s="141">
        <f t="shared" ca="1" si="285"/>
        <v>0</v>
      </c>
      <c r="BD340" s="141">
        <f t="shared" ca="1" si="285"/>
        <v>0</v>
      </c>
      <c r="BE340" s="141">
        <f t="shared" ca="1" si="285"/>
        <v>0</v>
      </c>
      <c r="BF340" s="141">
        <f t="shared" ca="1" si="285"/>
        <v>0</v>
      </c>
      <c r="BK340" s="149">
        <f t="shared" ca="1" si="289"/>
        <v>0</v>
      </c>
      <c r="BL340" s="149">
        <f t="shared" ca="1" si="290"/>
        <v>0</v>
      </c>
      <c r="BM340" s="150" t="str">
        <f t="shared" ca="1" si="291"/>
        <v/>
      </c>
    </row>
    <row r="341" spans="7:65" x14ac:dyDescent="0.35">
      <c r="G341" s="89">
        <f t="shared" si="288"/>
        <v>0</v>
      </c>
      <c r="S341" s="178"/>
      <c r="U341" s="154"/>
      <c r="AH341" s="141">
        <f t="shared" ca="1" si="284"/>
        <v>0</v>
      </c>
      <c r="AI341" s="141">
        <f t="shared" ca="1" si="284"/>
        <v>0</v>
      </c>
      <c r="AK341" s="141">
        <f t="shared" ref="AK341:AL404" ca="1" si="292">INDIRECT(AK$4&amp;(CELL("row", AK341)))</f>
        <v>0</v>
      </c>
      <c r="AL341" s="141">
        <f t="shared" ca="1" si="292"/>
        <v>0</v>
      </c>
      <c r="AM341" s="141">
        <f t="shared" ca="1" si="287"/>
        <v>0</v>
      </c>
      <c r="AN341" s="141">
        <f t="shared" ca="1" si="287"/>
        <v>0</v>
      </c>
      <c r="AO341" s="141">
        <f t="shared" ca="1" si="287"/>
        <v>0</v>
      </c>
      <c r="AP341" s="141">
        <f t="shared" ca="1" si="287"/>
        <v>0</v>
      </c>
      <c r="AQ341" s="141">
        <f t="shared" ca="1" si="287"/>
        <v>0</v>
      </c>
      <c r="AR341" s="141">
        <f t="shared" ca="1" si="287"/>
        <v>0</v>
      </c>
      <c r="AS341" s="141">
        <f t="shared" ca="1" si="287"/>
        <v>0</v>
      </c>
      <c r="AT341" s="141">
        <f t="shared" ca="1" si="287"/>
        <v>0</v>
      </c>
      <c r="AU341" s="141">
        <f t="shared" ca="1" si="287"/>
        <v>0</v>
      </c>
      <c r="AV341" s="141">
        <f t="shared" ca="1" si="287"/>
        <v>0</v>
      </c>
      <c r="AW341" s="141">
        <f t="shared" ca="1" si="287"/>
        <v>0</v>
      </c>
      <c r="AX341" s="141">
        <f t="shared" ca="1" si="287"/>
        <v>0</v>
      </c>
      <c r="AY341" s="141">
        <f t="shared" ca="1" si="287"/>
        <v>0</v>
      </c>
      <c r="AZ341" s="141">
        <f t="shared" ca="1" si="287"/>
        <v>0</v>
      </c>
      <c r="BA341" s="141">
        <f t="shared" ca="1" si="287"/>
        <v>0</v>
      </c>
      <c r="BB341" s="141">
        <f t="shared" ref="BB341:BQ357" ca="1" si="293">ABS(INDIRECT(BB$4&amp;(CELL("row", BB341))))</f>
        <v>0</v>
      </c>
      <c r="BC341" s="141">
        <f t="shared" ca="1" si="285"/>
        <v>0</v>
      </c>
      <c r="BD341" s="141">
        <f t="shared" ca="1" si="285"/>
        <v>0</v>
      </c>
      <c r="BE341" s="141">
        <f t="shared" ca="1" si="285"/>
        <v>0</v>
      </c>
      <c r="BF341" s="141">
        <f t="shared" ca="1" si="285"/>
        <v>0</v>
      </c>
      <c r="BK341" s="149">
        <f t="shared" ca="1" si="289"/>
        <v>0</v>
      </c>
      <c r="BL341" s="149">
        <f t="shared" ca="1" si="290"/>
        <v>0</v>
      </c>
      <c r="BM341" s="150" t="str">
        <f t="shared" ca="1" si="291"/>
        <v/>
      </c>
    </row>
    <row r="342" spans="7:65" x14ac:dyDescent="0.35">
      <c r="G342" s="89">
        <f t="shared" si="288"/>
        <v>0</v>
      </c>
      <c r="S342" s="178"/>
      <c r="U342" s="154"/>
      <c r="AH342" s="141">
        <f t="shared" ca="1" si="284"/>
        <v>0</v>
      </c>
      <c r="AI342" s="141">
        <f t="shared" ca="1" si="284"/>
        <v>0</v>
      </c>
      <c r="AK342" s="141">
        <f t="shared" ca="1" si="292"/>
        <v>0</v>
      </c>
      <c r="AL342" s="141">
        <f t="shared" ca="1" si="292"/>
        <v>0</v>
      </c>
      <c r="AM342" s="141">
        <f t="shared" ref="AM342:BB358" ca="1" si="294">ABS(INDIRECT(AM$4&amp;(CELL("row", AM342))))</f>
        <v>0</v>
      </c>
      <c r="AN342" s="141">
        <f t="shared" ca="1" si="294"/>
        <v>0</v>
      </c>
      <c r="AO342" s="141">
        <f t="shared" ca="1" si="294"/>
        <v>0</v>
      </c>
      <c r="AP342" s="141">
        <f t="shared" ca="1" si="294"/>
        <v>0</v>
      </c>
      <c r="AQ342" s="141">
        <f t="shared" ca="1" si="294"/>
        <v>0</v>
      </c>
      <c r="AR342" s="141">
        <f t="shared" ca="1" si="294"/>
        <v>0</v>
      </c>
      <c r="AS342" s="141">
        <f t="shared" ca="1" si="294"/>
        <v>0</v>
      </c>
      <c r="AT342" s="141">
        <f t="shared" ca="1" si="294"/>
        <v>0</v>
      </c>
      <c r="AU342" s="141">
        <f t="shared" ca="1" si="294"/>
        <v>0</v>
      </c>
      <c r="AV342" s="141">
        <f t="shared" ca="1" si="294"/>
        <v>0</v>
      </c>
      <c r="AW342" s="141">
        <f t="shared" ca="1" si="294"/>
        <v>0</v>
      </c>
      <c r="AX342" s="141">
        <f t="shared" ca="1" si="294"/>
        <v>0</v>
      </c>
      <c r="AY342" s="141">
        <f t="shared" ca="1" si="294"/>
        <v>0</v>
      </c>
      <c r="AZ342" s="141">
        <f t="shared" ca="1" si="294"/>
        <v>0</v>
      </c>
      <c r="BA342" s="141">
        <f t="shared" ca="1" si="294"/>
        <v>0</v>
      </c>
      <c r="BB342" s="141">
        <f t="shared" ca="1" si="294"/>
        <v>0</v>
      </c>
      <c r="BC342" s="141">
        <f t="shared" ca="1" si="285"/>
        <v>0</v>
      </c>
      <c r="BD342" s="141">
        <f t="shared" ca="1" si="285"/>
        <v>0</v>
      </c>
      <c r="BE342" s="141">
        <f t="shared" ca="1" si="285"/>
        <v>0</v>
      </c>
      <c r="BF342" s="141">
        <f t="shared" ca="1" si="285"/>
        <v>0</v>
      </c>
      <c r="BK342" s="149">
        <f t="shared" ca="1" si="289"/>
        <v>0</v>
      </c>
      <c r="BL342" s="149">
        <f t="shared" ca="1" si="290"/>
        <v>0</v>
      </c>
      <c r="BM342" s="150" t="str">
        <f t="shared" ca="1" si="291"/>
        <v/>
      </c>
    </row>
    <row r="343" spans="7:65" x14ac:dyDescent="0.35">
      <c r="G343" s="89">
        <f t="shared" si="288"/>
        <v>0</v>
      </c>
      <c r="S343" s="178"/>
      <c r="U343" s="154"/>
      <c r="AH343" s="141">
        <f t="shared" ca="1" si="284"/>
        <v>0</v>
      </c>
      <c r="AI343" s="141">
        <f t="shared" ca="1" si="284"/>
        <v>0</v>
      </c>
      <c r="AK343" s="141">
        <f t="shared" ca="1" si="292"/>
        <v>0</v>
      </c>
      <c r="AL343" s="141">
        <f t="shared" ca="1" si="292"/>
        <v>0</v>
      </c>
      <c r="AM343" s="141">
        <f t="shared" ca="1" si="294"/>
        <v>0</v>
      </c>
      <c r="AN343" s="141">
        <f t="shared" ca="1" si="294"/>
        <v>0</v>
      </c>
      <c r="AO343" s="141">
        <f t="shared" ca="1" si="294"/>
        <v>0</v>
      </c>
      <c r="AP343" s="141">
        <f t="shared" ca="1" si="294"/>
        <v>0</v>
      </c>
      <c r="AQ343" s="141">
        <f t="shared" ca="1" si="294"/>
        <v>0</v>
      </c>
      <c r="AR343" s="141">
        <f t="shared" ca="1" si="294"/>
        <v>0</v>
      </c>
      <c r="AS343" s="141">
        <f t="shared" ca="1" si="294"/>
        <v>0</v>
      </c>
      <c r="AT343" s="141">
        <f t="shared" ca="1" si="294"/>
        <v>0</v>
      </c>
      <c r="AU343" s="141">
        <f t="shared" ca="1" si="294"/>
        <v>0</v>
      </c>
      <c r="AV343" s="141">
        <f t="shared" ca="1" si="294"/>
        <v>0</v>
      </c>
      <c r="AW343" s="141">
        <f t="shared" ca="1" si="294"/>
        <v>0</v>
      </c>
      <c r="AX343" s="141">
        <f t="shared" ca="1" si="294"/>
        <v>0</v>
      </c>
      <c r="AY343" s="141">
        <f t="shared" ca="1" si="294"/>
        <v>0</v>
      </c>
      <c r="AZ343" s="141">
        <f t="shared" ca="1" si="294"/>
        <v>0</v>
      </c>
      <c r="BA343" s="141">
        <f t="shared" ca="1" si="294"/>
        <v>0</v>
      </c>
      <c r="BB343" s="141">
        <f t="shared" ca="1" si="294"/>
        <v>0</v>
      </c>
      <c r="BC343" s="141">
        <f t="shared" ca="1" si="285"/>
        <v>0</v>
      </c>
      <c r="BD343" s="141">
        <f t="shared" ca="1" si="285"/>
        <v>0</v>
      </c>
      <c r="BE343" s="141">
        <f t="shared" ca="1" si="285"/>
        <v>0</v>
      </c>
      <c r="BF343" s="141">
        <f t="shared" ca="1" si="285"/>
        <v>0</v>
      </c>
      <c r="BK343" s="149">
        <f t="shared" ca="1" si="289"/>
        <v>0</v>
      </c>
      <c r="BL343" s="149">
        <f t="shared" ca="1" si="290"/>
        <v>0</v>
      </c>
      <c r="BM343" s="150" t="str">
        <f t="shared" ca="1" si="291"/>
        <v/>
      </c>
    </row>
    <row r="344" spans="7:65" x14ac:dyDescent="0.35">
      <c r="G344" s="89">
        <f t="shared" si="288"/>
        <v>0</v>
      </c>
      <c r="S344" s="178"/>
      <c r="U344" s="154"/>
      <c r="AH344" s="141">
        <f t="shared" ca="1" si="284"/>
        <v>0</v>
      </c>
      <c r="AI344" s="141">
        <f t="shared" ca="1" si="284"/>
        <v>0</v>
      </c>
      <c r="AK344" s="141">
        <f t="shared" ca="1" si="292"/>
        <v>0</v>
      </c>
      <c r="AL344" s="141">
        <f t="shared" ca="1" si="292"/>
        <v>0</v>
      </c>
      <c r="AM344" s="141">
        <f t="shared" ca="1" si="294"/>
        <v>0</v>
      </c>
      <c r="AN344" s="141">
        <f t="shared" ca="1" si="294"/>
        <v>0</v>
      </c>
      <c r="AO344" s="141">
        <f t="shared" ca="1" si="294"/>
        <v>0</v>
      </c>
      <c r="AP344" s="141">
        <f t="shared" ca="1" si="294"/>
        <v>0</v>
      </c>
      <c r="AQ344" s="141">
        <f t="shared" ca="1" si="294"/>
        <v>0</v>
      </c>
      <c r="AR344" s="141">
        <f t="shared" ca="1" si="294"/>
        <v>0</v>
      </c>
      <c r="AS344" s="141">
        <f t="shared" ca="1" si="294"/>
        <v>0</v>
      </c>
      <c r="AT344" s="141">
        <f t="shared" ca="1" si="294"/>
        <v>0</v>
      </c>
      <c r="AU344" s="141">
        <f t="shared" ca="1" si="294"/>
        <v>0</v>
      </c>
      <c r="AV344" s="141">
        <f t="shared" ca="1" si="294"/>
        <v>0</v>
      </c>
      <c r="AW344" s="141">
        <f t="shared" ca="1" si="294"/>
        <v>0</v>
      </c>
      <c r="AX344" s="141">
        <f t="shared" ca="1" si="294"/>
        <v>0</v>
      </c>
      <c r="AY344" s="141">
        <f t="shared" ca="1" si="294"/>
        <v>0</v>
      </c>
      <c r="AZ344" s="141">
        <f t="shared" ca="1" si="294"/>
        <v>0</v>
      </c>
      <c r="BA344" s="141">
        <f t="shared" ca="1" si="294"/>
        <v>0</v>
      </c>
      <c r="BB344" s="141">
        <f t="shared" ca="1" si="294"/>
        <v>0</v>
      </c>
      <c r="BC344" s="141">
        <f t="shared" ca="1" si="285"/>
        <v>0</v>
      </c>
      <c r="BD344" s="141">
        <f t="shared" ca="1" si="285"/>
        <v>0</v>
      </c>
      <c r="BE344" s="141">
        <f t="shared" ca="1" si="285"/>
        <v>0</v>
      </c>
      <c r="BF344" s="141">
        <f t="shared" ca="1" si="285"/>
        <v>0</v>
      </c>
      <c r="BK344" s="149">
        <f t="shared" ca="1" si="289"/>
        <v>0</v>
      </c>
      <c r="BL344" s="149">
        <f t="shared" ca="1" si="290"/>
        <v>0</v>
      </c>
      <c r="BM344" s="150" t="str">
        <f t="shared" ca="1" si="291"/>
        <v/>
      </c>
    </row>
    <row r="345" spans="7:65" x14ac:dyDescent="0.35">
      <c r="G345" s="89">
        <f t="shared" si="288"/>
        <v>0</v>
      </c>
      <c r="S345" s="178"/>
      <c r="U345" s="154"/>
      <c r="AH345" s="141">
        <f t="shared" ca="1" si="284"/>
        <v>0</v>
      </c>
      <c r="AI345" s="141">
        <f t="shared" ca="1" si="284"/>
        <v>0</v>
      </c>
      <c r="AK345" s="141">
        <f t="shared" ca="1" si="292"/>
        <v>0</v>
      </c>
      <c r="AL345" s="141">
        <f t="shared" ca="1" si="292"/>
        <v>0</v>
      </c>
      <c r="AM345" s="141">
        <f t="shared" ca="1" si="294"/>
        <v>0</v>
      </c>
      <c r="AN345" s="141">
        <f t="shared" ca="1" si="294"/>
        <v>0</v>
      </c>
      <c r="AO345" s="141">
        <f t="shared" ca="1" si="294"/>
        <v>0</v>
      </c>
      <c r="AP345" s="141">
        <f t="shared" ca="1" si="294"/>
        <v>0</v>
      </c>
      <c r="AQ345" s="141">
        <f t="shared" ca="1" si="294"/>
        <v>0</v>
      </c>
      <c r="AR345" s="141">
        <f t="shared" ca="1" si="294"/>
        <v>0</v>
      </c>
      <c r="AS345" s="141">
        <f t="shared" ca="1" si="294"/>
        <v>0</v>
      </c>
      <c r="AT345" s="141">
        <f t="shared" ca="1" si="294"/>
        <v>0</v>
      </c>
      <c r="AU345" s="141">
        <f t="shared" ca="1" si="294"/>
        <v>0</v>
      </c>
      <c r="AV345" s="141">
        <f t="shared" ca="1" si="294"/>
        <v>0</v>
      </c>
      <c r="AW345" s="141">
        <f t="shared" ca="1" si="294"/>
        <v>0</v>
      </c>
      <c r="AX345" s="141">
        <f t="shared" ca="1" si="294"/>
        <v>0</v>
      </c>
      <c r="AY345" s="141">
        <f t="shared" ca="1" si="294"/>
        <v>0</v>
      </c>
      <c r="AZ345" s="141">
        <f t="shared" ca="1" si="294"/>
        <v>0</v>
      </c>
      <c r="BA345" s="141">
        <f t="shared" ca="1" si="294"/>
        <v>0</v>
      </c>
      <c r="BB345" s="141">
        <f t="shared" ca="1" si="294"/>
        <v>0</v>
      </c>
      <c r="BC345" s="141">
        <f t="shared" ca="1" si="285"/>
        <v>0</v>
      </c>
      <c r="BD345" s="141">
        <f t="shared" ca="1" si="285"/>
        <v>0</v>
      </c>
      <c r="BE345" s="141">
        <f t="shared" ca="1" si="285"/>
        <v>0</v>
      </c>
      <c r="BF345" s="141">
        <f t="shared" ca="1" si="285"/>
        <v>0</v>
      </c>
      <c r="BK345" s="149">
        <f t="shared" ca="1" si="289"/>
        <v>0</v>
      </c>
      <c r="BL345" s="149">
        <f t="shared" ca="1" si="290"/>
        <v>0</v>
      </c>
      <c r="BM345" s="150" t="str">
        <f t="shared" ca="1" si="291"/>
        <v/>
      </c>
    </row>
    <row r="346" spans="7:65" x14ac:dyDescent="0.35">
      <c r="G346" s="89">
        <f t="shared" si="288"/>
        <v>0</v>
      </c>
      <c r="S346" s="178"/>
      <c r="U346" s="154"/>
      <c r="AH346" s="141">
        <f t="shared" ca="1" si="284"/>
        <v>0</v>
      </c>
      <c r="AI346" s="141">
        <f t="shared" ca="1" si="284"/>
        <v>0</v>
      </c>
      <c r="AK346" s="141">
        <f t="shared" ca="1" si="292"/>
        <v>0</v>
      </c>
      <c r="AL346" s="141">
        <f t="shared" ca="1" si="292"/>
        <v>0</v>
      </c>
      <c r="AM346" s="141">
        <f t="shared" ca="1" si="294"/>
        <v>0</v>
      </c>
      <c r="AN346" s="141">
        <f t="shared" ca="1" si="294"/>
        <v>0</v>
      </c>
      <c r="AO346" s="141">
        <f t="shared" ca="1" si="294"/>
        <v>0</v>
      </c>
      <c r="AP346" s="141">
        <f t="shared" ca="1" si="294"/>
        <v>0</v>
      </c>
      <c r="AQ346" s="141">
        <f t="shared" ca="1" si="294"/>
        <v>0</v>
      </c>
      <c r="AR346" s="141">
        <f t="shared" ca="1" si="294"/>
        <v>0</v>
      </c>
      <c r="AS346" s="141">
        <f t="shared" ca="1" si="294"/>
        <v>0</v>
      </c>
      <c r="AT346" s="141">
        <f t="shared" ca="1" si="294"/>
        <v>0</v>
      </c>
      <c r="AU346" s="141">
        <f t="shared" ca="1" si="294"/>
        <v>0</v>
      </c>
      <c r="AV346" s="141">
        <f t="shared" ca="1" si="294"/>
        <v>0</v>
      </c>
      <c r="AW346" s="141">
        <f t="shared" ca="1" si="294"/>
        <v>0</v>
      </c>
      <c r="AX346" s="141">
        <f t="shared" ca="1" si="294"/>
        <v>0</v>
      </c>
      <c r="AY346" s="141">
        <f t="shared" ca="1" si="294"/>
        <v>0</v>
      </c>
      <c r="AZ346" s="141">
        <f t="shared" ca="1" si="294"/>
        <v>0</v>
      </c>
      <c r="BA346" s="141">
        <f t="shared" ca="1" si="294"/>
        <v>0</v>
      </c>
      <c r="BB346" s="141">
        <f t="shared" ca="1" si="294"/>
        <v>0</v>
      </c>
      <c r="BC346" s="141">
        <f t="shared" ca="1" si="285"/>
        <v>0</v>
      </c>
      <c r="BD346" s="141">
        <f t="shared" ca="1" si="285"/>
        <v>0</v>
      </c>
      <c r="BE346" s="141">
        <f t="shared" ca="1" si="285"/>
        <v>0</v>
      </c>
      <c r="BF346" s="141">
        <f t="shared" ca="1" si="285"/>
        <v>0</v>
      </c>
      <c r="BK346" s="149">
        <f t="shared" ca="1" si="289"/>
        <v>0</v>
      </c>
      <c r="BL346" s="149">
        <f t="shared" ca="1" si="290"/>
        <v>0</v>
      </c>
      <c r="BM346" s="150" t="str">
        <f t="shared" ca="1" si="291"/>
        <v/>
      </c>
    </row>
    <row r="347" spans="7:65" x14ac:dyDescent="0.35">
      <c r="G347" s="89">
        <f t="shared" si="288"/>
        <v>0</v>
      </c>
      <c r="S347" s="178"/>
      <c r="U347" s="154"/>
      <c r="AH347" s="141">
        <f t="shared" ca="1" si="284"/>
        <v>0</v>
      </c>
      <c r="AI347" s="141">
        <f t="shared" ca="1" si="284"/>
        <v>0</v>
      </c>
      <c r="AK347" s="141">
        <f t="shared" ca="1" si="292"/>
        <v>0</v>
      </c>
      <c r="AL347" s="141">
        <f t="shared" ca="1" si="292"/>
        <v>0</v>
      </c>
      <c r="AM347" s="141">
        <f t="shared" ca="1" si="294"/>
        <v>0</v>
      </c>
      <c r="AN347" s="141">
        <f t="shared" ca="1" si="294"/>
        <v>0</v>
      </c>
      <c r="AO347" s="141">
        <f t="shared" ca="1" si="294"/>
        <v>0</v>
      </c>
      <c r="AP347" s="141">
        <f t="shared" ca="1" si="294"/>
        <v>0</v>
      </c>
      <c r="AQ347" s="141">
        <f t="shared" ca="1" si="294"/>
        <v>0</v>
      </c>
      <c r="AR347" s="141">
        <f t="shared" ca="1" si="294"/>
        <v>0</v>
      </c>
      <c r="AS347" s="141">
        <f t="shared" ca="1" si="294"/>
        <v>0</v>
      </c>
      <c r="AT347" s="141">
        <f t="shared" ca="1" si="294"/>
        <v>0</v>
      </c>
      <c r="AU347" s="141">
        <f t="shared" ca="1" si="294"/>
        <v>0</v>
      </c>
      <c r="AV347" s="141">
        <f t="shared" ca="1" si="294"/>
        <v>0</v>
      </c>
      <c r="AW347" s="141">
        <f t="shared" ca="1" si="294"/>
        <v>0</v>
      </c>
      <c r="AX347" s="141">
        <f t="shared" ca="1" si="294"/>
        <v>0</v>
      </c>
      <c r="AY347" s="141">
        <f t="shared" ca="1" si="294"/>
        <v>0</v>
      </c>
      <c r="AZ347" s="141">
        <f t="shared" ca="1" si="294"/>
        <v>0</v>
      </c>
      <c r="BA347" s="141">
        <f t="shared" ca="1" si="294"/>
        <v>0</v>
      </c>
      <c r="BB347" s="141">
        <f t="shared" ca="1" si="294"/>
        <v>0</v>
      </c>
      <c r="BC347" s="141">
        <f t="shared" ca="1" si="285"/>
        <v>0</v>
      </c>
      <c r="BD347" s="141">
        <f t="shared" ca="1" si="285"/>
        <v>0</v>
      </c>
      <c r="BE347" s="141">
        <f t="shared" ca="1" si="285"/>
        <v>0</v>
      </c>
      <c r="BF347" s="141">
        <f t="shared" ca="1" si="285"/>
        <v>0</v>
      </c>
      <c r="BK347" s="149">
        <f t="shared" ca="1" si="289"/>
        <v>0</v>
      </c>
      <c r="BL347" s="149">
        <f t="shared" ca="1" si="290"/>
        <v>0</v>
      </c>
      <c r="BM347" s="150" t="str">
        <f t="shared" ca="1" si="291"/>
        <v/>
      </c>
    </row>
    <row r="348" spans="7:65" x14ac:dyDescent="0.35">
      <c r="G348" s="89">
        <f t="shared" si="288"/>
        <v>0</v>
      </c>
      <c r="S348" s="178"/>
      <c r="U348" s="154"/>
      <c r="AH348" s="141">
        <f t="shared" ca="1" si="284"/>
        <v>0</v>
      </c>
      <c r="AI348" s="141">
        <f t="shared" ca="1" si="284"/>
        <v>0</v>
      </c>
      <c r="AK348" s="141">
        <f t="shared" ca="1" si="292"/>
        <v>0</v>
      </c>
      <c r="AL348" s="141">
        <f t="shared" ca="1" si="292"/>
        <v>0</v>
      </c>
      <c r="AM348" s="141">
        <f t="shared" ca="1" si="294"/>
        <v>0</v>
      </c>
      <c r="AN348" s="141">
        <f t="shared" ca="1" si="294"/>
        <v>0</v>
      </c>
      <c r="AO348" s="141">
        <f t="shared" ca="1" si="294"/>
        <v>0</v>
      </c>
      <c r="AP348" s="141">
        <f t="shared" ca="1" si="294"/>
        <v>0</v>
      </c>
      <c r="AQ348" s="141">
        <f t="shared" ca="1" si="294"/>
        <v>0</v>
      </c>
      <c r="AR348" s="141">
        <f t="shared" ca="1" si="294"/>
        <v>0</v>
      </c>
      <c r="AS348" s="141">
        <f t="shared" ca="1" si="294"/>
        <v>0</v>
      </c>
      <c r="AT348" s="141">
        <f t="shared" ca="1" si="294"/>
        <v>0</v>
      </c>
      <c r="AU348" s="141">
        <f t="shared" ca="1" si="294"/>
        <v>0</v>
      </c>
      <c r="AV348" s="141">
        <f t="shared" ca="1" si="294"/>
        <v>0</v>
      </c>
      <c r="AW348" s="141">
        <f t="shared" ca="1" si="294"/>
        <v>0</v>
      </c>
      <c r="AX348" s="141">
        <f t="shared" ca="1" si="294"/>
        <v>0</v>
      </c>
      <c r="AY348" s="141">
        <f t="shared" ca="1" si="294"/>
        <v>0</v>
      </c>
      <c r="AZ348" s="141">
        <f t="shared" ca="1" si="294"/>
        <v>0</v>
      </c>
      <c r="BA348" s="141">
        <f t="shared" ca="1" si="294"/>
        <v>0</v>
      </c>
      <c r="BB348" s="141">
        <f t="shared" ca="1" si="294"/>
        <v>0</v>
      </c>
      <c r="BC348" s="141">
        <f t="shared" ca="1" si="285"/>
        <v>0</v>
      </c>
      <c r="BD348" s="141">
        <f t="shared" ca="1" si="285"/>
        <v>0</v>
      </c>
      <c r="BE348" s="141">
        <f t="shared" ca="1" si="285"/>
        <v>0</v>
      </c>
      <c r="BF348" s="141">
        <f t="shared" ca="1" si="285"/>
        <v>0</v>
      </c>
      <c r="BK348" s="149">
        <f t="shared" ca="1" si="289"/>
        <v>0</v>
      </c>
      <c r="BL348" s="149">
        <f t="shared" ca="1" si="290"/>
        <v>0</v>
      </c>
      <c r="BM348" s="150" t="str">
        <f t="shared" ca="1" si="291"/>
        <v/>
      </c>
    </row>
    <row r="349" spans="7:65" x14ac:dyDescent="0.35">
      <c r="G349" s="89">
        <f t="shared" si="288"/>
        <v>0</v>
      </c>
      <c r="S349" s="178"/>
      <c r="U349" s="154"/>
      <c r="AH349" s="141">
        <f t="shared" ca="1" si="284"/>
        <v>0</v>
      </c>
      <c r="AI349" s="141">
        <f t="shared" ca="1" si="284"/>
        <v>0</v>
      </c>
      <c r="AK349" s="141">
        <f t="shared" ca="1" si="292"/>
        <v>0</v>
      </c>
      <c r="AL349" s="141">
        <f t="shared" ca="1" si="292"/>
        <v>0</v>
      </c>
      <c r="AM349" s="141">
        <f t="shared" ca="1" si="294"/>
        <v>0</v>
      </c>
      <c r="AN349" s="141">
        <f t="shared" ca="1" si="294"/>
        <v>0</v>
      </c>
      <c r="AO349" s="141">
        <f t="shared" ca="1" si="294"/>
        <v>0</v>
      </c>
      <c r="AP349" s="141">
        <f t="shared" ca="1" si="294"/>
        <v>0</v>
      </c>
      <c r="AQ349" s="141">
        <f t="shared" ca="1" si="294"/>
        <v>0</v>
      </c>
      <c r="AR349" s="141">
        <f t="shared" ca="1" si="294"/>
        <v>0</v>
      </c>
      <c r="AS349" s="141">
        <f t="shared" ca="1" si="294"/>
        <v>0</v>
      </c>
      <c r="AT349" s="141">
        <f t="shared" ca="1" si="294"/>
        <v>0</v>
      </c>
      <c r="AU349" s="141">
        <f t="shared" ca="1" si="294"/>
        <v>0</v>
      </c>
      <c r="AV349" s="141">
        <f t="shared" ca="1" si="294"/>
        <v>0</v>
      </c>
      <c r="AW349" s="141">
        <f t="shared" ca="1" si="294"/>
        <v>0</v>
      </c>
      <c r="AX349" s="141">
        <f t="shared" ca="1" si="294"/>
        <v>0</v>
      </c>
      <c r="AY349" s="141">
        <f t="shared" ca="1" si="294"/>
        <v>0</v>
      </c>
      <c r="AZ349" s="141">
        <f t="shared" ca="1" si="294"/>
        <v>0</v>
      </c>
      <c r="BA349" s="141">
        <f t="shared" ca="1" si="294"/>
        <v>0</v>
      </c>
      <c r="BB349" s="141">
        <f t="shared" ca="1" si="294"/>
        <v>0</v>
      </c>
      <c r="BC349" s="141">
        <f t="shared" ca="1" si="285"/>
        <v>0</v>
      </c>
      <c r="BD349" s="141">
        <f t="shared" ca="1" si="285"/>
        <v>0</v>
      </c>
      <c r="BE349" s="141">
        <f t="shared" ca="1" si="285"/>
        <v>0</v>
      </c>
      <c r="BF349" s="141">
        <f t="shared" ca="1" si="285"/>
        <v>0</v>
      </c>
      <c r="BK349" s="149">
        <f t="shared" ca="1" si="289"/>
        <v>0</v>
      </c>
      <c r="BL349" s="149">
        <f t="shared" ca="1" si="290"/>
        <v>0</v>
      </c>
      <c r="BM349" s="150" t="str">
        <f t="shared" ca="1" si="291"/>
        <v/>
      </c>
    </row>
    <row r="350" spans="7:65" x14ac:dyDescent="0.35">
      <c r="G350" s="89">
        <f t="shared" si="288"/>
        <v>0</v>
      </c>
      <c r="S350" s="178"/>
      <c r="U350" s="154"/>
      <c r="AH350" s="141">
        <f t="shared" ca="1" si="284"/>
        <v>0</v>
      </c>
      <c r="AI350" s="141">
        <f t="shared" ca="1" si="284"/>
        <v>0</v>
      </c>
      <c r="AK350" s="141">
        <f t="shared" ca="1" si="292"/>
        <v>0</v>
      </c>
      <c r="AL350" s="141">
        <f t="shared" ca="1" si="292"/>
        <v>0</v>
      </c>
      <c r="AM350" s="141">
        <f t="shared" ca="1" si="294"/>
        <v>0</v>
      </c>
      <c r="AN350" s="141">
        <f t="shared" ca="1" si="294"/>
        <v>0</v>
      </c>
      <c r="AO350" s="141">
        <f t="shared" ca="1" si="294"/>
        <v>0</v>
      </c>
      <c r="AP350" s="141">
        <f t="shared" ca="1" si="294"/>
        <v>0</v>
      </c>
      <c r="AQ350" s="141">
        <f t="shared" ca="1" si="294"/>
        <v>0</v>
      </c>
      <c r="AR350" s="141">
        <f t="shared" ca="1" si="294"/>
        <v>0</v>
      </c>
      <c r="AS350" s="141">
        <f t="shared" ca="1" si="294"/>
        <v>0</v>
      </c>
      <c r="AT350" s="141">
        <f t="shared" ca="1" si="294"/>
        <v>0</v>
      </c>
      <c r="AU350" s="141">
        <f t="shared" ca="1" si="294"/>
        <v>0</v>
      </c>
      <c r="AV350" s="141">
        <f t="shared" ca="1" si="294"/>
        <v>0</v>
      </c>
      <c r="AW350" s="141">
        <f t="shared" ca="1" si="294"/>
        <v>0</v>
      </c>
      <c r="AX350" s="141">
        <f t="shared" ca="1" si="294"/>
        <v>0</v>
      </c>
      <c r="AY350" s="141">
        <f t="shared" ca="1" si="294"/>
        <v>0</v>
      </c>
      <c r="AZ350" s="141">
        <f t="shared" ca="1" si="294"/>
        <v>0</v>
      </c>
      <c r="BA350" s="141">
        <f t="shared" ca="1" si="294"/>
        <v>0</v>
      </c>
      <c r="BB350" s="141">
        <f t="shared" ca="1" si="294"/>
        <v>0</v>
      </c>
      <c r="BC350" s="141">
        <f t="shared" ca="1" si="285"/>
        <v>0</v>
      </c>
      <c r="BD350" s="141">
        <f t="shared" ca="1" si="285"/>
        <v>0</v>
      </c>
      <c r="BE350" s="141">
        <f t="shared" ca="1" si="285"/>
        <v>0</v>
      </c>
      <c r="BF350" s="141">
        <f t="shared" ca="1" si="285"/>
        <v>0</v>
      </c>
      <c r="BK350" s="149">
        <f t="shared" ca="1" si="289"/>
        <v>0</v>
      </c>
      <c r="BL350" s="149">
        <f t="shared" ca="1" si="290"/>
        <v>0</v>
      </c>
      <c r="BM350" s="150" t="str">
        <f t="shared" ca="1" si="291"/>
        <v/>
      </c>
    </row>
    <row r="351" spans="7:65" x14ac:dyDescent="0.35">
      <c r="G351" s="89">
        <f t="shared" si="288"/>
        <v>0</v>
      </c>
      <c r="S351" s="178"/>
      <c r="U351" s="154"/>
      <c r="AH351" s="141">
        <f t="shared" ca="1" si="284"/>
        <v>0</v>
      </c>
      <c r="AI351" s="141">
        <f t="shared" ca="1" si="284"/>
        <v>0</v>
      </c>
      <c r="AK351" s="141">
        <f t="shared" ca="1" si="292"/>
        <v>0</v>
      </c>
      <c r="AL351" s="141">
        <f t="shared" ca="1" si="292"/>
        <v>0</v>
      </c>
      <c r="AM351" s="141">
        <f t="shared" ca="1" si="294"/>
        <v>0</v>
      </c>
      <c r="AN351" s="141">
        <f t="shared" ca="1" si="294"/>
        <v>0</v>
      </c>
      <c r="AO351" s="141">
        <f t="shared" ca="1" si="294"/>
        <v>0</v>
      </c>
      <c r="AP351" s="141">
        <f t="shared" ca="1" si="294"/>
        <v>0</v>
      </c>
      <c r="AQ351" s="141">
        <f t="shared" ca="1" si="294"/>
        <v>0</v>
      </c>
      <c r="AR351" s="141">
        <f t="shared" ca="1" si="294"/>
        <v>0</v>
      </c>
      <c r="AS351" s="141">
        <f t="shared" ca="1" si="294"/>
        <v>0</v>
      </c>
      <c r="AT351" s="141">
        <f t="shared" ca="1" si="294"/>
        <v>0</v>
      </c>
      <c r="AU351" s="141">
        <f t="shared" ca="1" si="294"/>
        <v>0</v>
      </c>
      <c r="AV351" s="141">
        <f t="shared" ca="1" si="294"/>
        <v>0</v>
      </c>
      <c r="AW351" s="141">
        <f t="shared" ca="1" si="294"/>
        <v>0</v>
      </c>
      <c r="AX351" s="141">
        <f t="shared" ca="1" si="294"/>
        <v>0</v>
      </c>
      <c r="AY351" s="141">
        <f t="shared" ca="1" si="294"/>
        <v>0</v>
      </c>
      <c r="AZ351" s="141">
        <f t="shared" ca="1" si="294"/>
        <v>0</v>
      </c>
      <c r="BA351" s="141">
        <f t="shared" ca="1" si="294"/>
        <v>0</v>
      </c>
      <c r="BB351" s="141">
        <f t="shared" ca="1" si="294"/>
        <v>0</v>
      </c>
      <c r="BC351" s="141">
        <f t="shared" ca="1" si="285"/>
        <v>0</v>
      </c>
      <c r="BD351" s="141">
        <f t="shared" ca="1" si="285"/>
        <v>0</v>
      </c>
      <c r="BE351" s="141">
        <f t="shared" ca="1" si="285"/>
        <v>0</v>
      </c>
      <c r="BF351" s="141">
        <f t="shared" ca="1" si="285"/>
        <v>0</v>
      </c>
      <c r="BK351" s="149">
        <f t="shared" ca="1" si="289"/>
        <v>0</v>
      </c>
      <c r="BL351" s="149">
        <f t="shared" ca="1" si="290"/>
        <v>0</v>
      </c>
      <c r="BM351" s="150" t="str">
        <f t="shared" ca="1" si="291"/>
        <v/>
      </c>
    </row>
    <row r="352" spans="7:65" x14ac:dyDescent="0.35">
      <c r="G352" s="89">
        <f t="shared" si="288"/>
        <v>0</v>
      </c>
      <c r="S352" s="178"/>
      <c r="U352" s="154"/>
      <c r="AH352" s="141">
        <f t="shared" ca="1" si="284"/>
        <v>0</v>
      </c>
      <c r="AI352" s="141">
        <f t="shared" ca="1" si="284"/>
        <v>0</v>
      </c>
      <c r="AK352" s="141">
        <f t="shared" ca="1" si="292"/>
        <v>0</v>
      </c>
      <c r="AL352" s="141">
        <f t="shared" ca="1" si="292"/>
        <v>0</v>
      </c>
      <c r="AM352" s="141">
        <f t="shared" ca="1" si="294"/>
        <v>0</v>
      </c>
      <c r="AN352" s="141">
        <f t="shared" ca="1" si="294"/>
        <v>0</v>
      </c>
      <c r="AO352" s="141">
        <f t="shared" ca="1" si="294"/>
        <v>0</v>
      </c>
      <c r="AP352" s="141">
        <f t="shared" ca="1" si="294"/>
        <v>0</v>
      </c>
      <c r="AQ352" s="141">
        <f t="shared" ca="1" si="294"/>
        <v>0</v>
      </c>
      <c r="AR352" s="141">
        <f t="shared" ca="1" si="294"/>
        <v>0</v>
      </c>
      <c r="AS352" s="141">
        <f t="shared" ca="1" si="294"/>
        <v>0</v>
      </c>
      <c r="AT352" s="141">
        <f t="shared" ca="1" si="294"/>
        <v>0</v>
      </c>
      <c r="AU352" s="141">
        <f t="shared" ca="1" si="294"/>
        <v>0</v>
      </c>
      <c r="AV352" s="141">
        <f t="shared" ca="1" si="294"/>
        <v>0</v>
      </c>
      <c r="AW352" s="141">
        <f t="shared" ca="1" si="294"/>
        <v>0</v>
      </c>
      <c r="AX352" s="141">
        <f t="shared" ca="1" si="294"/>
        <v>0</v>
      </c>
      <c r="AY352" s="141">
        <f t="shared" ca="1" si="294"/>
        <v>0</v>
      </c>
      <c r="AZ352" s="141">
        <f t="shared" ca="1" si="294"/>
        <v>0</v>
      </c>
      <c r="BA352" s="141">
        <f t="shared" ca="1" si="294"/>
        <v>0</v>
      </c>
      <c r="BB352" s="141">
        <f t="shared" ca="1" si="294"/>
        <v>0</v>
      </c>
      <c r="BC352" s="141">
        <f t="shared" ca="1" si="285"/>
        <v>0</v>
      </c>
      <c r="BD352" s="141">
        <f t="shared" ca="1" si="285"/>
        <v>0</v>
      </c>
      <c r="BE352" s="141">
        <f t="shared" ca="1" si="285"/>
        <v>0</v>
      </c>
      <c r="BF352" s="141">
        <f t="shared" ca="1" si="285"/>
        <v>0</v>
      </c>
      <c r="BK352" s="149">
        <f t="shared" ca="1" si="289"/>
        <v>0</v>
      </c>
      <c r="BL352" s="149">
        <f t="shared" ca="1" si="290"/>
        <v>0</v>
      </c>
      <c r="BM352" s="150" t="str">
        <f t="shared" ca="1" si="291"/>
        <v/>
      </c>
    </row>
    <row r="353" spans="7:65" x14ac:dyDescent="0.35">
      <c r="G353" s="89">
        <f t="shared" si="288"/>
        <v>0</v>
      </c>
      <c r="S353" s="178"/>
      <c r="AH353" s="141">
        <f t="shared" ca="1" si="284"/>
        <v>0</v>
      </c>
      <c r="AI353" s="141">
        <f t="shared" ca="1" si="284"/>
        <v>0</v>
      </c>
      <c r="AK353" s="141">
        <f t="shared" ca="1" si="292"/>
        <v>0</v>
      </c>
      <c r="AL353" s="141">
        <f t="shared" ca="1" si="292"/>
        <v>0</v>
      </c>
      <c r="AM353" s="141">
        <f t="shared" ca="1" si="294"/>
        <v>0</v>
      </c>
      <c r="AN353" s="141">
        <f t="shared" ca="1" si="294"/>
        <v>0</v>
      </c>
      <c r="AO353" s="141">
        <f t="shared" ca="1" si="294"/>
        <v>0</v>
      </c>
      <c r="AP353" s="141">
        <f t="shared" ca="1" si="294"/>
        <v>0</v>
      </c>
      <c r="AQ353" s="141">
        <f t="shared" ca="1" si="294"/>
        <v>0</v>
      </c>
      <c r="AR353" s="141">
        <f t="shared" ca="1" si="294"/>
        <v>0</v>
      </c>
      <c r="AS353" s="141">
        <f t="shared" ca="1" si="294"/>
        <v>0</v>
      </c>
      <c r="AT353" s="141">
        <f t="shared" ca="1" si="294"/>
        <v>0</v>
      </c>
      <c r="AU353" s="141">
        <f t="shared" ca="1" si="294"/>
        <v>0</v>
      </c>
      <c r="AV353" s="141">
        <f t="shared" ca="1" si="294"/>
        <v>0</v>
      </c>
      <c r="AW353" s="141">
        <f t="shared" ca="1" si="294"/>
        <v>0</v>
      </c>
      <c r="AX353" s="141">
        <f t="shared" ca="1" si="294"/>
        <v>0</v>
      </c>
      <c r="AY353" s="141">
        <f t="shared" ca="1" si="294"/>
        <v>0</v>
      </c>
      <c r="AZ353" s="141">
        <f t="shared" ca="1" si="294"/>
        <v>0</v>
      </c>
      <c r="BA353" s="141">
        <f t="shared" ca="1" si="294"/>
        <v>0</v>
      </c>
      <c r="BB353" s="141">
        <f t="shared" ca="1" si="294"/>
        <v>0</v>
      </c>
      <c r="BC353" s="141">
        <f t="shared" ca="1" si="285"/>
        <v>0</v>
      </c>
      <c r="BD353" s="141">
        <f t="shared" ca="1" si="285"/>
        <v>0</v>
      </c>
      <c r="BE353" s="141">
        <f t="shared" ca="1" si="285"/>
        <v>0</v>
      </c>
      <c r="BF353" s="141">
        <f t="shared" ca="1" si="285"/>
        <v>0</v>
      </c>
      <c r="BK353" s="149">
        <f t="shared" ca="1" si="289"/>
        <v>0</v>
      </c>
      <c r="BL353" s="149">
        <f t="shared" ca="1" si="290"/>
        <v>0</v>
      </c>
      <c r="BM353" s="150" t="str">
        <f t="shared" ca="1" si="291"/>
        <v/>
      </c>
    </row>
    <row r="354" spans="7:65" x14ac:dyDescent="0.35">
      <c r="G354" s="89">
        <f t="shared" si="288"/>
        <v>0</v>
      </c>
      <c r="S354" s="178"/>
      <c r="AH354" s="141">
        <f t="shared" ca="1" si="284"/>
        <v>0</v>
      </c>
      <c r="AI354" s="141">
        <f t="shared" ca="1" si="284"/>
        <v>0</v>
      </c>
      <c r="AK354" s="141">
        <f t="shared" ca="1" si="292"/>
        <v>0</v>
      </c>
      <c r="AL354" s="141">
        <f t="shared" ca="1" si="292"/>
        <v>0</v>
      </c>
      <c r="AM354" s="141">
        <f t="shared" ca="1" si="294"/>
        <v>0</v>
      </c>
      <c r="AN354" s="141">
        <f t="shared" ca="1" si="294"/>
        <v>0</v>
      </c>
      <c r="AO354" s="141">
        <f t="shared" ca="1" si="294"/>
        <v>0</v>
      </c>
      <c r="AP354" s="141">
        <f t="shared" ca="1" si="294"/>
        <v>0</v>
      </c>
      <c r="AQ354" s="141">
        <f t="shared" ca="1" si="294"/>
        <v>0</v>
      </c>
      <c r="AR354" s="141">
        <f t="shared" ca="1" si="294"/>
        <v>0</v>
      </c>
      <c r="AS354" s="141">
        <f t="shared" ca="1" si="294"/>
        <v>0</v>
      </c>
      <c r="AT354" s="141">
        <f t="shared" ca="1" si="294"/>
        <v>0</v>
      </c>
      <c r="AU354" s="141">
        <f t="shared" ca="1" si="294"/>
        <v>0</v>
      </c>
      <c r="AV354" s="141">
        <f t="shared" ca="1" si="294"/>
        <v>0</v>
      </c>
      <c r="AW354" s="141">
        <f t="shared" ca="1" si="294"/>
        <v>0</v>
      </c>
      <c r="AX354" s="141">
        <f t="shared" ca="1" si="294"/>
        <v>0</v>
      </c>
      <c r="AY354" s="141">
        <f t="shared" ca="1" si="294"/>
        <v>0</v>
      </c>
      <c r="AZ354" s="141">
        <f t="shared" ca="1" si="294"/>
        <v>0</v>
      </c>
      <c r="BA354" s="141">
        <f t="shared" ca="1" si="294"/>
        <v>0</v>
      </c>
      <c r="BB354" s="141">
        <f t="shared" ca="1" si="294"/>
        <v>0</v>
      </c>
      <c r="BC354" s="141">
        <f t="shared" ca="1" si="285"/>
        <v>0</v>
      </c>
      <c r="BD354" s="141">
        <f t="shared" ca="1" si="285"/>
        <v>0</v>
      </c>
      <c r="BE354" s="141">
        <f t="shared" ca="1" si="285"/>
        <v>0</v>
      </c>
      <c r="BF354" s="141">
        <f t="shared" ca="1" si="285"/>
        <v>0</v>
      </c>
      <c r="BK354" s="149">
        <f t="shared" ca="1" si="289"/>
        <v>0</v>
      </c>
      <c r="BL354" s="149">
        <f t="shared" ca="1" si="290"/>
        <v>0</v>
      </c>
      <c r="BM354" s="150" t="str">
        <f t="shared" ca="1" si="291"/>
        <v/>
      </c>
    </row>
    <row r="355" spans="7:65" x14ac:dyDescent="0.35">
      <c r="G355" s="89">
        <f t="shared" si="288"/>
        <v>0</v>
      </c>
      <c r="S355" s="178"/>
      <c r="AH355" s="141">
        <f t="shared" ca="1" si="284"/>
        <v>0</v>
      </c>
      <c r="AI355" s="141">
        <f t="shared" ca="1" si="284"/>
        <v>0</v>
      </c>
      <c r="AK355" s="141">
        <f t="shared" ca="1" si="292"/>
        <v>0</v>
      </c>
      <c r="AL355" s="141">
        <f t="shared" ca="1" si="292"/>
        <v>0</v>
      </c>
      <c r="AM355" s="141">
        <f t="shared" ca="1" si="294"/>
        <v>0</v>
      </c>
      <c r="AN355" s="141">
        <f t="shared" ca="1" si="294"/>
        <v>0</v>
      </c>
      <c r="AO355" s="141">
        <f t="shared" ca="1" si="294"/>
        <v>0</v>
      </c>
      <c r="AP355" s="141">
        <f t="shared" ca="1" si="294"/>
        <v>0</v>
      </c>
      <c r="AQ355" s="141">
        <f t="shared" ca="1" si="294"/>
        <v>0</v>
      </c>
      <c r="AR355" s="141">
        <f t="shared" ca="1" si="294"/>
        <v>0</v>
      </c>
      <c r="AS355" s="141">
        <f t="shared" ca="1" si="294"/>
        <v>0</v>
      </c>
      <c r="AT355" s="141">
        <f t="shared" ca="1" si="294"/>
        <v>0</v>
      </c>
      <c r="AU355" s="141">
        <f t="shared" ca="1" si="294"/>
        <v>0</v>
      </c>
      <c r="AV355" s="141">
        <f t="shared" ca="1" si="294"/>
        <v>0</v>
      </c>
      <c r="AW355" s="141">
        <f t="shared" ca="1" si="294"/>
        <v>0</v>
      </c>
      <c r="AX355" s="141">
        <f t="shared" ca="1" si="294"/>
        <v>0</v>
      </c>
      <c r="AY355" s="141">
        <f t="shared" ca="1" si="294"/>
        <v>0</v>
      </c>
      <c r="AZ355" s="141">
        <f t="shared" ca="1" si="294"/>
        <v>0</v>
      </c>
      <c r="BA355" s="141">
        <f t="shared" ca="1" si="294"/>
        <v>0</v>
      </c>
      <c r="BB355" s="141">
        <f t="shared" ca="1" si="294"/>
        <v>0</v>
      </c>
      <c r="BC355" s="141">
        <f t="shared" ca="1" si="285"/>
        <v>0</v>
      </c>
      <c r="BD355" s="141">
        <f t="shared" ca="1" si="285"/>
        <v>0</v>
      </c>
      <c r="BE355" s="141">
        <f t="shared" ca="1" si="285"/>
        <v>0</v>
      </c>
      <c r="BF355" s="141">
        <f t="shared" ca="1" si="285"/>
        <v>0</v>
      </c>
      <c r="BK355" s="149">
        <f t="shared" ca="1" si="289"/>
        <v>0</v>
      </c>
      <c r="BL355" s="149">
        <f t="shared" ca="1" si="290"/>
        <v>0</v>
      </c>
      <c r="BM355" s="150" t="str">
        <f t="shared" ca="1" si="291"/>
        <v/>
      </c>
    </row>
    <row r="356" spans="7:65" x14ac:dyDescent="0.35">
      <c r="G356" s="89">
        <f t="shared" si="288"/>
        <v>0</v>
      </c>
      <c r="S356" s="178"/>
      <c r="AH356" s="141">
        <f t="shared" ca="1" si="284"/>
        <v>0</v>
      </c>
      <c r="AI356" s="141">
        <f t="shared" ca="1" si="284"/>
        <v>0</v>
      </c>
      <c r="AK356" s="141">
        <f t="shared" ca="1" si="292"/>
        <v>0</v>
      </c>
      <c r="AL356" s="141">
        <f t="shared" ca="1" si="292"/>
        <v>0</v>
      </c>
      <c r="AM356" s="141">
        <f t="shared" ca="1" si="294"/>
        <v>0</v>
      </c>
      <c r="AN356" s="141">
        <f t="shared" ca="1" si="294"/>
        <v>0</v>
      </c>
      <c r="AO356" s="141">
        <f t="shared" ca="1" si="294"/>
        <v>0</v>
      </c>
      <c r="AP356" s="141">
        <f t="shared" ca="1" si="294"/>
        <v>0</v>
      </c>
      <c r="AQ356" s="141">
        <f t="shared" ca="1" si="294"/>
        <v>0</v>
      </c>
      <c r="AR356" s="141">
        <f t="shared" ca="1" si="294"/>
        <v>0</v>
      </c>
      <c r="AS356" s="141">
        <f t="shared" ca="1" si="294"/>
        <v>0</v>
      </c>
      <c r="AT356" s="141">
        <f t="shared" ca="1" si="294"/>
        <v>0</v>
      </c>
      <c r="AU356" s="141">
        <f t="shared" ca="1" si="294"/>
        <v>0</v>
      </c>
      <c r="AV356" s="141">
        <f t="shared" ca="1" si="294"/>
        <v>0</v>
      </c>
      <c r="AW356" s="141">
        <f t="shared" ca="1" si="294"/>
        <v>0</v>
      </c>
      <c r="AX356" s="141">
        <f t="shared" ca="1" si="294"/>
        <v>0</v>
      </c>
      <c r="AY356" s="141">
        <f t="shared" ca="1" si="294"/>
        <v>0</v>
      </c>
      <c r="AZ356" s="141">
        <f t="shared" ca="1" si="294"/>
        <v>0</v>
      </c>
      <c r="BA356" s="141">
        <f t="shared" ca="1" si="294"/>
        <v>0</v>
      </c>
      <c r="BB356" s="141">
        <f t="shared" ca="1" si="294"/>
        <v>0</v>
      </c>
      <c r="BC356" s="141">
        <f t="shared" ca="1" si="285"/>
        <v>0</v>
      </c>
      <c r="BD356" s="141">
        <f t="shared" ca="1" si="285"/>
        <v>0</v>
      </c>
      <c r="BE356" s="141">
        <f t="shared" ca="1" si="285"/>
        <v>0</v>
      </c>
      <c r="BF356" s="141">
        <f t="shared" ca="1" si="285"/>
        <v>0</v>
      </c>
      <c r="BK356" s="149">
        <f t="shared" ca="1" si="289"/>
        <v>0</v>
      </c>
      <c r="BL356" s="149">
        <f t="shared" ca="1" si="290"/>
        <v>0</v>
      </c>
      <c r="BM356" s="150" t="str">
        <f t="shared" ca="1" si="291"/>
        <v/>
      </c>
    </row>
    <row r="357" spans="7:65" x14ac:dyDescent="0.35">
      <c r="G357" s="89">
        <f t="shared" si="288"/>
        <v>0</v>
      </c>
      <c r="S357" s="178"/>
      <c r="AH357" s="141">
        <f t="shared" ca="1" si="284"/>
        <v>0</v>
      </c>
      <c r="AI357" s="141">
        <f t="shared" ca="1" si="284"/>
        <v>0</v>
      </c>
      <c r="AK357" s="141">
        <f t="shared" ca="1" si="292"/>
        <v>0</v>
      </c>
      <c r="AL357" s="141">
        <f t="shared" ca="1" si="292"/>
        <v>0</v>
      </c>
      <c r="AM357" s="141">
        <f t="shared" ca="1" si="294"/>
        <v>0</v>
      </c>
      <c r="AN357" s="141">
        <f t="shared" ca="1" si="294"/>
        <v>0</v>
      </c>
      <c r="AO357" s="141">
        <f t="shared" ca="1" si="294"/>
        <v>0</v>
      </c>
      <c r="AP357" s="141">
        <f t="shared" ca="1" si="294"/>
        <v>0</v>
      </c>
      <c r="AQ357" s="141">
        <f t="shared" ca="1" si="294"/>
        <v>0</v>
      </c>
      <c r="AR357" s="141">
        <f t="shared" ca="1" si="294"/>
        <v>0</v>
      </c>
      <c r="AS357" s="141">
        <f t="shared" ca="1" si="294"/>
        <v>0</v>
      </c>
      <c r="AT357" s="141">
        <f t="shared" ca="1" si="294"/>
        <v>0</v>
      </c>
      <c r="AU357" s="141">
        <f t="shared" ca="1" si="294"/>
        <v>0</v>
      </c>
      <c r="AV357" s="141">
        <f t="shared" ca="1" si="294"/>
        <v>0</v>
      </c>
      <c r="AW357" s="141">
        <f t="shared" ca="1" si="294"/>
        <v>0</v>
      </c>
      <c r="AX357" s="141">
        <f t="shared" ca="1" si="294"/>
        <v>0</v>
      </c>
      <c r="AY357" s="141">
        <f t="shared" ca="1" si="294"/>
        <v>0</v>
      </c>
      <c r="AZ357" s="141">
        <f t="shared" ca="1" si="294"/>
        <v>0</v>
      </c>
      <c r="BA357" s="141">
        <f t="shared" ca="1" si="294"/>
        <v>0</v>
      </c>
      <c r="BB357" s="141">
        <f t="shared" ref="BB357:BQ373" ca="1" si="295">ABS(INDIRECT(BB$4&amp;(CELL("row", BB357))))</f>
        <v>0</v>
      </c>
      <c r="BC357" s="141">
        <f t="shared" ca="1" si="285"/>
        <v>0</v>
      </c>
      <c r="BD357" s="141">
        <f t="shared" ca="1" si="285"/>
        <v>0</v>
      </c>
      <c r="BE357" s="141">
        <f t="shared" ca="1" si="285"/>
        <v>0</v>
      </c>
      <c r="BF357" s="141">
        <f t="shared" ca="1" si="285"/>
        <v>0</v>
      </c>
      <c r="BK357" s="149">
        <f t="shared" ca="1" si="289"/>
        <v>0</v>
      </c>
      <c r="BL357" s="149">
        <f t="shared" ca="1" si="290"/>
        <v>0</v>
      </c>
      <c r="BM357" s="150" t="str">
        <f t="shared" ca="1" si="291"/>
        <v/>
      </c>
    </row>
    <row r="358" spans="7:65" x14ac:dyDescent="0.35">
      <c r="G358" s="89">
        <f t="shared" si="288"/>
        <v>0</v>
      </c>
      <c r="S358" s="178"/>
      <c r="AH358" s="141">
        <f t="shared" ca="1" si="284"/>
        <v>0</v>
      </c>
      <c r="AI358" s="141">
        <f t="shared" ca="1" si="284"/>
        <v>0</v>
      </c>
      <c r="AK358" s="141">
        <f t="shared" ca="1" si="292"/>
        <v>0</v>
      </c>
      <c r="AL358" s="141">
        <f t="shared" ca="1" si="292"/>
        <v>0</v>
      </c>
      <c r="AM358" s="141">
        <f t="shared" ref="AM358:BB374" ca="1" si="296">ABS(INDIRECT(AM$4&amp;(CELL("row", AM358))))</f>
        <v>0</v>
      </c>
      <c r="AN358" s="141">
        <f t="shared" ca="1" si="296"/>
        <v>0</v>
      </c>
      <c r="AO358" s="141">
        <f t="shared" ca="1" si="296"/>
        <v>0</v>
      </c>
      <c r="AP358" s="141">
        <f t="shared" ca="1" si="296"/>
        <v>0</v>
      </c>
      <c r="AQ358" s="141">
        <f t="shared" ca="1" si="296"/>
        <v>0</v>
      </c>
      <c r="AR358" s="141">
        <f t="shared" ca="1" si="296"/>
        <v>0</v>
      </c>
      <c r="AS358" s="141">
        <f t="shared" ca="1" si="296"/>
        <v>0</v>
      </c>
      <c r="AT358" s="141">
        <f t="shared" ca="1" si="296"/>
        <v>0</v>
      </c>
      <c r="AU358" s="141">
        <f t="shared" ca="1" si="296"/>
        <v>0</v>
      </c>
      <c r="AV358" s="141">
        <f t="shared" ca="1" si="296"/>
        <v>0</v>
      </c>
      <c r="AW358" s="141">
        <f t="shared" ca="1" si="296"/>
        <v>0</v>
      </c>
      <c r="AX358" s="141">
        <f t="shared" ca="1" si="296"/>
        <v>0</v>
      </c>
      <c r="AY358" s="141">
        <f t="shared" ca="1" si="296"/>
        <v>0</v>
      </c>
      <c r="AZ358" s="141">
        <f t="shared" ca="1" si="296"/>
        <v>0</v>
      </c>
      <c r="BA358" s="141">
        <f t="shared" ca="1" si="296"/>
        <v>0</v>
      </c>
      <c r="BB358" s="141">
        <f t="shared" ca="1" si="296"/>
        <v>0</v>
      </c>
      <c r="BC358" s="141">
        <f t="shared" ca="1" si="285"/>
        <v>0</v>
      </c>
      <c r="BD358" s="141">
        <f t="shared" ca="1" si="285"/>
        <v>0</v>
      </c>
      <c r="BE358" s="141">
        <f t="shared" ca="1" si="285"/>
        <v>0</v>
      </c>
      <c r="BF358" s="141">
        <f t="shared" ca="1" si="285"/>
        <v>0</v>
      </c>
      <c r="BK358" s="149">
        <f t="shared" ca="1" si="289"/>
        <v>0</v>
      </c>
      <c r="BL358" s="149">
        <f t="shared" ca="1" si="290"/>
        <v>0</v>
      </c>
      <c r="BM358" s="150" t="str">
        <f t="shared" ca="1" si="291"/>
        <v/>
      </c>
    </row>
    <row r="359" spans="7:65" x14ac:dyDescent="0.35">
      <c r="G359" s="89">
        <f t="shared" si="288"/>
        <v>0</v>
      </c>
      <c r="S359" s="178"/>
      <c r="AH359" s="141">
        <f t="shared" ca="1" si="284"/>
        <v>0</v>
      </c>
      <c r="AI359" s="141">
        <f t="shared" ca="1" si="284"/>
        <v>0</v>
      </c>
      <c r="AK359" s="141">
        <f t="shared" ca="1" si="292"/>
        <v>0</v>
      </c>
      <c r="AL359" s="141">
        <f t="shared" ca="1" si="292"/>
        <v>0</v>
      </c>
      <c r="AM359" s="141">
        <f t="shared" ca="1" si="296"/>
        <v>0</v>
      </c>
      <c r="AN359" s="141">
        <f t="shared" ca="1" si="296"/>
        <v>0</v>
      </c>
      <c r="AO359" s="141">
        <f t="shared" ca="1" si="296"/>
        <v>0</v>
      </c>
      <c r="AP359" s="141">
        <f t="shared" ca="1" si="296"/>
        <v>0</v>
      </c>
      <c r="AQ359" s="141">
        <f t="shared" ca="1" si="296"/>
        <v>0</v>
      </c>
      <c r="AR359" s="141">
        <f t="shared" ca="1" si="296"/>
        <v>0</v>
      </c>
      <c r="AS359" s="141">
        <f t="shared" ca="1" si="296"/>
        <v>0</v>
      </c>
      <c r="AT359" s="141">
        <f t="shared" ca="1" si="296"/>
        <v>0</v>
      </c>
      <c r="AU359" s="141">
        <f t="shared" ca="1" si="296"/>
        <v>0</v>
      </c>
      <c r="AV359" s="141">
        <f t="shared" ca="1" si="296"/>
        <v>0</v>
      </c>
      <c r="AW359" s="141">
        <f t="shared" ca="1" si="296"/>
        <v>0</v>
      </c>
      <c r="AX359" s="141">
        <f t="shared" ca="1" si="296"/>
        <v>0</v>
      </c>
      <c r="AY359" s="141">
        <f t="shared" ca="1" si="296"/>
        <v>0</v>
      </c>
      <c r="AZ359" s="141">
        <f t="shared" ca="1" si="296"/>
        <v>0</v>
      </c>
      <c r="BA359" s="141">
        <f t="shared" ca="1" si="296"/>
        <v>0</v>
      </c>
      <c r="BB359" s="141">
        <f t="shared" ca="1" si="296"/>
        <v>0</v>
      </c>
      <c r="BC359" s="141">
        <f t="shared" ca="1" si="285"/>
        <v>0</v>
      </c>
      <c r="BD359" s="141">
        <f t="shared" ca="1" si="285"/>
        <v>0</v>
      </c>
      <c r="BE359" s="141">
        <f t="shared" ca="1" si="285"/>
        <v>0</v>
      </c>
      <c r="BF359" s="141">
        <f t="shared" ca="1" si="285"/>
        <v>0</v>
      </c>
      <c r="BK359" s="149">
        <f t="shared" ca="1" si="289"/>
        <v>0</v>
      </c>
      <c r="BL359" s="149">
        <f t="shared" ca="1" si="290"/>
        <v>0</v>
      </c>
      <c r="BM359" s="150" t="str">
        <f t="shared" ca="1" si="291"/>
        <v/>
      </c>
    </row>
    <row r="360" spans="7:65" x14ac:dyDescent="0.35">
      <c r="G360" s="89">
        <f t="shared" si="288"/>
        <v>0</v>
      </c>
      <c r="S360" s="178"/>
      <c r="AH360" s="141">
        <f t="shared" ca="1" si="284"/>
        <v>0</v>
      </c>
      <c r="AI360" s="141">
        <f t="shared" ca="1" si="284"/>
        <v>0</v>
      </c>
      <c r="AK360" s="141">
        <f t="shared" ca="1" si="292"/>
        <v>0</v>
      </c>
      <c r="AL360" s="141">
        <f t="shared" ca="1" si="292"/>
        <v>0</v>
      </c>
      <c r="AM360" s="141">
        <f t="shared" ca="1" si="296"/>
        <v>0</v>
      </c>
      <c r="AN360" s="141">
        <f t="shared" ca="1" si="296"/>
        <v>0</v>
      </c>
      <c r="AO360" s="141">
        <f t="shared" ca="1" si="296"/>
        <v>0</v>
      </c>
      <c r="AP360" s="141">
        <f t="shared" ca="1" si="296"/>
        <v>0</v>
      </c>
      <c r="AQ360" s="141">
        <f t="shared" ca="1" si="296"/>
        <v>0</v>
      </c>
      <c r="AR360" s="141">
        <f t="shared" ca="1" si="296"/>
        <v>0</v>
      </c>
      <c r="AS360" s="141">
        <f t="shared" ca="1" si="296"/>
        <v>0</v>
      </c>
      <c r="AT360" s="141">
        <f t="shared" ca="1" si="296"/>
        <v>0</v>
      </c>
      <c r="AU360" s="141">
        <f t="shared" ca="1" si="296"/>
        <v>0</v>
      </c>
      <c r="AV360" s="141">
        <f t="shared" ca="1" si="296"/>
        <v>0</v>
      </c>
      <c r="AW360" s="141">
        <f t="shared" ca="1" si="296"/>
        <v>0</v>
      </c>
      <c r="AX360" s="141">
        <f t="shared" ca="1" si="296"/>
        <v>0</v>
      </c>
      <c r="AY360" s="141">
        <f t="shared" ca="1" si="296"/>
        <v>0</v>
      </c>
      <c r="AZ360" s="141">
        <f t="shared" ca="1" si="296"/>
        <v>0</v>
      </c>
      <c r="BA360" s="141">
        <f t="shared" ca="1" si="296"/>
        <v>0</v>
      </c>
      <c r="BB360" s="141">
        <f t="shared" ca="1" si="296"/>
        <v>0</v>
      </c>
      <c r="BC360" s="141">
        <f t="shared" ca="1" si="285"/>
        <v>0</v>
      </c>
      <c r="BD360" s="141">
        <f t="shared" ca="1" si="285"/>
        <v>0</v>
      </c>
      <c r="BE360" s="141">
        <f t="shared" ca="1" si="285"/>
        <v>0</v>
      </c>
      <c r="BF360" s="141">
        <f t="shared" ca="1" si="285"/>
        <v>0</v>
      </c>
      <c r="BK360" s="149">
        <f t="shared" ca="1" si="289"/>
        <v>0</v>
      </c>
      <c r="BL360" s="149">
        <f t="shared" ca="1" si="290"/>
        <v>0</v>
      </c>
      <c r="BM360" s="150" t="str">
        <f t="shared" ca="1" si="291"/>
        <v/>
      </c>
    </row>
    <row r="361" spans="7:65" x14ac:dyDescent="0.35">
      <c r="G361" s="89">
        <f t="shared" si="288"/>
        <v>0</v>
      </c>
      <c r="S361" s="178"/>
      <c r="AH361" s="141">
        <f t="shared" ca="1" si="284"/>
        <v>0</v>
      </c>
      <c r="AI361" s="141">
        <f t="shared" ca="1" si="284"/>
        <v>0</v>
      </c>
      <c r="AK361" s="141">
        <f t="shared" ca="1" si="292"/>
        <v>0</v>
      </c>
      <c r="AL361" s="141">
        <f t="shared" ca="1" si="292"/>
        <v>0</v>
      </c>
      <c r="AM361" s="141">
        <f t="shared" ca="1" si="296"/>
        <v>0</v>
      </c>
      <c r="AN361" s="141">
        <f t="shared" ca="1" si="296"/>
        <v>0</v>
      </c>
      <c r="AO361" s="141">
        <f t="shared" ca="1" si="296"/>
        <v>0</v>
      </c>
      <c r="AP361" s="141">
        <f t="shared" ca="1" si="296"/>
        <v>0</v>
      </c>
      <c r="AQ361" s="141">
        <f t="shared" ca="1" si="296"/>
        <v>0</v>
      </c>
      <c r="AR361" s="141">
        <f t="shared" ca="1" si="296"/>
        <v>0</v>
      </c>
      <c r="AS361" s="141">
        <f t="shared" ca="1" si="296"/>
        <v>0</v>
      </c>
      <c r="AT361" s="141">
        <f t="shared" ca="1" si="296"/>
        <v>0</v>
      </c>
      <c r="AU361" s="141">
        <f t="shared" ca="1" si="296"/>
        <v>0</v>
      </c>
      <c r="AV361" s="141">
        <f t="shared" ca="1" si="296"/>
        <v>0</v>
      </c>
      <c r="AW361" s="141">
        <f t="shared" ca="1" si="296"/>
        <v>0</v>
      </c>
      <c r="AX361" s="141">
        <f t="shared" ca="1" si="296"/>
        <v>0</v>
      </c>
      <c r="AY361" s="141">
        <f t="shared" ca="1" si="296"/>
        <v>0</v>
      </c>
      <c r="AZ361" s="141">
        <f t="shared" ca="1" si="296"/>
        <v>0</v>
      </c>
      <c r="BA361" s="141">
        <f t="shared" ca="1" si="296"/>
        <v>0</v>
      </c>
      <c r="BB361" s="141">
        <f t="shared" ca="1" si="296"/>
        <v>0</v>
      </c>
      <c r="BC361" s="141">
        <f t="shared" ca="1" si="285"/>
        <v>0</v>
      </c>
      <c r="BD361" s="141">
        <f t="shared" ca="1" si="285"/>
        <v>0</v>
      </c>
      <c r="BE361" s="141">
        <f t="shared" ca="1" si="285"/>
        <v>0</v>
      </c>
      <c r="BF361" s="141">
        <f t="shared" ca="1" si="285"/>
        <v>0</v>
      </c>
      <c r="BK361" s="149">
        <f t="shared" ca="1" si="289"/>
        <v>0</v>
      </c>
      <c r="BL361" s="149">
        <f t="shared" ca="1" si="290"/>
        <v>0</v>
      </c>
      <c r="BM361" s="150" t="str">
        <f t="shared" ca="1" si="291"/>
        <v/>
      </c>
    </row>
    <row r="362" spans="7:65" x14ac:dyDescent="0.35">
      <c r="G362" s="89">
        <f t="shared" si="288"/>
        <v>0</v>
      </c>
      <c r="S362" s="178"/>
      <c r="AH362" s="141">
        <f t="shared" ca="1" si="284"/>
        <v>0</v>
      </c>
      <c r="AI362" s="141">
        <f t="shared" ca="1" si="284"/>
        <v>0</v>
      </c>
      <c r="AK362" s="141">
        <f t="shared" ca="1" si="292"/>
        <v>0</v>
      </c>
      <c r="AL362" s="141">
        <f t="shared" ca="1" si="292"/>
        <v>0</v>
      </c>
      <c r="AM362" s="141">
        <f t="shared" ca="1" si="296"/>
        <v>0</v>
      </c>
      <c r="AN362" s="141">
        <f t="shared" ca="1" si="296"/>
        <v>0</v>
      </c>
      <c r="AO362" s="141">
        <f t="shared" ca="1" si="296"/>
        <v>0</v>
      </c>
      <c r="AP362" s="141">
        <f t="shared" ca="1" si="296"/>
        <v>0</v>
      </c>
      <c r="AQ362" s="141">
        <f t="shared" ca="1" si="296"/>
        <v>0</v>
      </c>
      <c r="AR362" s="141">
        <f t="shared" ca="1" si="296"/>
        <v>0</v>
      </c>
      <c r="AS362" s="141">
        <f t="shared" ca="1" si="296"/>
        <v>0</v>
      </c>
      <c r="AT362" s="141">
        <f t="shared" ca="1" si="296"/>
        <v>0</v>
      </c>
      <c r="AU362" s="141">
        <f t="shared" ca="1" si="296"/>
        <v>0</v>
      </c>
      <c r="AV362" s="141">
        <f t="shared" ca="1" si="296"/>
        <v>0</v>
      </c>
      <c r="AW362" s="141">
        <f t="shared" ca="1" si="296"/>
        <v>0</v>
      </c>
      <c r="AX362" s="141">
        <f t="shared" ca="1" si="296"/>
        <v>0</v>
      </c>
      <c r="AY362" s="141">
        <f t="shared" ca="1" si="296"/>
        <v>0</v>
      </c>
      <c r="AZ362" s="141">
        <f t="shared" ca="1" si="296"/>
        <v>0</v>
      </c>
      <c r="BA362" s="141">
        <f t="shared" ca="1" si="296"/>
        <v>0</v>
      </c>
      <c r="BB362" s="141">
        <f t="shared" ca="1" si="296"/>
        <v>0</v>
      </c>
      <c r="BC362" s="141">
        <f t="shared" ca="1" si="285"/>
        <v>0</v>
      </c>
      <c r="BD362" s="141">
        <f t="shared" ca="1" si="285"/>
        <v>0</v>
      </c>
      <c r="BE362" s="141">
        <f t="shared" ca="1" si="285"/>
        <v>0</v>
      </c>
      <c r="BF362" s="141">
        <f t="shared" ca="1" si="285"/>
        <v>0</v>
      </c>
      <c r="BK362" s="149">
        <f t="shared" ca="1" si="289"/>
        <v>0</v>
      </c>
      <c r="BL362" s="149">
        <f t="shared" ca="1" si="290"/>
        <v>0</v>
      </c>
      <c r="BM362" s="150" t="str">
        <f t="shared" ca="1" si="291"/>
        <v/>
      </c>
    </row>
    <row r="363" spans="7:65" x14ac:dyDescent="0.35">
      <c r="G363" s="89">
        <f t="shared" si="288"/>
        <v>0</v>
      </c>
      <c r="S363" s="178"/>
      <c r="AH363" s="141">
        <f t="shared" ca="1" si="284"/>
        <v>0</v>
      </c>
      <c r="AI363" s="141">
        <f t="shared" ca="1" si="284"/>
        <v>0</v>
      </c>
      <c r="AK363" s="141">
        <f t="shared" ca="1" si="292"/>
        <v>0</v>
      </c>
      <c r="AL363" s="141">
        <f t="shared" ca="1" si="292"/>
        <v>0</v>
      </c>
      <c r="AM363" s="141">
        <f t="shared" ca="1" si="296"/>
        <v>0</v>
      </c>
      <c r="AN363" s="141">
        <f t="shared" ca="1" si="296"/>
        <v>0</v>
      </c>
      <c r="AO363" s="141">
        <f t="shared" ca="1" si="296"/>
        <v>0</v>
      </c>
      <c r="AP363" s="141">
        <f t="shared" ca="1" si="296"/>
        <v>0</v>
      </c>
      <c r="AQ363" s="141">
        <f t="shared" ca="1" si="296"/>
        <v>0</v>
      </c>
      <c r="AR363" s="141">
        <f t="shared" ca="1" si="296"/>
        <v>0</v>
      </c>
      <c r="AS363" s="141">
        <f t="shared" ca="1" si="296"/>
        <v>0</v>
      </c>
      <c r="AT363" s="141">
        <f t="shared" ca="1" si="296"/>
        <v>0</v>
      </c>
      <c r="AU363" s="141">
        <f t="shared" ca="1" si="296"/>
        <v>0</v>
      </c>
      <c r="AV363" s="141">
        <f t="shared" ca="1" si="296"/>
        <v>0</v>
      </c>
      <c r="AW363" s="141">
        <f t="shared" ca="1" si="296"/>
        <v>0</v>
      </c>
      <c r="AX363" s="141">
        <f t="shared" ca="1" si="296"/>
        <v>0</v>
      </c>
      <c r="AY363" s="141">
        <f t="shared" ca="1" si="296"/>
        <v>0</v>
      </c>
      <c r="AZ363" s="141">
        <f t="shared" ca="1" si="296"/>
        <v>0</v>
      </c>
      <c r="BA363" s="141">
        <f t="shared" ca="1" si="296"/>
        <v>0</v>
      </c>
      <c r="BB363" s="141">
        <f t="shared" ca="1" si="296"/>
        <v>0</v>
      </c>
      <c r="BC363" s="141">
        <f t="shared" ca="1" si="285"/>
        <v>0</v>
      </c>
      <c r="BD363" s="141">
        <f t="shared" ca="1" si="285"/>
        <v>0</v>
      </c>
      <c r="BE363" s="141">
        <f t="shared" ca="1" si="285"/>
        <v>0</v>
      </c>
      <c r="BF363" s="141">
        <f t="shared" ca="1" si="285"/>
        <v>0</v>
      </c>
      <c r="BK363" s="149">
        <f t="shared" ca="1" si="289"/>
        <v>0</v>
      </c>
      <c r="BL363" s="149">
        <f t="shared" ca="1" si="290"/>
        <v>0</v>
      </c>
      <c r="BM363" s="150" t="str">
        <f t="shared" ca="1" si="291"/>
        <v/>
      </c>
    </row>
    <row r="364" spans="7:65" x14ac:dyDescent="0.35">
      <c r="G364" s="89">
        <f t="shared" si="288"/>
        <v>0</v>
      </c>
      <c r="S364" s="178"/>
      <c r="AH364" s="141">
        <f t="shared" ca="1" si="284"/>
        <v>0</v>
      </c>
      <c r="AI364" s="141">
        <f t="shared" ca="1" si="284"/>
        <v>0</v>
      </c>
      <c r="AK364" s="141">
        <f t="shared" ca="1" si="292"/>
        <v>0</v>
      </c>
      <c r="AL364" s="141">
        <f t="shared" ca="1" si="292"/>
        <v>0</v>
      </c>
      <c r="AM364" s="141">
        <f t="shared" ca="1" si="296"/>
        <v>0</v>
      </c>
      <c r="AN364" s="141">
        <f t="shared" ca="1" si="296"/>
        <v>0</v>
      </c>
      <c r="AO364" s="141">
        <f t="shared" ca="1" si="296"/>
        <v>0</v>
      </c>
      <c r="AP364" s="141">
        <f t="shared" ca="1" si="296"/>
        <v>0</v>
      </c>
      <c r="AQ364" s="141">
        <f t="shared" ca="1" si="296"/>
        <v>0</v>
      </c>
      <c r="AR364" s="141">
        <f t="shared" ca="1" si="296"/>
        <v>0</v>
      </c>
      <c r="AS364" s="141">
        <f t="shared" ca="1" si="296"/>
        <v>0</v>
      </c>
      <c r="AT364" s="141">
        <f t="shared" ca="1" si="296"/>
        <v>0</v>
      </c>
      <c r="AU364" s="141">
        <f t="shared" ca="1" si="296"/>
        <v>0</v>
      </c>
      <c r="AV364" s="141">
        <f t="shared" ca="1" si="296"/>
        <v>0</v>
      </c>
      <c r="AW364" s="141">
        <f t="shared" ca="1" si="296"/>
        <v>0</v>
      </c>
      <c r="AX364" s="141">
        <f t="shared" ca="1" si="296"/>
        <v>0</v>
      </c>
      <c r="AY364" s="141">
        <f t="shared" ca="1" si="296"/>
        <v>0</v>
      </c>
      <c r="AZ364" s="141">
        <f t="shared" ca="1" si="296"/>
        <v>0</v>
      </c>
      <c r="BA364" s="141">
        <f t="shared" ca="1" si="296"/>
        <v>0</v>
      </c>
      <c r="BB364" s="141">
        <f t="shared" ca="1" si="296"/>
        <v>0</v>
      </c>
      <c r="BC364" s="141">
        <f t="shared" ca="1" si="285"/>
        <v>0</v>
      </c>
      <c r="BD364" s="141">
        <f t="shared" ca="1" si="285"/>
        <v>0</v>
      </c>
      <c r="BE364" s="141">
        <f t="shared" ca="1" si="285"/>
        <v>0</v>
      </c>
      <c r="BF364" s="141">
        <f t="shared" ca="1" si="285"/>
        <v>0</v>
      </c>
      <c r="BK364" s="149">
        <f t="shared" ca="1" si="289"/>
        <v>0</v>
      </c>
      <c r="BL364" s="149">
        <f t="shared" ca="1" si="290"/>
        <v>0</v>
      </c>
      <c r="BM364" s="150" t="str">
        <f t="shared" ca="1" si="291"/>
        <v/>
      </c>
    </row>
    <row r="365" spans="7:65" x14ac:dyDescent="0.35">
      <c r="G365" s="89">
        <f t="shared" si="288"/>
        <v>0</v>
      </c>
      <c r="S365" s="178"/>
      <c r="AH365" s="141">
        <f t="shared" ca="1" si="284"/>
        <v>0</v>
      </c>
      <c r="AI365" s="141">
        <f t="shared" ca="1" si="284"/>
        <v>0</v>
      </c>
      <c r="AK365" s="141">
        <f t="shared" ca="1" si="292"/>
        <v>0</v>
      </c>
      <c r="AL365" s="141">
        <f t="shared" ca="1" si="292"/>
        <v>0</v>
      </c>
      <c r="AM365" s="141">
        <f t="shared" ca="1" si="296"/>
        <v>0</v>
      </c>
      <c r="AN365" s="141">
        <f t="shared" ca="1" si="296"/>
        <v>0</v>
      </c>
      <c r="AO365" s="141">
        <f t="shared" ca="1" si="296"/>
        <v>0</v>
      </c>
      <c r="AP365" s="141">
        <f t="shared" ca="1" si="296"/>
        <v>0</v>
      </c>
      <c r="AQ365" s="141">
        <f t="shared" ca="1" si="296"/>
        <v>0</v>
      </c>
      <c r="AR365" s="141">
        <f t="shared" ca="1" si="296"/>
        <v>0</v>
      </c>
      <c r="AS365" s="141">
        <f t="shared" ca="1" si="296"/>
        <v>0</v>
      </c>
      <c r="AT365" s="141">
        <f t="shared" ca="1" si="296"/>
        <v>0</v>
      </c>
      <c r="AU365" s="141">
        <f t="shared" ca="1" si="296"/>
        <v>0</v>
      </c>
      <c r="AV365" s="141">
        <f t="shared" ca="1" si="296"/>
        <v>0</v>
      </c>
      <c r="AW365" s="141">
        <f t="shared" ca="1" si="296"/>
        <v>0</v>
      </c>
      <c r="AX365" s="141">
        <f t="shared" ca="1" si="296"/>
        <v>0</v>
      </c>
      <c r="AY365" s="141">
        <f t="shared" ca="1" si="296"/>
        <v>0</v>
      </c>
      <c r="AZ365" s="141">
        <f t="shared" ca="1" si="296"/>
        <v>0</v>
      </c>
      <c r="BA365" s="141">
        <f t="shared" ca="1" si="296"/>
        <v>0</v>
      </c>
      <c r="BB365" s="141">
        <f t="shared" ca="1" si="296"/>
        <v>0</v>
      </c>
      <c r="BC365" s="141">
        <f t="shared" ca="1" si="285"/>
        <v>0</v>
      </c>
      <c r="BD365" s="141">
        <f t="shared" ca="1" si="285"/>
        <v>0</v>
      </c>
      <c r="BE365" s="141">
        <f t="shared" ca="1" si="285"/>
        <v>0</v>
      </c>
      <c r="BF365" s="141">
        <f t="shared" ca="1" si="285"/>
        <v>0</v>
      </c>
      <c r="BK365" s="149">
        <f t="shared" ca="1" si="289"/>
        <v>0</v>
      </c>
      <c r="BL365" s="149">
        <f t="shared" ca="1" si="290"/>
        <v>0</v>
      </c>
      <c r="BM365" s="150" t="str">
        <f t="shared" ca="1" si="291"/>
        <v/>
      </c>
    </row>
    <row r="366" spans="7:65" x14ac:dyDescent="0.35">
      <c r="G366" s="89">
        <f t="shared" si="288"/>
        <v>0</v>
      </c>
      <c r="S366" s="178"/>
      <c r="AH366" s="141">
        <f t="shared" ca="1" si="284"/>
        <v>0</v>
      </c>
      <c r="AI366" s="141">
        <f t="shared" ca="1" si="284"/>
        <v>0</v>
      </c>
      <c r="AK366" s="141">
        <f t="shared" ca="1" si="292"/>
        <v>0</v>
      </c>
      <c r="AL366" s="141">
        <f t="shared" ca="1" si="292"/>
        <v>0</v>
      </c>
      <c r="AM366" s="141">
        <f t="shared" ca="1" si="296"/>
        <v>0</v>
      </c>
      <c r="AN366" s="141">
        <f t="shared" ca="1" si="296"/>
        <v>0</v>
      </c>
      <c r="AO366" s="141">
        <f t="shared" ca="1" si="296"/>
        <v>0</v>
      </c>
      <c r="AP366" s="141">
        <f t="shared" ca="1" si="296"/>
        <v>0</v>
      </c>
      <c r="AQ366" s="141">
        <f t="shared" ca="1" si="296"/>
        <v>0</v>
      </c>
      <c r="AR366" s="141">
        <f t="shared" ca="1" si="296"/>
        <v>0</v>
      </c>
      <c r="AS366" s="141">
        <f t="shared" ca="1" si="296"/>
        <v>0</v>
      </c>
      <c r="AT366" s="141">
        <f t="shared" ca="1" si="296"/>
        <v>0</v>
      </c>
      <c r="AU366" s="141">
        <f t="shared" ca="1" si="296"/>
        <v>0</v>
      </c>
      <c r="AV366" s="141">
        <f t="shared" ca="1" si="296"/>
        <v>0</v>
      </c>
      <c r="AW366" s="141">
        <f t="shared" ca="1" si="296"/>
        <v>0</v>
      </c>
      <c r="AX366" s="141">
        <f t="shared" ca="1" si="296"/>
        <v>0</v>
      </c>
      <c r="AY366" s="141">
        <f t="shared" ca="1" si="296"/>
        <v>0</v>
      </c>
      <c r="AZ366" s="141">
        <f t="shared" ca="1" si="296"/>
        <v>0</v>
      </c>
      <c r="BA366" s="141">
        <f t="shared" ca="1" si="296"/>
        <v>0</v>
      </c>
      <c r="BB366" s="141">
        <f t="shared" ca="1" si="296"/>
        <v>0</v>
      </c>
      <c r="BC366" s="141">
        <f t="shared" ca="1" si="285"/>
        <v>0</v>
      </c>
      <c r="BD366" s="141">
        <f t="shared" ca="1" si="285"/>
        <v>0</v>
      </c>
      <c r="BE366" s="141">
        <f t="shared" ca="1" si="285"/>
        <v>0</v>
      </c>
      <c r="BF366" s="141">
        <f t="shared" ca="1" si="285"/>
        <v>0</v>
      </c>
      <c r="BK366" s="149">
        <f t="shared" ca="1" si="289"/>
        <v>0</v>
      </c>
      <c r="BL366" s="149">
        <f t="shared" ca="1" si="290"/>
        <v>0</v>
      </c>
      <c r="BM366" s="150" t="str">
        <f t="shared" ca="1" si="291"/>
        <v/>
      </c>
    </row>
    <row r="367" spans="7:65" x14ac:dyDescent="0.35">
      <c r="G367" s="89">
        <f t="shared" si="288"/>
        <v>0</v>
      </c>
      <c r="S367" s="178"/>
      <c r="AH367" s="141">
        <f t="shared" ca="1" si="284"/>
        <v>0</v>
      </c>
      <c r="AI367" s="141">
        <f t="shared" ca="1" si="284"/>
        <v>0</v>
      </c>
      <c r="AK367" s="141">
        <f t="shared" ca="1" si="292"/>
        <v>0</v>
      </c>
      <c r="AL367" s="141">
        <f t="shared" ca="1" si="292"/>
        <v>0</v>
      </c>
      <c r="AM367" s="141">
        <f t="shared" ca="1" si="296"/>
        <v>0</v>
      </c>
      <c r="AN367" s="141">
        <f t="shared" ca="1" si="296"/>
        <v>0</v>
      </c>
      <c r="AO367" s="141">
        <f t="shared" ca="1" si="296"/>
        <v>0</v>
      </c>
      <c r="AP367" s="141">
        <f t="shared" ca="1" si="296"/>
        <v>0</v>
      </c>
      <c r="AQ367" s="141">
        <f t="shared" ca="1" si="296"/>
        <v>0</v>
      </c>
      <c r="AR367" s="141">
        <f t="shared" ca="1" si="296"/>
        <v>0</v>
      </c>
      <c r="AS367" s="141">
        <f t="shared" ca="1" si="296"/>
        <v>0</v>
      </c>
      <c r="AT367" s="141">
        <f t="shared" ca="1" si="296"/>
        <v>0</v>
      </c>
      <c r="AU367" s="141">
        <f t="shared" ca="1" si="296"/>
        <v>0</v>
      </c>
      <c r="AV367" s="141">
        <f t="shared" ca="1" si="296"/>
        <v>0</v>
      </c>
      <c r="AW367" s="141">
        <f t="shared" ca="1" si="296"/>
        <v>0</v>
      </c>
      <c r="AX367" s="141">
        <f t="shared" ca="1" si="296"/>
        <v>0</v>
      </c>
      <c r="AY367" s="141">
        <f t="shared" ca="1" si="296"/>
        <v>0</v>
      </c>
      <c r="AZ367" s="141">
        <f t="shared" ca="1" si="296"/>
        <v>0</v>
      </c>
      <c r="BA367" s="141">
        <f t="shared" ca="1" si="296"/>
        <v>0</v>
      </c>
      <c r="BB367" s="141">
        <f t="shared" ca="1" si="296"/>
        <v>0</v>
      </c>
      <c r="BC367" s="141">
        <f t="shared" ca="1" si="285"/>
        <v>0</v>
      </c>
      <c r="BD367" s="141">
        <f t="shared" ca="1" si="285"/>
        <v>0</v>
      </c>
      <c r="BE367" s="141">
        <f t="shared" ca="1" si="285"/>
        <v>0</v>
      </c>
      <c r="BF367" s="141">
        <f t="shared" ca="1" si="285"/>
        <v>0</v>
      </c>
      <c r="BK367" s="149">
        <f t="shared" ca="1" si="289"/>
        <v>0</v>
      </c>
      <c r="BL367" s="149">
        <f t="shared" ca="1" si="290"/>
        <v>0</v>
      </c>
      <c r="BM367" s="150" t="str">
        <f t="shared" ca="1" si="291"/>
        <v/>
      </c>
    </row>
    <row r="368" spans="7:65" x14ac:dyDescent="0.35">
      <c r="G368" s="89">
        <f t="shared" si="288"/>
        <v>0</v>
      </c>
      <c r="S368" s="178"/>
      <c r="AH368" s="141">
        <f t="shared" ca="1" si="284"/>
        <v>0</v>
      </c>
      <c r="AI368" s="141">
        <f t="shared" ca="1" si="284"/>
        <v>0</v>
      </c>
      <c r="AK368" s="141">
        <f t="shared" ca="1" si="292"/>
        <v>0</v>
      </c>
      <c r="AL368" s="141">
        <f t="shared" ca="1" si="292"/>
        <v>0</v>
      </c>
      <c r="AM368" s="141">
        <f t="shared" ca="1" si="296"/>
        <v>0</v>
      </c>
      <c r="AN368" s="141">
        <f t="shared" ca="1" si="296"/>
        <v>0</v>
      </c>
      <c r="AO368" s="141">
        <f t="shared" ca="1" si="296"/>
        <v>0</v>
      </c>
      <c r="AP368" s="141">
        <f t="shared" ca="1" si="296"/>
        <v>0</v>
      </c>
      <c r="AQ368" s="141">
        <f t="shared" ca="1" si="296"/>
        <v>0</v>
      </c>
      <c r="AR368" s="141">
        <f t="shared" ca="1" si="296"/>
        <v>0</v>
      </c>
      <c r="AS368" s="141">
        <f t="shared" ca="1" si="296"/>
        <v>0</v>
      </c>
      <c r="AT368" s="141">
        <f t="shared" ca="1" si="296"/>
        <v>0</v>
      </c>
      <c r="AU368" s="141">
        <f t="shared" ca="1" si="296"/>
        <v>0</v>
      </c>
      <c r="AV368" s="141">
        <f t="shared" ca="1" si="296"/>
        <v>0</v>
      </c>
      <c r="AW368" s="141">
        <f t="shared" ca="1" si="296"/>
        <v>0</v>
      </c>
      <c r="AX368" s="141">
        <f t="shared" ca="1" si="296"/>
        <v>0</v>
      </c>
      <c r="AY368" s="141">
        <f t="shared" ca="1" si="296"/>
        <v>0</v>
      </c>
      <c r="AZ368" s="141">
        <f t="shared" ca="1" si="296"/>
        <v>0</v>
      </c>
      <c r="BA368" s="141">
        <f t="shared" ca="1" si="296"/>
        <v>0</v>
      </c>
      <c r="BB368" s="141">
        <f t="shared" ca="1" si="296"/>
        <v>0</v>
      </c>
      <c r="BC368" s="141">
        <f t="shared" ca="1" si="285"/>
        <v>0</v>
      </c>
      <c r="BD368" s="141">
        <f t="shared" ca="1" si="285"/>
        <v>0</v>
      </c>
      <c r="BE368" s="141">
        <f t="shared" ca="1" si="285"/>
        <v>0</v>
      </c>
      <c r="BF368" s="141">
        <f t="shared" ca="1" si="285"/>
        <v>0</v>
      </c>
      <c r="BK368" s="149">
        <f t="shared" ca="1" si="289"/>
        <v>0</v>
      </c>
      <c r="BL368" s="149">
        <f t="shared" ca="1" si="290"/>
        <v>0</v>
      </c>
      <c r="BM368" s="150" t="str">
        <f t="shared" ca="1" si="291"/>
        <v/>
      </c>
    </row>
    <row r="369" spans="7:65" x14ac:dyDescent="0.35">
      <c r="G369" s="89">
        <f t="shared" si="288"/>
        <v>0</v>
      </c>
      <c r="S369" s="178"/>
      <c r="AH369" s="141">
        <f t="shared" ca="1" si="284"/>
        <v>0</v>
      </c>
      <c r="AI369" s="141">
        <f t="shared" ca="1" si="284"/>
        <v>0</v>
      </c>
      <c r="AK369" s="141">
        <f t="shared" ca="1" si="292"/>
        <v>0</v>
      </c>
      <c r="AL369" s="141">
        <f t="shared" ca="1" si="292"/>
        <v>0</v>
      </c>
      <c r="AM369" s="141">
        <f t="shared" ca="1" si="296"/>
        <v>0</v>
      </c>
      <c r="AN369" s="141">
        <f t="shared" ca="1" si="296"/>
        <v>0</v>
      </c>
      <c r="AO369" s="141">
        <f t="shared" ca="1" si="296"/>
        <v>0</v>
      </c>
      <c r="AP369" s="141">
        <f t="shared" ca="1" si="296"/>
        <v>0</v>
      </c>
      <c r="AQ369" s="141">
        <f t="shared" ca="1" si="296"/>
        <v>0</v>
      </c>
      <c r="AR369" s="141">
        <f t="shared" ca="1" si="296"/>
        <v>0</v>
      </c>
      <c r="AS369" s="141">
        <f t="shared" ca="1" si="296"/>
        <v>0</v>
      </c>
      <c r="AT369" s="141">
        <f t="shared" ca="1" si="296"/>
        <v>0</v>
      </c>
      <c r="AU369" s="141">
        <f t="shared" ca="1" si="296"/>
        <v>0</v>
      </c>
      <c r="AV369" s="141">
        <f t="shared" ca="1" si="296"/>
        <v>0</v>
      </c>
      <c r="AW369" s="141">
        <f t="shared" ca="1" si="296"/>
        <v>0</v>
      </c>
      <c r="AX369" s="141">
        <f t="shared" ca="1" si="296"/>
        <v>0</v>
      </c>
      <c r="AY369" s="141">
        <f t="shared" ca="1" si="296"/>
        <v>0</v>
      </c>
      <c r="AZ369" s="141">
        <f t="shared" ca="1" si="296"/>
        <v>0</v>
      </c>
      <c r="BA369" s="141">
        <f t="shared" ca="1" si="296"/>
        <v>0</v>
      </c>
      <c r="BB369" s="141">
        <f t="shared" ca="1" si="296"/>
        <v>0</v>
      </c>
      <c r="BC369" s="141">
        <f t="shared" ca="1" si="285"/>
        <v>0</v>
      </c>
      <c r="BD369" s="141">
        <f t="shared" ca="1" si="285"/>
        <v>0</v>
      </c>
      <c r="BE369" s="141">
        <f t="shared" ca="1" si="285"/>
        <v>0</v>
      </c>
      <c r="BF369" s="141">
        <f t="shared" ca="1" si="285"/>
        <v>0</v>
      </c>
      <c r="BK369" s="149">
        <f t="shared" ca="1" si="289"/>
        <v>0</v>
      </c>
      <c r="BL369" s="149">
        <f t="shared" ca="1" si="290"/>
        <v>0</v>
      </c>
      <c r="BM369" s="150" t="str">
        <f t="shared" ca="1" si="291"/>
        <v/>
      </c>
    </row>
    <row r="370" spans="7:65" x14ac:dyDescent="0.35">
      <c r="G370" s="89">
        <f t="shared" si="288"/>
        <v>0</v>
      </c>
      <c r="S370" s="178"/>
      <c r="AH370" s="141">
        <f t="shared" ca="1" si="284"/>
        <v>0</v>
      </c>
      <c r="AI370" s="141">
        <f t="shared" ca="1" si="284"/>
        <v>0</v>
      </c>
      <c r="AK370" s="141">
        <f t="shared" ca="1" si="292"/>
        <v>0</v>
      </c>
      <c r="AL370" s="141">
        <f t="shared" ca="1" si="292"/>
        <v>0</v>
      </c>
      <c r="AM370" s="141">
        <f t="shared" ca="1" si="296"/>
        <v>0</v>
      </c>
      <c r="AN370" s="141">
        <f t="shared" ca="1" si="296"/>
        <v>0</v>
      </c>
      <c r="AO370" s="141">
        <f t="shared" ca="1" si="296"/>
        <v>0</v>
      </c>
      <c r="AP370" s="141">
        <f t="shared" ca="1" si="296"/>
        <v>0</v>
      </c>
      <c r="AQ370" s="141">
        <f t="shared" ca="1" si="296"/>
        <v>0</v>
      </c>
      <c r="AR370" s="141">
        <f t="shared" ca="1" si="296"/>
        <v>0</v>
      </c>
      <c r="AS370" s="141">
        <f t="shared" ca="1" si="296"/>
        <v>0</v>
      </c>
      <c r="AT370" s="141">
        <f t="shared" ca="1" si="296"/>
        <v>0</v>
      </c>
      <c r="AU370" s="141">
        <f t="shared" ca="1" si="296"/>
        <v>0</v>
      </c>
      <c r="AV370" s="141">
        <f t="shared" ca="1" si="296"/>
        <v>0</v>
      </c>
      <c r="AW370" s="141">
        <f t="shared" ca="1" si="296"/>
        <v>0</v>
      </c>
      <c r="AX370" s="141">
        <f t="shared" ca="1" si="296"/>
        <v>0</v>
      </c>
      <c r="AY370" s="141">
        <f t="shared" ca="1" si="296"/>
        <v>0</v>
      </c>
      <c r="AZ370" s="141">
        <f t="shared" ca="1" si="296"/>
        <v>0</v>
      </c>
      <c r="BA370" s="141">
        <f t="shared" ca="1" si="296"/>
        <v>0</v>
      </c>
      <c r="BB370" s="141">
        <f t="shared" ca="1" si="296"/>
        <v>0</v>
      </c>
      <c r="BC370" s="141">
        <f t="shared" ca="1" si="285"/>
        <v>0</v>
      </c>
      <c r="BD370" s="141">
        <f t="shared" ca="1" si="285"/>
        <v>0</v>
      </c>
      <c r="BE370" s="141">
        <f t="shared" ca="1" si="285"/>
        <v>0</v>
      </c>
      <c r="BF370" s="141">
        <f t="shared" ca="1" si="285"/>
        <v>0</v>
      </c>
      <c r="BK370" s="149">
        <f t="shared" ca="1" si="289"/>
        <v>0</v>
      </c>
      <c r="BL370" s="149">
        <f t="shared" ca="1" si="290"/>
        <v>0</v>
      </c>
      <c r="BM370" s="150" t="str">
        <f t="shared" ca="1" si="291"/>
        <v/>
      </c>
    </row>
    <row r="371" spans="7:65" x14ac:dyDescent="0.35">
      <c r="G371" s="89">
        <f t="shared" si="288"/>
        <v>0</v>
      </c>
      <c r="S371" s="178"/>
      <c r="AH371" s="141">
        <f t="shared" ca="1" si="284"/>
        <v>0</v>
      </c>
      <c r="AI371" s="141">
        <f t="shared" ca="1" si="284"/>
        <v>0</v>
      </c>
      <c r="AK371" s="141">
        <f t="shared" ca="1" si="292"/>
        <v>0</v>
      </c>
      <c r="AL371" s="141">
        <f t="shared" ca="1" si="292"/>
        <v>0</v>
      </c>
      <c r="AM371" s="141">
        <f t="shared" ca="1" si="296"/>
        <v>0</v>
      </c>
      <c r="AN371" s="141">
        <f t="shared" ca="1" si="296"/>
        <v>0</v>
      </c>
      <c r="AO371" s="141">
        <f t="shared" ca="1" si="296"/>
        <v>0</v>
      </c>
      <c r="AP371" s="141">
        <f t="shared" ca="1" si="296"/>
        <v>0</v>
      </c>
      <c r="AQ371" s="141">
        <f t="shared" ca="1" si="296"/>
        <v>0</v>
      </c>
      <c r="AR371" s="141">
        <f t="shared" ca="1" si="296"/>
        <v>0</v>
      </c>
      <c r="AS371" s="141">
        <f t="shared" ca="1" si="296"/>
        <v>0</v>
      </c>
      <c r="AT371" s="141">
        <f t="shared" ca="1" si="296"/>
        <v>0</v>
      </c>
      <c r="AU371" s="141">
        <f t="shared" ca="1" si="296"/>
        <v>0</v>
      </c>
      <c r="AV371" s="141">
        <f t="shared" ca="1" si="296"/>
        <v>0</v>
      </c>
      <c r="AW371" s="141">
        <f t="shared" ca="1" si="296"/>
        <v>0</v>
      </c>
      <c r="AX371" s="141">
        <f t="shared" ca="1" si="296"/>
        <v>0</v>
      </c>
      <c r="AY371" s="141">
        <f t="shared" ca="1" si="296"/>
        <v>0</v>
      </c>
      <c r="AZ371" s="141">
        <f t="shared" ca="1" si="296"/>
        <v>0</v>
      </c>
      <c r="BA371" s="141">
        <f t="shared" ca="1" si="296"/>
        <v>0</v>
      </c>
      <c r="BB371" s="141">
        <f t="shared" ca="1" si="296"/>
        <v>0</v>
      </c>
      <c r="BC371" s="141">
        <f t="shared" ca="1" si="285"/>
        <v>0</v>
      </c>
      <c r="BD371" s="141">
        <f t="shared" ca="1" si="285"/>
        <v>0</v>
      </c>
      <c r="BE371" s="141">
        <f t="shared" ca="1" si="285"/>
        <v>0</v>
      </c>
      <c r="BF371" s="141">
        <f t="shared" ca="1" si="285"/>
        <v>0</v>
      </c>
      <c r="BK371" s="149">
        <f t="shared" ca="1" si="289"/>
        <v>0</v>
      </c>
      <c r="BL371" s="149">
        <f t="shared" ca="1" si="290"/>
        <v>0</v>
      </c>
      <c r="BM371" s="150" t="str">
        <f t="shared" ca="1" si="291"/>
        <v/>
      </c>
    </row>
    <row r="372" spans="7:65" x14ac:dyDescent="0.35">
      <c r="G372" s="89">
        <f t="shared" si="288"/>
        <v>0</v>
      </c>
      <c r="S372" s="178"/>
      <c r="AH372" s="141">
        <f t="shared" ca="1" si="284"/>
        <v>0</v>
      </c>
      <c r="AI372" s="141">
        <f t="shared" ca="1" si="284"/>
        <v>0</v>
      </c>
      <c r="AK372" s="141">
        <f t="shared" ca="1" si="292"/>
        <v>0</v>
      </c>
      <c r="AL372" s="141">
        <f t="shared" ca="1" si="292"/>
        <v>0</v>
      </c>
      <c r="AM372" s="141">
        <f t="shared" ca="1" si="296"/>
        <v>0</v>
      </c>
      <c r="AN372" s="141">
        <f t="shared" ca="1" si="296"/>
        <v>0</v>
      </c>
      <c r="AO372" s="141">
        <f t="shared" ca="1" si="296"/>
        <v>0</v>
      </c>
      <c r="AP372" s="141">
        <f t="shared" ca="1" si="296"/>
        <v>0</v>
      </c>
      <c r="AQ372" s="141">
        <f t="shared" ca="1" si="296"/>
        <v>0</v>
      </c>
      <c r="AR372" s="141">
        <f t="shared" ca="1" si="296"/>
        <v>0</v>
      </c>
      <c r="AS372" s="141">
        <f t="shared" ca="1" si="296"/>
        <v>0</v>
      </c>
      <c r="AT372" s="141">
        <f t="shared" ca="1" si="296"/>
        <v>0</v>
      </c>
      <c r="AU372" s="141">
        <f t="shared" ca="1" si="296"/>
        <v>0</v>
      </c>
      <c r="AV372" s="141">
        <f t="shared" ca="1" si="296"/>
        <v>0</v>
      </c>
      <c r="AW372" s="141">
        <f t="shared" ca="1" si="296"/>
        <v>0</v>
      </c>
      <c r="AX372" s="141">
        <f t="shared" ca="1" si="296"/>
        <v>0</v>
      </c>
      <c r="AY372" s="141">
        <f t="shared" ca="1" si="296"/>
        <v>0</v>
      </c>
      <c r="AZ372" s="141">
        <f t="shared" ca="1" si="296"/>
        <v>0</v>
      </c>
      <c r="BA372" s="141">
        <f t="shared" ca="1" si="296"/>
        <v>0</v>
      </c>
      <c r="BB372" s="141">
        <f t="shared" ca="1" si="296"/>
        <v>0</v>
      </c>
      <c r="BC372" s="141">
        <f t="shared" ca="1" si="285"/>
        <v>0</v>
      </c>
      <c r="BD372" s="141">
        <f t="shared" ca="1" si="285"/>
        <v>0</v>
      </c>
      <c r="BE372" s="141">
        <f t="shared" ca="1" si="285"/>
        <v>0</v>
      </c>
      <c r="BF372" s="141">
        <f t="shared" ca="1" si="285"/>
        <v>0</v>
      </c>
      <c r="BK372" s="149">
        <f t="shared" ca="1" si="289"/>
        <v>0</v>
      </c>
      <c r="BL372" s="149">
        <f t="shared" ca="1" si="290"/>
        <v>0</v>
      </c>
      <c r="BM372" s="150" t="str">
        <f t="shared" ca="1" si="291"/>
        <v/>
      </c>
    </row>
    <row r="373" spans="7:65" x14ac:dyDescent="0.35">
      <c r="G373" s="89">
        <f t="shared" si="288"/>
        <v>0</v>
      </c>
      <c r="S373" s="178"/>
      <c r="AH373" s="141">
        <f t="shared" ca="1" si="284"/>
        <v>0</v>
      </c>
      <c r="AI373" s="141">
        <f t="shared" ca="1" si="284"/>
        <v>0</v>
      </c>
      <c r="AK373" s="141">
        <f t="shared" ca="1" si="292"/>
        <v>0</v>
      </c>
      <c r="AL373" s="141">
        <f t="shared" ca="1" si="292"/>
        <v>0</v>
      </c>
      <c r="AM373" s="141">
        <f t="shared" ca="1" si="296"/>
        <v>0</v>
      </c>
      <c r="AN373" s="141">
        <f t="shared" ca="1" si="296"/>
        <v>0</v>
      </c>
      <c r="AO373" s="141">
        <f t="shared" ca="1" si="296"/>
        <v>0</v>
      </c>
      <c r="AP373" s="141">
        <f t="shared" ca="1" si="296"/>
        <v>0</v>
      </c>
      <c r="AQ373" s="141">
        <f t="shared" ca="1" si="296"/>
        <v>0</v>
      </c>
      <c r="AR373" s="141">
        <f t="shared" ca="1" si="296"/>
        <v>0</v>
      </c>
      <c r="AS373" s="141">
        <f t="shared" ca="1" si="296"/>
        <v>0</v>
      </c>
      <c r="AT373" s="141">
        <f t="shared" ca="1" si="296"/>
        <v>0</v>
      </c>
      <c r="AU373" s="141">
        <f t="shared" ca="1" si="296"/>
        <v>0</v>
      </c>
      <c r="AV373" s="141">
        <f t="shared" ca="1" si="296"/>
        <v>0</v>
      </c>
      <c r="AW373" s="141">
        <f t="shared" ca="1" si="296"/>
        <v>0</v>
      </c>
      <c r="AX373" s="141">
        <f t="shared" ca="1" si="296"/>
        <v>0</v>
      </c>
      <c r="AY373" s="141">
        <f t="shared" ca="1" si="296"/>
        <v>0</v>
      </c>
      <c r="AZ373" s="141">
        <f t="shared" ca="1" si="296"/>
        <v>0</v>
      </c>
      <c r="BA373" s="141">
        <f t="shared" ca="1" si="296"/>
        <v>0</v>
      </c>
      <c r="BB373" s="141">
        <f t="shared" ref="BB373:BQ389" ca="1" si="297">ABS(INDIRECT(BB$4&amp;(CELL("row", BB373))))</f>
        <v>0</v>
      </c>
      <c r="BC373" s="141">
        <f t="shared" ca="1" si="285"/>
        <v>0</v>
      </c>
      <c r="BD373" s="141">
        <f t="shared" ca="1" si="285"/>
        <v>0</v>
      </c>
      <c r="BE373" s="141">
        <f t="shared" ca="1" si="285"/>
        <v>0</v>
      </c>
      <c r="BF373" s="141">
        <f t="shared" ca="1" si="285"/>
        <v>0</v>
      </c>
      <c r="BK373" s="149">
        <f t="shared" ca="1" si="289"/>
        <v>0</v>
      </c>
      <c r="BL373" s="149">
        <f t="shared" ca="1" si="290"/>
        <v>0</v>
      </c>
      <c r="BM373" s="150" t="str">
        <f t="shared" ca="1" si="291"/>
        <v/>
      </c>
    </row>
    <row r="374" spans="7:65" x14ac:dyDescent="0.35">
      <c r="G374" s="89">
        <f t="shared" si="288"/>
        <v>0</v>
      </c>
      <c r="S374" s="178"/>
      <c r="AH374" s="141">
        <f t="shared" ca="1" si="284"/>
        <v>0</v>
      </c>
      <c r="AI374" s="141">
        <f t="shared" ca="1" si="284"/>
        <v>0</v>
      </c>
      <c r="AK374" s="141">
        <f t="shared" ca="1" si="292"/>
        <v>0</v>
      </c>
      <c r="AL374" s="141">
        <f t="shared" ca="1" si="292"/>
        <v>0</v>
      </c>
      <c r="AM374" s="141">
        <f t="shared" ref="AM374:BB390" ca="1" si="298">ABS(INDIRECT(AM$4&amp;(CELL("row", AM374))))</f>
        <v>0</v>
      </c>
      <c r="AN374" s="141">
        <f t="shared" ca="1" si="298"/>
        <v>0</v>
      </c>
      <c r="AO374" s="141">
        <f t="shared" ca="1" si="298"/>
        <v>0</v>
      </c>
      <c r="AP374" s="141">
        <f t="shared" ca="1" si="298"/>
        <v>0</v>
      </c>
      <c r="AQ374" s="141">
        <f t="shared" ca="1" si="298"/>
        <v>0</v>
      </c>
      <c r="AR374" s="141">
        <f t="shared" ca="1" si="298"/>
        <v>0</v>
      </c>
      <c r="AS374" s="141">
        <f t="shared" ca="1" si="298"/>
        <v>0</v>
      </c>
      <c r="AT374" s="141">
        <f t="shared" ca="1" si="298"/>
        <v>0</v>
      </c>
      <c r="AU374" s="141">
        <f t="shared" ca="1" si="298"/>
        <v>0</v>
      </c>
      <c r="AV374" s="141">
        <f t="shared" ca="1" si="298"/>
        <v>0</v>
      </c>
      <c r="AW374" s="141">
        <f t="shared" ca="1" si="298"/>
        <v>0</v>
      </c>
      <c r="AX374" s="141">
        <f t="shared" ca="1" si="298"/>
        <v>0</v>
      </c>
      <c r="AY374" s="141">
        <f t="shared" ca="1" si="298"/>
        <v>0</v>
      </c>
      <c r="AZ374" s="141">
        <f t="shared" ca="1" si="298"/>
        <v>0</v>
      </c>
      <c r="BA374" s="141">
        <f t="shared" ca="1" si="298"/>
        <v>0</v>
      </c>
      <c r="BB374" s="141">
        <f t="shared" ca="1" si="298"/>
        <v>0</v>
      </c>
      <c r="BC374" s="141">
        <f t="shared" ca="1" si="285"/>
        <v>0</v>
      </c>
      <c r="BD374" s="141">
        <f t="shared" ca="1" si="285"/>
        <v>0</v>
      </c>
      <c r="BE374" s="141">
        <f t="shared" ca="1" si="285"/>
        <v>0</v>
      </c>
      <c r="BF374" s="141">
        <f t="shared" ca="1" si="285"/>
        <v>0</v>
      </c>
      <c r="BK374" s="149">
        <f t="shared" ca="1" si="289"/>
        <v>0</v>
      </c>
      <c r="BL374" s="149">
        <f t="shared" ca="1" si="290"/>
        <v>0</v>
      </c>
      <c r="BM374" s="150" t="str">
        <f t="shared" ca="1" si="291"/>
        <v/>
      </c>
    </row>
    <row r="375" spans="7:65" x14ac:dyDescent="0.35">
      <c r="G375" s="89">
        <f t="shared" si="288"/>
        <v>0</v>
      </c>
      <c r="S375" s="178"/>
      <c r="AH375" s="141">
        <f t="shared" ca="1" si="284"/>
        <v>0</v>
      </c>
      <c r="AI375" s="141">
        <f t="shared" ca="1" si="284"/>
        <v>0</v>
      </c>
      <c r="AK375" s="141">
        <f t="shared" ca="1" si="292"/>
        <v>0</v>
      </c>
      <c r="AL375" s="141">
        <f t="shared" ca="1" si="292"/>
        <v>0</v>
      </c>
      <c r="AM375" s="141">
        <f t="shared" ca="1" si="298"/>
        <v>0</v>
      </c>
      <c r="AN375" s="141">
        <f t="shared" ca="1" si="298"/>
        <v>0</v>
      </c>
      <c r="AO375" s="141">
        <f t="shared" ca="1" si="298"/>
        <v>0</v>
      </c>
      <c r="AP375" s="141">
        <f t="shared" ca="1" si="298"/>
        <v>0</v>
      </c>
      <c r="AQ375" s="141">
        <f t="shared" ca="1" si="298"/>
        <v>0</v>
      </c>
      <c r="AR375" s="141">
        <f t="shared" ca="1" si="298"/>
        <v>0</v>
      </c>
      <c r="AS375" s="141">
        <f t="shared" ca="1" si="298"/>
        <v>0</v>
      </c>
      <c r="AT375" s="141">
        <f t="shared" ca="1" si="298"/>
        <v>0</v>
      </c>
      <c r="AU375" s="141">
        <f t="shared" ca="1" si="298"/>
        <v>0</v>
      </c>
      <c r="AV375" s="141">
        <f t="shared" ca="1" si="298"/>
        <v>0</v>
      </c>
      <c r="AW375" s="141">
        <f t="shared" ca="1" si="298"/>
        <v>0</v>
      </c>
      <c r="AX375" s="141">
        <f t="shared" ca="1" si="298"/>
        <v>0</v>
      </c>
      <c r="AY375" s="141">
        <f t="shared" ca="1" si="298"/>
        <v>0</v>
      </c>
      <c r="AZ375" s="141">
        <f t="shared" ca="1" si="298"/>
        <v>0</v>
      </c>
      <c r="BA375" s="141">
        <f t="shared" ca="1" si="298"/>
        <v>0</v>
      </c>
      <c r="BB375" s="141">
        <f t="shared" ca="1" si="298"/>
        <v>0</v>
      </c>
      <c r="BC375" s="141">
        <f t="shared" ca="1" si="285"/>
        <v>0</v>
      </c>
      <c r="BD375" s="141">
        <f t="shared" ca="1" si="285"/>
        <v>0</v>
      </c>
      <c r="BE375" s="141">
        <f t="shared" ca="1" si="285"/>
        <v>0</v>
      </c>
      <c r="BF375" s="141">
        <f t="shared" ca="1" si="285"/>
        <v>0</v>
      </c>
      <c r="BK375" s="149">
        <f t="shared" ca="1" si="289"/>
        <v>0</v>
      </c>
      <c r="BL375" s="149">
        <f t="shared" ca="1" si="290"/>
        <v>0</v>
      </c>
      <c r="BM375" s="150" t="str">
        <f t="shared" ca="1" si="291"/>
        <v/>
      </c>
    </row>
    <row r="376" spans="7:65" x14ac:dyDescent="0.35">
      <c r="G376" s="89">
        <f t="shared" si="288"/>
        <v>0</v>
      </c>
      <c r="S376" s="178"/>
      <c r="AH376" s="141">
        <f t="shared" ref="AH376:AI439" ca="1" si="299">INDIRECT(AH$4&amp;(CELL("row", AH376)))</f>
        <v>0</v>
      </c>
      <c r="AI376" s="141">
        <f t="shared" ca="1" si="299"/>
        <v>0</v>
      </c>
      <c r="AK376" s="141">
        <f t="shared" ca="1" si="292"/>
        <v>0</v>
      </c>
      <c r="AL376" s="141">
        <f t="shared" ca="1" si="292"/>
        <v>0</v>
      </c>
      <c r="AM376" s="141">
        <f t="shared" ca="1" si="298"/>
        <v>0</v>
      </c>
      <c r="AN376" s="141">
        <f t="shared" ca="1" si="298"/>
        <v>0</v>
      </c>
      <c r="AO376" s="141">
        <f t="shared" ca="1" si="298"/>
        <v>0</v>
      </c>
      <c r="AP376" s="141">
        <f t="shared" ca="1" si="298"/>
        <v>0</v>
      </c>
      <c r="AQ376" s="141">
        <f t="shared" ca="1" si="298"/>
        <v>0</v>
      </c>
      <c r="AR376" s="141">
        <f t="shared" ca="1" si="298"/>
        <v>0</v>
      </c>
      <c r="AS376" s="141">
        <f t="shared" ca="1" si="298"/>
        <v>0</v>
      </c>
      <c r="AT376" s="141">
        <f t="shared" ca="1" si="298"/>
        <v>0</v>
      </c>
      <c r="AU376" s="141">
        <f t="shared" ca="1" si="298"/>
        <v>0</v>
      </c>
      <c r="AV376" s="141">
        <f t="shared" ca="1" si="298"/>
        <v>0</v>
      </c>
      <c r="AW376" s="141">
        <f t="shared" ca="1" si="298"/>
        <v>0</v>
      </c>
      <c r="AX376" s="141">
        <f t="shared" ca="1" si="298"/>
        <v>0</v>
      </c>
      <c r="AY376" s="141">
        <f t="shared" ca="1" si="298"/>
        <v>0</v>
      </c>
      <c r="AZ376" s="141">
        <f t="shared" ca="1" si="298"/>
        <v>0</v>
      </c>
      <c r="BA376" s="141">
        <f t="shared" ca="1" si="298"/>
        <v>0</v>
      </c>
      <c r="BB376" s="141">
        <f t="shared" ca="1" si="298"/>
        <v>0</v>
      </c>
      <c r="BC376" s="141">
        <f t="shared" ca="1" si="285"/>
        <v>0</v>
      </c>
      <c r="BD376" s="141">
        <f t="shared" ca="1" si="285"/>
        <v>0</v>
      </c>
      <c r="BE376" s="141">
        <f t="shared" ca="1" si="285"/>
        <v>0</v>
      </c>
      <c r="BF376" s="141">
        <f t="shared" ca="1" si="285"/>
        <v>0</v>
      </c>
      <c r="BK376" s="149">
        <f t="shared" ca="1" si="289"/>
        <v>0</v>
      </c>
      <c r="BL376" s="149">
        <f t="shared" ca="1" si="290"/>
        <v>0</v>
      </c>
      <c r="BM376" s="150" t="str">
        <f t="shared" ca="1" si="291"/>
        <v/>
      </c>
    </row>
    <row r="377" spans="7:65" x14ac:dyDescent="0.35">
      <c r="G377" s="89">
        <f t="shared" si="288"/>
        <v>0</v>
      </c>
      <c r="S377" s="178"/>
      <c r="AH377" s="141">
        <f t="shared" ca="1" si="299"/>
        <v>0</v>
      </c>
      <c r="AI377" s="141">
        <f t="shared" ca="1" si="299"/>
        <v>0</v>
      </c>
      <c r="AK377" s="141">
        <f t="shared" ca="1" si="292"/>
        <v>0</v>
      </c>
      <c r="AL377" s="141">
        <f t="shared" ca="1" si="292"/>
        <v>0</v>
      </c>
      <c r="AM377" s="141">
        <f t="shared" ca="1" si="298"/>
        <v>0</v>
      </c>
      <c r="AN377" s="141">
        <f t="shared" ca="1" si="298"/>
        <v>0</v>
      </c>
      <c r="AO377" s="141">
        <f t="shared" ca="1" si="298"/>
        <v>0</v>
      </c>
      <c r="AP377" s="141">
        <f t="shared" ca="1" si="298"/>
        <v>0</v>
      </c>
      <c r="AQ377" s="141">
        <f t="shared" ca="1" si="298"/>
        <v>0</v>
      </c>
      <c r="AR377" s="141">
        <f t="shared" ca="1" si="298"/>
        <v>0</v>
      </c>
      <c r="AS377" s="141">
        <f t="shared" ca="1" si="298"/>
        <v>0</v>
      </c>
      <c r="AT377" s="141">
        <f t="shared" ca="1" si="298"/>
        <v>0</v>
      </c>
      <c r="AU377" s="141">
        <f t="shared" ca="1" si="298"/>
        <v>0</v>
      </c>
      <c r="AV377" s="141">
        <f t="shared" ca="1" si="298"/>
        <v>0</v>
      </c>
      <c r="AW377" s="141">
        <f t="shared" ca="1" si="298"/>
        <v>0</v>
      </c>
      <c r="AX377" s="141">
        <f t="shared" ca="1" si="298"/>
        <v>0</v>
      </c>
      <c r="AY377" s="141">
        <f t="shared" ca="1" si="298"/>
        <v>0</v>
      </c>
      <c r="AZ377" s="141">
        <f t="shared" ca="1" si="298"/>
        <v>0</v>
      </c>
      <c r="BA377" s="141">
        <f t="shared" ca="1" si="298"/>
        <v>0</v>
      </c>
      <c r="BB377" s="141">
        <f t="shared" ca="1" si="298"/>
        <v>0</v>
      </c>
      <c r="BC377" s="141">
        <f t="shared" ca="1" si="285"/>
        <v>0</v>
      </c>
      <c r="BD377" s="141">
        <f t="shared" ca="1" si="285"/>
        <v>0</v>
      </c>
      <c r="BE377" s="141">
        <f t="shared" ca="1" si="285"/>
        <v>0</v>
      </c>
      <c r="BF377" s="141">
        <f t="shared" ca="1" si="285"/>
        <v>0</v>
      </c>
      <c r="BK377" s="149">
        <f t="shared" ca="1" si="289"/>
        <v>0</v>
      </c>
      <c r="BL377" s="149">
        <f t="shared" ca="1" si="290"/>
        <v>0</v>
      </c>
      <c r="BM377" s="150" t="str">
        <f t="shared" ca="1" si="291"/>
        <v/>
      </c>
    </row>
    <row r="378" spans="7:65" x14ac:dyDescent="0.35">
      <c r="G378" s="89">
        <f t="shared" si="288"/>
        <v>0</v>
      </c>
      <c r="S378" s="178"/>
      <c r="AH378" s="141">
        <f t="shared" ca="1" si="299"/>
        <v>0</v>
      </c>
      <c r="AI378" s="141">
        <f t="shared" ca="1" si="299"/>
        <v>0</v>
      </c>
      <c r="AK378" s="141">
        <f t="shared" ca="1" si="292"/>
        <v>0</v>
      </c>
      <c r="AL378" s="141">
        <f t="shared" ca="1" si="292"/>
        <v>0</v>
      </c>
      <c r="AM378" s="141">
        <f t="shared" ca="1" si="298"/>
        <v>0</v>
      </c>
      <c r="AN378" s="141">
        <f t="shared" ca="1" si="298"/>
        <v>0</v>
      </c>
      <c r="AO378" s="141">
        <f t="shared" ca="1" si="298"/>
        <v>0</v>
      </c>
      <c r="AP378" s="141">
        <f t="shared" ca="1" si="298"/>
        <v>0</v>
      </c>
      <c r="AQ378" s="141">
        <f t="shared" ca="1" si="298"/>
        <v>0</v>
      </c>
      <c r="AR378" s="141">
        <f t="shared" ca="1" si="298"/>
        <v>0</v>
      </c>
      <c r="AS378" s="141">
        <f t="shared" ca="1" si="298"/>
        <v>0</v>
      </c>
      <c r="AT378" s="141">
        <f t="shared" ca="1" si="298"/>
        <v>0</v>
      </c>
      <c r="AU378" s="141">
        <f t="shared" ca="1" si="298"/>
        <v>0</v>
      </c>
      <c r="AV378" s="141">
        <f t="shared" ca="1" si="298"/>
        <v>0</v>
      </c>
      <c r="AW378" s="141">
        <f t="shared" ca="1" si="298"/>
        <v>0</v>
      </c>
      <c r="AX378" s="141">
        <f t="shared" ca="1" si="298"/>
        <v>0</v>
      </c>
      <c r="AY378" s="141">
        <f t="shared" ca="1" si="298"/>
        <v>0</v>
      </c>
      <c r="AZ378" s="141">
        <f t="shared" ca="1" si="298"/>
        <v>0</v>
      </c>
      <c r="BA378" s="141">
        <f t="shared" ca="1" si="298"/>
        <v>0</v>
      </c>
      <c r="BB378" s="141">
        <f t="shared" ca="1" si="298"/>
        <v>0</v>
      </c>
      <c r="BC378" s="141">
        <f t="shared" ca="1" si="285"/>
        <v>0</v>
      </c>
      <c r="BD378" s="141">
        <f t="shared" ca="1" si="285"/>
        <v>0</v>
      </c>
      <c r="BE378" s="141">
        <f t="shared" ca="1" si="285"/>
        <v>0</v>
      </c>
      <c r="BF378" s="141">
        <f t="shared" ca="1" si="285"/>
        <v>0</v>
      </c>
      <c r="BK378" s="149">
        <f t="shared" ca="1" si="289"/>
        <v>0</v>
      </c>
      <c r="BL378" s="149">
        <f t="shared" ca="1" si="290"/>
        <v>0</v>
      </c>
      <c r="BM378" s="150" t="str">
        <f t="shared" ca="1" si="291"/>
        <v/>
      </c>
    </row>
    <row r="379" spans="7:65" x14ac:dyDescent="0.35">
      <c r="G379" s="89">
        <f t="shared" si="288"/>
        <v>0</v>
      </c>
      <c r="S379" s="178"/>
      <c r="AH379" s="141">
        <f t="shared" ca="1" si="299"/>
        <v>0</v>
      </c>
      <c r="AI379" s="141">
        <f t="shared" ca="1" si="299"/>
        <v>0</v>
      </c>
      <c r="AK379" s="141">
        <f t="shared" ca="1" si="292"/>
        <v>0</v>
      </c>
      <c r="AL379" s="141">
        <f t="shared" ca="1" si="292"/>
        <v>0</v>
      </c>
      <c r="AM379" s="141">
        <f t="shared" ca="1" si="298"/>
        <v>0</v>
      </c>
      <c r="AN379" s="141">
        <f t="shared" ca="1" si="298"/>
        <v>0</v>
      </c>
      <c r="AO379" s="141">
        <f t="shared" ca="1" si="298"/>
        <v>0</v>
      </c>
      <c r="AP379" s="141">
        <f t="shared" ca="1" si="298"/>
        <v>0</v>
      </c>
      <c r="AQ379" s="141">
        <f t="shared" ca="1" si="298"/>
        <v>0</v>
      </c>
      <c r="AR379" s="141">
        <f t="shared" ca="1" si="298"/>
        <v>0</v>
      </c>
      <c r="AS379" s="141">
        <f t="shared" ca="1" si="298"/>
        <v>0</v>
      </c>
      <c r="AT379" s="141">
        <f t="shared" ca="1" si="298"/>
        <v>0</v>
      </c>
      <c r="AU379" s="141">
        <f t="shared" ca="1" si="298"/>
        <v>0</v>
      </c>
      <c r="AV379" s="141">
        <f t="shared" ca="1" si="298"/>
        <v>0</v>
      </c>
      <c r="AW379" s="141">
        <f t="shared" ca="1" si="298"/>
        <v>0</v>
      </c>
      <c r="AX379" s="141">
        <f t="shared" ca="1" si="298"/>
        <v>0</v>
      </c>
      <c r="AY379" s="141">
        <f t="shared" ca="1" si="298"/>
        <v>0</v>
      </c>
      <c r="AZ379" s="141">
        <f t="shared" ca="1" si="298"/>
        <v>0</v>
      </c>
      <c r="BA379" s="141">
        <f t="shared" ca="1" si="298"/>
        <v>0</v>
      </c>
      <c r="BB379" s="141">
        <f t="shared" ca="1" si="298"/>
        <v>0</v>
      </c>
      <c r="BC379" s="141">
        <f t="shared" ca="1" si="285"/>
        <v>0</v>
      </c>
      <c r="BD379" s="141">
        <f t="shared" ca="1" si="285"/>
        <v>0</v>
      </c>
      <c r="BE379" s="141">
        <f t="shared" ca="1" si="285"/>
        <v>0</v>
      </c>
      <c r="BF379" s="141">
        <f t="shared" ca="1" si="285"/>
        <v>0</v>
      </c>
      <c r="BK379" s="149">
        <f t="shared" ca="1" si="289"/>
        <v>0</v>
      </c>
      <c r="BL379" s="149">
        <f t="shared" ca="1" si="290"/>
        <v>0</v>
      </c>
      <c r="BM379" s="150" t="str">
        <f t="shared" ca="1" si="291"/>
        <v/>
      </c>
    </row>
    <row r="380" spans="7:65" x14ac:dyDescent="0.35">
      <c r="G380" s="89">
        <f t="shared" si="288"/>
        <v>0</v>
      </c>
      <c r="S380" s="178"/>
      <c r="AH380" s="141">
        <f t="shared" ca="1" si="299"/>
        <v>0</v>
      </c>
      <c r="AI380" s="141">
        <f t="shared" ca="1" si="299"/>
        <v>0</v>
      </c>
      <c r="AK380" s="141">
        <f t="shared" ca="1" si="292"/>
        <v>0</v>
      </c>
      <c r="AL380" s="141">
        <f t="shared" ca="1" si="292"/>
        <v>0</v>
      </c>
      <c r="AM380" s="141">
        <f t="shared" ca="1" si="298"/>
        <v>0</v>
      </c>
      <c r="AN380" s="141">
        <f t="shared" ca="1" si="298"/>
        <v>0</v>
      </c>
      <c r="AO380" s="141">
        <f t="shared" ca="1" si="298"/>
        <v>0</v>
      </c>
      <c r="AP380" s="141">
        <f t="shared" ca="1" si="298"/>
        <v>0</v>
      </c>
      <c r="AQ380" s="141">
        <f t="shared" ca="1" si="298"/>
        <v>0</v>
      </c>
      <c r="AR380" s="141">
        <f t="shared" ca="1" si="298"/>
        <v>0</v>
      </c>
      <c r="AS380" s="141">
        <f t="shared" ca="1" si="298"/>
        <v>0</v>
      </c>
      <c r="AT380" s="141">
        <f t="shared" ca="1" si="298"/>
        <v>0</v>
      </c>
      <c r="AU380" s="141">
        <f t="shared" ca="1" si="298"/>
        <v>0</v>
      </c>
      <c r="AV380" s="141">
        <f t="shared" ca="1" si="298"/>
        <v>0</v>
      </c>
      <c r="AW380" s="141">
        <f t="shared" ca="1" si="298"/>
        <v>0</v>
      </c>
      <c r="AX380" s="141">
        <f t="shared" ca="1" si="298"/>
        <v>0</v>
      </c>
      <c r="AY380" s="141">
        <f t="shared" ca="1" si="298"/>
        <v>0</v>
      </c>
      <c r="AZ380" s="141">
        <f t="shared" ca="1" si="298"/>
        <v>0</v>
      </c>
      <c r="BA380" s="141">
        <f t="shared" ca="1" si="298"/>
        <v>0</v>
      </c>
      <c r="BB380" s="141">
        <f t="shared" ca="1" si="298"/>
        <v>0</v>
      </c>
      <c r="BC380" s="141">
        <f t="shared" ca="1" si="285"/>
        <v>0</v>
      </c>
      <c r="BD380" s="141">
        <f t="shared" ca="1" si="285"/>
        <v>0</v>
      </c>
      <c r="BE380" s="141">
        <f t="shared" ca="1" si="285"/>
        <v>0</v>
      </c>
      <c r="BF380" s="141">
        <f t="shared" ca="1" si="285"/>
        <v>0</v>
      </c>
      <c r="BK380" s="149">
        <f t="shared" ca="1" si="289"/>
        <v>0</v>
      </c>
      <c r="BL380" s="149">
        <f t="shared" ca="1" si="290"/>
        <v>0</v>
      </c>
      <c r="BM380" s="150" t="str">
        <f t="shared" ca="1" si="291"/>
        <v/>
      </c>
    </row>
    <row r="381" spans="7:65" x14ac:dyDescent="0.35">
      <c r="G381" s="89">
        <f t="shared" si="288"/>
        <v>0</v>
      </c>
      <c r="S381" s="178"/>
      <c r="AH381" s="141">
        <f t="shared" ca="1" si="299"/>
        <v>0</v>
      </c>
      <c r="AI381" s="141">
        <f t="shared" ca="1" si="299"/>
        <v>0</v>
      </c>
      <c r="AK381" s="141">
        <f t="shared" ca="1" si="292"/>
        <v>0</v>
      </c>
      <c r="AL381" s="141">
        <f t="shared" ca="1" si="292"/>
        <v>0</v>
      </c>
      <c r="AM381" s="141">
        <f t="shared" ca="1" si="298"/>
        <v>0</v>
      </c>
      <c r="AN381" s="141">
        <f t="shared" ca="1" si="298"/>
        <v>0</v>
      </c>
      <c r="AO381" s="141">
        <f t="shared" ca="1" si="298"/>
        <v>0</v>
      </c>
      <c r="AP381" s="141">
        <f t="shared" ca="1" si="298"/>
        <v>0</v>
      </c>
      <c r="AQ381" s="141">
        <f t="shared" ca="1" si="298"/>
        <v>0</v>
      </c>
      <c r="AR381" s="141">
        <f t="shared" ca="1" si="298"/>
        <v>0</v>
      </c>
      <c r="AS381" s="141">
        <f t="shared" ca="1" si="298"/>
        <v>0</v>
      </c>
      <c r="AT381" s="141">
        <f t="shared" ca="1" si="298"/>
        <v>0</v>
      </c>
      <c r="AU381" s="141">
        <f t="shared" ca="1" si="298"/>
        <v>0</v>
      </c>
      <c r="AV381" s="141">
        <f t="shared" ca="1" si="298"/>
        <v>0</v>
      </c>
      <c r="AW381" s="141">
        <f t="shared" ca="1" si="298"/>
        <v>0</v>
      </c>
      <c r="AX381" s="141">
        <f t="shared" ca="1" si="298"/>
        <v>0</v>
      </c>
      <c r="AY381" s="141">
        <f t="shared" ca="1" si="298"/>
        <v>0</v>
      </c>
      <c r="AZ381" s="141">
        <f t="shared" ca="1" si="298"/>
        <v>0</v>
      </c>
      <c r="BA381" s="141">
        <f t="shared" ca="1" si="298"/>
        <v>0</v>
      </c>
      <c r="BB381" s="141">
        <f t="shared" ca="1" si="298"/>
        <v>0</v>
      </c>
      <c r="BC381" s="141">
        <f t="shared" ca="1" si="285"/>
        <v>0</v>
      </c>
      <c r="BD381" s="141">
        <f t="shared" ca="1" si="285"/>
        <v>0</v>
      </c>
      <c r="BE381" s="141">
        <f t="shared" ca="1" si="285"/>
        <v>0</v>
      </c>
      <c r="BF381" s="141">
        <f t="shared" ca="1" si="285"/>
        <v>0</v>
      </c>
      <c r="BK381" s="149">
        <f t="shared" ca="1" si="289"/>
        <v>0</v>
      </c>
      <c r="BL381" s="149">
        <f t="shared" ca="1" si="290"/>
        <v>0</v>
      </c>
      <c r="BM381" s="150" t="str">
        <f t="shared" ca="1" si="291"/>
        <v/>
      </c>
    </row>
    <row r="382" spans="7:65" x14ac:dyDescent="0.35">
      <c r="G382" s="89">
        <f t="shared" si="288"/>
        <v>0</v>
      </c>
      <c r="S382" s="178"/>
      <c r="AH382" s="141">
        <f t="shared" ca="1" si="299"/>
        <v>0</v>
      </c>
      <c r="AI382" s="141">
        <f t="shared" ca="1" si="299"/>
        <v>0</v>
      </c>
      <c r="AK382" s="141">
        <f t="shared" ca="1" si="292"/>
        <v>0</v>
      </c>
      <c r="AL382" s="141">
        <f t="shared" ca="1" si="292"/>
        <v>0</v>
      </c>
      <c r="AM382" s="141">
        <f t="shared" ca="1" si="298"/>
        <v>0</v>
      </c>
      <c r="AN382" s="141">
        <f t="shared" ca="1" si="298"/>
        <v>0</v>
      </c>
      <c r="AO382" s="141">
        <f t="shared" ca="1" si="298"/>
        <v>0</v>
      </c>
      <c r="AP382" s="141">
        <f t="shared" ca="1" si="298"/>
        <v>0</v>
      </c>
      <c r="AQ382" s="141">
        <f t="shared" ca="1" si="298"/>
        <v>0</v>
      </c>
      <c r="AR382" s="141">
        <f t="shared" ca="1" si="298"/>
        <v>0</v>
      </c>
      <c r="AS382" s="141">
        <f t="shared" ca="1" si="298"/>
        <v>0</v>
      </c>
      <c r="AT382" s="141">
        <f t="shared" ca="1" si="298"/>
        <v>0</v>
      </c>
      <c r="AU382" s="141">
        <f t="shared" ca="1" si="298"/>
        <v>0</v>
      </c>
      <c r="AV382" s="141">
        <f t="shared" ca="1" si="298"/>
        <v>0</v>
      </c>
      <c r="AW382" s="141">
        <f t="shared" ca="1" si="298"/>
        <v>0</v>
      </c>
      <c r="AX382" s="141">
        <f t="shared" ca="1" si="298"/>
        <v>0</v>
      </c>
      <c r="AY382" s="141">
        <f t="shared" ca="1" si="298"/>
        <v>0</v>
      </c>
      <c r="AZ382" s="141">
        <f t="shared" ca="1" si="298"/>
        <v>0</v>
      </c>
      <c r="BA382" s="141">
        <f t="shared" ca="1" si="298"/>
        <v>0</v>
      </c>
      <c r="BB382" s="141">
        <f t="shared" ca="1" si="298"/>
        <v>0</v>
      </c>
      <c r="BC382" s="141">
        <f t="shared" ca="1" si="285"/>
        <v>0</v>
      </c>
      <c r="BD382" s="141">
        <f t="shared" ca="1" si="285"/>
        <v>0</v>
      </c>
      <c r="BE382" s="141">
        <f t="shared" ca="1" si="285"/>
        <v>0</v>
      </c>
      <c r="BF382" s="141">
        <f t="shared" ca="1" si="285"/>
        <v>0</v>
      </c>
      <c r="BK382" s="149">
        <f t="shared" ca="1" si="289"/>
        <v>0</v>
      </c>
      <c r="BL382" s="149">
        <f t="shared" ca="1" si="290"/>
        <v>0</v>
      </c>
      <c r="BM382" s="150" t="str">
        <f t="shared" ca="1" si="291"/>
        <v/>
      </c>
    </row>
    <row r="383" spans="7:65" x14ac:dyDescent="0.35">
      <c r="G383" s="89">
        <f t="shared" si="288"/>
        <v>0</v>
      </c>
      <c r="S383" s="178"/>
      <c r="AH383" s="141">
        <f t="shared" ca="1" si="299"/>
        <v>0</v>
      </c>
      <c r="AI383" s="141">
        <f t="shared" ca="1" si="299"/>
        <v>0</v>
      </c>
      <c r="AK383" s="141">
        <f t="shared" ca="1" si="292"/>
        <v>0</v>
      </c>
      <c r="AL383" s="141">
        <f t="shared" ca="1" si="292"/>
        <v>0</v>
      </c>
      <c r="AM383" s="141">
        <f t="shared" ca="1" si="298"/>
        <v>0</v>
      </c>
      <c r="AN383" s="141">
        <f t="shared" ca="1" si="298"/>
        <v>0</v>
      </c>
      <c r="AO383" s="141">
        <f t="shared" ca="1" si="298"/>
        <v>0</v>
      </c>
      <c r="AP383" s="141">
        <f t="shared" ca="1" si="298"/>
        <v>0</v>
      </c>
      <c r="AQ383" s="141">
        <f t="shared" ca="1" si="298"/>
        <v>0</v>
      </c>
      <c r="AR383" s="141">
        <f t="shared" ca="1" si="298"/>
        <v>0</v>
      </c>
      <c r="AS383" s="141">
        <f t="shared" ca="1" si="298"/>
        <v>0</v>
      </c>
      <c r="AT383" s="141">
        <f t="shared" ca="1" si="298"/>
        <v>0</v>
      </c>
      <c r="AU383" s="141">
        <f t="shared" ca="1" si="298"/>
        <v>0</v>
      </c>
      <c r="AV383" s="141">
        <f t="shared" ca="1" si="298"/>
        <v>0</v>
      </c>
      <c r="AW383" s="141">
        <f t="shared" ca="1" si="298"/>
        <v>0</v>
      </c>
      <c r="AX383" s="141">
        <f t="shared" ca="1" si="298"/>
        <v>0</v>
      </c>
      <c r="AY383" s="141">
        <f t="shared" ca="1" si="298"/>
        <v>0</v>
      </c>
      <c r="AZ383" s="141">
        <f t="shared" ca="1" si="298"/>
        <v>0</v>
      </c>
      <c r="BA383" s="141">
        <f t="shared" ca="1" si="298"/>
        <v>0</v>
      </c>
      <c r="BB383" s="141">
        <f t="shared" ca="1" si="298"/>
        <v>0</v>
      </c>
      <c r="BC383" s="141">
        <f t="shared" ca="1" si="285"/>
        <v>0</v>
      </c>
      <c r="BD383" s="141">
        <f t="shared" ca="1" si="285"/>
        <v>0</v>
      </c>
      <c r="BE383" s="141">
        <f t="shared" ca="1" si="285"/>
        <v>0</v>
      </c>
      <c r="BF383" s="141">
        <f t="shared" ca="1" si="285"/>
        <v>0</v>
      </c>
      <c r="BK383" s="149">
        <f t="shared" ca="1" si="289"/>
        <v>0</v>
      </c>
      <c r="BL383" s="149">
        <f t="shared" ca="1" si="290"/>
        <v>0</v>
      </c>
      <c r="BM383" s="150" t="str">
        <f t="shared" ca="1" si="291"/>
        <v/>
      </c>
    </row>
    <row r="384" spans="7:65" x14ac:dyDescent="0.35">
      <c r="G384" s="89">
        <f t="shared" si="288"/>
        <v>0</v>
      </c>
      <c r="S384" s="178"/>
      <c r="AH384" s="141">
        <f t="shared" ca="1" si="299"/>
        <v>0</v>
      </c>
      <c r="AI384" s="141">
        <f t="shared" ca="1" si="299"/>
        <v>0</v>
      </c>
      <c r="AK384" s="141">
        <f t="shared" ca="1" si="292"/>
        <v>0</v>
      </c>
      <c r="AL384" s="141">
        <f t="shared" ca="1" si="292"/>
        <v>0</v>
      </c>
      <c r="AM384" s="141">
        <f t="shared" ca="1" si="298"/>
        <v>0</v>
      </c>
      <c r="AN384" s="141">
        <f t="shared" ca="1" si="298"/>
        <v>0</v>
      </c>
      <c r="AO384" s="141">
        <f t="shared" ca="1" si="298"/>
        <v>0</v>
      </c>
      <c r="AP384" s="141">
        <f t="shared" ca="1" si="298"/>
        <v>0</v>
      </c>
      <c r="AQ384" s="141">
        <f t="shared" ca="1" si="298"/>
        <v>0</v>
      </c>
      <c r="AR384" s="141">
        <f t="shared" ca="1" si="298"/>
        <v>0</v>
      </c>
      <c r="AS384" s="141">
        <f t="shared" ca="1" si="298"/>
        <v>0</v>
      </c>
      <c r="AT384" s="141">
        <f t="shared" ca="1" si="298"/>
        <v>0</v>
      </c>
      <c r="AU384" s="141">
        <f t="shared" ca="1" si="298"/>
        <v>0</v>
      </c>
      <c r="AV384" s="141">
        <f t="shared" ca="1" si="298"/>
        <v>0</v>
      </c>
      <c r="AW384" s="141">
        <f t="shared" ca="1" si="298"/>
        <v>0</v>
      </c>
      <c r="AX384" s="141">
        <f t="shared" ca="1" si="298"/>
        <v>0</v>
      </c>
      <c r="AY384" s="141">
        <f t="shared" ca="1" si="298"/>
        <v>0</v>
      </c>
      <c r="AZ384" s="141">
        <f t="shared" ca="1" si="298"/>
        <v>0</v>
      </c>
      <c r="BA384" s="141">
        <f t="shared" ca="1" si="298"/>
        <v>0</v>
      </c>
      <c r="BB384" s="141">
        <f t="shared" ca="1" si="298"/>
        <v>0</v>
      </c>
      <c r="BC384" s="141">
        <f t="shared" ca="1" si="285"/>
        <v>0</v>
      </c>
      <c r="BD384" s="141">
        <f t="shared" ca="1" si="285"/>
        <v>0</v>
      </c>
      <c r="BE384" s="141">
        <f t="shared" ca="1" si="285"/>
        <v>0</v>
      </c>
      <c r="BF384" s="141">
        <f t="shared" ref="BC384:BI447" ca="1" si="300">ABS(INDIRECT(BF$4&amp;(CELL("row", BF384))))</f>
        <v>0</v>
      </c>
      <c r="BK384" s="149">
        <f t="shared" ca="1" si="289"/>
        <v>0</v>
      </c>
      <c r="BL384" s="149">
        <f t="shared" ca="1" si="290"/>
        <v>0</v>
      </c>
      <c r="BM384" s="150" t="str">
        <f t="shared" ca="1" si="291"/>
        <v/>
      </c>
    </row>
    <row r="385" spans="7:65" x14ac:dyDescent="0.35">
      <c r="G385" s="89">
        <f t="shared" si="288"/>
        <v>0</v>
      </c>
      <c r="S385" s="178"/>
      <c r="AH385" s="141">
        <f t="shared" ca="1" si="299"/>
        <v>0</v>
      </c>
      <c r="AI385" s="141">
        <f t="shared" ca="1" si="299"/>
        <v>0</v>
      </c>
      <c r="AK385" s="141">
        <f t="shared" ca="1" si="292"/>
        <v>0</v>
      </c>
      <c r="AL385" s="141">
        <f t="shared" ca="1" si="292"/>
        <v>0</v>
      </c>
      <c r="AM385" s="141">
        <f t="shared" ca="1" si="298"/>
        <v>0</v>
      </c>
      <c r="AN385" s="141">
        <f t="shared" ca="1" si="298"/>
        <v>0</v>
      </c>
      <c r="AO385" s="141">
        <f t="shared" ca="1" si="298"/>
        <v>0</v>
      </c>
      <c r="AP385" s="141">
        <f t="shared" ca="1" si="298"/>
        <v>0</v>
      </c>
      <c r="AQ385" s="141">
        <f t="shared" ca="1" si="298"/>
        <v>0</v>
      </c>
      <c r="AR385" s="141">
        <f t="shared" ca="1" si="298"/>
        <v>0</v>
      </c>
      <c r="AS385" s="141">
        <f t="shared" ca="1" si="298"/>
        <v>0</v>
      </c>
      <c r="AT385" s="141">
        <f t="shared" ca="1" si="298"/>
        <v>0</v>
      </c>
      <c r="AU385" s="141">
        <f t="shared" ca="1" si="298"/>
        <v>0</v>
      </c>
      <c r="AV385" s="141">
        <f t="shared" ca="1" si="298"/>
        <v>0</v>
      </c>
      <c r="AW385" s="141">
        <f t="shared" ca="1" si="298"/>
        <v>0</v>
      </c>
      <c r="AX385" s="141">
        <f t="shared" ca="1" si="298"/>
        <v>0</v>
      </c>
      <c r="AY385" s="141">
        <f t="shared" ca="1" si="298"/>
        <v>0</v>
      </c>
      <c r="AZ385" s="141">
        <f t="shared" ca="1" si="298"/>
        <v>0</v>
      </c>
      <c r="BA385" s="141">
        <f t="shared" ca="1" si="298"/>
        <v>0</v>
      </c>
      <c r="BB385" s="141">
        <f t="shared" ca="1" si="298"/>
        <v>0</v>
      </c>
      <c r="BC385" s="141">
        <f t="shared" ca="1" si="300"/>
        <v>0</v>
      </c>
      <c r="BD385" s="141">
        <f t="shared" ca="1" si="300"/>
        <v>0</v>
      </c>
      <c r="BE385" s="141">
        <f t="shared" ca="1" si="300"/>
        <v>0</v>
      </c>
      <c r="BF385" s="141">
        <f t="shared" ca="1" si="300"/>
        <v>0</v>
      </c>
      <c r="BK385" s="149">
        <f t="shared" ca="1" si="289"/>
        <v>0</v>
      </c>
      <c r="BL385" s="149">
        <f t="shared" ca="1" si="290"/>
        <v>0</v>
      </c>
      <c r="BM385" s="150" t="str">
        <f t="shared" ca="1" si="291"/>
        <v/>
      </c>
    </row>
    <row r="386" spans="7:65" x14ac:dyDescent="0.35">
      <c r="G386" s="89">
        <f t="shared" si="288"/>
        <v>0</v>
      </c>
      <c r="S386" s="178"/>
      <c r="AH386" s="141">
        <f t="shared" ca="1" si="299"/>
        <v>0</v>
      </c>
      <c r="AI386" s="141">
        <f t="shared" ca="1" si="299"/>
        <v>0</v>
      </c>
      <c r="AK386" s="141">
        <f t="shared" ca="1" si="292"/>
        <v>0</v>
      </c>
      <c r="AL386" s="141">
        <f t="shared" ca="1" si="292"/>
        <v>0</v>
      </c>
      <c r="AM386" s="141">
        <f t="shared" ca="1" si="298"/>
        <v>0</v>
      </c>
      <c r="AN386" s="141">
        <f t="shared" ca="1" si="298"/>
        <v>0</v>
      </c>
      <c r="AO386" s="141">
        <f t="shared" ca="1" si="298"/>
        <v>0</v>
      </c>
      <c r="AP386" s="141">
        <f t="shared" ca="1" si="298"/>
        <v>0</v>
      </c>
      <c r="AQ386" s="141">
        <f t="shared" ca="1" si="298"/>
        <v>0</v>
      </c>
      <c r="AR386" s="141">
        <f t="shared" ca="1" si="298"/>
        <v>0</v>
      </c>
      <c r="AS386" s="141">
        <f t="shared" ca="1" si="298"/>
        <v>0</v>
      </c>
      <c r="AT386" s="141">
        <f t="shared" ca="1" si="298"/>
        <v>0</v>
      </c>
      <c r="AU386" s="141">
        <f t="shared" ca="1" si="298"/>
        <v>0</v>
      </c>
      <c r="AV386" s="141">
        <f t="shared" ca="1" si="298"/>
        <v>0</v>
      </c>
      <c r="AW386" s="141">
        <f t="shared" ca="1" si="298"/>
        <v>0</v>
      </c>
      <c r="AX386" s="141">
        <f t="shared" ca="1" si="298"/>
        <v>0</v>
      </c>
      <c r="AY386" s="141">
        <f t="shared" ca="1" si="298"/>
        <v>0</v>
      </c>
      <c r="AZ386" s="141">
        <f t="shared" ca="1" si="298"/>
        <v>0</v>
      </c>
      <c r="BA386" s="141">
        <f t="shared" ca="1" si="298"/>
        <v>0</v>
      </c>
      <c r="BB386" s="141">
        <f t="shared" ca="1" si="298"/>
        <v>0</v>
      </c>
      <c r="BC386" s="141">
        <f t="shared" ca="1" si="300"/>
        <v>0</v>
      </c>
      <c r="BD386" s="141">
        <f t="shared" ca="1" si="300"/>
        <v>0</v>
      </c>
      <c r="BE386" s="141">
        <f t="shared" ca="1" si="300"/>
        <v>0</v>
      </c>
      <c r="BF386" s="141">
        <f t="shared" ca="1" si="300"/>
        <v>0</v>
      </c>
      <c r="BK386" s="149">
        <f t="shared" ca="1" si="289"/>
        <v>0</v>
      </c>
      <c r="BL386" s="149">
        <f t="shared" ca="1" si="290"/>
        <v>0</v>
      </c>
      <c r="BM386" s="150" t="str">
        <f t="shared" ca="1" si="291"/>
        <v/>
      </c>
    </row>
    <row r="387" spans="7:65" x14ac:dyDescent="0.35">
      <c r="G387" s="89">
        <f t="shared" si="288"/>
        <v>0</v>
      </c>
      <c r="S387" s="178"/>
      <c r="AH387" s="141">
        <f t="shared" ca="1" si="299"/>
        <v>0</v>
      </c>
      <c r="AI387" s="141">
        <f t="shared" ca="1" si="299"/>
        <v>0</v>
      </c>
      <c r="AK387" s="141">
        <f t="shared" ca="1" si="292"/>
        <v>0</v>
      </c>
      <c r="AL387" s="141">
        <f t="shared" ca="1" si="292"/>
        <v>0</v>
      </c>
      <c r="AM387" s="141">
        <f t="shared" ca="1" si="298"/>
        <v>0</v>
      </c>
      <c r="AN387" s="141">
        <f t="shared" ca="1" si="298"/>
        <v>0</v>
      </c>
      <c r="AO387" s="141">
        <f t="shared" ca="1" si="298"/>
        <v>0</v>
      </c>
      <c r="AP387" s="141">
        <f t="shared" ca="1" si="298"/>
        <v>0</v>
      </c>
      <c r="AQ387" s="141">
        <f t="shared" ca="1" si="298"/>
        <v>0</v>
      </c>
      <c r="AR387" s="141">
        <f t="shared" ca="1" si="298"/>
        <v>0</v>
      </c>
      <c r="AS387" s="141">
        <f t="shared" ca="1" si="298"/>
        <v>0</v>
      </c>
      <c r="AT387" s="141">
        <f t="shared" ca="1" si="298"/>
        <v>0</v>
      </c>
      <c r="AU387" s="141">
        <f t="shared" ca="1" si="298"/>
        <v>0</v>
      </c>
      <c r="AV387" s="141">
        <f t="shared" ca="1" si="298"/>
        <v>0</v>
      </c>
      <c r="AW387" s="141">
        <f t="shared" ca="1" si="298"/>
        <v>0</v>
      </c>
      <c r="AX387" s="141">
        <f t="shared" ca="1" si="298"/>
        <v>0</v>
      </c>
      <c r="AY387" s="141">
        <f t="shared" ca="1" si="298"/>
        <v>0</v>
      </c>
      <c r="AZ387" s="141">
        <f t="shared" ca="1" si="298"/>
        <v>0</v>
      </c>
      <c r="BA387" s="141">
        <f t="shared" ca="1" si="298"/>
        <v>0</v>
      </c>
      <c r="BB387" s="141">
        <f t="shared" ca="1" si="298"/>
        <v>0</v>
      </c>
      <c r="BC387" s="141">
        <f t="shared" ca="1" si="300"/>
        <v>0</v>
      </c>
      <c r="BD387" s="141">
        <f t="shared" ca="1" si="300"/>
        <v>0</v>
      </c>
      <c r="BE387" s="141">
        <f t="shared" ca="1" si="300"/>
        <v>0</v>
      </c>
      <c r="BF387" s="141">
        <f t="shared" ca="1" si="300"/>
        <v>0</v>
      </c>
      <c r="BK387" s="149">
        <f t="shared" ca="1" si="289"/>
        <v>0</v>
      </c>
      <c r="BL387" s="149">
        <f t="shared" ca="1" si="290"/>
        <v>0</v>
      </c>
      <c r="BM387" s="150" t="str">
        <f t="shared" ca="1" si="291"/>
        <v/>
      </c>
    </row>
    <row r="388" spans="7:65" x14ac:dyDescent="0.35">
      <c r="G388" s="89">
        <f t="shared" si="288"/>
        <v>0</v>
      </c>
      <c r="S388" s="178"/>
      <c r="AH388" s="141">
        <f t="shared" ca="1" si="299"/>
        <v>0</v>
      </c>
      <c r="AI388" s="141">
        <f t="shared" ca="1" si="299"/>
        <v>0</v>
      </c>
      <c r="AK388" s="141">
        <f t="shared" ca="1" si="292"/>
        <v>0</v>
      </c>
      <c r="AL388" s="141">
        <f t="shared" ca="1" si="292"/>
        <v>0</v>
      </c>
      <c r="AM388" s="141">
        <f t="shared" ca="1" si="298"/>
        <v>0</v>
      </c>
      <c r="AN388" s="141">
        <f t="shared" ca="1" si="298"/>
        <v>0</v>
      </c>
      <c r="AO388" s="141">
        <f t="shared" ca="1" si="298"/>
        <v>0</v>
      </c>
      <c r="AP388" s="141">
        <f t="shared" ca="1" si="298"/>
        <v>0</v>
      </c>
      <c r="AQ388" s="141">
        <f t="shared" ca="1" si="298"/>
        <v>0</v>
      </c>
      <c r="AR388" s="141">
        <f t="shared" ca="1" si="298"/>
        <v>0</v>
      </c>
      <c r="AS388" s="141">
        <f t="shared" ca="1" si="298"/>
        <v>0</v>
      </c>
      <c r="AT388" s="141">
        <f t="shared" ca="1" si="298"/>
        <v>0</v>
      </c>
      <c r="AU388" s="141">
        <f t="shared" ca="1" si="298"/>
        <v>0</v>
      </c>
      <c r="AV388" s="141">
        <f t="shared" ca="1" si="298"/>
        <v>0</v>
      </c>
      <c r="AW388" s="141">
        <f t="shared" ca="1" si="298"/>
        <v>0</v>
      </c>
      <c r="AX388" s="141">
        <f t="shared" ca="1" si="298"/>
        <v>0</v>
      </c>
      <c r="AY388" s="141">
        <f t="shared" ca="1" si="298"/>
        <v>0</v>
      </c>
      <c r="AZ388" s="141">
        <f t="shared" ca="1" si="298"/>
        <v>0</v>
      </c>
      <c r="BA388" s="141">
        <f t="shared" ca="1" si="298"/>
        <v>0</v>
      </c>
      <c r="BB388" s="141">
        <f t="shared" ca="1" si="298"/>
        <v>0</v>
      </c>
      <c r="BC388" s="141">
        <f t="shared" ca="1" si="300"/>
        <v>0</v>
      </c>
      <c r="BD388" s="141">
        <f t="shared" ca="1" si="300"/>
        <v>0</v>
      </c>
      <c r="BE388" s="141">
        <f t="shared" ca="1" si="300"/>
        <v>0</v>
      </c>
      <c r="BF388" s="141">
        <f t="shared" ca="1" si="300"/>
        <v>0</v>
      </c>
      <c r="BK388" s="149">
        <f t="shared" ca="1" si="289"/>
        <v>0</v>
      </c>
      <c r="BL388" s="149">
        <f t="shared" ca="1" si="290"/>
        <v>0</v>
      </c>
      <c r="BM388" s="150" t="str">
        <f t="shared" ca="1" si="291"/>
        <v/>
      </c>
    </row>
    <row r="389" spans="7:65" x14ac:dyDescent="0.35">
      <c r="G389" s="89">
        <f t="shared" si="288"/>
        <v>0</v>
      </c>
      <c r="S389" s="178"/>
      <c r="AH389" s="141">
        <f t="shared" ca="1" si="299"/>
        <v>0</v>
      </c>
      <c r="AI389" s="141">
        <f t="shared" ca="1" si="299"/>
        <v>0</v>
      </c>
      <c r="AK389" s="141">
        <f t="shared" ca="1" si="292"/>
        <v>0</v>
      </c>
      <c r="AL389" s="141">
        <f t="shared" ca="1" si="292"/>
        <v>0</v>
      </c>
      <c r="AM389" s="141">
        <f t="shared" ca="1" si="298"/>
        <v>0</v>
      </c>
      <c r="AN389" s="141">
        <f t="shared" ca="1" si="298"/>
        <v>0</v>
      </c>
      <c r="AO389" s="141">
        <f t="shared" ca="1" si="298"/>
        <v>0</v>
      </c>
      <c r="AP389" s="141">
        <f t="shared" ca="1" si="298"/>
        <v>0</v>
      </c>
      <c r="AQ389" s="141">
        <f t="shared" ca="1" si="298"/>
        <v>0</v>
      </c>
      <c r="AR389" s="141">
        <f t="shared" ca="1" si="298"/>
        <v>0</v>
      </c>
      <c r="AS389" s="141">
        <f t="shared" ca="1" si="298"/>
        <v>0</v>
      </c>
      <c r="AT389" s="141">
        <f t="shared" ca="1" si="298"/>
        <v>0</v>
      </c>
      <c r="AU389" s="141">
        <f t="shared" ca="1" si="298"/>
        <v>0</v>
      </c>
      <c r="AV389" s="141">
        <f t="shared" ca="1" si="298"/>
        <v>0</v>
      </c>
      <c r="AW389" s="141">
        <f t="shared" ca="1" si="298"/>
        <v>0</v>
      </c>
      <c r="AX389" s="141">
        <f t="shared" ca="1" si="298"/>
        <v>0</v>
      </c>
      <c r="AY389" s="141">
        <f t="shared" ca="1" si="298"/>
        <v>0</v>
      </c>
      <c r="AZ389" s="141">
        <f t="shared" ca="1" si="298"/>
        <v>0</v>
      </c>
      <c r="BA389" s="141">
        <f t="shared" ca="1" si="298"/>
        <v>0</v>
      </c>
      <c r="BB389" s="141">
        <f t="shared" ref="BB389:BQ405" ca="1" si="301">ABS(INDIRECT(BB$4&amp;(CELL("row", BB389))))</f>
        <v>0</v>
      </c>
      <c r="BC389" s="141">
        <f t="shared" ca="1" si="300"/>
        <v>0</v>
      </c>
      <c r="BD389" s="141">
        <f t="shared" ca="1" si="300"/>
        <v>0</v>
      </c>
      <c r="BE389" s="141">
        <f t="shared" ca="1" si="300"/>
        <v>0</v>
      </c>
      <c r="BF389" s="141">
        <f t="shared" ca="1" si="300"/>
        <v>0</v>
      </c>
      <c r="BK389" s="149">
        <f t="shared" ca="1" si="289"/>
        <v>0</v>
      </c>
      <c r="BL389" s="149">
        <f t="shared" ca="1" si="290"/>
        <v>0</v>
      </c>
      <c r="BM389" s="150" t="str">
        <f t="shared" ca="1" si="291"/>
        <v/>
      </c>
    </row>
    <row r="390" spans="7:65" x14ac:dyDescent="0.35">
      <c r="G390" s="89">
        <f t="shared" si="288"/>
        <v>0</v>
      </c>
      <c r="S390" s="178"/>
      <c r="AH390" s="141">
        <f t="shared" ca="1" si="299"/>
        <v>0</v>
      </c>
      <c r="AI390" s="141">
        <f t="shared" ca="1" si="299"/>
        <v>0</v>
      </c>
      <c r="AK390" s="141">
        <f t="shared" ca="1" si="292"/>
        <v>0</v>
      </c>
      <c r="AL390" s="141">
        <f t="shared" ca="1" si="292"/>
        <v>0</v>
      </c>
      <c r="AM390" s="141">
        <f t="shared" ref="AM390:BB406" ca="1" si="302">ABS(INDIRECT(AM$4&amp;(CELL("row", AM390))))</f>
        <v>0</v>
      </c>
      <c r="AN390" s="141">
        <f t="shared" ca="1" si="302"/>
        <v>0</v>
      </c>
      <c r="AO390" s="141">
        <f t="shared" ca="1" si="302"/>
        <v>0</v>
      </c>
      <c r="AP390" s="141">
        <f t="shared" ca="1" si="302"/>
        <v>0</v>
      </c>
      <c r="AQ390" s="141">
        <f t="shared" ca="1" si="302"/>
        <v>0</v>
      </c>
      <c r="AR390" s="141">
        <f t="shared" ca="1" si="302"/>
        <v>0</v>
      </c>
      <c r="AS390" s="141">
        <f t="shared" ca="1" si="302"/>
        <v>0</v>
      </c>
      <c r="AT390" s="141">
        <f t="shared" ca="1" si="302"/>
        <v>0</v>
      </c>
      <c r="AU390" s="141">
        <f t="shared" ca="1" si="302"/>
        <v>0</v>
      </c>
      <c r="AV390" s="141">
        <f t="shared" ca="1" si="302"/>
        <v>0</v>
      </c>
      <c r="AW390" s="141">
        <f t="shared" ca="1" si="302"/>
        <v>0</v>
      </c>
      <c r="AX390" s="141">
        <f t="shared" ca="1" si="302"/>
        <v>0</v>
      </c>
      <c r="AY390" s="141">
        <f t="shared" ca="1" si="302"/>
        <v>0</v>
      </c>
      <c r="AZ390" s="141">
        <f t="shared" ca="1" si="302"/>
        <v>0</v>
      </c>
      <c r="BA390" s="141">
        <f t="shared" ca="1" si="302"/>
        <v>0</v>
      </c>
      <c r="BB390" s="141">
        <f t="shared" ca="1" si="302"/>
        <v>0</v>
      </c>
      <c r="BC390" s="141">
        <f t="shared" ca="1" si="300"/>
        <v>0</v>
      </c>
      <c r="BD390" s="141">
        <f t="shared" ca="1" si="300"/>
        <v>0</v>
      </c>
      <c r="BE390" s="141">
        <f t="shared" ca="1" si="300"/>
        <v>0</v>
      </c>
      <c r="BF390" s="141">
        <f t="shared" ca="1" si="300"/>
        <v>0</v>
      </c>
      <c r="BK390" s="149">
        <f t="shared" ca="1" si="289"/>
        <v>0</v>
      </c>
      <c r="BL390" s="149">
        <f t="shared" ca="1" si="290"/>
        <v>0</v>
      </c>
      <c r="BM390" s="150" t="str">
        <f t="shared" ca="1" si="291"/>
        <v/>
      </c>
    </row>
    <row r="391" spans="7:65" x14ac:dyDescent="0.35">
      <c r="G391" s="89">
        <f t="shared" ref="G391:G454" si="303">SUM(DF391)</f>
        <v>0</v>
      </c>
      <c r="S391" s="178"/>
      <c r="AH391" s="141">
        <f t="shared" ca="1" si="299"/>
        <v>0</v>
      </c>
      <c r="AI391" s="141">
        <f t="shared" ca="1" si="299"/>
        <v>0</v>
      </c>
      <c r="AK391" s="141">
        <f t="shared" ca="1" si="292"/>
        <v>0</v>
      </c>
      <c r="AL391" s="141">
        <f t="shared" ca="1" si="292"/>
        <v>0</v>
      </c>
      <c r="AM391" s="141">
        <f t="shared" ca="1" si="302"/>
        <v>0</v>
      </c>
      <c r="AN391" s="141">
        <f t="shared" ca="1" si="302"/>
        <v>0</v>
      </c>
      <c r="AO391" s="141">
        <f t="shared" ca="1" si="302"/>
        <v>0</v>
      </c>
      <c r="AP391" s="141">
        <f t="shared" ca="1" si="302"/>
        <v>0</v>
      </c>
      <c r="AQ391" s="141">
        <f t="shared" ca="1" si="302"/>
        <v>0</v>
      </c>
      <c r="AR391" s="141">
        <f t="shared" ca="1" si="302"/>
        <v>0</v>
      </c>
      <c r="AS391" s="141">
        <f t="shared" ca="1" si="302"/>
        <v>0</v>
      </c>
      <c r="AT391" s="141">
        <f t="shared" ca="1" si="302"/>
        <v>0</v>
      </c>
      <c r="AU391" s="141">
        <f t="shared" ca="1" si="302"/>
        <v>0</v>
      </c>
      <c r="AV391" s="141">
        <f t="shared" ca="1" si="302"/>
        <v>0</v>
      </c>
      <c r="AW391" s="141">
        <f t="shared" ca="1" si="302"/>
        <v>0</v>
      </c>
      <c r="AX391" s="141">
        <f t="shared" ca="1" si="302"/>
        <v>0</v>
      </c>
      <c r="AY391" s="141">
        <f t="shared" ca="1" si="302"/>
        <v>0</v>
      </c>
      <c r="AZ391" s="141">
        <f t="shared" ca="1" si="302"/>
        <v>0</v>
      </c>
      <c r="BA391" s="141">
        <f t="shared" ca="1" si="302"/>
        <v>0</v>
      </c>
      <c r="BB391" s="141">
        <f t="shared" ca="1" si="302"/>
        <v>0</v>
      </c>
      <c r="BC391" s="141">
        <f t="shared" ca="1" si="300"/>
        <v>0</v>
      </c>
      <c r="BD391" s="141">
        <f t="shared" ca="1" si="300"/>
        <v>0</v>
      </c>
      <c r="BE391" s="141">
        <f t="shared" ca="1" si="300"/>
        <v>0</v>
      </c>
      <c r="BF391" s="141">
        <f t="shared" ca="1" si="300"/>
        <v>0</v>
      </c>
      <c r="BK391" s="149">
        <f t="shared" ref="BK391:BK454" ca="1" si="304">IF(AL391=0,ABS(AM391)*0.14411+ABS(AN391)*0.0435+ABS(AO391)*0.02557+ABS(AP391)*0.0499+ABS(AQ391)*0.08226+ABS(AY391)*0.05544+ABS(BE391)*0.05372, ABS(AM391)*0.14411+ABS(AN391)*0.0435+ABS(AO391)*0.02557+ABS(AP391)*0.0499+ABS(AQ391)*0.08226+ABS(AY391)*0.05544+0.992*10^(3-AL391)+ABS(BE391)*0.05372)</f>
        <v>0</v>
      </c>
      <c r="BL391" s="149">
        <f t="shared" ca="1" si="290"/>
        <v>0</v>
      </c>
      <c r="BM391" s="150" t="str">
        <f t="shared" ca="1" si="291"/>
        <v/>
      </c>
    </row>
    <row r="392" spans="7:65" x14ac:dyDescent="0.35">
      <c r="G392" s="89">
        <f t="shared" si="303"/>
        <v>0</v>
      </c>
      <c r="S392" s="178"/>
      <c r="AH392" s="141">
        <f t="shared" ca="1" si="299"/>
        <v>0</v>
      </c>
      <c r="AI392" s="141">
        <f t="shared" ca="1" si="299"/>
        <v>0</v>
      </c>
      <c r="AK392" s="141">
        <f t="shared" ca="1" si="292"/>
        <v>0</v>
      </c>
      <c r="AL392" s="141">
        <f t="shared" ca="1" si="292"/>
        <v>0</v>
      </c>
      <c r="AM392" s="141">
        <f t="shared" ca="1" si="302"/>
        <v>0</v>
      </c>
      <c r="AN392" s="141">
        <f t="shared" ca="1" si="302"/>
        <v>0</v>
      </c>
      <c r="AO392" s="141">
        <f t="shared" ca="1" si="302"/>
        <v>0</v>
      </c>
      <c r="AP392" s="141">
        <f t="shared" ca="1" si="302"/>
        <v>0</v>
      </c>
      <c r="AQ392" s="141">
        <f t="shared" ca="1" si="302"/>
        <v>0</v>
      </c>
      <c r="AR392" s="141">
        <f t="shared" ca="1" si="302"/>
        <v>0</v>
      </c>
      <c r="AS392" s="141">
        <f t="shared" ca="1" si="302"/>
        <v>0</v>
      </c>
      <c r="AT392" s="141">
        <f t="shared" ca="1" si="302"/>
        <v>0</v>
      </c>
      <c r="AU392" s="141">
        <f t="shared" ca="1" si="302"/>
        <v>0</v>
      </c>
      <c r="AV392" s="141">
        <f t="shared" ca="1" si="302"/>
        <v>0</v>
      </c>
      <c r="AW392" s="141">
        <f t="shared" ca="1" si="302"/>
        <v>0</v>
      </c>
      <c r="AX392" s="141">
        <f t="shared" ca="1" si="302"/>
        <v>0</v>
      </c>
      <c r="AY392" s="141">
        <f t="shared" ca="1" si="302"/>
        <v>0</v>
      </c>
      <c r="AZ392" s="141">
        <f t="shared" ca="1" si="302"/>
        <v>0</v>
      </c>
      <c r="BA392" s="141">
        <f t="shared" ca="1" si="302"/>
        <v>0</v>
      </c>
      <c r="BB392" s="141">
        <f t="shared" ca="1" si="302"/>
        <v>0</v>
      </c>
      <c r="BC392" s="141">
        <f t="shared" ca="1" si="300"/>
        <v>0</v>
      </c>
      <c r="BD392" s="141">
        <f t="shared" ca="1" si="300"/>
        <v>0</v>
      </c>
      <c r="BE392" s="141">
        <f t="shared" ca="1" si="300"/>
        <v>0</v>
      </c>
      <c r="BF392" s="141">
        <f t="shared" ca="1" si="300"/>
        <v>0</v>
      </c>
      <c r="BK392" s="149">
        <f t="shared" ca="1" si="304"/>
        <v>0</v>
      </c>
      <c r="BL392" s="149">
        <f t="shared" ref="BL392:BL455" ca="1" si="305">ABS(AT392)*0.02821+ABS(AU392)*0.05264+ABS(AV392)*0.02082+ABS(AW392)*0.01639+ABS(AX392)*0.03333</f>
        <v>0</v>
      </c>
      <c r="BM392" s="150" t="str">
        <f t="shared" ref="BM392:BM455" ca="1" si="306">IF(BK392=0,"",(BK392-BL392)/(BK392+BL392))</f>
        <v/>
      </c>
    </row>
    <row r="393" spans="7:65" x14ac:dyDescent="0.35">
      <c r="G393" s="89">
        <f t="shared" si="303"/>
        <v>0</v>
      </c>
      <c r="S393" s="178"/>
      <c r="AH393" s="141">
        <f t="shared" ca="1" si="299"/>
        <v>0</v>
      </c>
      <c r="AI393" s="141">
        <f t="shared" ca="1" si="299"/>
        <v>0</v>
      </c>
      <c r="AK393" s="141">
        <f t="shared" ca="1" si="292"/>
        <v>0</v>
      </c>
      <c r="AL393" s="141">
        <f t="shared" ca="1" si="292"/>
        <v>0</v>
      </c>
      <c r="AM393" s="141">
        <f t="shared" ca="1" si="302"/>
        <v>0</v>
      </c>
      <c r="AN393" s="141">
        <f t="shared" ca="1" si="302"/>
        <v>0</v>
      </c>
      <c r="AO393" s="141">
        <f t="shared" ca="1" si="302"/>
        <v>0</v>
      </c>
      <c r="AP393" s="141">
        <f t="shared" ca="1" si="302"/>
        <v>0</v>
      </c>
      <c r="AQ393" s="141">
        <f t="shared" ca="1" si="302"/>
        <v>0</v>
      </c>
      <c r="AR393" s="141">
        <f t="shared" ca="1" si="302"/>
        <v>0</v>
      </c>
      <c r="AS393" s="141">
        <f t="shared" ca="1" si="302"/>
        <v>0</v>
      </c>
      <c r="AT393" s="141">
        <f t="shared" ca="1" si="302"/>
        <v>0</v>
      </c>
      <c r="AU393" s="141">
        <f t="shared" ca="1" si="302"/>
        <v>0</v>
      </c>
      <c r="AV393" s="141">
        <f t="shared" ca="1" si="302"/>
        <v>0</v>
      </c>
      <c r="AW393" s="141">
        <f t="shared" ca="1" si="302"/>
        <v>0</v>
      </c>
      <c r="AX393" s="141">
        <f t="shared" ca="1" si="302"/>
        <v>0</v>
      </c>
      <c r="AY393" s="141">
        <f t="shared" ca="1" si="302"/>
        <v>0</v>
      </c>
      <c r="AZ393" s="141">
        <f t="shared" ca="1" si="302"/>
        <v>0</v>
      </c>
      <c r="BA393" s="141">
        <f t="shared" ca="1" si="302"/>
        <v>0</v>
      </c>
      <c r="BB393" s="141">
        <f t="shared" ca="1" si="302"/>
        <v>0</v>
      </c>
      <c r="BC393" s="141">
        <f t="shared" ca="1" si="300"/>
        <v>0</v>
      </c>
      <c r="BD393" s="141">
        <f t="shared" ca="1" si="300"/>
        <v>0</v>
      </c>
      <c r="BE393" s="141">
        <f t="shared" ca="1" si="300"/>
        <v>0</v>
      </c>
      <c r="BF393" s="141">
        <f t="shared" ca="1" si="300"/>
        <v>0</v>
      </c>
      <c r="BK393" s="149">
        <f t="shared" ca="1" si="304"/>
        <v>0</v>
      </c>
      <c r="BL393" s="149">
        <f t="shared" ca="1" si="305"/>
        <v>0</v>
      </c>
      <c r="BM393" s="150" t="str">
        <f t="shared" ca="1" si="306"/>
        <v/>
      </c>
    </row>
    <row r="394" spans="7:65" x14ac:dyDescent="0.35">
      <c r="G394" s="89">
        <f t="shared" si="303"/>
        <v>0</v>
      </c>
      <c r="S394" s="178"/>
      <c r="AH394" s="141">
        <f t="shared" ca="1" si="299"/>
        <v>0</v>
      </c>
      <c r="AI394" s="141">
        <f t="shared" ca="1" si="299"/>
        <v>0</v>
      </c>
      <c r="AK394" s="141">
        <f t="shared" ca="1" si="292"/>
        <v>0</v>
      </c>
      <c r="AL394" s="141">
        <f t="shared" ca="1" si="292"/>
        <v>0</v>
      </c>
      <c r="AM394" s="141">
        <f t="shared" ca="1" si="302"/>
        <v>0</v>
      </c>
      <c r="AN394" s="141">
        <f t="shared" ca="1" si="302"/>
        <v>0</v>
      </c>
      <c r="AO394" s="141">
        <f t="shared" ca="1" si="302"/>
        <v>0</v>
      </c>
      <c r="AP394" s="141">
        <f t="shared" ca="1" si="302"/>
        <v>0</v>
      </c>
      <c r="AQ394" s="141">
        <f t="shared" ca="1" si="302"/>
        <v>0</v>
      </c>
      <c r="AR394" s="141">
        <f t="shared" ca="1" si="302"/>
        <v>0</v>
      </c>
      <c r="AS394" s="141">
        <f t="shared" ca="1" si="302"/>
        <v>0</v>
      </c>
      <c r="AT394" s="141">
        <f t="shared" ca="1" si="302"/>
        <v>0</v>
      </c>
      <c r="AU394" s="141">
        <f t="shared" ca="1" si="302"/>
        <v>0</v>
      </c>
      <c r="AV394" s="141">
        <f t="shared" ca="1" si="302"/>
        <v>0</v>
      </c>
      <c r="AW394" s="141">
        <f t="shared" ca="1" si="302"/>
        <v>0</v>
      </c>
      <c r="AX394" s="141">
        <f t="shared" ca="1" si="302"/>
        <v>0</v>
      </c>
      <c r="AY394" s="141">
        <f t="shared" ca="1" si="302"/>
        <v>0</v>
      </c>
      <c r="AZ394" s="141">
        <f t="shared" ca="1" si="302"/>
        <v>0</v>
      </c>
      <c r="BA394" s="141">
        <f t="shared" ca="1" si="302"/>
        <v>0</v>
      </c>
      <c r="BB394" s="141">
        <f t="shared" ca="1" si="302"/>
        <v>0</v>
      </c>
      <c r="BC394" s="141">
        <f t="shared" ca="1" si="300"/>
        <v>0</v>
      </c>
      <c r="BD394" s="141">
        <f t="shared" ca="1" si="300"/>
        <v>0</v>
      </c>
      <c r="BE394" s="141">
        <f t="shared" ca="1" si="300"/>
        <v>0</v>
      </c>
      <c r="BF394" s="141">
        <f t="shared" ca="1" si="300"/>
        <v>0</v>
      </c>
      <c r="BK394" s="149">
        <f t="shared" ca="1" si="304"/>
        <v>0</v>
      </c>
      <c r="BL394" s="149">
        <f t="shared" ca="1" si="305"/>
        <v>0</v>
      </c>
      <c r="BM394" s="150" t="str">
        <f t="shared" ca="1" si="306"/>
        <v/>
      </c>
    </row>
    <row r="395" spans="7:65" x14ac:dyDescent="0.35">
      <c r="G395" s="89">
        <f t="shared" si="303"/>
        <v>0</v>
      </c>
      <c r="S395" s="178"/>
      <c r="AH395" s="141">
        <f t="shared" ca="1" si="299"/>
        <v>0</v>
      </c>
      <c r="AI395" s="141">
        <f t="shared" ca="1" si="299"/>
        <v>0</v>
      </c>
      <c r="AK395" s="141">
        <f t="shared" ca="1" si="292"/>
        <v>0</v>
      </c>
      <c r="AL395" s="141">
        <f t="shared" ca="1" si="292"/>
        <v>0</v>
      </c>
      <c r="AM395" s="141">
        <f t="shared" ca="1" si="302"/>
        <v>0</v>
      </c>
      <c r="AN395" s="141">
        <f t="shared" ca="1" si="302"/>
        <v>0</v>
      </c>
      <c r="AO395" s="141">
        <f t="shared" ca="1" si="302"/>
        <v>0</v>
      </c>
      <c r="AP395" s="141">
        <f t="shared" ca="1" si="302"/>
        <v>0</v>
      </c>
      <c r="AQ395" s="141">
        <f t="shared" ca="1" si="302"/>
        <v>0</v>
      </c>
      <c r="AR395" s="141">
        <f t="shared" ca="1" si="302"/>
        <v>0</v>
      </c>
      <c r="AS395" s="141">
        <f t="shared" ca="1" si="302"/>
        <v>0</v>
      </c>
      <c r="AT395" s="141">
        <f t="shared" ca="1" si="302"/>
        <v>0</v>
      </c>
      <c r="AU395" s="141">
        <f t="shared" ca="1" si="302"/>
        <v>0</v>
      </c>
      <c r="AV395" s="141">
        <f t="shared" ca="1" si="302"/>
        <v>0</v>
      </c>
      <c r="AW395" s="141">
        <f t="shared" ca="1" si="302"/>
        <v>0</v>
      </c>
      <c r="AX395" s="141">
        <f t="shared" ca="1" si="302"/>
        <v>0</v>
      </c>
      <c r="AY395" s="141">
        <f t="shared" ca="1" si="302"/>
        <v>0</v>
      </c>
      <c r="AZ395" s="141">
        <f t="shared" ca="1" si="302"/>
        <v>0</v>
      </c>
      <c r="BA395" s="141">
        <f t="shared" ca="1" si="302"/>
        <v>0</v>
      </c>
      <c r="BB395" s="141">
        <f t="shared" ca="1" si="302"/>
        <v>0</v>
      </c>
      <c r="BC395" s="141">
        <f t="shared" ca="1" si="300"/>
        <v>0</v>
      </c>
      <c r="BD395" s="141">
        <f t="shared" ca="1" si="300"/>
        <v>0</v>
      </c>
      <c r="BE395" s="141">
        <f t="shared" ca="1" si="300"/>
        <v>0</v>
      </c>
      <c r="BF395" s="141">
        <f t="shared" ca="1" si="300"/>
        <v>0</v>
      </c>
      <c r="BK395" s="149">
        <f t="shared" ca="1" si="304"/>
        <v>0</v>
      </c>
      <c r="BL395" s="149">
        <f t="shared" ca="1" si="305"/>
        <v>0</v>
      </c>
      <c r="BM395" s="150" t="str">
        <f t="shared" ca="1" si="306"/>
        <v/>
      </c>
    </row>
    <row r="396" spans="7:65" x14ac:dyDescent="0.35">
      <c r="G396" s="89">
        <f t="shared" si="303"/>
        <v>0</v>
      </c>
      <c r="S396" s="178"/>
      <c r="AH396" s="141">
        <f t="shared" ca="1" si="299"/>
        <v>0</v>
      </c>
      <c r="AI396" s="141">
        <f t="shared" ca="1" si="299"/>
        <v>0</v>
      </c>
      <c r="AK396" s="141">
        <f t="shared" ca="1" si="292"/>
        <v>0</v>
      </c>
      <c r="AL396" s="141">
        <f t="shared" ca="1" si="292"/>
        <v>0</v>
      </c>
      <c r="AM396" s="141">
        <f t="shared" ca="1" si="302"/>
        <v>0</v>
      </c>
      <c r="AN396" s="141">
        <f t="shared" ca="1" si="302"/>
        <v>0</v>
      </c>
      <c r="AO396" s="141">
        <f t="shared" ca="1" si="302"/>
        <v>0</v>
      </c>
      <c r="AP396" s="141">
        <f t="shared" ca="1" si="302"/>
        <v>0</v>
      </c>
      <c r="AQ396" s="141">
        <f t="shared" ca="1" si="302"/>
        <v>0</v>
      </c>
      <c r="AR396" s="141">
        <f t="shared" ca="1" si="302"/>
        <v>0</v>
      </c>
      <c r="AS396" s="141">
        <f t="shared" ca="1" si="302"/>
        <v>0</v>
      </c>
      <c r="AT396" s="141">
        <f t="shared" ca="1" si="302"/>
        <v>0</v>
      </c>
      <c r="AU396" s="141">
        <f t="shared" ca="1" si="302"/>
        <v>0</v>
      </c>
      <c r="AV396" s="141">
        <f t="shared" ca="1" si="302"/>
        <v>0</v>
      </c>
      <c r="AW396" s="141">
        <f t="shared" ca="1" si="302"/>
        <v>0</v>
      </c>
      <c r="AX396" s="141">
        <f t="shared" ca="1" si="302"/>
        <v>0</v>
      </c>
      <c r="AY396" s="141">
        <f t="shared" ca="1" si="302"/>
        <v>0</v>
      </c>
      <c r="AZ396" s="141">
        <f t="shared" ca="1" si="302"/>
        <v>0</v>
      </c>
      <c r="BA396" s="141">
        <f t="shared" ca="1" si="302"/>
        <v>0</v>
      </c>
      <c r="BB396" s="141">
        <f t="shared" ca="1" si="302"/>
        <v>0</v>
      </c>
      <c r="BC396" s="141">
        <f t="shared" ca="1" si="300"/>
        <v>0</v>
      </c>
      <c r="BD396" s="141">
        <f t="shared" ca="1" si="300"/>
        <v>0</v>
      </c>
      <c r="BE396" s="141">
        <f t="shared" ca="1" si="300"/>
        <v>0</v>
      </c>
      <c r="BF396" s="141">
        <f t="shared" ca="1" si="300"/>
        <v>0</v>
      </c>
      <c r="BK396" s="149">
        <f t="shared" ca="1" si="304"/>
        <v>0</v>
      </c>
      <c r="BL396" s="149">
        <f t="shared" ca="1" si="305"/>
        <v>0</v>
      </c>
      <c r="BM396" s="150" t="str">
        <f t="shared" ca="1" si="306"/>
        <v/>
      </c>
    </row>
    <row r="397" spans="7:65" x14ac:dyDescent="0.35">
      <c r="G397" s="89">
        <f t="shared" si="303"/>
        <v>0</v>
      </c>
      <c r="S397" s="178"/>
      <c r="AH397" s="141">
        <f t="shared" ca="1" si="299"/>
        <v>0</v>
      </c>
      <c r="AI397" s="141">
        <f t="shared" ca="1" si="299"/>
        <v>0</v>
      </c>
      <c r="AK397" s="141">
        <f t="shared" ca="1" si="292"/>
        <v>0</v>
      </c>
      <c r="AL397" s="141">
        <f t="shared" ca="1" si="292"/>
        <v>0</v>
      </c>
      <c r="AM397" s="141">
        <f t="shared" ca="1" si="302"/>
        <v>0</v>
      </c>
      <c r="AN397" s="141">
        <f t="shared" ca="1" si="302"/>
        <v>0</v>
      </c>
      <c r="AO397" s="141">
        <f t="shared" ca="1" si="302"/>
        <v>0</v>
      </c>
      <c r="AP397" s="141">
        <f t="shared" ca="1" si="302"/>
        <v>0</v>
      </c>
      <c r="AQ397" s="141">
        <f t="shared" ca="1" si="302"/>
        <v>0</v>
      </c>
      <c r="AR397" s="141">
        <f t="shared" ca="1" si="302"/>
        <v>0</v>
      </c>
      <c r="AS397" s="141">
        <f t="shared" ca="1" si="302"/>
        <v>0</v>
      </c>
      <c r="AT397" s="141">
        <f t="shared" ca="1" si="302"/>
        <v>0</v>
      </c>
      <c r="AU397" s="141">
        <f t="shared" ca="1" si="302"/>
        <v>0</v>
      </c>
      <c r="AV397" s="141">
        <f t="shared" ca="1" si="302"/>
        <v>0</v>
      </c>
      <c r="AW397" s="141">
        <f t="shared" ca="1" si="302"/>
        <v>0</v>
      </c>
      <c r="AX397" s="141">
        <f t="shared" ca="1" si="302"/>
        <v>0</v>
      </c>
      <c r="AY397" s="141">
        <f t="shared" ca="1" si="302"/>
        <v>0</v>
      </c>
      <c r="AZ397" s="141">
        <f t="shared" ca="1" si="302"/>
        <v>0</v>
      </c>
      <c r="BA397" s="141">
        <f t="shared" ca="1" si="302"/>
        <v>0</v>
      </c>
      <c r="BB397" s="141">
        <f t="shared" ca="1" si="302"/>
        <v>0</v>
      </c>
      <c r="BC397" s="141">
        <f t="shared" ca="1" si="300"/>
        <v>0</v>
      </c>
      <c r="BD397" s="141">
        <f t="shared" ca="1" si="300"/>
        <v>0</v>
      </c>
      <c r="BE397" s="141">
        <f t="shared" ca="1" si="300"/>
        <v>0</v>
      </c>
      <c r="BF397" s="141">
        <f t="shared" ca="1" si="300"/>
        <v>0</v>
      </c>
      <c r="BK397" s="149">
        <f t="shared" ca="1" si="304"/>
        <v>0</v>
      </c>
      <c r="BL397" s="149">
        <f t="shared" ca="1" si="305"/>
        <v>0</v>
      </c>
      <c r="BM397" s="150" t="str">
        <f t="shared" ca="1" si="306"/>
        <v/>
      </c>
    </row>
    <row r="398" spans="7:65" x14ac:dyDescent="0.35">
      <c r="G398" s="89">
        <f t="shared" si="303"/>
        <v>0</v>
      </c>
      <c r="S398" s="178"/>
      <c r="AH398" s="141">
        <f t="shared" ca="1" si="299"/>
        <v>0</v>
      </c>
      <c r="AI398" s="141">
        <f t="shared" ca="1" si="299"/>
        <v>0</v>
      </c>
      <c r="AK398" s="141">
        <f t="shared" ca="1" si="292"/>
        <v>0</v>
      </c>
      <c r="AL398" s="141">
        <f t="shared" ca="1" si="292"/>
        <v>0</v>
      </c>
      <c r="AM398" s="141">
        <f t="shared" ca="1" si="302"/>
        <v>0</v>
      </c>
      <c r="AN398" s="141">
        <f t="shared" ca="1" si="302"/>
        <v>0</v>
      </c>
      <c r="AO398" s="141">
        <f t="shared" ca="1" si="302"/>
        <v>0</v>
      </c>
      <c r="AP398" s="141">
        <f t="shared" ca="1" si="302"/>
        <v>0</v>
      </c>
      <c r="AQ398" s="141">
        <f t="shared" ca="1" si="302"/>
        <v>0</v>
      </c>
      <c r="AR398" s="141">
        <f t="shared" ca="1" si="302"/>
        <v>0</v>
      </c>
      <c r="AS398" s="141">
        <f t="shared" ca="1" si="302"/>
        <v>0</v>
      </c>
      <c r="AT398" s="141">
        <f t="shared" ca="1" si="302"/>
        <v>0</v>
      </c>
      <c r="AU398" s="141">
        <f t="shared" ca="1" si="302"/>
        <v>0</v>
      </c>
      <c r="AV398" s="141">
        <f t="shared" ca="1" si="302"/>
        <v>0</v>
      </c>
      <c r="AW398" s="141">
        <f t="shared" ca="1" si="302"/>
        <v>0</v>
      </c>
      <c r="AX398" s="141">
        <f t="shared" ca="1" si="302"/>
        <v>0</v>
      </c>
      <c r="AY398" s="141">
        <f t="shared" ca="1" si="302"/>
        <v>0</v>
      </c>
      <c r="AZ398" s="141">
        <f t="shared" ca="1" si="302"/>
        <v>0</v>
      </c>
      <c r="BA398" s="141">
        <f t="shared" ca="1" si="302"/>
        <v>0</v>
      </c>
      <c r="BB398" s="141">
        <f t="shared" ca="1" si="302"/>
        <v>0</v>
      </c>
      <c r="BC398" s="141">
        <f t="shared" ca="1" si="300"/>
        <v>0</v>
      </c>
      <c r="BD398" s="141">
        <f t="shared" ca="1" si="300"/>
        <v>0</v>
      </c>
      <c r="BE398" s="141">
        <f t="shared" ca="1" si="300"/>
        <v>0</v>
      </c>
      <c r="BF398" s="141">
        <f t="shared" ca="1" si="300"/>
        <v>0</v>
      </c>
      <c r="BK398" s="149">
        <f t="shared" ca="1" si="304"/>
        <v>0</v>
      </c>
      <c r="BL398" s="149">
        <f t="shared" ca="1" si="305"/>
        <v>0</v>
      </c>
      <c r="BM398" s="150" t="str">
        <f t="shared" ca="1" si="306"/>
        <v/>
      </c>
    </row>
    <row r="399" spans="7:65" x14ac:dyDescent="0.35">
      <c r="G399" s="89">
        <f t="shared" si="303"/>
        <v>0</v>
      </c>
      <c r="S399" s="178"/>
      <c r="AH399" s="141">
        <f t="shared" ca="1" si="299"/>
        <v>0</v>
      </c>
      <c r="AI399" s="141">
        <f t="shared" ca="1" si="299"/>
        <v>0</v>
      </c>
      <c r="AK399" s="141">
        <f t="shared" ca="1" si="292"/>
        <v>0</v>
      </c>
      <c r="AL399" s="141">
        <f t="shared" ca="1" si="292"/>
        <v>0</v>
      </c>
      <c r="AM399" s="141">
        <f t="shared" ca="1" si="302"/>
        <v>0</v>
      </c>
      <c r="AN399" s="141">
        <f t="shared" ca="1" si="302"/>
        <v>0</v>
      </c>
      <c r="AO399" s="141">
        <f t="shared" ca="1" si="302"/>
        <v>0</v>
      </c>
      <c r="AP399" s="141">
        <f t="shared" ca="1" si="302"/>
        <v>0</v>
      </c>
      <c r="AQ399" s="141">
        <f t="shared" ca="1" si="302"/>
        <v>0</v>
      </c>
      <c r="AR399" s="141">
        <f t="shared" ca="1" si="302"/>
        <v>0</v>
      </c>
      <c r="AS399" s="141">
        <f t="shared" ca="1" si="302"/>
        <v>0</v>
      </c>
      <c r="AT399" s="141">
        <f t="shared" ca="1" si="302"/>
        <v>0</v>
      </c>
      <c r="AU399" s="141">
        <f t="shared" ca="1" si="302"/>
        <v>0</v>
      </c>
      <c r="AV399" s="141">
        <f t="shared" ca="1" si="302"/>
        <v>0</v>
      </c>
      <c r="AW399" s="141">
        <f t="shared" ca="1" si="302"/>
        <v>0</v>
      </c>
      <c r="AX399" s="141">
        <f t="shared" ca="1" si="302"/>
        <v>0</v>
      </c>
      <c r="AY399" s="141">
        <f t="shared" ca="1" si="302"/>
        <v>0</v>
      </c>
      <c r="AZ399" s="141">
        <f t="shared" ca="1" si="302"/>
        <v>0</v>
      </c>
      <c r="BA399" s="141">
        <f t="shared" ca="1" si="302"/>
        <v>0</v>
      </c>
      <c r="BB399" s="141">
        <f t="shared" ca="1" si="302"/>
        <v>0</v>
      </c>
      <c r="BC399" s="141">
        <f t="shared" ca="1" si="300"/>
        <v>0</v>
      </c>
      <c r="BD399" s="141">
        <f t="shared" ca="1" si="300"/>
        <v>0</v>
      </c>
      <c r="BE399" s="141">
        <f t="shared" ca="1" si="300"/>
        <v>0</v>
      </c>
      <c r="BF399" s="141">
        <f t="shared" ca="1" si="300"/>
        <v>0</v>
      </c>
      <c r="BK399" s="149">
        <f t="shared" ca="1" si="304"/>
        <v>0</v>
      </c>
      <c r="BL399" s="149">
        <f t="shared" ca="1" si="305"/>
        <v>0</v>
      </c>
      <c r="BM399" s="150" t="str">
        <f t="shared" ca="1" si="306"/>
        <v/>
      </c>
    </row>
    <row r="400" spans="7:65" x14ac:dyDescent="0.35">
      <c r="G400" s="89">
        <f t="shared" si="303"/>
        <v>0</v>
      </c>
      <c r="S400" s="178"/>
      <c r="AH400" s="141">
        <f t="shared" ca="1" si="299"/>
        <v>0</v>
      </c>
      <c r="AI400" s="141">
        <f t="shared" ca="1" si="299"/>
        <v>0</v>
      </c>
      <c r="AK400" s="141">
        <f t="shared" ca="1" si="292"/>
        <v>0</v>
      </c>
      <c r="AL400" s="141">
        <f t="shared" ca="1" si="292"/>
        <v>0</v>
      </c>
      <c r="AM400" s="141">
        <f t="shared" ca="1" si="302"/>
        <v>0</v>
      </c>
      <c r="AN400" s="141">
        <f t="shared" ca="1" si="302"/>
        <v>0</v>
      </c>
      <c r="AO400" s="141">
        <f t="shared" ca="1" si="302"/>
        <v>0</v>
      </c>
      <c r="AP400" s="141">
        <f t="shared" ca="1" si="302"/>
        <v>0</v>
      </c>
      <c r="AQ400" s="141">
        <f t="shared" ca="1" si="302"/>
        <v>0</v>
      </c>
      <c r="AR400" s="141">
        <f t="shared" ca="1" si="302"/>
        <v>0</v>
      </c>
      <c r="AS400" s="141">
        <f t="shared" ca="1" si="302"/>
        <v>0</v>
      </c>
      <c r="AT400" s="141">
        <f t="shared" ca="1" si="302"/>
        <v>0</v>
      </c>
      <c r="AU400" s="141">
        <f t="shared" ca="1" si="302"/>
        <v>0</v>
      </c>
      <c r="AV400" s="141">
        <f t="shared" ca="1" si="302"/>
        <v>0</v>
      </c>
      <c r="AW400" s="141">
        <f t="shared" ca="1" si="302"/>
        <v>0</v>
      </c>
      <c r="AX400" s="141">
        <f t="shared" ca="1" si="302"/>
        <v>0</v>
      </c>
      <c r="AY400" s="141">
        <f t="shared" ca="1" si="302"/>
        <v>0</v>
      </c>
      <c r="AZ400" s="141">
        <f t="shared" ca="1" si="302"/>
        <v>0</v>
      </c>
      <c r="BA400" s="141">
        <f t="shared" ca="1" si="302"/>
        <v>0</v>
      </c>
      <c r="BB400" s="141">
        <f t="shared" ca="1" si="302"/>
        <v>0</v>
      </c>
      <c r="BC400" s="141">
        <f t="shared" ca="1" si="300"/>
        <v>0</v>
      </c>
      <c r="BD400" s="141">
        <f t="shared" ca="1" si="300"/>
        <v>0</v>
      </c>
      <c r="BE400" s="141">
        <f t="shared" ca="1" si="300"/>
        <v>0</v>
      </c>
      <c r="BF400" s="141">
        <f t="shared" ca="1" si="300"/>
        <v>0</v>
      </c>
      <c r="BK400" s="149">
        <f t="shared" ca="1" si="304"/>
        <v>0</v>
      </c>
      <c r="BL400" s="149">
        <f t="shared" ca="1" si="305"/>
        <v>0</v>
      </c>
      <c r="BM400" s="150" t="str">
        <f t="shared" ca="1" si="306"/>
        <v/>
      </c>
    </row>
    <row r="401" spans="7:65" x14ac:dyDescent="0.35">
      <c r="G401" s="89">
        <f t="shared" si="303"/>
        <v>0</v>
      </c>
      <c r="S401" s="178"/>
      <c r="AH401" s="141">
        <f t="shared" ca="1" si="299"/>
        <v>0</v>
      </c>
      <c r="AI401" s="141">
        <f t="shared" ca="1" si="299"/>
        <v>0</v>
      </c>
      <c r="AK401" s="141">
        <f t="shared" ca="1" si="292"/>
        <v>0</v>
      </c>
      <c r="AL401" s="141">
        <f t="shared" ca="1" si="292"/>
        <v>0</v>
      </c>
      <c r="AM401" s="141">
        <f t="shared" ca="1" si="302"/>
        <v>0</v>
      </c>
      <c r="AN401" s="141">
        <f t="shared" ca="1" si="302"/>
        <v>0</v>
      </c>
      <c r="AO401" s="141">
        <f t="shared" ca="1" si="302"/>
        <v>0</v>
      </c>
      <c r="AP401" s="141">
        <f t="shared" ca="1" si="302"/>
        <v>0</v>
      </c>
      <c r="AQ401" s="141">
        <f t="shared" ca="1" si="302"/>
        <v>0</v>
      </c>
      <c r="AR401" s="141">
        <f t="shared" ca="1" si="302"/>
        <v>0</v>
      </c>
      <c r="AS401" s="141">
        <f t="shared" ca="1" si="302"/>
        <v>0</v>
      </c>
      <c r="AT401" s="141">
        <f t="shared" ca="1" si="302"/>
        <v>0</v>
      </c>
      <c r="AU401" s="141">
        <f t="shared" ca="1" si="302"/>
        <v>0</v>
      </c>
      <c r="AV401" s="141">
        <f t="shared" ca="1" si="302"/>
        <v>0</v>
      </c>
      <c r="AW401" s="141">
        <f t="shared" ca="1" si="302"/>
        <v>0</v>
      </c>
      <c r="AX401" s="141">
        <f t="shared" ca="1" si="302"/>
        <v>0</v>
      </c>
      <c r="AY401" s="141">
        <f t="shared" ca="1" si="302"/>
        <v>0</v>
      </c>
      <c r="AZ401" s="141">
        <f t="shared" ca="1" si="302"/>
        <v>0</v>
      </c>
      <c r="BA401" s="141">
        <f t="shared" ca="1" si="302"/>
        <v>0</v>
      </c>
      <c r="BB401" s="141">
        <f t="shared" ca="1" si="302"/>
        <v>0</v>
      </c>
      <c r="BC401" s="141">
        <f t="shared" ca="1" si="300"/>
        <v>0</v>
      </c>
      <c r="BD401" s="141">
        <f t="shared" ca="1" si="300"/>
        <v>0</v>
      </c>
      <c r="BE401" s="141">
        <f t="shared" ca="1" si="300"/>
        <v>0</v>
      </c>
      <c r="BF401" s="141">
        <f t="shared" ca="1" si="300"/>
        <v>0</v>
      </c>
      <c r="BK401" s="149">
        <f t="shared" ca="1" si="304"/>
        <v>0</v>
      </c>
      <c r="BL401" s="149">
        <f t="shared" ca="1" si="305"/>
        <v>0</v>
      </c>
      <c r="BM401" s="150" t="str">
        <f t="shared" ca="1" si="306"/>
        <v/>
      </c>
    </row>
    <row r="402" spans="7:65" x14ac:dyDescent="0.35">
      <c r="G402" s="89">
        <f t="shared" si="303"/>
        <v>0</v>
      </c>
      <c r="S402" s="178"/>
      <c r="AH402" s="141">
        <f t="shared" ca="1" si="299"/>
        <v>0</v>
      </c>
      <c r="AI402" s="141">
        <f t="shared" ca="1" si="299"/>
        <v>0</v>
      </c>
      <c r="AK402" s="141">
        <f t="shared" ca="1" si="292"/>
        <v>0</v>
      </c>
      <c r="AL402" s="141">
        <f t="shared" ca="1" si="292"/>
        <v>0</v>
      </c>
      <c r="AM402" s="141">
        <f t="shared" ca="1" si="302"/>
        <v>0</v>
      </c>
      <c r="AN402" s="141">
        <f t="shared" ca="1" si="302"/>
        <v>0</v>
      </c>
      <c r="AO402" s="141">
        <f t="shared" ca="1" si="302"/>
        <v>0</v>
      </c>
      <c r="AP402" s="141">
        <f t="shared" ca="1" si="302"/>
        <v>0</v>
      </c>
      <c r="AQ402" s="141">
        <f t="shared" ca="1" si="302"/>
        <v>0</v>
      </c>
      <c r="AR402" s="141">
        <f t="shared" ca="1" si="302"/>
        <v>0</v>
      </c>
      <c r="AS402" s="141">
        <f t="shared" ca="1" si="302"/>
        <v>0</v>
      </c>
      <c r="AT402" s="141">
        <f t="shared" ca="1" si="302"/>
        <v>0</v>
      </c>
      <c r="AU402" s="141">
        <f t="shared" ca="1" si="302"/>
        <v>0</v>
      </c>
      <c r="AV402" s="141">
        <f t="shared" ca="1" si="302"/>
        <v>0</v>
      </c>
      <c r="AW402" s="141">
        <f t="shared" ca="1" si="302"/>
        <v>0</v>
      </c>
      <c r="AX402" s="141">
        <f t="shared" ca="1" si="302"/>
        <v>0</v>
      </c>
      <c r="AY402" s="141">
        <f t="shared" ca="1" si="302"/>
        <v>0</v>
      </c>
      <c r="AZ402" s="141">
        <f t="shared" ca="1" si="302"/>
        <v>0</v>
      </c>
      <c r="BA402" s="141">
        <f t="shared" ca="1" si="302"/>
        <v>0</v>
      </c>
      <c r="BB402" s="141">
        <f t="shared" ca="1" si="302"/>
        <v>0</v>
      </c>
      <c r="BC402" s="141">
        <f t="shared" ca="1" si="300"/>
        <v>0</v>
      </c>
      <c r="BD402" s="141">
        <f t="shared" ca="1" si="300"/>
        <v>0</v>
      </c>
      <c r="BE402" s="141">
        <f t="shared" ca="1" si="300"/>
        <v>0</v>
      </c>
      <c r="BF402" s="141">
        <f t="shared" ca="1" si="300"/>
        <v>0</v>
      </c>
      <c r="BK402" s="149">
        <f t="shared" ca="1" si="304"/>
        <v>0</v>
      </c>
      <c r="BL402" s="149">
        <f t="shared" ca="1" si="305"/>
        <v>0</v>
      </c>
      <c r="BM402" s="150" t="str">
        <f t="shared" ca="1" si="306"/>
        <v/>
      </c>
    </row>
    <row r="403" spans="7:65" x14ac:dyDescent="0.35">
      <c r="G403" s="89">
        <f t="shared" si="303"/>
        <v>0</v>
      </c>
      <c r="S403" s="178"/>
      <c r="AH403" s="141">
        <f t="shared" ca="1" si="299"/>
        <v>0</v>
      </c>
      <c r="AI403" s="141">
        <f t="shared" ca="1" si="299"/>
        <v>0</v>
      </c>
      <c r="AK403" s="141">
        <f t="shared" ca="1" si="292"/>
        <v>0</v>
      </c>
      <c r="AL403" s="141">
        <f t="shared" ca="1" si="292"/>
        <v>0</v>
      </c>
      <c r="AM403" s="141">
        <f t="shared" ca="1" si="302"/>
        <v>0</v>
      </c>
      <c r="AN403" s="141">
        <f t="shared" ca="1" si="302"/>
        <v>0</v>
      </c>
      <c r="AO403" s="141">
        <f t="shared" ca="1" si="302"/>
        <v>0</v>
      </c>
      <c r="AP403" s="141">
        <f t="shared" ca="1" si="302"/>
        <v>0</v>
      </c>
      <c r="AQ403" s="141">
        <f t="shared" ca="1" si="302"/>
        <v>0</v>
      </c>
      <c r="AR403" s="141">
        <f t="shared" ca="1" si="302"/>
        <v>0</v>
      </c>
      <c r="AS403" s="141">
        <f t="shared" ca="1" si="302"/>
        <v>0</v>
      </c>
      <c r="AT403" s="141">
        <f t="shared" ca="1" si="302"/>
        <v>0</v>
      </c>
      <c r="AU403" s="141">
        <f t="shared" ca="1" si="302"/>
        <v>0</v>
      </c>
      <c r="AV403" s="141">
        <f t="shared" ca="1" si="302"/>
        <v>0</v>
      </c>
      <c r="AW403" s="141">
        <f t="shared" ca="1" si="302"/>
        <v>0</v>
      </c>
      <c r="AX403" s="141">
        <f t="shared" ca="1" si="302"/>
        <v>0</v>
      </c>
      <c r="AY403" s="141">
        <f t="shared" ca="1" si="302"/>
        <v>0</v>
      </c>
      <c r="AZ403" s="141">
        <f t="shared" ca="1" si="302"/>
        <v>0</v>
      </c>
      <c r="BA403" s="141">
        <f t="shared" ca="1" si="302"/>
        <v>0</v>
      </c>
      <c r="BB403" s="141">
        <f t="shared" ca="1" si="302"/>
        <v>0</v>
      </c>
      <c r="BC403" s="141">
        <f t="shared" ca="1" si="300"/>
        <v>0</v>
      </c>
      <c r="BD403" s="141">
        <f t="shared" ca="1" si="300"/>
        <v>0</v>
      </c>
      <c r="BE403" s="141">
        <f t="shared" ca="1" si="300"/>
        <v>0</v>
      </c>
      <c r="BF403" s="141">
        <f t="shared" ca="1" si="300"/>
        <v>0</v>
      </c>
      <c r="BK403" s="149">
        <f t="shared" ca="1" si="304"/>
        <v>0</v>
      </c>
      <c r="BL403" s="149">
        <f t="shared" ca="1" si="305"/>
        <v>0</v>
      </c>
      <c r="BM403" s="150" t="str">
        <f t="shared" ca="1" si="306"/>
        <v/>
      </c>
    </row>
    <row r="404" spans="7:65" x14ac:dyDescent="0.35">
      <c r="G404" s="89">
        <f t="shared" si="303"/>
        <v>0</v>
      </c>
      <c r="S404" s="178"/>
      <c r="AH404" s="141">
        <f t="shared" ca="1" si="299"/>
        <v>0</v>
      </c>
      <c r="AI404" s="141">
        <f t="shared" ca="1" si="299"/>
        <v>0</v>
      </c>
      <c r="AK404" s="141">
        <f t="shared" ca="1" si="292"/>
        <v>0</v>
      </c>
      <c r="AL404" s="141">
        <f t="shared" ca="1" si="292"/>
        <v>0</v>
      </c>
      <c r="AM404" s="141">
        <f t="shared" ca="1" si="302"/>
        <v>0</v>
      </c>
      <c r="AN404" s="141">
        <f t="shared" ca="1" si="302"/>
        <v>0</v>
      </c>
      <c r="AO404" s="141">
        <f t="shared" ca="1" si="302"/>
        <v>0</v>
      </c>
      <c r="AP404" s="141">
        <f t="shared" ca="1" si="302"/>
        <v>0</v>
      </c>
      <c r="AQ404" s="141">
        <f t="shared" ca="1" si="302"/>
        <v>0</v>
      </c>
      <c r="AR404" s="141">
        <f t="shared" ca="1" si="302"/>
        <v>0</v>
      </c>
      <c r="AS404" s="141">
        <f t="shared" ca="1" si="302"/>
        <v>0</v>
      </c>
      <c r="AT404" s="141">
        <f t="shared" ca="1" si="302"/>
        <v>0</v>
      </c>
      <c r="AU404" s="141">
        <f t="shared" ca="1" si="302"/>
        <v>0</v>
      </c>
      <c r="AV404" s="141">
        <f t="shared" ca="1" si="302"/>
        <v>0</v>
      </c>
      <c r="AW404" s="141">
        <f t="shared" ca="1" si="302"/>
        <v>0</v>
      </c>
      <c r="AX404" s="141">
        <f t="shared" ca="1" si="302"/>
        <v>0</v>
      </c>
      <c r="AY404" s="141">
        <f t="shared" ca="1" si="302"/>
        <v>0</v>
      </c>
      <c r="AZ404" s="141">
        <f t="shared" ca="1" si="302"/>
        <v>0</v>
      </c>
      <c r="BA404" s="141">
        <f t="shared" ca="1" si="302"/>
        <v>0</v>
      </c>
      <c r="BB404" s="141">
        <f t="shared" ca="1" si="302"/>
        <v>0</v>
      </c>
      <c r="BC404" s="141">
        <f t="shared" ca="1" si="300"/>
        <v>0</v>
      </c>
      <c r="BD404" s="141">
        <f t="shared" ca="1" si="300"/>
        <v>0</v>
      </c>
      <c r="BE404" s="141">
        <f t="shared" ca="1" si="300"/>
        <v>0</v>
      </c>
      <c r="BF404" s="141">
        <f t="shared" ca="1" si="300"/>
        <v>0</v>
      </c>
      <c r="BK404" s="149">
        <f t="shared" ca="1" si="304"/>
        <v>0</v>
      </c>
      <c r="BL404" s="149">
        <f t="shared" ca="1" si="305"/>
        <v>0</v>
      </c>
      <c r="BM404" s="150" t="str">
        <f t="shared" ca="1" si="306"/>
        <v/>
      </c>
    </row>
    <row r="405" spans="7:65" x14ac:dyDescent="0.35">
      <c r="G405" s="89">
        <f t="shared" si="303"/>
        <v>0</v>
      </c>
      <c r="S405" s="178"/>
      <c r="AH405" s="141">
        <f t="shared" ca="1" si="299"/>
        <v>0</v>
      </c>
      <c r="AI405" s="141">
        <f t="shared" ca="1" si="299"/>
        <v>0</v>
      </c>
      <c r="AK405" s="141">
        <f t="shared" ref="AK405:AL468" ca="1" si="307">INDIRECT(AK$4&amp;(CELL("row", AK405)))</f>
        <v>0</v>
      </c>
      <c r="AL405" s="141">
        <f t="shared" ca="1" si="307"/>
        <v>0</v>
      </c>
      <c r="AM405" s="141">
        <f t="shared" ca="1" si="302"/>
        <v>0</v>
      </c>
      <c r="AN405" s="141">
        <f t="shared" ca="1" si="302"/>
        <v>0</v>
      </c>
      <c r="AO405" s="141">
        <f t="shared" ca="1" si="302"/>
        <v>0</v>
      </c>
      <c r="AP405" s="141">
        <f t="shared" ca="1" si="302"/>
        <v>0</v>
      </c>
      <c r="AQ405" s="141">
        <f t="shared" ca="1" si="302"/>
        <v>0</v>
      </c>
      <c r="AR405" s="141">
        <f t="shared" ca="1" si="302"/>
        <v>0</v>
      </c>
      <c r="AS405" s="141">
        <f t="shared" ca="1" si="302"/>
        <v>0</v>
      </c>
      <c r="AT405" s="141">
        <f t="shared" ca="1" si="302"/>
        <v>0</v>
      </c>
      <c r="AU405" s="141">
        <f t="shared" ca="1" si="302"/>
        <v>0</v>
      </c>
      <c r="AV405" s="141">
        <f t="shared" ca="1" si="302"/>
        <v>0</v>
      </c>
      <c r="AW405" s="141">
        <f t="shared" ca="1" si="302"/>
        <v>0</v>
      </c>
      <c r="AX405" s="141">
        <f t="shared" ca="1" si="302"/>
        <v>0</v>
      </c>
      <c r="AY405" s="141">
        <f t="shared" ca="1" si="302"/>
        <v>0</v>
      </c>
      <c r="AZ405" s="141">
        <f t="shared" ca="1" si="302"/>
        <v>0</v>
      </c>
      <c r="BA405" s="141">
        <f t="shared" ca="1" si="302"/>
        <v>0</v>
      </c>
      <c r="BB405" s="141">
        <f t="shared" ref="BB405:BQ421" ca="1" si="308">ABS(INDIRECT(BB$4&amp;(CELL("row", BB405))))</f>
        <v>0</v>
      </c>
      <c r="BC405" s="141">
        <f t="shared" ca="1" si="300"/>
        <v>0</v>
      </c>
      <c r="BD405" s="141">
        <f t="shared" ca="1" si="300"/>
        <v>0</v>
      </c>
      <c r="BE405" s="141">
        <f t="shared" ca="1" si="300"/>
        <v>0</v>
      </c>
      <c r="BF405" s="141">
        <f t="shared" ca="1" si="300"/>
        <v>0</v>
      </c>
      <c r="BK405" s="149">
        <f t="shared" ca="1" si="304"/>
        <v>0</v>
      </c>
      <c r="BL405" s="149">
        <f t="shared" ca="1" si="305"/>
        <v>0</v>
      </c>
      <c r="BM405" s="150" t="str">
        <f t="shared" ca="1" si="306"/>
        <v/>
      </c>
    </row>
    <row r="406" spans="7:65" x14ac:dyDescent="0.35">
      <c r="G406" s="89">
        <f t="shared" si="303"/>
        <v>0</v>
      </c>
      <c r="S406" s="178"/>
      <c r="AH406" s="141">
        <f t="shared" ca="1" si="299"/>
        <v>0</v>
      </c>
      <c r="AI406" s="141">
        <f t="shared" ca="1" si="299"/>
        <v>0</v>
      </c>
      <c r="AK406" s="141">
        <f t="shared" ca="1" si="307"/>
        <v>0</v>
      </c>
      <c r="AL406" s="141">
        <f t="shared" ca="1" si="307"/>
        <v>0</v>
      </c>
      <c r="AM406" s="141">
        <f t="shared" ref="AM406:BB422" ca="1" si="309">ABS(INDIRECT(AM$4&amp;(CELL("row", AM406))))</f>
        <v>0</v>
      </c>
      <c r="AN406" s="141">
        <f t="shared" ca="1" si="309"/>
        <v>0</v>
      </c>
      <c r="AO406" s="141">
        <f t="shared" ca="1" si="309"/>
        <v>0</v>
      </c>
      <c r="AP406" s="141">
        <f t="shared" ca="1" si="309"/>
        <v>0</v>
      </c>
      <c r="AQ406" s="141">
        <f t="shared" ca="1" si="309"/>
        <v>0</v>
      </c>
      <c r="AR406" s="141">
        <f t="shared" ca="1" si="309"/>
        <v>0</v>
      </c>
      <c r="AS406" s="141">
        <f t="shared" ca="1" si="309"/>
        <v>0</v>
      </c>
      <c r="AT406" s="141">
        <f t="shared" ca="1" si="309"/>
        <v>0</v>
      </c>
      <c r="AU406" s="141">
        <f t="shared" ca="1" si="309"/>
        <v>0</v>
      </c>
      <c r="AV406" s="141">
        <f t="shared" ca="1" si="309"/>
        <v>0</v>
      </c>
      <c r="AW406" s="141">
        <f t="shared" ca="1" si="309"/>
        <v>0</v>
      </c>
      <c r="AX406" s="141">
        <f t="shared" ca="1" si="309"/>
        <v>0</v>
      </c>
      <c r="AY406" s="141">
        <f t="shared" ca="1" si="309"/>
        <v>0</v>
      </c>
      <c r="AZ406" s="141">
        <f t="shared" ca="1" si="309"/>
        <v>0</v>
      </c>
      <c r="BA406" s="141">
        <f t="shared" ca="1" si="309"/>
        <v>0</v>
      </c>
      <c r="BB406" s="141">
        <f t="shared" ca="1" si="309"/>
        <v>0</v>
      </c>
      <c r="BC406" s="141">
        <f t="shared" ca="1" si="300"/>
        <v>0</v>
      </c>
      <c r="BD406" s="141">
        <f t="shared" ca="1" si="300"/>
        <v>0</v>
      </c>
      <c r="BE406" s="141">
        <f t="shared" ca="1" si="300"/>
        <v>0</v>
      </c>
      <c r="BF406" s="141">
        <f t="shared" ca="1" si="300"/>
        <v>0</v>
      </c>
      <c r="BK406" s="149">
        <f t="shared" ca="1" si="304"/>
        <v>0</v>
      </c>
      <c r="BL406" s="149">
        <f t="shared" ca="1" si="305"/>
        <v>0</v>
      </c>
      <c r="BM406" s="150" t="str">
        <f t="shared" ca="1" si="306"/>
        <v/>
      </c>
    </row>
    <row r="407" spans="7:65" x14ac:dyDescent="0.35">
      <c r="G407" s="89">
        <f t="shared" si="303"/>
        <v>0</v>
      </c>
      <c r="S407" s="178"/>
      <c r="AH407" s="141">
        <f t="shared" ca="1" si="299"/>
        <v>0</v>
      </c>
      <c r="AI407" s="141">
        <f t="shared" ca="1" si="299"/>
        <v>0</v>
      </c>
      <c r="AK407" s="141">
        <f t="shared" ca="1" si="307"/>
        <v>0</v>
      </c>
      <c r="AL407" s="141">
        <f t="shared" ca="1" si="307"/>
        <v>0</v>
      </c>
      <c r="AM407" s="141">
        <f t="shared" ca="1" si="309"/>
        <v>0</v>
      </c>
      <c r="AN407" s="141">
        <f t="shared" ca="1" si="309"/>
        <v>0</v>
      </c>
      <c r="AO407" s="141">
        <f t="shared" ca="1" si="309"/>
        <v>0</v>
      </c>
      <c r="AP407" s="141">
        <f t="shared" ca="1" si="309"/>
        <v>0</v>
      </c>
      <c r="AQ407" s="141">
        <f t="shared" ca="1" si="309"/>
        <v>0</v>
      </c>
      <c r="AR407" s="141">
        <f t="shared" ca="1" si="309"/>
        <v>0</v>
      </c>
      <c r="AS407" s="141">
        <f t="shared" ca="1" si="309"/>
        <v>0</v>
      </c>
      <c r="AT407" s="141">
        <f t="shared" ca="1" si="309"/>
        <v>0</v>
      </c>
      <c r="AU407" s="141">
        <f t="shared" ca="1" si="309"/>
        <v>0</v>
      </c>
      <c r="AV407" s="141">
        <f t="shared" ca="1" si="309"/>
        <v>0</v>
      </c>
      <c r="AW407" s="141">
        <f t="shared" ca="1" si="309"/>
        <v>0</v>
      </c>
      <c r="AX407" s="141">
        <f t="shared" ca="1" si="309"/>
        <v>0</v>
      </c>
      <c r="AY407" s="141">
        <f t="shared" ca="1" si="309"/>
        <v>0</v>
      </c>
      <c r="AZ407" s="141">
        <f t="shared" ca="1" si="309"/>
        <v>0</v>
      </c>
      <c r="BA407" s="141">
        <f t="shared" ca="1" si="309"/>
        <v>0</v>
      </c>
      <c r="BB407" s="141">
        <f t="shared" ca="1" si="309"/>
        <v>0</v>
      </c>
      <c r="BC407" s="141">
        <f t="shared" ca="1" si="300"/>
        <v>0</v>
      </c>
      <c r="BD407" s="141">
        <f t="shared" ca="1" si="300"/>
        <v>0</v>
      </c>
      <c r="BE407" s="141">
        <f t="shared" ca="1" si="300"/>
        <v>0</v>
      </c>
      <c r="BF407" s="141">
        <f t="shared" ca="1" si="300"/>
        <v>0</v>
      </c>
      <c r="BK407" s="149">
        <f t="shared" ca="1" si="304"/>
        <v>0</v>
      </c>
      <c r="BL407" s="149">
        <f t="shared" ca="1" si="305"/>
        <v>0</v>
      </c>
      <c r="BM407" s="150" t="str">
        <f t="shared" ca="1" si="306"/>
        <v/>
      </c>
    </row>
    <row r="408" spans="7:65" x14ac:dyDescent="0.35">
      <c r="G408" s="89">
        <f t="shared" si="303"/>
        <v>0</v>
      </c>
      <c r="S408" s="178"/>
      <c r="AH408" s="141">
        <f t="shared" ca="1" si="299"/>
        <v>0</v>
      </c>
      <c r="AI408" s="141">
        <f t="shared" ca="1" si="299"/>
        <v>0</v>
      </c>
      <c r="AK408" s="141">
        <f t="shared" ca="1" si="307"/>
        <v>0</v>
      </c>
      <c r="AL408" s="141">
        <f t="shared" ca="1" si="307"/>
        <v>0</v>
      </c>
      <c r="AM408" s="141">
        <f t="shared" ca="1" si="309"/>
        <v>0</v>
      </c>
      <c r="AN408" s="141">
        <f t="shared" ca="1" si="309"/>
        <v>0</v>
      </c>
      <c r="AO408" s="141">
        <f t="shared" ca="1" si="309"/>
        <v>0</v>
      </c>
      <c r="AP408" s="141">
        <f t="shared" ca="1" si="309"/>
        <v>0</v>
      </c>
      <c r="AQ408" s="141">
        <f t="shared" ca="1" si="309"/>
        <v>0</v>
      </c>
      <c r="AR408" s="141">
        <f t="shared" ca="1" si="309"/>
        <v>0</v>
      </c>
      <c r="AS408" s="141">
        <f t="shared" ca="1" si="309"/>
        <v>0</v>
      </c>
      <c r="AT408" s="141">
        <f t="shared" ca="1" si="309"/>
        <v>0</v>
      </c>
      <c r="AU408" s="141">
        <f t="shared" ca="1" si="309"/>
        <v>0</v>
      </c>
      <c r="AV408" s="141">
        <f t="shared" ca="1" si="309"/>
        <v>0</v>
      </c>
      <c r="AW408" s="141">
        <f t="shared" ca="1" si="309"/>
        <v>0</v>
      </c>
      <c r="AX408" s="141">
        <f t="shared" ca="1" si="309"/>
        <v>0</v>
      </c>
      <c r="AY408" s="141">
        <f t="shared" ca="1" si="309"/>
        <v>0</v>
      </c>
      <c r="AZ408" s="141">
        <f t="shared" ca="1" si="309"/>
        <v>0</v>
      </c>
      <c r="BA408" s="141">
        <f t="shared" ca="1" si="309"/>
        <v>0</v>
      </c>
      <c r="BB408" s="141">
        <f t="shared" ca="1" si="309"/>
        <v>0</v>
      </c>
      <c r="BC408" s="141">
        <f t="shared" ca="1" si="300"/>
        <v>0</v>
      </c>
      <c r="BD408" s="141">
        <f t="shared" ca="1" si="300"/>
        <v>0</v>
      </c>
      <c r="BE408" s="141">
        <f t="shared" ca="1" si="300"/>
        <v>0</v>
      </c>
      <c r="BF408" s="141">
        <f t="shared" ca="1" si="300"/>
        <v>0</v>
      </c>
      <c r="BK408" s="149">
        <f t="shared" ca="1" si="304"/>
        <v>0</v>
      </c>
      <c r="BL408" s="149">
        <f t="shared" ca="1" si="305"/>
        <v>0</v>
      </c>
      <c r="BM408" s="150" t="str">
        <f t="shared" ca="1" si="306"/>
        <v/>
      </c>
    </row>
    <row r="409" spans="7:65" x14ac:dyDescent="0.35">
      <c r="G409" s="89">
        <f t="shared" si="303"/>
        <v>0</v>
      </c>
      <c r="S409" s="178"/>
      <c r="AH409" s="141">
        <f t="shared" ca="1" si="299"/>
        <v>0</v>
      </c>
      <c r="AI409" s="141">
        <f t="shared" ca="1" si="299"/>
        <v>0</v>
      </c>
      <c r="AK409" s="141">
        <f t="shared" ca="1" si="307"/>
        <v>0</v>
      </c>
      <c r="AL409" s="141">
        <f t="shared" ca="1" si="307"/>
        <v>0</v>
      </c>
      <c r="AM409" s="141">
        <f t="shared" ca="1" si="309"/>
        <v>0</v>
      </c>
      <c r="AN409" s="141">
        <f t="shared" ca="1" si="309"/>
        <v>0</v>
      </c>
      <c r="AO409" s="141">
        <f t="shared" ca="1" si="309"/>
        <v>0</v>
      </c>
      <c r="AP409" s="141">
        <f t="shared" ca="1" si="309"/>
        <v>0</v>
      </c>
      <c r="AQ409" s="141">
        <f t="shared" ca="1" si="309"/>
        <v>0</v>
      </c>
      <c r="AR409" s="141">
        <f t="shared" ca="1" si="309"/>
        <v>0</v>
      </c>
      <c r="AS409" s="141">
        <f t="shared" ca="1" si="309"/>
        <v>0</v>
      </c>
      <c r="AT409" s="141">
        <f t="shared" ca="1" si="309"/>
        <v>0</v>
      </c>
      <c r="AU409" s="141">
        <f t="shared" ca="1" si="309"/>
        <v>0</v>
      </c>
      <c r="AV409" s="141">
        <f t="shared" ca="1" si="309"/>
        <v>0</v>
      </c>
      <c r="AW409" s="141">
        <f t="shared" ca="1" si="309"/>
        <v>0</v>
      </c>
      <c r="AX409" s="141">
        <f t="shared" ca="1" si="309"/>
        <v>0</v>
      </c>
      <c r="AY409" s="141">
        <f t="shared" ca="1" si="309"/>
        <v>0</v>
      </c>
      <c r="AZ409" s="141">
        <f t="shared" ca="1" si="309"/>
        <v>0</v>
      </c>
      <c r="BA409" s="141">
        <f t="shared" ca="1" si="309"/>
        <v>0</v>
      </c>
      <c r="BB409" s="141">
        <f t="shared" ca="1" si="309"/>
        <v>0</v>
      </c>
      <c r="BC409" s="141">
        <f t="shared" ca="1" si="300"/>
        <v>0</v>
      </c>
      <c r="BD409" s="141">
        <f t="shared" ca="1" si="300"/>
        <v>0</v>
      </c>
      <c r="BE409" s="141">
        <f t="shared" ca="1" si="300"/>
        <v>0</v>
      </c>
      <c r="BF409" s="141">
        <f t="shared" ca="1" si="300"/>
        <v>0</v>
      </c>
      <c r="BK409" s="149">
        <f t="shared" ca="1" si="304"/>
        <v>0</v>
      </c>
      <c r="BL409" s="149">
        <f t="shared" ca="1" si="305"/>
        <v>0</v>
      </c>
      <c r="BM409" s="150" t="str">
        <f t="shared" ca="1" si="306"/>
        <v/>
      </c>
    </row>
    <row r="410" spans="7:65" x14ac:dyDescent="0.35">
      <c r="G410" s="89">
        <f t="shared" si="303"/>
        <v>0</v>
      </c>
      <c r="S410" s="178"/>
      <c r="AH410" s="141">
        <f t="shared" ca="1" si="299"/>
        <v>0</v>
      </c>
      <c r="AI410" s="141">
        <f t="shared" ca="1" si="299"/>
        <v>0</v>
      </c>
      <c r="AK410" s="141">
        <f t="shared" ca="1" si="307"/>
        <v>0</v>
      </c>
      <c r="AL410" s="141">
        <f t="shared" ca="1" si="307"/>
        <v>0</v>
      </c>
      <c r="AM410" s="141">
        <f t="shared" ca="1" si="309"/>
        <v>0</v>
      </c>
      <c r="AN410" s="141">
        <f t="shared" ca="1" si="309"/>
        <v>0</v>
      </c>
      <c r="AO410" s="141">
        <f t="shared" ca="1" si="309"/>
        <v>0</v>
      </c>
      <c r="AP410" s="141">
        <f t="shared" ca="1" si="309"/>
        <v>0</v>
      </c>
      <c r="AQ410" s="141">
        <f t="shared" ca="1" si="309"/>
        <v>0</v>
      </c>
      <c r="AR410" s="141">
        <f t="shared" ca="1" si="309"/>
        <v>0</v>
      </c>
      <c r="AS410" s="141">
        <f t="shared" ca="1" si="309"/>
        <v>0</v>
      </c>
      <c r="AT410" s="141">
        <f t="shared" ca="1" si="309"/>
        <v>0</v>
      </c>
      <c r="AU410" s="141">
        <f t="shared" ca="1" si="309"/>
        <v>0</v>
      </c>
      <c r="AV410" s="141">
        <f t="shared" ca="1" si="309"/>
        <v>0</v>
      </c>
      <c r="AW410" s="141">
        <f t="shared" ca="1" si="309"/>
        <v>0</v>
      </c>
      <c r="AX410" s="141">
        <f t="shared" ca="1" si="309"/>
        <v>0</v>
      </c>
      <c r="AY410" s="141">
        <f t="shared" ca="1" si="309"/>
        <v>0</v>
      </c>
      <c r="AZ410" s="141">
        <f t="shared" ca="1" si="309"/>
        <v>0</v>
      </c>
      <c r="BA410" s="141">
        <f t="shared" ca="1" si="309"/>
        <v>0</v>
      </c>
      <c r="BB410" s="141">
        <f t="shared" ca="1" si="309"/>
        <v>0</v>
      </c>
      <c r="BC410" s="141">
        <f t="shared" ca="1" si="300"/>
        <v>0</v>
      </c>
      <c r="BD410" s="141">
        <f t="shared" ca="1" si="300"/>
        <v>0</v>
      </c>
      <c r="BE410" s="141">
        <f t="shared" ca="1" si="300"/>
        <v>0</v>
      </c>
      <c r="BF410" s="141">
        <f t="shared" ca="1" si="300"/>
        <v>0</v>
      </c>
      <c r="BK410" s="149">
        <f t="shared" ca="1" si="304"/>
        <v>0</v>
      </c>
      <c r="BL410" s="149">
        <f t="shared" ca="1" si="305"/>
        <v>0</v>
      </c>
      <c r="BM410" s="150" t="str">
        <f t="shared" ca="1" si="306"/>
        <v/>
      </c>
    </row>
    <row r="411" spans="7:65" x14ac:dyDescent="0.35">
      <c r="G411" s="89">
        <f t="shared" si="303"/>
        <v>0</v>
      </c>
      <c r="S411" s="178"/>
      <c r="AH411" s="141">
        <f t="shared" ca="1" si="299"/>
        <v>0</v>
      </c>
      <c r="AI411" s="141">
        <f t="shared" ca="1" si="299"/>
        <v>0</v>
      </c>
      <c r="AK411" s="141">
        <f t="shared" ca="1" si="307"/>
        <v>0</v>
      </c>
      <c r="AL411" s="141">
        <f t="shared" ca="1" si="307"/>
        <v>0</v>
      </c>
      <c r="AM411" s="141">
        <f t="shared" ca="1" si="309"/>
        <v>0</v>
      </c>
      <c r="AN411" s="141">
        <f t="shared" ca="1" si="309"/>
        <v>0</v>
      </c>
      <c r="AO411" s="141">
        <f t="shared" ca="1" si="309"/>
        <v>0</v>
      </c>
      <c r="AP411" s="141">
        <f t="shared" ca="1" si="309"/>
        <v>0</v>
      </c>
      <c r="AQ411" s="141">
        <f t="shared" ca="1" si="309"/>
        <v>0</v>
      </c>
      <c r="AR411" s="141">
        <f t="shared" ca="1" si="309"/>
        <v>0</v>
      </c>
      <c r="AS411" s="141">
        <f t="shared" ca="1" si="309"/>
        <v>0</v>
      </c>
      <c r="AT411" s="141">
        <f t="shared" ca="1" si="309"/>
        <v>0</v>
      </c>
      <c r="AU411" s="141">
        <f t="shared" ca="1" si="309"/>
        <v>0</v>
      </c>
      <c r="AV411" s="141">
        <f t="shared" ca="1" si="309"/>
        <v>0</v>
      </c>
      <c r="AW411" s="141">
        <f t="shared" ca="1" si="309"/>
        <v>0</v>
      </c>
      <c r="AX411" s="141">
        <f t="shared" ca="1" si="309"/>
        <v>0</v>
      </c>
      <c r="AY411" s="141">
        <f t="shared" ca="1" si="309"/>
        <v>0</v>
      </c>
      <c r="AZ411" s="141">
        <f t="shared" ca="1" si="309"/>
        <v>0</v>
      </c>
      <c r="BA411" s="141">
        <f t="shared" ca="1" si="309"/>
        <v>0</v>
      </c>
      <c r="BB411" s="141">
        <f t="shared" ca="1" si="309"/>
        <v>0</v>
      </c>
      <c r="BC411" s="141">
        <f t="shared" ca="1" si="300"/>
        <v>0</v>
      </c>
      <c r="BD411" s="141">
        <f t="shared" ca="1" si="300"/>
        <v>0</v>
      </c>
      <c r="BE411" s="141">
        <f t="shared" ca="1" si="300"/>
        <v>0</v>
      </c>
      <c r="BF411" s="141">
        <f t="shared" ca="1" si="300"/>
        <v>0</v>
      </c>
      <c r="BK411" s="149">
        <f t="shared" ca="1" si="304"/>
        <v>0</v>
      </c>
      <c r="BL411" s="149">
        <f t="shared" ca="1" si="305"/>
        <v>0</v>
      </c>
      <c r="BM411" s="150" t="str">
        <f t="shared" ca="1" si="306"/>
        <v/>
      </c>
    </row>
    <row r="412" spans="7:65" x14ac:dyDescent="0.35">
      <c r="G412" s="89">
        <f t="shared" si="303"/>
        <v>0</v>
      </c>
      <c r="S412" s="178"/>
      <c r="AH412" s="141">
        <f t="shared" ca="1" si="299"/>
        <v>0</v>
      </c>
      <c r="AI412" s="141">
        <f t="shared" ca="1" si="299"/>
        <v>0</v>
      </c>
      <c r="AK412" s="141">
        <f t="shared" ca="1" si="307"/>
        <v>0</v>
      </c>
      <c r="AL412" s="141">
        <f t="shared" ca="1" si="307"/>
        <v>0</v>
      </c>
      <c r="AM412" s="141">
        <f t="shared" ca="1" si="309"/>
        <v>0</v>
      </c>
      <c r="AN412" s="141">
        <f t="shared" ca="1" si="309"/>
        <v>0</v>
      </c>
      <c r="AO412" s="141">
        <f t="shared" ca="1" si="309"/>
        <v>0</v>
      </c>
      <c r="AP412" s="141">
        <f t="shared" ca="1" si="309"/>
        <v>0</v>
      </c>
      <c r="AQ412" s="141">
        <f t="shared" ca="1" si="309"/>
        <v>0</v>
      </c>
      <c r="AR412" s="141">
        <f t="shared" ca="1" si="309"/>
        <v>0</v>
      </c>
      <c r="AS412" s="141">
        <f t="shared" ca="1" si="309"/>
        <v>0</v>
      </c>
      <c r="AT412" s="141">
        <f t="shared" ca="1" si="309"/>
        <v>0</v>
      </c>
      <c r="AU412" s="141">
        <f t="shared" ca="1" si="309"/>
        <v>0</v>
      </c>
      <c r="AV412" s="141">
        <f t="shared" ca="1" si="309"/>
        <v>0</v>
      </c>
      <c r="AW412" s="141">
        <f t="shared" ca="1" si="309"/>
        <v>0</v>
      </c>
      <c r="AX412" s="141">
        <f t="shared" ca="1" si="309"/>
        <v>0</v>
      </c>
      <c r="AY412" s="141">
        <f t="shared" ca="1" si="309"/>
        <v>0</v>
      </c>
      <c r="AZ412" s="141">
        <f t="shared" ca="1" si="309"/>
        <v>0</v>
      </c>
      <c r="BA412" s="141">
        <f t="shared" ca="1" si="309"/>
        <v>0</v>
      </c>
      <c r="BB412" s="141">
        <f t="shared" ca="1" si="309"/>
        <v>0</v>
      </c>
      <c r="BC412" s="141">
        <f t="shared" ca="1" si="300"/>
        <v>0</v>
      </c>
      <c r="BD412" s="141">
        <f t="shared" ca="1" si="300"/>
        <v>0</v>
      </c>
      <c r="BE412" s="141">
        <f t="shared" ca="1" si="300"/>
        <v>0</v>
      </c>
      <c r="BF412" s="141">
        <f t="shared" ca="1" si="300"/>
        <v>0</v>
      </c>
      <c r="BK412" s="149">
        <f t="shared" ca="1" si="304"/>
        <v>0</v>
      </c>
      <c r="BL412" s="149">
        <f t="shared" ca="1" si="305"/>
        <v>0</v>
      </c>
      <c r="BM412" s="150" t="str">
        <f t="shared" ca="1" si="306"/>
        <v/>
      </c>
    </row>
    <row r="413" spans="7:65" x14ac:dyDescent="0.35">
      <c r="G413" s="89">
        <f t="shared" si="303"/>
        <v>0</v>
      </c>
      <c r="S413" s="178"/>
      <c r="AH413" s="141">
        <f t="shared" ca="1" si="299"/>
        <v>0</v>
      </c>
      <c r="AI413" s="141">
        <f t="shared" ca="1" si="299"/>
        <v>0</v>
      </c>
      <c r="AK413" s="141">
        <f t="shared" ca="1" si="307"/>
        <v>0</v>
      </c>
      <c r="AL413" s="141">
        <f t="shared" ca="1" si="307"/>
        <v>0</v>
      </c>
      <c r="AM413" s="141">
        <f t="shared" ca="1" si="309"/>
        <v>0</v>
      </c>
      <c r="AN413" s="141">
        <f t="shared" ca="1" si="309"/>
        <v>0</v>
      </c>
      <c r="AO413" s="141">
        <f t="shared" ca="1" si="309"/>
        <v>0</v>
      </c>
      <c r="AP413" s="141">
        <f t="shared" ca="1" si="309"/>
        <v>0</v>
      </c>
      <c r="AQ413" s="141">
        <f t="shared" ca="1" si="309"/>
        <v>0</v>
      </c>
      <c r="AR413" s="141">
        <f t="shared" ca="1" si="309"/>
        <v>0</v>
      </c>
      <c r="AS413" s="141">
        <f t="shared" ca="1" si="309"/>
        <v>0</v>
      </c>
      <c r="AT413" s="141">
        <f t="shared" ca="1" si="309"/>
        <v>0</v>
      </c>
      <c r="AU413" s="141">
        <f t="shared" ca="1" si="309"/>
        <v>0</v>
      </c>
      <c r="AV413" s="141">
        <f t="shared" ca="1" si="309"/>
        <v>0</v>
      </c>
      <c r="AW413" s="141">
        <f t="shared" ca="1" si="309"/>
        <v>0</v>
      </c>
      <c r="AX413" s="141">
        <f t="shared" ca="1" si="309"/>
        <v>0</v>
      </c>
      <c r="AY413" s="141">
        <f t="shared" ca="1" si="309"/>
        <v>0</v>
      </c>
      <c r="AZ413" s="141">
        <f t="shared" ca="1" si="309"/>
        <v>0</v>
      </c>
      <c r="BA413" s="141">
        <f t="shared" ca="1" si="309"/>
        <v>0</v>
      </c>
      <c r="BB413" s="141">
        <f t="shared" ca="1" si="309"/>
        <v>0</v>
      </c>
      <c r="BC413" s="141">
        <f t="shared" ca="1" si="300"/>
        <v>0</v>
      </c>
      <c r="BD413" s="141">
        <f t="shared" ca="1" si="300"/>
        <v>0</v>
      </c>
      <c r="BE413" s="141">
        <f t="shared" ca="1" si="300"/>
        <v>0</v>
      </c>
      <c r="BF413" s="141">
        <f t="shared" ca="1" si="300"/>
        <v>0</v>
      </c>
      <c r="BK413" s="149">
        <f t="shared" ca="1" si="304"/>
        <v>0</v>
      </c>
      <c r="BL413" s="149">
        <f t="shared" ca="1" si="305"/>
        <v>0</v>
      </c>
      <c r="BM413" s="150" t="str">
        <f t="shared" ca="1" si="306"/>
        <v/>
      </c>
    </row>
    <row r="414" spans="7:65" x14ac:dyDescent="0.35">
      <c r="G414" s="89">
        <f t="shared" si="303"/>
        <v>0</v>
      </c>
      <c r="S414" s="178"/>
      <c r="AH414" s="141">
        <f t="shared" ca="1" si="299"/>
        <v>0</v>
      </c>
      <c r="AI414" s="141">
        <f t="shared" ca="1" si="299"/>
        <v>0</v>
      </c>
      <c r="AK414" s="141">
        <f t="shared" ca="1" si="307"/>
        <v>0</v>
      </c>
      <c r="AL414" s="141">
        <f t="shared" ca="1" si="307"/>
        <v>0</v>
      </c>
      <c r="AM414" s="141">
        <f t="shared" ca="1" si="309"/>
        <v>0</v>
      </c>
      <c r="AN414" s="141">
        <f t="shared" ca="1" si="309"/>
        <v>0</v>
      </c>
      <c r="AO414" s="141">
        <f t="shared" ca="1" si="309"/>
        <v>0</v>
      </c>
      <c r="AP414" s="141">
        <f t="shared" ca="1" si="309"/>
        <v>0</v>
      </c>
      <c r="AQ414" s="141">
        <f t="shared" ca="1" si="309"/>
        <v>0</v>
      </c>
      <c r="AR414" s="141">
        <f t="shared" ca="1" si="309"/>
        <v>0</v>
      </c>
      <c r="AS414" s="141">
        <f t="shared" ca="1" si="309"/>
        <v>0</v>
      </c>
      <c r="AT414" s="141">
        <f t="shared" ca="1" si="309"/>
        <v>0</v>
      </c>
      <c r="AU414" s="141">
        <f t="shared" ca="1" si="309"/>
        <v>0</v>
      </c>
      <c r="AV414" s="141">
        <f t="shared" ca="1" si="309"/>
        <v>0</v>
      </c>
      <c r="AW414" s="141">
        <f t="shared" ca="1" si="309"/>
        <v>0</v>
      </c>
      <c r="AX414" s="141">
        <f t="shared" ca="1" si="309"/>
        <v>0</v>
      </c>
      <c r="AY414" s="141">
        <f t="shared" ca="1" si="309"/>
        <v>0</v>
      </c>
      <c r="AZ414" s="141">
        <f t="shared" ca="1" si="309"/>
        <v>0</v>
      </c>
      <c r="BA414" s="141">
        <f t="shared" ca="1" si="309"/>
        <v>0</v>
      </c>
      <c r="BB414" s="141">
        <f t="shared" ca="1" si="309"/>
        <v>0</v>
      </c>
      <c r="BC414" s="141">
        <f t="shared" ca="1" si="300"/>
        <v>0</v>
      </c>
      <c r="BD414" s="141">
        <f t="shared" ca="1" si="300"/>
        <v>0</v>
      </c>
      <c r="BE414" s="141">
        <f t="shared" ca="1" si="300"/>
        <v>0</v>
      </c>
      <c r="BF414" s="141">
        <f t="shared" ca="1" si="300"/>
        <v>0</v>
      </c>
      <c r="BK414" s="149">
        <f t="shared" ca="1" si="304"/>
        <v>0</v>
      </c>
      <c r="BL414" s="149">
        <f t="shared" ca="1" si="305"/>
        <v>0</v>
      </c>
      <c r="BM414" s="150" t="str">
        <f t="shared" ca="1" si="306"/>
        <v/>
      </c>
    </row>
    <row r="415" spans="7:65" x14ac:dyDescent="0.35">
      <c r="G415" s="89">
        <f t="shared" si="303"/>
        <v>0</v>
      </c>
      <c r="S415" s="178"/>
      <c r="AH415" s="141">
        <f t="shared" ca="1" si="299"/>
        <v>0</v>
      </c>
      <c r="AI415" s="141">
        <f t="shared" ca="1" si="299"/>
        <v>0</v>
      </c>
      <c r="AK415" s="141">
        <f t="shared" ca="1" si="307"/>
        <v>0</v>
      </c>
      <c r="AL415" s="141">
        <f t="shared" ca="1" si="307"/>
        <v>0</v>
      </c>
      <c r="AM415" s="141">
        <f t="shared" ca="1" si="309"/>
        <v>0</v>
      </c>
      <c r="AN415" s="141">
        <f t="shared" ca="1" si="309"/>
        <v>0</v>
      </c>
      <c r="AO415" s="141">
        <f t="shared" ca="1" si="309"/>
        <v>0</v>
      </c>
      <c r="AP415" s="141">
        <f t="shared" ca="1" si="309"/>
        <v>0</v>
      </c>
      <c r="AQ415" s="141">
        <f t="shared" ca="1" si="309"/>
        <v>0</v>
      </c>
      <c r="AR415" s="141">
        <f t="shared" ca="1" si="309"/>
        <v>0</v>
      </c>
      <c r="AS415" s="141">
        <f t="shared" ca="1" si="309"/>
        <v>0</v>
      </c>
      <c r="AT415" s="141">
        <f t="shared" ca="1" si="309"/>
        <v>0</v>
      </c>
      <c r="AU415" s="141">
        <f t="shared" ca="1" si="309"/>
        <v>0</v>
      </c>
      <c r="AV415" s="141">
        <f t="shared" ca="1" si="309"/>
        <v>0</v>
      </c>
      <c r="AW415" s="141">
        <f t="shared" ca="1" si="309"/>
        <v>0</v>
      </c>
      <c r="AX415" s="141">
        <f t="shared" ca="1" si="309"/>
        <v>0</v>
      </c>
      <c r="AY415" s="141">
        <f t="shared" ca="1" si="309"/>
        <v>0</v>
      </c>
      <c r="AZ415" s="141">
        <f t="shared" ca="1" si="309"/>
        <v>0</v>
      </c>
      <c r="BA415" s="141">
        <f t="shared" ca="1" si="309"/>
        <v>0</v>
      </c>
      <c r="BB415" s="141">
        <f t="shared" ca="1" si="309"/>
        <v>0</v>
      </c>
      <c r="BC415" s="141">
        <f t="shared" ca="1" si="300"/>
        <v>0</v>
      </c>
      <c r="BD415" s="141">
        <f t="shared" ca="1" si="300"/>
        <v>0</v>
      </c>
      <c r="BE415" s="141">
        <f t="shared" ca="1" si="300"/>
        <v>0</v>
      </c>
      <c r="BF415" s="141">
        <f t="shared" ca="1" si="300"/>
        <v>0</v>
      </c>
      <c r="BK415" s="149">
        <f t="shared" ca="1" si="304"/>
        <v>0</v>
      </c>
      <c r="BL415" s="149">
        <f t="shared" ca="1" si="305"/>
        <v>0</v>
      </c>
      <c r="BM415" s="150" t="str">
        <f t="shared" ca="1" si="306"/>
        <v/>
      </c>
    </row>
    <row r="416" spans="7:65" x14ac:dyDescent="0.35">
      <c r="G416" s="89">
        <f t="shared" si="303"/>
        <v>0</v>
      </c>
      <c r="S416" s="178"/>
      <c r="AH416" s="141">
        <f t="shared" ca="1" si="299"/>
        <v>0</v>
      </c>
      <c r="AI416" s="141">
        <f t="shared" ca="1" si="299"/>
        <v>0</v>
      </c>
      <c r="AK416" s="141">
        <f t="shared" ca="1" si="307"/>
        <v>0</v>
      </c>
      <c r="AL416" s="141">
        <f t="shared" ca="1" si="307"/>
        <v>0</v>
      </c>
      <c r="AM416" s="141">
        <f t="shared" ca="1" si="309"/>
        <v>0</v>
      </c>
      <c r="AN416" s="141">
        <f t="shared" ca="1" si="309"/>
        <v>0</v>
      </c>
      <c r="AO416" s="141">
        <f t="shared" ca="1" si="309"/>
        <v>0</v>
      </c>
      <c r="AP416" s="141">
        <f t="shared" ca="1" si="309"/>
        <v>0</v>
      </c>
      <c r="AQ416" s="141">
        <f t="shared" ca="1" si="309"/>
        <v>0</v>
      </c>
      <c r="AR416" s="141">
        <f t="shared" ca="1" si="309"/>
        <v>0</v>
      </c>
      <c r="AS416" s="141">
        <f t="shared" ca="1" si="309"/>
        <v>0</v>
      </c>
      <c r="AT416" s="141">
        <f t="shared" ca="1" si="309"/>
        <v>0</v>
      </c>
      <c r="AU416" s="141">
        <f t="shared" ca="1" si="309"/>
        <v>0</v>
      </c>
      <c r="AV416" s="141">
        <f t="shared" ca="1" si="309"/>
        <v>0</v>
      </c>
      <c r="AW416" s="141">
        <f t="shared" ca="1" si="309"/>
        <v>0</v>
      </c>
      <c r="AX416" s="141">
        <f t="shared" ca="1" si="309"/>
        <v>0</v>
      </c>
      <c r="AY416" s="141">
        <f t="shared" ca="1" si="309"/>
        <v>0</v>
      </c>
      <c r="AZ416" s="141">
        <f t="shared" ca="1" si="309"/>
        <v>0</v>
      </c>
      <c r="BA416" s="141">
        <f t="shared" ca="1" si="309"/>
        <v>0</v>
      </c>
      <c r="BB416" s="141">
        <f t="shared" ca="1" si="309"/>
        <v>0</v>
      </c>
      <c r="BC416" s="141">
        <f t="shared" ca="1" si="300"/>
        <v>0</v>
      </c>
      <c r="BD416" s="141">
        <f t="shared" ca="1" si="300"/>
        <v>0</v>
      </c>
      <c r="BE416" s="141">
        <f t="shared" ca="1" si="300"/>
        <v>0</v>
      </c>
      <c r="BF416" s="141">
        <f t="shared" ca="1" si="300"/>
        <v>0</v>
      </c>
      <c r="BK416" s="149">
        <f t="shared" ca="1" si="304"/>
        <v>0</v>
      </c>
      <c r="BL416" s="149">
        <f t="shared" ca="1" si="305"/>
        <v>0</v>
      </c>
      <c r="BM416" s="150" t="str">
        <f t="shared" ca="1" si="306"/>
        <v/>
      </c>
    </row>
    <row r="417" spans="7:65" x14ac:dyDescent="0.35">
      <c r="G417" s="89">
        <f t="shared" si="303"/>
        <v>0</v>
      </c>
      <c r="S417" s="178"/>
      <c r="AH417" s="141">
        <f t="shared" ca="1" si="299"/>
        <v>0</v>
      </c>
      <c r="AI417" s="141">
        <f t="shared" ca="1" si="299"/>
        <v>0</v>
      </c>
      <c r="AK417" s="141">
        <f t="shared" ca="1" si="307"/>
        <v>0</v>
      </c>
      <c r="AL417" s="141">
        <f t="shared" ca="1" si="307"/>
        <v>0</v>
      </c>
      <c r="AM417" s="141">
        <f t="shared" ca="1" si="309"/>
        <v>0</v>
      </c>
      <c r="AN417" s="141">
        <f t="shared" ca="1" si="309"/>
        <v>0</v>
      </c>
      <c r="AO417" s="141">
        <f t="shared" ca="1" si="309"/>
        <v>0</v>
      </c>
      <c r="AP417" s="141">
        <f t="shared" ca="1" si="309"/>
        <v>0</v>
      </c>
      <c r="AQ417" s="141">
        <f t="shared" ca="1" si="309"/>
        <v>0</v>
      </c>
      <c r="AR417" s="141">
        <f t="shared" ca="1" si="309"/>
        <v>0</v>
      </c>
      <c r="AS417" s="141">
        <f t="shared" ca="1" si="309"/>
        <v>0</v>
      </c>
      <c r="AT417" s="141">
        <f t="shared" ca="1" si="309"/>
        <v>0</v>
      </c>
      <c r="AU417" s="141">
        <f t="shared" ca="1" si="309"/>
        <v>0</v>
      </c>
      <c r="AV417" s="141">
        <f t="shared" ca="1" si="309"/>
        <v>0</v>
      </c>
      <c r="AW417" s="141">
        <f t="shared" ca="1" si="309"/>
        <v>0</v>
      </c>
      <c r="AX417" s="141">
        <f t="shared" ca="1" si="309"/>
        <v>0</v>
      </c>
      <c r="AY417" s="141">
        <f t="shared" ca="1" si="309"/>
        <v>0</v>
      </c>
      <c r="AZ417" s="141">
        <f t="shared" ca="1" si="309"/>
        <v>0</v>
      </c>
      <c r="BA417" s="141">
        <f t="shared" ca="1" si="309"/>
        <v>0</v>
      </c>
      <c r="BB417" s="141">
        <f t="shared" ca="1" si="309"/>
        <v>0</v>
      </c>
      <c r="BC417" s="141">
        <f t="shared" ca="1" si="300"/>
        <v>0</v>
      </c>
      <c r="BD417" s="141">
        <f t="shared" ca="1" si="300"/>
        <v>0</v>
      </c>
      <c r="BE417" s="141">
        <f t="shared" ca="1" si="300"/>
        <v>0</v>
      </c>
      <c r="BF417" s="141">
        <f t="shared" ca="1" si="300"/>
        <v>0</v>
      </c>
      <c r="BK417" s="149">
        <f t="shared" ca="1" si="304"/>
        <v>0</v>
      </c>
      <c r="BL417" s="149">
        <f t="shared" ca="1" si="305"/>
        <v>0</v>
      </c>
      <c r="BM417" s="150" t="str">
        <f t="shared" ca="1" si="306"/>
        <v/>
      </c>
    </row>
    <row r="418" spans="7:65" x14ac:dyDescent="0.35">
      <c r="G418" s="89">
        <f t="shared" si="303"/>
        <v>0</v>
      </c>
      <c r="S418" s="178"/>
      <c r="AH418" s="141">
        <f t="shared" ca="1" si="299"/>
        <v>0</v>
      </c>
      <c r="AI418" s="141">
        <f t="shared" ca="1" si="299"/>
        <v>0</v>
      </c>
      <c r="AK418" s="141">
        <f t="shared" ca="1" si="307"/>
        <v>0</v>
      </c>
      <c r="AL418" s="141">
        <f t="shared" ca="1" si="307"/>
        <v>0</v>
      </c>
      <c r="AM418" s="141">
        <f t="shared" ca="1" si="309"/>
        <v>0</v>
      </c>
      <c r="AN418" s="141">
        <f t="shared" ca="1" si="309"/>
        <v>0</v>
      </c>
      <c r="AO418" s="141">
        <f t="shared" ca="1" si="309"/>
        <v>0</v>
      </c>
      <c r="AP418" s="141">
        <f t="shared" ca="1" si="309"/>
        <v>0</v>
      </c>
      <c r="AQ418" s="141">
        <f t="shared" ca="1" si="309"/>
        <v>0</v>
      </c>
      <c r="AR418" s="141">
        <f t="shared" ca="1" si="309"/>
        <v>0</v>
      </c>
      <c r="AS418" s="141">
        <f t="shared" ca="1" si="309"/>
        <v>0</v>
      </c>
      <c r="AT418" s="141">
        <f t="shared" ca="1" si="309"/>
        <v>0</v>
      </c>
      <c r="AU418" s="141">
        <f t="shared" ca="1" si="309"/>
        <v>0</v>
      </c>
      <c r="AV418" s="141">
        <f t="shared" ca="1" si="309"/>
        <v>0</v>
      </c>
      <c r="AW418" s="141">
        <f t="shared" ca="1" si="309"/>
        <v>0</v>
      </c>
      <c r="AX418" s="141">
        <f t="shared" ca="1" si="309"/>
        <v>0</v>
      </c>
      <c r="AY418" s="141">
        <f t="shared" ca="1" si="309"/>
        <v>0</v>
      </c>
      <c r="AZ418" s="141">
        <f t="shared" ca="1" si="309"/>
        <v>0</v>
      </c>
      <c r="BA418" s="141">
        <f t="shared" ca="1" si="309"/>
        <v>0</v>
      </c>
      <c r="BB418" s="141">
        <f t="shared" ca="1" si="309"/>
        <v>0</v>
      </c>
      <c r="BC418" s="141">
        <f t="shared" ca="1" si="300"/>
        <v>0</v>
      </c>
      <c r="BD418" s="141">
        <f t="shared" ca="1" si="300"/>
        <v>0</v>
      </c>
      <c r="BE418" s="141">
        <f t="shared" ca="1" si="300"/>
        <v>0</v>
      </c>
      <c r="BF418" s="141">
        <f t="shared" ca="1" si="300"/>
        <v>0</v>
      </c>
      <c r="BK418" s="149">
        <f t="shared" ca="1" si="304"/>
        <v>0</v>
      </c>
      <c r="BL418" s="149">
        <f t="shared" ca="1" si="305"/>
        <v>0</v>
      </c>
      <c r="BM418" s="150" t="str">
        <f t="shared" ca="1" si="306"/>
        <v/>
      </c>
    </row>
    <row r="419" spans="7:65" x14ac:dyDescent="0.35">
      <c r="G419" s="89">
        <f t="shared" si="303"/>
        <v>0</v>
      </c>
      <c r="S419" s="178"/>
      <c r="AH419" s="141">
        <f t="shared" ca="1" si="299"/>
        <v>0</v>
      </c>
      <c r="AI419" s="141">
        <f t="shared" ca="1" si="299"/>
        <v>0</v>
      </c>
      <c r="AK419" s="141">
        <f t="shared" ca="1" si="307"/>
        <v>0</v>
      </c>
      <c r="AL419" s="141">
        <f t="shared" ca="1" si="307"/>
        <v>0</v>
      </c>
      <c r="AM419" s="141">
        <f t="shared" ca="1" si="309"/>
        <v>0</v>
      </c>
      <c r="AN419" s="141">
        <f t="shared" ca="1" si="309"/>
        <v>0</v>
      </c>
      <c r="AO419" s="141">
        <f t="shared" ca="1" si="309"/>
        <v>0</v>
      </c>
      <c r="AP419" s="141">
        <f t="shared" ca="1" si="309"/>
        <v>0</v>
      </c>
      <c r="AQ419" s="141">
        <f t="shared" ca="1" si="309"/>
        <v>0</v>
      </c>
      <c r="AR419" s="141">
        <f t="shared" ca="1" si="309"/>
        <v>0</v>
      </c>
      <c r="AS419" s="141">
        <f t="shared" ca="1" si="309"/>
        <v>0</v>
      </c>
      <c r="AT419" s="141">
        <f t="shared" ca="1" si="309"/>
        <v>0</v>
      </c>
      <c r="AU419" s="141">
        <f t="shared" ca="1" si="309"/>
        <v>0</v>
      </c>
      <c r="AV419" s="141">
        <f t="shared" ca="1" si="309"/>
        <v>0</v>
      </c>
      <c r="AW419" s="141">
        <f t="shared" ca="1" si="309"/>
        <v>0</v>
      </c>
      <c r="AX419" s="141">
        <f t="shared" ca="1" si="309"/>
        <v>0</v>
      </c>
      <c r="AY419" s="141">
        <f t="shared" ca="1" si="309"/>
        <v>0</v>
      </c>
      <c r="AZ419" s="141">
        <f t="shared" ca="1" si="309"/>
        <v>0</v>
      </c>
      <c r="BA419" s="141">
        <f t="shared" ca="1" si="309"/>
        <v>0</v>
      </c>
      <c r="BB419" s="141">
        <f t="shared" ca="1" si="309"/>
        <v>0</v>
      </c>
      <c r="BC419" s="141">
        <f t="shared" ca="1" si="300"/>
        <v>0</v>
      </c>
      <c r="BD419" s="141">
        <f t="shared" ca="1" si="300"/>
        <v>0</v>
      </c>
      <c r="BE419" s="141">
        <f t="shared" ca="1" si="300"/>
        <v>0</v>
      </c>
      <c r="BF419" s="141">
        <f t="shared" ca="1" si="300"/>
        <v>0</v>
      </c>
      <c r="BK419" s="149">
        <f t="shared" ca="1" si="304"/>
        <v>0</v>
      </c>
      <c r="BL419" s="149">
        <f t="shared" ca="1" si="305"/>
        <v>0</v>
      </c>
      <c r="BM419" s="150" t="str">
        <f t="shared" ca="1" si="306"/>
        <v/>
      </c>
    </row>
    <row r="420" spans="7:65" x14ac:dyDescent="0.35">
      <c r="G420" s="89">
        <f t="shared" si="303"/>
        <v>0</v>
      </c>
      <c r="S420" s="178"/>
      <c r="AH420" s="141">
        <f t="shared" ca="1" si="299"/>
        <v>0</v>
      </c>
      <c r="AI420" s="141">
        <f t="shared" ca="1" si="299"/>
        <v>0</v>
      </c>
      <c r="AK420" s="141">
        <f t="shared" ca="1" si="307"/>
        <v>0</v>
      </c>
      <c r="AL420" s="141">
        <f t="shared" ca="1" si="307"/>
        <v>0</v>
      </c>
      <c r="AM420" s="141">
        <f t="shared" ca="1" si="309"/>
        <v>0</v>
      </c>
      <c r="AN420" s="141">
        <f t="shared" ca="1" si="309"/>
        <v>0</v>
      </c>
      <c r="AO420" s="141">
        <f t="shared" ca="1" si="309"/>
        <v>0</v>
      </c>
      <c r="AP420" s="141">
        <f t="shared" ca="1" si="309"/>
        <v>0</v>
      </c>
      <c r="AQ420" s="141">
        <f t="shared" ca="1" si="309"/>
        <v>0</v>
      </c>
      <c r="AR420" s="141">
        <f t="shared" ca="1" si="309"/>
        <v>0</v>
      </c>
      <c r="AS420" s="141">
        <f t="shared" ca="1" si="309"/>
        <v>0</v>
      </c>
      <c r="AT420" s="141">
        <f t="shared" ca="1" si="309"/>
        <v>0</v>
      </c>
      <c r="AU420" s="141">
        <f t="shared" ca="1" si="309"/>
        <v>0</v>
      </c>
      <c r="AV420" s="141">
        <f t="shared" ca="1" si="309"/>
        <v>0</v>
      </c>
      <c r="AW420" s="141">
        <f t="shared" ca="1" si="309"/>
        <v>0</v>
      </c>
      <c r="AX420" s="141">
        <f t="shared" ca="1" si="309"/>
        <v>0</v>
      </c>
      <c r="AY420" s="141">
        <f t="shared" ca="1" si="309"/>
        <v>0</v>
      </c>
      <c r="AZ420" s="141">
        <f t="shared" ca="1" si="309"/>
        <v>0</v>
      </c>
      <c r="BA420" s="141">
        <f t="shared" ca="1" si="309"/>
        <v>0</v>
      </c>
      <c r="BB420" s="141">
        <f t="shared" ca="1" si="309"/>
        <v>0</v>
      </c>
      <c r="BC420" s="141">
        <f t="shared" ca="1" si="300"/>
        <v>0</v>
      </c>
      <c r="BD420" s="141">
        <f t="shared" ca="1" si="300"/>
        <v>0</v>
      </c>
      <c r="BE420" s="141">
        <f t="shared" ca="1" si="300"/>
        <v>0</v>
      </c>
      <c r="BF420" s="141">
        <f t="shared" ca="1" si="300"/>
        <v>0</v>
      </c>
      <c r="BK420" s="149">
        <f t="shared" ca="1" si="304"/>
        <v>0</v>
      </c>
      <c r="BL420" s="149">
        <f t="shared" ca="1" si="305"/>
        <v>0</v>
      </c>
      <c r="BM420" s="150" t="str">
        <f t="shared" ca="1" si="306"/>
        <v/>
      </c>
    </row>
    <row r="421" spans="7:65" x14ac:dyDescent="0.35">
      <c r="G421" s="89">
        <f t="shared" si="303"/>
        <v>0</v>
      </c>
      <c r="S421" s="178"/>
      <c r="AH421" s="141">
        <f t="shared" ca="1" si="299"/>
        <v>0</v>
      </c>
      <c r="AI421" s="141">
        <f t="shared" ca="1" si="299"/>
        <v>0</v>
      </c>
      <c r="AK421" s="141">
        <f t="shared" ca="1" si="307"/>
        <v>0</v>
      </c>
      <c r="AL421" s="141">
        <f t="shared" ca="1" si="307"/>
        <v>0</v>
      </c>
      <c r="AM421" s="141">
        <f t="shared" ca="1" si="309"/>
        <v>0</v>
      </c>
      <c r="AN421" s="141">
        <f t="shared" ca="1" si="309"/>
        <v>0</v>
      </c>
      <c r="AO421" s="141">
        <f t="shared" ca="1" si="309"/>
        <v>0</v>
      </c>
      <c r="AP421" s="141">
        <f t="shared" ca="1" si="309"/>
        <v>0</v>
      </c>
      <c r="AQ421" s="141">
        <f t="shared" ca="1" si="309"/>
        <v>0</v>
      </c>
      <c r="AR421" s="141">
        <f t="shared" ca="1" si="309"/>
        <v>0</v>
      </c>
      <c r="AS421" s="141">
        <f t="shared" ca="1" si="309"/>
        <v>0</v>
      </c>
      <c r="AT421" s="141">
        <f t="shared" ca="1" si="309"/>
        <v>0</v>
      </c>
      <c r="AU421" s="141">
        <f t="shared" ca="1" si="309"/>
        <v>0</v>
      </c>
      <c r="AV421" s="141">
        <f t="shared" ca="1" si="309"/>
        <v>0</v>
      </c>
      <c r="AW421" s="141">
        <f t="shared" ca="1" si="309"/>
        <v>0</v>
      </c>
      <c r="AX421" s="141">
        <f t="shared" ca="1" si="309"/>
        <v>0</v>
      </c>
      <c r="AY421" s="141">
        <f t="shared" ca="1" si="309"/>
        <v>0</v>
      </c>
      <c r="AZ421" s="141">
        <f t="shared" ca="1" si="309"/>
        <v>0</v>
      </c>
      <c r="BA421" s="141">
        <f t="shared" ca="1" si="309"/>
        <v>0</v>
      </c>
      <c r="BB421" s="141">
        <f t="shared" ref="BB421:BQ437" ca="1" si="310">ABS(INDIRECT(BB$4&amp;(CELL("row", BB421))))</f>
        <v>0</v>
      </c>
      <c r="BC421" s="141">
        <f t="shared" ca="1" si="300"/>
        <v>0</v>
      </c>
      <c r="BD421" s="141">
        <f t="shared" ca="1" si="300"/>
        <v>0</v>
      </c>
      <c r="BE421" s="141">
        <f t="shared" ca="1" si="300"/>
        <v>0</v>
      </c>
      <c r="BF421" s="141">
        <f t="shared" ca="1" si="300"/>
        <v>0</v>
      </c>
      <c r="BK421" s="149">
        <f t="shared" ca="1" si="304"/>
        <v>0</v>
      </c>
      <c r="BL421" s="149">
        <f t="shared" ca="1" si="305"/>
        <v>0</v>
      </c>
      <c r="BM421" s="150" t="str">
        <f t="shared" ca="1" si="306"/>
        <v/>
      </c>
    </row>
    <row r="422" spans="7:65" x14ac:dyDescent="0.35">
      <c r="G422" s="89">
        <f t="shared" si="303"/>
        <v>0</v>
      </c>
      <c r="S422" s="178"/>
      <c r="AH422" s="141">
        <f t="shared" ca="1" si="299"/>
        <v>0</v>
      </c>
      <c r="AI422" s="141">
        <f t="shared" ca="1" si="299"/>
        <v>0</v>
      </c>
      <c r="AK422" s="141">
        <f t="shared" ca="1" si="307"/>
        <v>0</v>
      </c>
      <c r="AL422" s="141">
        <f t="shared" ca="1" si="307"/>
        <v>0</v>
      </c>
      <c r="AM422" s="141">
        <f t="shared" ref="AM422:BB438" ca="1" si="311">ABS(INDIRECT(AM$4&amp;(CELL("row", AM422))))</f>
        <v>0</v>
      </c>
      <c r="AN422" s="141">
        <f t="shared" ca="1" si="311"/>
        <v>0</v>
      </c>
      <c r="AO422" s="141">
        <f t="shared" ca="1" si="311"/>
        <v>0</v>
      </c>
      <c r="AP422" s="141">
        <f t="shared" ca="1" si="311"/>
        <v>0</v>
      </c>
      <c r="AQ422" s="141">
        <f t="shared" ca="1" si="311"/>
        <v>0</v>
      </c>
      <c r="AR422" s="141">
        <f t="shared" ca="1" si="311"/>
        <v>0</v>
      </c>
      <c r="AS422" s="141">
        <f t="shared" ca="1" si="311"/>
        <v>0</v>
      </c>
      <c r="AT422" s="141">
        <f t="shared" ca="1" si="311"/>
        <v>0</v>
      </c>
      <c r="AU422" s="141">
        <f t="shared" ca="1" si="311"/>
        <v>0</v>
      </c>
      <c r="AV422" s="141">
        <f t="shared" ca="1" si="311"/>
        <v>0</v>
      </c>
      <c r="AW422" s="141">
        <f t="shared" ca="1" si="311"/>
        <v>0</v>
      </c>
      <c r="AX422" s="141">
        <f t="shared" ca="1" si="311"/>
        <v>0</v>
      </c>
      <c r="AY422" s="141">
        <f t="shared" ca="1" si="311"/>
        <v>0</v>
      </c>
      <c r="AZ422" s="141">
        <f t="shared" ca="1" si="311"/>
        <v>0</v>
      </c>
      <c r="BA422" s="141">
        <f t="shared" ca="1" si="311"/>
        <v>0</v>
      </c>
      <c r="BB422" s="141">
        <f t="shared" ca="1" si="311"/>
        <v>0</v>
      </c>
      <c r="BC422" s="141">
        <f t="shared" ca="1" si="300"/>
        <v>0</v>
      </c>
      <c r="BD422" s="141">
        <f t="shared" ca="1" si="300"/>
        <v>0</v>
      </c>
      <c r="BE422" s="141">
        <f t="shared" ca="1" si="300"/>
        <v>0</v>
      </c>
      <c r="BF422" s="141">
        <f t="shared" ca="1" si="300"/>
        <v>0</v>
      </c>
      <c r="BK422" s="149">
        <f t="shared" ca="1" si="304"/>
        <v>0</v>
      </c>
      <c r="BL422" s="149">
        <f t="shared" ca="1" si="305"/>
        <v>0</v>
      </c>
      <c r="BM422" s="150" t="str">
        <f t="shared" ca="1" si="306"/>
        <v/>
      </c>
    </row>
    <row r="423" spans="7:65" x14ac:dyDescent="0.35">
      <c r="G423" s="89">
        <f t="shared" si="303"/>
        <v>0</v>
      </c>
      <c r="S423" s="178"/>
      <c r="AH423" s="141">
        <f t="shared" ca="1" si="299"/>
        <v>0</v>
      </c>
      <c r="AI423" s="141">
        <f t="shared" ca="1" si="299"/>
        <v>0</v>
      </c>
      <c r="AK423" s="141">
        <f t="shared" ca="1" si="307"/>
        <v>0</v>
      </c>
      <c r="AL423" s="141">
        <f t="shared" ca="1" si="307"/>
        <v>0</v>
      </c>
      <c r="AM423" s="141">
        <f t="shared" ca="1" si="311"/>
        <v>0</v>
      </c>
      <c r="AN423" s="141">
        <f t="shared" ca="1" si="311"/>
        <v>0</v>
      </c>
      <c r="AO423" s="141">
        <f t="shared" ca="1" si="311"/>
        <v>0</v>
      </c>
      <c r="AP423" s="141">
        <f t="shared" ca="1" si="311"/>
        <v>0</v>
      </c>
      <c r="AQ423" s="141">
        <f t="shared" ca="1" si="311"/>
        <v>0</v>
      </c>
      <c r="AR423" s="141">
        <f t="shared" ca="1" si="311"/>
        <v>0</v>
      </c>
      <c r="AS423" s="141">
        <f t="shared" ca="1" si="311"/>
        <v>0</v>
      </c>
      <c r="AT423" s="141">
        <f t="shared" ca="1" si="311"/>
        <v>0</v>
      </c>
      <c r="AU423" s="141">
        <f t="shared" ca="1" si="311"/>
        <v>0</v>
      </c>
      <c r="AV423" s="141">
        <f t="shared" ca="1" si="311"/>
        <v>0</v>
      </c>
      <c r="AW423" s="141">
        <f t="shared" ca="1" si="311"/>
        <v>0</v>
      </c>
      <c r="AX423" s="141">
        <f t="shared" ca="1" si="311"/>
        <v>0</v>
      </c>
      <c r="AY423" s="141">
        <f t="shared" ca="1" si="311"/>
        <v>0</v>
      </c>
      <c r="AZ423" s="141">
        <f t="shared" ca="1" si="311"/>
        <v>0</v>
      </c>
      <c r="BA423" s="141">
        <f t="shared" ca="1" si="311"/>
        <v>0</v>
      </c>
      <c r="BB423" s="141">
        <f t="shared" ca="1" si="311"/>
        <v>0</v>
      </c>
      <c r="BC423" s="141">
        <f t="shared" ca="1" si="300"/>
        <v>0</v>
      </c>
      <c r="BD423" s="141">
        <f t="shared" ca="1" si="300"/>
        <v>0</v>
      </c>
      <c r="BE423" s="141">
        <f t="shared" ca="1" si="300"/>
        <v>0</v>
      </c>
      <c r="BF423" s="141">
        <f t="shared" ca="1" si="300"/>
        <v>0</v>
      </c>
      <c r="BK423" s="149">
        <f t="shared" ca="1" si="304"/>
        <v>0</v>
      </c>
      <c r="BL423" s="149">
        <f t="shared" ca="1" si="305"/>
        <v>0</v>
      </c>
      <c r="BM423" s="150" t="str">
        <f t="shared" ca="1" si="306"/>
        <v/>
      </c>
    </row>
    <row r="424" spans="7:65" x14ac:dyDescent="0.35">
      <c r="G424" s="89">
        <f t="shared" si="303"/>
        <v>0</v>
      </c>
      <c r="S424" s="178"/>
      <c r="AH424" s="141">
        <f t="shared" ca="1" si="299"/>
        <v>0</v>
      </c>
      <c r="AI424" s="141">
        <f t="shared" ca="1" si="299"/>
        <v>0</v>
      </c>
      <c r="AK424" s="141">
        <f t="shared" ca="1" si="307"/>
        <v>0</v>
      </c>
      <c r="AL424" s="141">
        <f t="shared" ca="1" si="307"/>
        <v>0</v>
      </c>
      <c r="AM424" s="141">
        <f t="shared" ca="1" si="311"/>
        <v>0</v>
      </c>
      <c r="AN424" s="141">
        <f t="shared" ca="1" si="311"/>
        <v>0</v>
      </c>
      <c r="AO424" s="141">
        <f t="shared" ca="1" si="311"/>
        <v>0</v>
      </c>
      <c r="AP424" s="141">
        <f t="shared" ca="1" si="311"/>
        <v>0</v>
      </c>
      <c r="AQ424" s="141">
        <f t="shared" ca="1" si="311"/>
        <v>0</v>
      </c>
      <c r="AR424" s="141">
        <f t="shared" ca="1" si="311"/>
        <v>0</v>
      </c>
      <c r="AS424" s="141">
        <f t="shared" ca="1" si="311"/>
        <v>0</v>
      </c>
      <c r="AT424" s="141">
        <f t="shared" ca="1" si="311"/>
        <v>0</v>
      </c>
      <c r="AU424" s="141">
        <f t="shared" ca="1" si="311"/>
        <v>0</v>
      </c>
      <c r="AV424" s="141">
        <f t="shared" ca="1" si="311"/>
        <v>0</v>
      </c>
      <c r="AW424" s="141">
        <f t="shared" ca="1" si="311"/>
        <v>0</v>
      </c>
      <c r="AX424" s="141">
        <f t="shared" ca="1" si="311"/>
        <v>0</v>
      </c>
      <c r="AY424" s="141">
        <f t="shared" ca="1" si="311"/>
        <v>0</v>
      </c>
      <c r="AZ424" s="141">
        <f t="shared" ca="1" si="311"/>
        <v>0</v>
      </c>
      <c r="BA424" s="141">
        <f t="shared" ca="1" si="311"/>
        <v>0</v>
      </c>
      <c r="BB424" s="141">
        <f t="shared" ca="1" si="311"/>
        <v>0</v>
      </c>
      <c r="BC424" s="141">
        <f t="shared" ca="1" si="300"/>
        <v>0</v>
      </c>
      <c r="BD424" s="141">
        <f t="shared" ca="1" si="300"/>
        <v>0</v>
      </c>
      <c r="BE424" s="141">
        <f t="shared" ca="1" si="300"/>
        <v>0</v>
      </c>
      <c r="BF424" s="141">
        <f t="shared" ca="1" si="300"/>
        <v>0</v>
      </c>
      <c r="BK424" s="149">
        <f t="shared" ca="1" si="304"/>
        <v>0</v>
      </c>
      <c r="BL424" s="149">
        <f t="shared" ca="1" si="305"/>
        <v>0</v>
      </c>
      <c r="BM424" s="150" t="str">
        <f t="shared" ca="1" si="306"/>
        <v/>
      </c>
    </row>
    <row r="425" spans="7:65" x14ac:dyDescent="0.35">
      <c r="G425" s="89">
        <f t="shared" si="303"/>
        <v>0</v>
      </c>
      <c r="S425" s="178"/>
      <c r="AH425" s="141">
        <f t="shared" ca="1" si="299"/>
        <v>0</v>
      </c>
      <c r="AI425" s="141">
        <f t="shared" ca="1" si="299"/>
        <v>0</v>
      </c>
      <c r="AK425" s="141">
        <f t="shared" ca="1" si="307"/>
        <v>0</v>
      </c>
      <c r="AL425" s="141">
        <f t="shared" ca="1" si="307"/>
        <v>0</v>
      </c>
      <c r="AM425" s="141">
        <f t="shared" ca="1" si="311"/>
        <v>0</v>
      </c>
      <c r="AN425" s="141">
        <f t="shared" ca="1" si="311"/>
        <v>0</v>
      </c>
      <c r="AO425" s="141">
        <f t="shared" ca="1" si="311"/>
        <v>0</v>
      </c>
      <c r="AP425" s="141">
        <f t="shared" ca="1" si="311"/>
        <v>0</v>
      </c>
      <c r="AQ425" s="141">
        <f t="shared" ca="1" si="311"/>
        <v>0</v>
      </c>
      <c r="AR425" s="141">
        <f t="shared" ca="1" si="311"/>
        <v>0</v>
      </c>
      <c r="AS425" s="141">
        <f t="shared" ca="1" si="311"/>
        <v>0</v>
      </c>
      <c r="AT425" s="141">
        <f t="shared" ca="1" si="311"/>
        <v>0</v>
      </c>
      <c r="AU425" s="141">
        <f t="shared" ca="1" si="311"/>
        <v>0</v>
      </c>
      <c r="AV425" s="141">
        <f t="shared" ca="1" si="311"/>
        <v>0</v>
      </c>
      <c r="AW425" s="141">
        <f t="shared" ca="1" si="311"/>
        <v>0</v>
      </c>
      <c r="AX425" s="141">
        <f t="shared" ca="1" si="311"/>
        <v>0</v>
      </c>
      <c r="AY425" s="141">
        <f t="shared" ca="1" si="311"/>
        <v>0</v>
      </c>
      <c r="AZ425" s="141">
        <f t="shared" ca="1" si="311"/>
        <v>0</v>
      </c>
      <c r="BA425" s="141">
        <f t="shared" ca="1" si="311"/>
        <v>0</v>
      </c>
      <c r="BB425" s="141">
        <f t="shared" ca="1" si="311"/>
        <v>0</v>
      </c>
      <c r="BC425" s="141">
        <f t="shared" ca="1" si="300"/>
        <v>0</v>
      </c>
      <c r="BD425" s="141">
        <f t="shared" ca="1" si="300"/>
        <v>0</v>
      </c>
      <c r="BE425" s="141">
        <f t="shared" ca="1" si="300"/>
        <v>0</v>
      </c>
      <c r="BF425" s="141">
        <f t="shared" ca="1" si="300"/>
        <v>0</v>
      </c>
      <c r="BK425" s="149">
        <f t="shared" ca="1" si="304"/>
        <v>0</v>
      </c>
      <c r="BL425" s="149">
        <f t="shared" ca="1" si="305"/>
        <v>0</v>
      </c>
      <c r="BM425" s="150" t="str">
        <f t="shared" ca="1" si="306"/>
        <v/>
      </c>
    </row>
    <row r="426" spans="7:65" x14ac:dyDescent="0.35">
      <c r="G426" s="89">
        <f t="shared" si="303"/>
        <v>0</v>
      </c>
      <c r="S426" s="178"/>
      <c r="AH426" s="141">
        <f t="shared" ca="1" si="299"/>
        <v>0</v>
      </c>
      <c r="AI426" s="141">
        <f t="shared" ca="1" si="299"/>
        <v>0</v>
      </c>
      <c r="AK426" s="141">
        <f t="shared" ca="1" si="307"/>
        <v>0</v>
      </c>
      <c r="AL426" s="141">
        <f t="shared" ca="1" si="307"/>
        <v>0</v>
      </c>
      <c r="AM426" s="141">
        <f t="shared" ca="1" si="311"/>
        <v>0</v>
      </c>
      <c r="AN426" s="141">
        <f t="shared" ca="1" si="311"/>
        <v>0</v>
      </c>
      <c r="AO426" s="141">
        <f t="shared" ca="1" si="311"/>
        <v>0</v>
      </c>
      <c r="AP426" s="141">
        <f t="shared" ca="1" si="311"/>
        <v>0</v>
      </c>
      <c r="AQ426" s="141">
        <f t="shared" ca="1" si="311"/>
        <v>0</v>
      </c>
      <c r="AR426" s="141">
        <f t="shared" ca="1" si="311"/>
        <v>0</v>
      </c>
      <c r="AS426" s="141">
        <f t="shared" ca="1" si="311"/>
        <v>0</v>
      </c>
      <c r="AT426" s="141">
        <f t="shared" ca="1" si="311"/>
        <v>0</v>
      </c>
      <c r="AU426" s="141">
        <f t="shared" ca="1" si="311"/>
        <v>0</v>
      </c>
      <c r="AV426" s="141">
        <f t="shared" ca="1" si="311"/>
        <v>0</v>
      </c>
      <c r="AW426" s="141">
        <f t="shared" ca="1" si="311"/>
        <v>0</v>
      </c>
      <c r="AX426" s="141">
        <f t="shared" ca="1" si="311"/>
        <v>0</v>
      </c>
      <c r="AY426" s="141">
        <f t="shared" ca="1" si="311"/>
        <v>0</v>
      </c>
      <c r="AZ426" s="141">
        <f t="shared" ca="1" si="311"/>
        <v>0</v>
      </c>
      <c r="BA426" s="141">
        <f t="shared" ca="1" si="311"/>
        <v>0</v>
      </c>
      <c r="BB426" s="141">
        <f t="shared" ca="1" si="311"/>
        <v>0</v>
      </c>
      <c r="BC426" s="141">
        <f t="shared" ca="1" si="300"/>
        <v>0</v>
      </c>
      <c r="BD426" s="141">
        <f t="shared" ca="1" si="300"/>
        <v>0</v>
      </c>
      <c r="BE426" s="141">
        <f t="shared" ca="1" si="300"/>
        <v>0</v>
      </c>
      <c r="BF426" s="141">
        <f t="shared" ca="1" si="300"/>
        <v>0</v>
      </c>
      <c r="BK426" s="149">
        <f t="shared" ca="1" si="304"/>
        <v>0</v>
      </c>
      <c r="BL426" s="149">
        <f t="shared" ca="1" si="305"/>
        <v>0</v>
      </c>
      <c r="BM426" s="150" t="str">
        <f t="shared" ca="1" si="306"/>
        <v/>
      </c>
    </row>
    <row r="427" spans="7:65" x14ac:dyDescent="0.35">
      <c r="G427" s="89">
        <f t="shared" si="303"/>
        <v>0</v>
      </c>
      <c r="S427" s="178"/>
      <c r="AH427" s="141">
        <f t="shared" ca="1" si="299"/>
        <v>0</v>
      </c>
      <c r="AI427" s="141">
        <f t="shared" ca="1" si="299"/>
        <v>0</v>
      </c>
      <c r="AK427" s="141">
        <f t="shared" ca="1" si="307"/>
        <v>0</v>
      </c>
      <c r="AL427" s="141">
        <f t="shared" ca="1" si="307"/>
        <v>0</v>
      </c>
      <c r="AM427" s="141">
        <f t="shared" ca="1" si="311"/>
        <v>0</v>
      </c>
      <c r="AN427" s="141">
        <f t="shared" ca="1" si="311"/>
        <v>0</v>
      </c>
      <c r="AO427" s="141">
        <f t="shared" ca="1" si="311"/>
        <v>0</v>
      </c>
      <c r="AP427" s="141">
        <f t="shared" ca="1" si="311"/>
        <v>0</v>
      </c>
      <c r="AQ427" s="141">
        <f t="shared" ca="1" si="311"/>
        <v>0</v>
      </c>
      <c r="AR427" s="141">
        <f t="shared" ca="1" si="311"/>
        <v>0</v>
      </c>
      <c r="AS427" s="141">
        <f t="shared" ca="1" si="311"/>
        <v>0</v>
      </c>
      <c r="AT427" s="141">
        <f t="shared" ca="1" si="311"/>
        <v>0</v>
      </c>
      <c r="AU427" s="141">
        <f t="shared" ca="1" si="311"/>
        <v>0</v>
      </c>
      <c r="AV427" s="141">
        <f t="shared" ca="1" si="311"/>
        <v>0</v>
      </c>
      <c r="AW427" s="141">
        <f t="shared" ca="1" si="311"/>
        <v>0</v>
      </c>
      <c r="AX427" s="141">
        <f t="shared" ca="1" si="311"/>
        <v>0</v>
      </c>
      <c r="AY427" s="141">
        <f t="shared" ca="1" si="311"/>
        <v>0</v>
      </c>
      <c r="AZ427" s="141">
        <f t="shared" ca="1" si="311"/>
        <v>0</v>
      </c>
      <c r="BA427" s="141">
        <f t="shared" ca="1" si="311"/>
        <v>0</v>
      </c>
      <c r="BB427" s="141">
        <f t="shared" ca="1" si="311"/>
        <v>0</v>
      </c>
      <c r="BC427" s="141">
        <f t="shared" ca="1" si="300"/>
        <v>0</v>
      </c>
      <c r="BD427" s="141">
        <f t="shared" ca="1" si="300"/>
        <v>0</v>
      </c>
      <c r="BE427" s="141">
        <f t="shared" ca="1" si="300"/>
        <v>0</v>
      </c>
      <c r="BF427" s="141">
        <f t="shared" ca="1" si="300"/>
        <v>0</v>
      </c>
      <c r="BK427" s="149">
        <f t="shared" ca="1" si="304"/>
        <v>0</v>
      </c>
      <c r="BL427" s="149">
        <f t="shared" ca="1" si="305"/>
        <v>0</v>
      </c>
      <c r="BM427" s="150" t="str">
        <f t="shared" ca="1" si="306"/>
        <v/>
      </c>
    </row>
    <row r="428" spans="7:65" x14ac:dyDescent="0.35">
      <c r="G428" s="89">
        <f t="shared" si="303"/>
        <v>0</v>
      </c>
      <c r="S428" s="178"/>
      <c r="AH428" s="141">
        <f t="shared" ca="1" si="299"/>
        <v>0</v>
      </c>
      <c r="AI428" s="141">
        <f t="shared" ca="1" si="299"/>
        <v>0</v>
      </c>
      <c r="AK428" s="141">
        <f t="shared" ca="1" si="307"/>
        <v>0</v>
      </c>
      <c r="AL428" s="141">
        <f t="shared" ca="1" si="307"/>
        <v>0</v>
      </c>
      <c r="AM428" s="141">
        <f t="shared" ca="1" si="311"/>
        <v>0</v>
      </c>
      <c r="AN428" s="141">
        <f t="shared" ca="1" si="311"/>
        <v>0</v>
      </c>
      <c r="AO428" s="141">
        <f t="shared" ca="1" si="311"/>
        <v>0</v>
      </c>
      <c r="AP428" s="141">
        <f t="shared" ca="1" si="311"/>
        <v>0</v>
      </c>
      <c r="AQ428" s="141">
        <f t="shared" ca="1" si="311"/>
        <v>0</v>
      </c>
      <c r="AR428" s="141">
        <f t="shared" ca="1" si="311"/>
        <v>0</v>
      </c>
      <c r="AS428" s="141">
        <f t="shared" ca="1" si="311"/>
        <v>0</v>
      </c>
      <c r="AT428" s="141">
        <f t="shared" ca="1" si="311"/>
        <v>0</v>
      </c>
      <c r="AU428" s="141">
        <f t="shared" ca="1" si="311"/>
        <v>0</v>
      </c>
      <c r="AV428" s="141">
        <f t="shared" ca="1" si="311"/>
        <v>0</v>
      </c>
      <c r="AW428" s="141">
        <f t="shared" ca="1" si="311"/>
        <v>0</v>
      </c>
      <c r="AX428" s="141">
        <f t="shared" ca="1" si="311"/>
        <v>0</v>
      </c>
      <c r="AY428" s="141">
        <f t="shared" ca="1" si="311"/>
        <v>0</v>
      </c>
      <c r="AZ428" s="141">
        <f t="shared" ca="1" si="311"/>
        <v>0</v>
      </c>
      <c r="BA428" s="141">
        <f t="shared" ca="1" si="311"/>
        <v>0</v>
      </c>
      <c r="BB428" s="141">
        <f t="shared" ca="1" si="311"/>
        <v>0</v>
      </c>
      <c r="BC428" s="141">
        <f t="shared" ca="1" si="300"/>
        <v>0</v>
      </c>
      <c r="BD428" s="141">
        <f t="shared" ca="1" si="300"/>
        <v>0</v>
      </c>
      <c r="BE428" s="141">
        <f t="shared" ca="1" si="300"/>
        <v>0</v>
      </c>
      <c r="BF428" s="141">
        <f t="shared" ca="1" si="300"/>
        <v>0</v>
      </c>
      <c r="BK428" s="149">
        <f t="shared" ca="1" si="304"/>
        <v>0</v>
      </c>
      <c r="BL428" s="149">
        <f t="shared" ca="1" si="305"/>
        <v>0</v>
      </c>
      <c r="BM428" s="150" t="str">
        <f t="shared" ca="1" si="306"/>
        <v/>
      </c>
    </row>
    <row r="429" spans="7:65" x14ac:dyDescent="0.35">
      <c r="G429" s="89">
        <f t="shared" si="303"/>
        <v>0</v>
      </c>
      <c r="S429" s="178"/>
      <c r="AH429" s="141">
        <f t="shared" ca="1" si="299"/>
        <v>0</v>
      </c>
      <c r="AI429" s="141">
        <f t="shared" ca="1" si="299"/>
        <v>0</v>
      </c>
      <c r="AK429" s="141">
        <f t="shared" ca="1" si="307"/>
        <v>0</v>
      </c>
      <c r="AL429" s="141">
        <f t="shared" ca="1" si="307"/>
        <v>0</v>
      </c>
      <c r="AM429" s="141">
        <f t="shared" ca="1" si="311"/>
        <v>0</v>
      </c>
      <c r="AN429" s="141">
        <f t="shared" ca="1" si="311"/>
        <v>0</v>
      </c>
      <c r="AO429" s="141">
        <f t="shared" ca="1" si="311"/>
        <v>0</v>
      </c>
      <c r="AP429" s="141">
        <f t="shared" ca="1" si="311"/>
        <v>0</v>
      </c>
      <c r="AQ429" s="141">
        <f t="shared" ca="1" si="311"/>
        <v>0</v>
      </c>
      <c r="AR429" s="141">
        <f t="shared" ca="1" si="311"/>
        <v>0</v>
      </c>
      <c r="AS429" s="141">
        <f t="shared" ca="1" si="311"/>
        <v>0</v>
      </c>
      <c r="AT429" s="141">
        <f t="shared" ca="1" si="311"/>
        <v>0</v>
      </c>
      <c r="AU429" s="141">
        <f t="shared" ca="1" si="311"/>
        <v>0</v>
      </c>
      <c r="AV429" s="141">
        <f t="shared" ca="1" si="311"/>
        <v>0</v>
      </c>
      <c r="AW429" s="141">
        <f t="shared" ca="1" si="311"/>
        <v>0</v>
      </c>
      <c r="AX429" s="141">
        <f t="shared" ca="1" si="311"/>
        <v>0</v>
      </c>
      <c r="AY429" s="141">
        <f t="shared" ca="1" si="311"/>
        <v>0</v>
      </c>
      <c r="AZ429" s="141">
        <f t="shared" ca="1" si="311"/>
        <v>0</v>
      </c>
      <c r="BA429" s="141">
        <f t="shared" ca="1" si="311"/>
        <v>0</v>
      </c>
      <c r="BB429" s="141">
        <f t="shared" ca="1" si="311"/>
        <v>0</v>
      </c>
      <c r="BC429" s="141">
        <f t="shared" ca="1" si="300"/>
        <v>0</v>
      </c>
      <c r="BD429" s="141">
        <f t="shared" ca="1" si="300"/>
        <v>0</v>
      </c>
      <c r="BE429" s="141">
        <f t="shared" ca="1" si="300"/>
        <v>0</v>
      </c>
      <c r="BF429" s="141">
        <f t="shared" ca="1" si="300"/>
        <v>0</v>
      </c>
      <c r="BK429" s="149">
        <f t="shared" ca="1" si="304"/>
        <v>0</v>
      </c>
      <c r="BL429" s="149">
        <f t="shared" ca="1" si="305"/>
        <v>0</v>
      </c>
      <c r="BM429" s="150" t="str">
        <f t="shared" ca="1" si="306"/>
        <v/>
      </c>
    </row>
    <row r="430" spans="7:65" x14ac:dyDescent="0.35">
      <c r="G430" s="89">
        <f t="shared" si="303"/>
        <v>0</v>
      </c>
      <c r="S430" s="178"/>
      <c r="AH430" s="141">
        <f t="shared" ca="1" si="299"/>
        <v>0</v>
      </c>
      <c r="AI430" s="141">
        <f t="shared" ca="1" si="299"/>
        <v>0</v>
      </c>
      <c r="AK430" s="141">
        <f t="shared" ca="1" si="307"/>
        <v>0</v>
      </c>
      <c r="AL430" s="141">
        <f t="shared" ca="1" si="307"/>
        <v>0</v>
      </c>
      <c r="AM430" s="141">
        <f t="shared" ca="1" si="311"/>
        <v>0</v>
      </c>
      <c r="AN430" s="141">
        <f t="shared" ca="1" si="311"/>
        <v>0</v>
      </c>
      <c r="AO430" s="141">
        <f t="shared" ca="1" si="311"/>
        <v>0</v>
      </c>
      <c r="AP430" s="141">
        <f t="shared" ca="1" si="311"/>
        <v>0</v>
      </c>
      <c r="AQ430" s="141">
        <f t="shared" ca="1" si="311"/>
        <v>0</v>
      </c>
      <c r="AR430" s="141">
        <f t="shared" ca="1" si="311"/>
        <v>0</v>
      </c>
      <c r="AS430" s="141">
        <f t="shared" ca="1" si="311"/>
        <v>0</v>
      </c>
      <c r="AT430" s="141">
        <f t="shared" ca="1" si="311"/>
        <v>0</v>
      </c>
      <c r="AU430" s="141">
        <f t="shared" ca="1" si="311"/>
        <v>0</v>
      </c>
      <c r="AV430" s="141">
        <f t="shared" ca="1" si="311"/>
        <v>0</v>
      </c>
      <c r="AW430" s="141">
        <f t="shared" ca="1" si="311"/>
        <v>0</v>
      </c>
      <c r="AX430" s="141">
        <f t="shared" ca="1" si="311"/>
        <v>0</v>
      </c>
      <c r="AY430" s="141">
        <f t="shared" ca="1" si="311"/>
        <v>0</v>
      </c>
      <c r="AZ430" s="141">
        <f t="shared" ca="1" si="311"/>
        <v>0</v>
      </c>
      <c r="BA430" s="141">
        <f t="shared" ca="1" si="311"/>
        <v>0</v>
      </c>
      <c r="BB430" s="141">
        <f t="shared" ca="1" si="311"/>
        <v>0</v>
      </c>
      <c r="BC430" s="141">
        <f t="shared" ca="1" si="300"/>
        <v>0</v>
      </c>
      <c r="BD430" s="141">
        <f t="shared" ca="1" si="300"/>
        <v>0</v>
      </c>
      <c r="BE430" s="141">
        <f t="shared" ca="1" si="300"/>
        <v>0</v>
      </c>
      <c r="BF430" s="141">
        <f t="shared" ca="1" si="300"/>
        <v>0</v>
      </c>
      <c r="BK430" s="149">
        <f t="shared" ca="1" si="304"/>
        <v>0</v>
      </c>
      <c r="BL430" s="149">
        <f t="shared" ca="1" si="305"/>
        <v>0</v>
      </c>
      <c r="BM430" s="150" t="str">
        <f t="shared" ca="1" si="306"/>
        <v/>
      </c>
    </row>
    <row r="431" spans="7:65" x14ac:dyDescent="0.35">
      <c r="G431" s="89">
        <f t="shared" si="303"/>
        <v>0</v>
      </c>
      <c r="S431" s="178"/>
      <c r="AH431" s="141">
        <f t="shared" ca="1" si="299"/>
        <v>0</v>
      </c>
      <c r="AI431" s="141">
        <f t="shared" ca="1" si="299"/>
        <v>0</v>
      </c>
      <c r="AK431" s="141">
        <f t="shared" ca="1" si="307"/>
        <v>0</v>
      </c>
      <c r="AL431" s="141">
        <f t="shared" ca="1" si="307"/>
        <v>0</v>
      </c>
      <c r="AM431" s="141">
        <f t="shared" ca="1" si="311"/>
        <v>0</v>
      </c>
      <c r="AN431" s="141">
        <f t="shared" ca="1" si="311"/>
        <v>0</v>
      </c>
      <c r="AO431" s="141">
        <f t="shared" ca="1" si="311"/>
        <v>0</v>
      </c>
      <c r="AP431" s="141">
        <f t="shared" ca="1" si="311"/>
        <v>0</v>
      </c>
      <c r="AQ431" s="141">
        <f t="shared" ca="1" si="311"/>
        <v>0</v>
      </c>
      <c r="AR431" s="141">
        <f t="shared" ca="1" si="311"/>
        <v>0</v>
      </c>
      <c r="AS431" s="141">
        <f t="shared" ca="1" si="311"/>
        <v>0</v>
      </c>
      <c r="AT431" s="141">
        <f t="shared" ca="1" si="311"/>
        <v>0</v>
      </c>
      <c r="AU431" s="141">
        <f t="shared" ca="1" si="311"/>
        <v>0</v>
      </c>
      <c r="AV431" s="141">
        <f t="shared" ca="1" si="311"/>
        <v>0</v>
      </c>
      <c r="AW431" s="141">
        <f t="shared" ca="1" si="311"/>
        <v>0</v>
      </c>
      <c r="AX431" s="141">
        <f t="shared" ca="1" si="311"/>
        <v>0</v>
      </c>
      <c r="AY431" s="141">
        <f t="shared" ca="1" si="311"/>
        <v>0</v>
      </c>
      <c r="AZ431" s="141">
        <f t="shared" ca="1" si="311"/>
        <v>0</v>
      </c>
      <c r="BA431" s="141">
        <f t="shared" ca="1" si="311"/>
        <v>0</v>
      </c>
      <c r="BB431" s="141">
        <f t="shared" ca="1" si="311"/>
        <v>0</v>
      </c>
      <c r="BC431" s="141">
        <f t="shared" ca="1" si="300"/>
        <v>0</v>
      </c>
      <c r="BD431" s="141">
        <f t="shared" ca="1" si="300"/>
        <v>0</v>
      </c>
      <c r="BE431" s="141">
        <f t="shared" ca="1" si="300"/>
        <v>0</v>
      </c>
      <c r="BF431" s="141">
        <f t="shared" ca="1" si="300"/>
        <v>0</v>
      </c>
      <c r="BK431" s="149">
        <f t="shared" ca="1" si="304"/>
        <v>0</v>
      </c>
      <c r="BL431" s="149">
        <f t="shared" ca="1" si="305"/>
        <v>0</v>
      </c>
      <c r="BM431" s="150" t="str">
        <f t="shared" ca="1" si="306"/>
        <v/>
      </c>
    </row>
    <row r="432" spans="7:65" x14ac:dyDescent="0.35">
      <c r="G432" s="89">
        <f t="shared" si="303"/>
        <v>0</v>
      </c>
      <c r="S432" s="178"/>
      <c r="AH432" s="141">
        <f t="shared" ca="1" si="299"/>
        <v>0</v>
      </c>
      <c r="AI432" s="141">
        <f t="shared" ca="1" si="299"/>
        <v>0</v>
      </c>
      <c r="AK432" s="141">
        <f t="shared" ca="1" si="307"/>
        <v>0</v>
      </c>
      <c r="AL432" s="141">
        <f t="shared" ca="1" si="307"/>
        <v>0</v>
      </c>
      <c r="AM432" s="141">
        <f t="shared" ca="1" si="311"/>
        <v>0</v>
      </c>
      <c r="AN432" s="141">
        <f t="shared" ca="1" si="311"/>
        <v>0</v>
      </c>
      <c r="AO432" s="141">
        <f t="shared" ca="1" si="311"/>
        <v>0</v>
      </c>
      <c r="AP432" s="141">
        <f t="shared" ca="1" si="311"/>
        <v>0</v>
      </c>
      <c r="AQ432" s="141">
        <f t="shared" ca="1" si="311"/>
        <v>0</v>
      </c>
      <c r="AR432" s="141">
        <f t="shared" ca="1" si="311"/>
        <v>0</v>
      </c>
      <c r="AS432" s="141">
        <f t="shared" ca="1" si="311"/>
        <v>0</v>
      </c>
      <c r="AT432" s="141">
        <f t="shared" ca="1" si="311"/>
        <v>0</v>
      </c>
      <c r="AU432" s="141">
        <f t="shared" ca="1" si="311"/>
        <v>0</v>
      </c>
      <c r="AV432" s="141">
        <f t="shared" ca="1" si="311"/>
        <v>0</v>
      </c>
      <c r="AW432" s="141">
        <f t="shared" ca="1" si="311"/>
        <v>0</v>
      </c>
      <c r="AX432" s="141">
        <f t="shared" ca="1" si="311"/>
        <v>0</v>
      </c>
      <c r="AY432" s="141">
        <f t="shared" ca="1" si="311"/>
        <v>0</v>
      </c>
      <c r="AZ432" s="141">
        <f t="shared" ca="1" si="311"/>
        <v>0</v>
      </c>
      <c r="BA432" s="141">
        <f t="shared" ca="1" si="311"/>
        <v>0</v>
      </c>
      <c r="BB432" s="141">
        <f t="shared" ca="1" si="311"/>
        <v>0</v>
      </c>
      <c r="BC432" s="141">
        <f t="shared" ca="1" si="300"/>
        <v>0</v>
      </c>
      <c r="BD432" s="141">
        <f t="shared" ca="1" si="300"/>
        <v>0</v>
      </c>
      <c r="BE432" s="141">
        <f t="shared" ca="1" si="300"/>
        <v>0</v>
      </c>
      <c r="BF432" s="141">
        <f t="shared" ca="1" si="300"/>
        <v>0</v>
      </c>
      <c r="BK432" s="149">
        <f t="shared" ca="1" si="304"/>
        <v>0</v>
      </c>
      <c r="BL432" s="149">
        <f t="shared" ca="1" si="305"/>
        <v>0</v>
      </c>
      <c r="BM432" s="150" t="str">
        <f t="shared" ca="1" si="306"/>
        <v/>
      </c>
    </row>
    <row r="433" spans="7:65" x14ac:dyDescent="0.35">
      <c r="G433" s="89">
        <f t="shared" si="303"/>
        <v>0</v>
      </c>
      <c r="S433" s="178"/>
      <c r="AH433" s="141">
        <f t="shared" ca="1" si="299"/>
        <v>0</v>
      </c>
      <c r="AI433" s="141">
        <f t="shared" ca="1" si="299"/>
        <v>0</v>
      </c>
      <c r="AK433" s="141">
        <f t="shared" ca="1" si="307"/>
        <v>0</v>
      </c>
      <c r="AL433" s="141">
        <f t="shared" ca="1" si="307"/>
        <v>0</v>
      </c>
      <c r="AM433" s="141">
        <f t="shared" ca="1" si="311"/>
        <v>0</v>
      </c>
      <c r="AN433" s="141">
        <f t="shared" ca="1" si="311"/>
        <v>0</v>
      </c>
      <c r="AO433" s="141">
        <f t="shared" ca="1" si="311"/>
        <v>0</v>
      </c>
      <c r="AP433" s="141">
        <f t="shared" ca="1" si="311"/>
        <v>0</v>
      </c>
      <c r="AQ433" s="141">
        <f t="shared" ca="1" si="311"/>
        <v>0</v>
      </c>
      <c r="AR433" s="141">
        <f t="shared" ca="1" si="311"/>
        <v>0</v>
      </c>
      <c r="AS433" s="141">
        <f t="shared" ca="1" si="311"/>
        <v>0</v>
      </c>
      <c r="AT433" s="141">
        <f t="shared" ca="1" si="311"/>
        <v>0</v>
      </c>
      <c r="AU433" s="141">
        <f t="shared" ca="1" si="311"/>
        <v>0</v>
      </c>
      <c r="AV433" s="141">
        <f t="shared" ca="1" si="311"/>
        <v>0</v>
      </c>
      <c r="AW433" s="141">
        <f t="shared" ca="1" si="311"/>
        <v>0</v>
      </c>
      <c r="AX433" s="141">
        <f t="shared" ca="1" si="311"/>
        <v>0</v>
      </c>
      <c r="AY433" s="141">
        <f t="shared" ca="1" si="311"/>
        <v>0</v>
      </c>
      <c r="AZ433" s="141">
        <f t="shared" ca="1" si="311"/>
        <v>0</v>
      </c>
      <c r="BA433" s="141">
        <f t="shared" ca="1" si="311"/>
        <v>0</v>
      </c>
      <c r="BB433" s="141">
        <f t="shared" ca="1" si="311"/>
        <v>0</v>
      </c>
      <c r="BC433" s="141">
        <f t="shared" ca="1" si="300"/>
        <v>0</v>
      </c>
      <c r="BD433" s="141">
        <f t="shared" ca="1" si="300"/>
        <v>0</v>
      </c>
      <c r="BE433" s="141">
        <f t="shared" ca="1" si="300"/>
        <v>0</v>
      </c>
      <c r="BF433" s="141">
        <f t="shared" ca="1" si="300"/>
        <v>0</v>
      </c>
      <c r="BK433" s="149">
        <f t="shared" ca="1" si="304"/>
        <v>0</v>
      </c>
      <c r="BL433" s="149">
        <f t="shared" ca="1" si="305"/>
        <v>0</v>
      </c>
      <c r="BM433" s="150" t="str">
        <f t="shared" ca="1" si="306"/>
        <v/>
      </c>
    </row>
    <row r="434" spans="7:65" x14ac:dyDescent="0.35">
      <c r="G434" s="89">
        <f t="shared" si="303"/>
        <v>0</v>
      </c>
      <c r="S434" s="178"/>
      <c r="AH434" s="141">
        <f t="shared" ca="1" si="299"/>
        <v>0</v>
      </c>
      <c r="AI434" s="141">
        <f t="shared" ca="1" si="299"/>
        <v>0</v>
      </c>
      <c r="AK434" s="141">
        <f t="shared" ca="1" si="307"/>
        <v>0</v>
      </c>
      <c r="AL434" s="141">
        <f t="shared" ca="1" si="307"/>
        <v>0</v>
      </c>
      <c r="AM434" s="141">
        <f t="shared" ca="1" si="311"/>
        <v>0</v>
      </c>
      <c r="AN434" s="141">
        <f t="shared" ca="1" si="311"/>
        <v>0</v>
      </c>
      <c r="AO434" s="141">
        <f t="shared" ca="1" si="311"/>
        <v>0</v>
      </c>
      <c r="AP434" s="141">
        <f t="shared" ca="1" si="311"/>
        <v>0</v>
      </c>
      <c r="AQ434" s="141">
        <f t="shared" ca="1" si="311"/>
        <v>0</v>
      </c>
      <c r="AR434" s="141">
        <f t="shared" ca="1" si="311"/>
        <v>0</v>
      </c>
      <c r="AS434" s="141">
        <f t="shared" ca="1" si="311"/>
        <v>0</v>
      </c>
      <c r="AT434" s="141">
        <f t="shared" ca="1" si="311"/>
        <v>0</v>
      </c>
      <c r="AU434" s="141">
        <f t="shared" ca="1" si="311"/>
        <v>0</v>
      </c>
      <c r="AV434" s="141">
        <f t="shared" ca="1" si="311"/>
        <v>0</v>
      </c>
      <c r="AW434" s="141">
        <f t="shared" ca="1" si="311"/>
        <v>0</v>
      </c>
      <c r="AX434" s="141">
        <f t="shared" ca="1" si="311"/>
        <v>0</v>
      </c>
      <c r="AY434" s="141">
        <f t="shared" ca="1" si="311"/>
        <v>0</v>
      </c>
      <c r="AZ434" s="141">
        <f t="shared" ca="1" si="311"/>
        <v>0</v>
      </c>
      <c r="BA434" s="141">
        <f t="shared" ca="1" si="311"/>
        <v>0</v>
      </c>
      <c r="BB434" s="141">
        <f t="shared" ca="1" si="311"/>
        <v>0</v>
      </c>
      <c r="BC434" s="141">
        <f t="shared" ca="1" si="300"/>
        <v>0</v>
      </c>
      <c r="BD434" s="141">
        <f t="shared" ca="1" si="300"/>
        <v>0</v>
      </c>
      <c r="BE434" s="141">
        <f t="shared" ca="1" si="300"/>
        <v>0</v>
      </c>
      <c r="BF434" s="141">
        <f t="shared" ca="1" si="300"/>
        <v>0</v>
      </c>
      <c r="BK434" s="149">
        <f t="shared" ca="1" si="304"/>
        <v>0</v>
      </c>
      <c r="BL434" s="149">
        <f t="shared" ca="1" si="305"/>
        <v>0</v>
      </c>
      <c r="BM434" s="150" t="str">
        <f t="shared" ca="1" si="306"/>
        <v/>
      </c>
    </row>
    <row r="435" spans="7:65" x14ac:dyDescent="0.35">
      <c r="G435" s="89">
        <f t="shared" si="303"/>
        <v>0</v>
      </c>
      <c r="S435" s="178"/>
      <c r="AH435" s="141">
        <f t="shared" ca="1" si="299"/>
        <v>0</v>
      </c>
      <c r="AI435" s="141">
        <f t="shared" ca="1" si="299"/>
        <v>0</v>
      </c>
      <c r="AK435" s="141">
        <f t="shared" ca="1" si="307"/>
        <v>0</v>
      </c>
      <c r="AL435" s="141">
        <f t="shared" ca="1" si="307"/>
        <v>0</v>
      </c>
      <c r="AM435" s="141">
        <f t="shared" ca="1" si="311"/>
        <v>0</v>
      </c>
      <c r="AN435" s="141">
        <f t="shared" ca="1" si="311"/>
        <v>0</v>
      </c>
      <c r="AO435" s="141">
        <f t="shared" ca="1" si="311"/>
        <v>0</v>
      </c>
      <c r="AP435" s="141">
        <f t="shared" ca="1" si="311"/>
        <v>0</v>
      </c>
      <c r="AQ435" s="141">
        <f t="shared" ca="1" si="311"/>
        <v>0</v>
      </c>
      <c r="AR435" s="141">
        <f t="shared" ca="1" si="311"/>
        <v>0</v>
      </c>
      <c r="AS435" s="141">
        <f t="shared" ca="1" si="311"/>
        <v>0</v>
      </c>
      <c r="AT435" s="141">
        <f t="shared" ca="1" si="311"/>
        <v>0</v>
      </c>
      <c r="AU435" s="141">
        <f t="shared" ca="1" si="311"/>
        <v>0</v>
      </c>
      <c r="AV435" s="141">
        <f t="shared" ca="1" si="311"/>
        <v>0</v>
      </c>
      <c r="AW435" s="141">
        <f t="shared" ca="1" si="311"/>
        <v>0</v>
      </c>
      <c r="AX435" s="141">
        <f t="shared" ca="1" si="311"/>
        <v>0</v>
      </c>
      <c r="AY435" s="141">
        <f t="shared" ca="1" si="311"/>
        <v>0</v>
      </c>
      <c r="AZ435" s="141">
        <f t="shared" ca="1" si="311"/>
        <v>0</v>
      </c>
      <c r="BA435" s="141">
        <f t="shared" ca="1" si="311"/>
        <v>0</v>
      </c>
      <c r="BB435" s="141">
        <f t="shared" ca="1" si="311"/>
        <v>0</v>
      </c>
      <c r="BC435" s="141">
        <f t="shared" ca="1" si="300"/>
        <v>0</v>
      </c>
      <c r="BD435" s="141">
        <f t="shared" ca="1" si="300"/>
        <v>0</v>
      </c>
      <c r="BE435" s="141">
        <f t="shared" ca="1" si="300"/>
        <v>0</v>
      </c>
      <c r="BF435" s="141">
        <f t="shared" ca="1" si="300"/>
        <v>0</v>
      </c>
      <c r="BK435" s="149">
        <f t="shared" ca="1" si="304"/>
        <v>0</v>
      </c>
      <c r="BL435" s="149">
        <f t="shared" ca="1" si="305"/>
        <v>0</v>
      </c>
      <c r="BM435" s="150" t="str">
        <f t="shared" ca="1" si="306"/>
        <v/>
      </c>
    </row>
    <row r="436" spans="7:65" x14ac:dyDescent="0.35">
      <c r="G436" s="89">
        <f t="shared" si="303"/>
        <v>0</v>
      </c>
      <c r="S436" s="178"/>
      <c r="AH436" s="141">
        <f t="shared" ca="1" si="299"/>
        <v>0</v>
      </c>
      <c r="AI436" s="141">
        <f t="shared" ca="1" si="299"/>
        <v>0</v>
      </c>
      <c r="AK436" s="141">
        <f t="shared" ca="1" si="307"/>
        <v>0</v>
      </c>
      <c r="AL436" s="141">
        <f t="shared" ca="1" si="307"/>
        <v>0</v>
      </c>
      <c r="AM436" s="141">
        <f t="shared" ca="1" si="311"/>
        <v>0</v>
      </c>
      <c r="AN436" s="141">
        <f t="shared" ca="1" si="311"/>
        <v>0</v>
      </c>
      <c r="AO436" s="141">
        <f t="shared" ca="1" si="311"/>
        <v>0</v>
      </c>
      <c r="AP436" s="141">
        <f t="shared" ca="1" si="311"/>
        <v>0</v>
      </c>
      <c r="AQ436" s="141">
        <f t="shared" ca="1" si="311"/>
        <v>0</v>
      </c>
      <c r="AR436" s="141">
        <f t="shared" ca="1" si="311"/>
        <v>0</v>
      </c>
      <c r="AS436" s="141">
        <f t="shared" ca="1" si="311"/>
        <v>0</v>
      </c>
      <c r="AT436" s="141">
        <f t="shared" ca="1" si="311"/>
        <v>0</v>
      </c>
      <c r="AU436" s="141">
        <f t="shared" ca="1" si="311"/>
        <v>0</v>
      </c>
      <c r="AV436" s="141">
        <f t="shared" ca="1" si="311"/>
        <v>0</v>
      </c>
      <c r="AW436" s="141">
        <f t="shared" ca="1" si="311"/>
        <v>0</v>
      </c>
      <c r="AX436" s="141">
        <f t="shared" ca="1" si="311"/>
        <v>0</v>
      </c>
      <c r="AY436" s="141">
        <f t="shared" ca="1" si="311"/>
        <v>0</v>
      </c>
      <c r="AZ436" s="141">
        <f t="shared" ca="1" si="311"/>
        <v>0</v>
      </c>
      <c r="BA436" s="141">
        <f t="shared" ca="1" si="311"/>
        <v>0</v>
      </c>
      <c r="BB436" s="141">
        <f t="shared" ca="1" si="311"/>
        <v>0</v>
      </c>
      <c r="BC436" s="141">
        <f t="shared" ca="1" si="300"/>
        <v>0</v>
      </c>
      <c r="BD436" s="141">
        <f t="shared" ca="1" si="300"/>
        <v>0</v>
      </c>
      <c r="BE436" s="141">
        <f t="shared" ca="1" si="300"/>
        <v>0</v>
      </c>
      <c r="BF436" s="141">
        <f t="shared" ca="1" si="300"/>
        <v>0</v>
      </c>
      <c r="BK436" s="149">
        <f t="shared" ca="1" si="304"/>
        <v>0</v>
      </c>
      <c r="BL436" s="149">
        <f t="shared" ca="1" si="305"/>
        <v>0</v>
      </c>
      <c r="BM436" s="150" t="str">
        <f t="shared" ca="1" si="306"/>
        <v/>
      </c>
    </row>
    <row r="437" spans="7:65" x14ac:dyDescent="0.35">
      <c r="G437" s="89">
        <f t="shared" si="303"/>
        <v>0</v>
      </c>
      <c r="S437" s="178"/>
      <c r="AH437" s="141">
        <f t="shared" ca="1" si="299"/>
        <v>0</v>
      </c>
      <c r="AI437" s="141">
        <f t="shared" ca="1" si="299"/>
        <v>0</v>
      </c>
      <c r="AK437" s="141">
        <f t="shared" ca="1" si="307"/>
        <v>0</v>
      </c>
      <c r="AL437" s="141">
        <f t="shared" ca="1" si="307"/>
        <v>0</v>
      </c>
      <c r="AM437" s="141">
        <f t="shared" ca="1" si="311"/>
        <v>0</v>
      </c>
      <c r="AN437" s="141">
        <f t="shared" ca="1" si="311"/>
        <v>0</v>
      </c>
      <c r="AO437" s="141">
        <f t="shared" ca="1" si="311"/>
        <v>0</v>
      </c>
      <c r="AP437" s="141">
        <f t="shared" ca="1" si="311"/>
        <v>0</v>
      </c>
      <c r="AQ437" s="141">
        <f t="shared" ca="1" si="311"/>
        <v>0</v>
      </c>
      <c r="AR437" s="141">
        <f t="shared" ca="1" si="311"/>
        <v>0</v>
      </c>
      <c r="AS437" s="141">
        <f t="shared" ca="1" si="311"/>
        <v>0</v>
      </c>
      <c r="AT437" s="141">
        <f t="shared" ca="1" si="311"/>
        <v>0</v>
      </c>
      <c r="AU437" s="141">
        <f t="shared" ca="1" si="311"/>
        <v>0</v>
      </c>
      <c r="AV437" s="141">
        <f t="shared" ca="1" si="311"/>
        <v>0</v>
      </c>
      <c r="AW437" s="141">
        <f t="shared" ca="1" si="311"/>
        <v>0</v>
      </c>
      <c r="AX437" s="141">
        <f t="shared" ca="1" si="311"/>
        <v>0</v>
      </c>
      <c r="AY437" s="141">
        <f t="shared" ca="1" si="311"/>
        <v>0</v>
      </c>
      <c r="AZ437" s="141">
        <f t="shared" ca="1" si="311"/>
        <v>0</v>
      </c>
      <c r="BA437" s="141">
        <f t="shared" ca="1" si="311"/>
        <v>0</v>
      </c>
      <c r="BB437" s="141">
        <f t="shared" ref="BB437:BQ452" ca="1" si="312">ABS(INDIRECT(BB$4&amp;(CELL("row", BB437))))</f>
        <v>0</v>
      </c>
      <c r="BC437" s="141">
        <f t="shared" ca="1" si="300"/>
        <v>0</v>
      </c>
      <c r="BD437" s="141">
        <f t="shared" ca="1" si="300"/>
        <v>0</v>
      </c>
      <c r="BE437" s="141">
        <f t="shared" ca="1" si="300"/>
        <v>0</v>
      </c>
      <c r="BF437" s="141">
        <f t="shared" ca="1" si="300"/>
        <v>0</v>
      </c>
      <c r="BK437" s="149">
        <f t="shared" ca="1" si="304"/>
        <v>0</v>
      </c>
      <c r="BL437" s="149">
        <f t="shared" ca="1" si="305"/>
        <v>0</v>
      </c>
      <c r="BM437" s="150" t="str">
        <f t="shared" ca="1" si="306"/>
        <v/>
      </c>
    </row>
    <row r="438" spans="7:65" x14ac:dyDescent="0.35">
      <c r="G438" s="89">
        <f t="shared" si="303"/>
        <v>0</v>
      </c>
      <c r="S438" s="178"/>
      <c r="AH438" s="141">
        <f t="shared" ca="1" si="299"/>
        <v>0</v>
      </c>
      <c r="AI438" s="141">
        <f t="shared" ca="1" si="299"/>
        <v>0</v>
      </c>
      <c r="AK438" s="141">
        <f t="shared" ca="1" si="307"/>
        <v>0</v>
      </c>
      <c r="AL438" s="141">
        <f t="shared" ca="1" si="307"/>
        <v>0</v>
      </c>
      <c r="AM438" s="141">
        <f t="shared" ref="AM438:BB453" ca="1" si="313">ABS(INDIRECT(AM$4&amp;(CELL("row", AM438))))</f>
        <v>0</v>
      </c>
      <c r="AN438" s="141">
        <f t="shared" ca="1" si="313"/>
        <v>0</v>
      </c>
      <c r="AO438" s="141">
        <f t="shared" ca="1" si="313"/>
        <v>0</v>
      </c>
      <c r="AP438" s="141">
        <f t="shared" ca="1" si="313"/>
        <v>0</v>
      </c>
      <c r="AQ438" s="141">
        <f t="shared" ca="1" si="313"/>
        <v>0</v>
      </c>
      <c r="AR438" s="141">
        <f t="shared" ca="1" si="313"/>
        <v>0</v>
      </c>
      <c r="AS438" s="141">
        <f t="shared" ca="1" si="313"/>
        <v>0</v>
      </c>
      <c r="AT438" s="141">
        <f t="shared" ca="1" si="313"/>
        <v>0</v>
      </c>
      <c r="AU438" s="141">
        <f t="shared" ca="1" si="313"/>
        <v>0</v>
      </c>
      <c r="AV438" s="141">
        <f t="shared" ca="1" si="313"/>
        <v>0</v>
      </c>
      <c r="AW438" s="141">
        <f t="shared" ca="1" si="313"/>
        <v>0</v>
      </c>
      <c r="AX438" s="141">
        <f t="shared" ca="1" si="313"/>
        <v>0</v>
      </c>
      <c r="AY438" s="141">
        <f t="shared" ca="1" si="313"/>
        <v>0</v>
      </c>
      <c r="AZ438" s="141">
        <f t="shared" ca="1" si="313"/>
        <v>0</v>
      </c>
      <c r="BA438" s="141">
        <f t="shared" ca="1" si="313"/>
        <v>0</v>
      </c>
      <c r="BB438" s="141">
        <f t="shared" ca="1" si="313"/>
        <v>0</v>
      </c>
      <c r="BC438" s="141">
        <f t="shared" ca="1" si="300"/>
        <v>0</v>
      </c>
      <c r="BD438" s="141">
        <f t="shared" ca="1" si="300"/>
        <v>0</v>
      </c>
      <c r="BE438" s="141">
        <f t="shared" ca="1" si="300"/>
        <v>0</v>
      </c>
      <c r="BF438" s="141">
        <f t="shared" ca="1" si="300"/>
        <v>0</v>
      </c>
      <c r="BK438" s="149">
        <f t="shared" ca="1" si="304"/>
        <v>0</v>
      </c>
      <c r="BL438" s="149">
        <f t="shared" ca="1" si="305"/>
        <v>0</v>
      </c>
      <c r="BM438" s="150" t="str">
        <f t="shared" ca="1" si="306"/>
        <v/>
      </c>
    </row>
    <row r="439" spans="7:65" x14ac:dyDescent="0.35">
      <c r="G439" s="89">
        <f t="shared" si="303"/>
        <v>0</v>
      </c>
      <c r="S439" s="178"/>
      <c r="AH439" s="141">
        <f t="shared" ca="1" si="299"/>
        <v>0</v>
      </c>
      <c r="AI439" s="141">
        <f t="shared" ca="1" si="299"/>
        <v>0</v>
      </c>
      <c r="AK439" s="141">
        <f t="shared" ca="1" si="307"/>
        <v>0</v>
      </c>
      <c r="AL439" s="141">
        <f t="shared" ca="1" si="307"/>
        <v>0</v>
      </c>
      <c r="AM439" s="141">
        <f t="shared" ca="1" si="313"/>
        <v>0</v>
      </c>
      <c r="AN439" s="141">
        <f t="shared" ca="1" si="313"/>
        <v>0</v>
      </c>
      <c r="AO439" s="141">
        <f t="shared" ca="1" si="313"/>
        <v>0</v>
      </c>
      <c r="AP439" s="141">
        <f t="shared" ca="1" si="313"/>
        <v>0</v>
      </c>
      <c r="AQ439" s="141">
        <f t="shared" ca="1" si="313"/>
        <v>0</v>
      </c>
      <c r="AR439" s="141">
        <f t="shared" ca="1" si="313"/>
        <v>0</v>
      </c>
      <c r="AS439" s="141">
        <f t="shared" ca="1" si="313"/>
        <v>0</v>
      </c>
      <c r="AT439" s="141">
        <f t="shared" ca="1" si="313"/>
        <v>0</v>
      </c>
      <c r="AU439" s="141">
        <f t="shared" ca="1" si="313"/>
        <v>0</v>
      </c>
      <c r="AV439" s="141">
        <f t="shared" ca="1" si="313"/>
        <v>0</v>
      </c>
      <c r="AW439" s="141">
        <f t="shared" ca="1" si="313"/>
        <v>0</v>
      </c>
      <c r="AX439" s="141">
        <f t="shared" ca="1" si="313"/>
        <v>0</v>
      </c>
      <c r="AY439" s="141">
        <f t="shared" ca="1" si="313"/>
        <v>0</v>
      </c>
      <c r="AZ439" s="141">
        <f t="shared" ca="1" si="313"/>
        <v>0</v>
      </c>
      <c r="BA439" s="141">
        <f t="shared" ca="1" si="313"/>
        <v>0</v>
      </c>
      <c r="BB439" s="141">
        <f t="shared" ca="1" si="313"/>
        <v>0</v>
      </c>
      <c r="BC439" s="141">
        <f t="shared" ca="1" si="300"/>
        <v>0</v>
      </c>
      <c r="BD439" s="141">
        <f t="shared" ca="1" si="300"/>
        <v>0</v>
      </c>
      <c r="BE439" s="141">
        <f t="shared" ca="1" si="300"/>
        <v>0</v>
      </c>
      <c r="BF439" s="141">
        <f t="shared" ca="1" si="300"/>
        <v>0</v>
      </c>
      <c r="BK439" s="149">
        <f t="shared" ca="1" si="304"/>
        <v>0</v>
      </c>
      <c r="BL439" s="149">
        <f t="shared" ca="1" si="305"/>
        <v>0</v>
      </c>
      <c r="BM439" s="150" t="str">
        <f t="shared" ca="1" si="306"/>
        <v/>
      </c>
    </row>
    <row r="440" spans="7:65" x14ac:dyDescent="0.35">
      <c r="G440" s="89">
        <f t="shared" si="303"/>
        <v>0</v>
      </c>
      <c r="S440" s="178"/>
      <c r="AH440" s="141">
        <f t="shared" ref="AH440:AI503" ca="1" si="314">INDIRECT(AH$4&amp;(CELL("row", AH440)))</f>
        <v>0</v>
      </c>
      <c r="AI440" s="141">
        <f t="shared" ca="1" si="314"/>
        <v>0</v>
      </c>
      <c r="AK440" s="141">
        <f t="shared" ca="1" si="307"/>
        <v>0</v>
      </c>
      <c r="AL440" s="141">
        <f t="shared" ca="1" si="307"/>
        <v>0</v>
      </c>
      <c r="AM440" s="141">
        <f t="shared" ca="1" si="313"/>
        <v>0</v>
      </c>
      <c r="AN440" s="141">
        <f t="shared" ca="1" si="313"/>
        <v>0</v>
      </c>
      <c r="AO440" s="141">
        <f t="shared" ca="1" si="313"/>
        <v>0</v>
      </c>
      <c r="AP440" s="141">
        <f t="shared" ca="1" si="313"/>
        <v>0</v>
      </c>
      <c r="AQ440" s="141">
        <f t="shared" ca="1" si="313"/>
        <v>0</v>
      </c>
      <c r="AR440" s="141">
        <f t="shared" ca="1" si="313"/>
        <v>0</v>
      </c>
      <c r="AS440" s="141">
        <f t="shared" ca="1" si="313"/>
        <v>0</v>
      </c>
      <c r="AT440" s="141">
        <f t="shared" ca="1" si="313"/>
        <v>0</v>
      </c>
      <c r="AU440" s="141">
        <f t="shared" ca="1" si="313"/>
        <v>0</v>
      </c>
      <c r="AV440" s="141">
        <f t="shared" ca="1" si="313"/>
        <v>0</v>
      </c>
      <c r="AW440" s="141">
        <f t="shared" ca="1" si="313"/>
        <v>0</v>
      </c>
      <c r="AX440" s="141">
        <f t="shared" ca="1" si="313"/>
        <v>0</v>
      </c>
      <c r="AY440" s="141">
        <f t="shared" ca="1" si="313"/>
        <v>0</v>
      </c>
      <c r="AZ440" s="141">
        <f t="shared" ca="1" si="313"/>
        <v>0</v>
      </c>
      <c r="BA440" s="141">
        <f t="shared" ca="1" si="313"/>
        <v>0</v>
      </c>
      <c r="BB440" s="141">
        <f t="shared" ca="1" si="313"/>
        <v>0</v>
      </c>
      <c r="BC440" s="141">
        <f t="shared" ca="1" si="300"/>
        <v>0</v>
      </c>
      <c r="BD440" s="141">
        <f t="shared" ca="1" si="300"/>
        <v>0</v>
      </c>
      <c r="BE440" s="141">
        <f t="shared" ca="1" si="300"/>
        <v>0</v>
      </c>
      <c r="BF440" s="141">
        <f t="shared" ca="1" si="300"/>
        <v>0</v>
      </c>
      <c r="BK440" s="149">
        <f t="shared" ca="1" si="304"/>
        <v>0</v>
      </c>
      <c r="BL440" s="149">
        <f t="shared" ca="1" si="305"/>
        <v>0</v>
      </c>
      <c r="BM440" s="150" t="str">
        <f t="shared" ca="1" si="306"/>
        <v/>
      </c>
    </row>
    <row r="441" spans="7:65" x14ac:dyDescent="0.35">
      <c r="G441" s="89">
        <f t="shared" si="303"/>
        <v>0</v>
      </c>
      <c r="S441" s="178"/>
      <c r="AH441" s="141">
        <f t="shared" ca="1" si="314"/>
        <v>0</v>
      </c>
      <c r="AI441" s="141">
        <f t="shared" ca="1" si="314"/>
        <v>0</v>
      </c>
      <c r="AK441" s="141">
        <f t="shared" ca="1" si="307"/>
        <v>0</v>
      </c>
      <c r="AL441" s="141">
        <f t="shared" ca="1" si="307"/>
        <v>0</v>
      </c>
      <c r="AM441" s="141">
        <f t="shared" ca="1" si="313"/>
        <v>0</v>
      </c>
      <c r="AN441" s="141">
        <f t="shared" ca="1" si="313"/>
        <v>0</v>
      </c>
      <c r="AO441" s="141">
        <f t="shared" ca="1" si="313"/>
        <v>0</v>
      </c>
      <c r="AP441" s="141">
        <f t="shared" ca="1" si="313"/>
        <v>0</v>
      </c>
      <c r="AQ441" s="141">
        <f t="shared" ca="1" si="313"/>
        <v>0</v>
      </c>
      <c r="AR441" s="141">
        <f t="shared" ca="1" si="313"/>
        <v>0</v>
      </c>
      <c r="AS441" s="141">
        <f t="shared" ca="1" si="313"/>
        <v>0</v>
      </c>
      <c r="AT441" s="141">
        <f t="shared" ca="1" si="313"/>
        <v>0</v>
      </c>
      <c r="AU441" s="141">
        <f t="shared" ca="1" si="313"/>
        <v>0</v>
      </c>
      <c r="AV441" s="141">
        <f t="shared" ca="1" si="313"/>
        <v>0</v>
      </c>
      <c r="AW441" s="141">
        <f t="shared" ca="1" si="313"/>
        <v>0</v>
      </c>
      <c r="AX441" s="141">
        <f t="shared" ca="1" si="313"/>
        <v>0</v>
      </c>
      <c r="AY441" s="141">
        <f t="shared" ca="1" si="313"/>
        <v>0</v>
      </c>
      <c r="AZ441" s="141">
        <f t="shared" ca="1" si="313"/>
        <v>0</v>
      </c>
      <c r="BA441" s="141">
        <f t="shared" ca="1" si="313"/>
        <v>0</v>
      </c>
      <c r="BB441" s="141">
        <f t="shared" ca="1" si="313"/>
        <v>0</v>
      </c>
      <c r="BC441" s="141">
        <f t="shared" ca="1" si="300"/>
        <v>0</v>
      </c>
      <c r="BD441" s="141">
        <f t="shared" ca="1" si="300"/>
        <v>0</v>
      </c>
      <c r="BE441" s="141">
        <f t="shared" ca="1" si="300"/>
        <v>0</v>
      </c>
      <c r="BF441" s="141">
        <f t="shared" ca="1" si="300"/>
        <v>0</v>
      </c>
      <c r="BK441" s="149">
        <f t="shared" ca="1" si="304"/>
        <v>0</v>
      </c>
      <c r="BL441" s="149">
        <f t="shared" ca="1" si="305"/>
        <v>0</v>
      </c>
      <c r="BM441" s="150" t="str">
        <f t="shared" ca="1" si="306"/>
        <v/>
      </c>
    </row>
    <row r="442" spans="7:65" x14ac:dyDescent="0.35">
      <c r="G442" s="89">
        <f t="shared" si="303"/>
        <v>0</v>
      </c>
      <c r="S442" s="178"/>
      <c r="AH442" s="141">
        <f t="shared" ca="1" si="314"/>
        <v>0</v>
      </c>
      <c r="AI442" s="141">
        <f t="shared" ca="1" si="314"/>
        <v>0</v>
      </c>
      <c r="AK442" s="141">
        <f t="shared" ca="1" si="307"/>
        <v>0</v>
      </c>
      <c r="AL442" s="141">
        <f t="shared" ca="1" si="307"/>
        <v>0</v>
      </c>
      <c r="AM442" s="141">
        <f t="shared" ca="1" si="313"/>
        <v>0</v>
      </c>
      <c r="AN442" s="141">
        <f t="shared" ca="1" si="313"/>
        <v>0</v>
      </c>
      <c r="AO442" s="141">
        <f t="shared" ca="1" si="313"/>
        <v>0</v>
      </c>
      <c r="AP442" s="141">
        <f t="shared" ca="1" si="313"/>
        <v>0</v>
      </c>
      <c r="AQ442" s="141">
        <f t="shared" ca="1" si="313"/>
        <v>0</v>
      </c>
      <c r="AR442" s="141">
        <f t="shared" ca="1" si="313"/>
        <v>0</v>
      </c>
      <c r="AS442" s="141">
        <f t="shared" ca="1" si="313"/>
        <v>0</v>
      </c>
      <c r="AT442" s="141">
        <f t="shared" ca="1" si="313"/>
        <v>0</v>
      </c>
      <c r="AU442" s="141">
        <f t="shared" ca="1" si="313"/>
        <v>0</v>
      </c>
      <c r="AV442" s="141">
        <f t="shared" ca="1" si="313"/>
        <v>0</v>
      </c>
      <c r="AW442" s="141">
        <f t="shared" ca="1" si="313"/>
        <v>0</v>
      </c>
      <c r="AX442" s="141">
        <f t="shared" ca="1" si="313"/>
        <v>0</v>
      </c>
      <c r="AY442" s="141">
        <f t="shared" ca="1" si="313"/>
        <v>0</v>
      </c>
      <c r="AZ442" s="141">
        <f t="shared" ca="1" si="313"/>
        <v>0</v>
      </c>
      <c r="BA442" s="141">
        <f t="shared" ca="1" si="313"/>
        <v>0</v>
      </c>
      <c r="BB442" s="141">
        <f t="shared" ca="1" si="313"/>
        <v>0</v>
      </c>
      <c r="BC442" s="141">
        <f t="shared" ca="1" si="300"/>
        <v>0</v>
      </c>
      <c r="BD442" s="141">
        <f t="shared" ca="1" si="300"/>
        <v>0</v>
      </c>
      <c r="BE442" s="141">
        <f t="shared" ca="1" si="300"/>
        <v>0</v>
      </c>
      <c r="BF442" s="141">
        <f t="shared" ca="1" si="300"/>
        <v>0</v>
      </c>
      <c r="BK442" s="149">
        <f t="shared" ca="1" si="304"/>
        <v>0</v>
      </c>
      <c r="BL442" s="149">
        <f t="shared" ca="1" si="305"/>
        <v>0</v>
      </c>
      <c r="BM442" s="150" t="str">
        <f t="shared" ca="1" si="306"/>
        <v/>
      </c>
    </row>
    <row r="443" spans="7:65" x14ac:dyDescent="0.35">
      <c r="G443" s="89">
        <f t="shared" si="303"/>
        <v>0</v>
      </c>
      <c r="S443" s="178"/>
      <c r="AH443" s="141">
        <f t="shared" ca="1" si="314"/>
        <v>0</v>
      </c>
      <c r="AI443" s="141">
        <f t="shared" ca="1" si="314"/>
        <v>0</v>
      </c>
      <c r="AK443" s="141">
        <f t="shared" ca="1" si="307"/>
        <v>0</v>
      </c>
      <c r="AL443" s="141">
        <f t="shared" ca="1" si="307"/>
        <v>0</v>
      </c>
      <c r="AM443" s="141">
        <f t="shared" ca="1" si="313"/>
        <v>0</v>
      </c>
      <c r="AN443" s="141">
        <f t="shared" ca="1" si="313"/>
        <v>0</v>
      </c>
      <c r="AO443" s="141">
        <f t="shared" ca="1" si="313"/>
        <v>0</v>
      </c>
      <c r="AP443" s="141">
        <f t="shared" ca="1" si="313"/>
        <v>0</v>
      </c>
      <c r="AQ443" s="141">
        <f t="shared" ca="1" si="313"/>
        <v>0</v>
      </c>
      <c r="AR443" s="141">
        <f t="shared" ca="1" si="313"/>
        <v>0</v>
      </c>
      <c r="AS443" s="141">
        <f t="shared" ca="1" si="313"/>
        <v>0</v>
      </c>
      <c r="AT443" s="141">
        <f t="shared" ca="1" si="313"/>
        <v>0</v>
      </c>
      <c r="AU443" s="141">
        <f t="shared" ca="1" si="313"/>
        <v>0</v>
      </c>
      <c r="AV443" s="141">
        <f t="shared" ca="1" si="313"/>
        <v>0</v>
      </c>
      <c r="AW443" s="141">
        <f t="shared" ca="1" si="313"/>
        <v>0</v>
      </c>
      <c r="AX443" s="141">
        <f t="shared" ca="1" si="313"/>
        <v>0</v>
      </c>
      <c r="AY443" s="141">
        <f t="shared" ca="1" si="313"/>
        <v>0</v>
      </c>
      <c r="AZ443" s="141">
        <f t="shared" ca="1" si="313"/>
        <v>0</v>
      </c>
      <c r="BA443" s="141">
        <f t="shared" ca="1" si="313"/>
        <v>0</v>
      </c>
      <c r="BB443" s="141">
        <f t="shared" ca="1" si="313"/>
        <v>0</v>
      </c>
      <c r="BC443" s="141">
        <f t="shared" ca="1" si="300"/>
        <v>0</v>
      </c>
      <c r="BD443" s="141">
        <f t="shared" ca="1" si="300"/>
        <v>0</v>
      </c>
      <c r="BE443" s="141">
        <f t="shared" ca="1" si="300"/>
        <v>0</v>
      </c>
      <c r="BF443" s="141">
        <f t="shared" ca="1" si="300"/>
        <v>0</v>
      </c>
      <c r="BK443" s="149">
        <f t="shared" ca="1" si="304"/>
        <v>0</v>
      </c>
      <c r="BL443" s="149">
        <f t="shared" ca="1" si="305"/>
        <v>0</v>
      </c>
      <c r="BM443" s="150" t="str">
        <f t="shared" ca="1" si="306"/>
        <v/>
      </c>
    </row>
    <row r="444" spans="7:65" x14ac:dyDescent="0.35">
      <c r="G444" s="89">
        <f t="shared" si="303"/>
        <v>0</v>
      </c>
      <c r="S444" s="178"/>
      <c r="AH444" s="141">
        <f t="shared" ca="1" si="314"/>
        <v>0</v>
      </c>
      <c r="AI444" s="141">
        <f t="shared" ca="1" si="314"/>
        <v>0</v>
      </c>
      <c r="AK444" s="141">
        <f t="shared" ca="1" si="307"/>
        <v>0</v>
      </c>
      <c r="AL444" s="141">
        <f t="shared" ca="1" si="307"/>
        <v>0</v>
      </c>
      <c r="AM444" s="141">
        <f t="shared" ca="1" si="313"/>
        <v>0</v>
      </c>
      <c r="AN444" s="141">
        <f t="shared" ca="1" si="313"/>
        <v>0</v>
      </c>
      <c r="AO444" s="141">
        <f t="shared" ca="1" si="313"/>
        <v>0</v>
      </c>
      <c r="AP444" s="141">
        <f t="shared" ca="1" si="313"/>
        <v>0</v>
      </c>
      <c r="AQ444" s="141">
        <f t="shared" ca="1" si="313"/>
        <v>0</v>
      </c>
      <c r="AR444" s="141">
        <f t="shared" ca="1" si="313"/>
        <v>0</v>
      </c>
      <c r="AS444" s="141">
        <f t="shared" ca="1" si="313"/>
        <v>0</v>
      </c>
      <c r="AT444" s="141">
        <f t="shared" ca="1" si="313"/>
        <v>0</v>
      </c>
      <c r="AU444" s="141">
        <f t="shared" ca="1" si="313"/>
        <v>0</v>
      </c>
      <c r="AV444" s="141">
        <f t="shared" ca="1" si="313"/>
        <v>0</v>
      </c>
      <c r="AW444" s="141">
        <f t="shared" ca="1" si="313"/>
        <v>0</v>
      </c>
      <c r="AX444" s="141">
        <f t="shared" ca="1" si="313"/>
        <v>0</v>
      </c>
      <c r="AY444" s="141">
        <f t="shared" ca="1" si="313"/>
        <v>0</v>
      </c>
      <c r="AZ444" s="141">
        <f t="shared" ca="1" si="313"/>
        <v>0</v>
      </c>
      <c r="BA444" s="141">
        <f t="shared" ca="1" si="313"/>
        <v>0</v>
      </c>
      <c r="BB444" s="141">
        <f t="shared" ca="1" si="313"/>
        <v>0</v>
      </c>
      <c r="BC444" s="141">
        <f t="shared" ca="1" si="300"/>
        <v>0</v>
      </c>
      <c r="BD444" s="141">
        <f t="shared" ca="1" si="300"/>
        <v>0</v>
      </c>
      <c r="BE444" s="141">
        <f t="shared" ca="1" si="300"/>
        <v>0</v>
      </c>
      <c r="BF444" s="141">
        <f t="shared" ca="1" si="300"/>
        <v>0</v>
      </c>
      <c r="BK444" s="149">
        <f t="shared" ca="1" si="304"/>
        <v>0</v>
      </c>
      <c r="BL444" s="149">
        <f t="shared" ca="1" si="305"/>
        <v>0</v>
      </c>
      <c r="BM444" s="150" t="str">
        <f t="shared" ca="1" si="306"/>
        <v/>
      </c>
    </row>
    <row r="445" spans="7:65" x14ac:dyDescent="0.35">
      <c r="G445" s="89">
        <f t="shared" si="303"/>
        <v>0</v>
      </c>
      <c r="S445" s="178"/>
      <c r="AH445" s="141">
        <f t="shared" ca="1" si="314"/>
        <v>0</v>
      </c>
      <c r="AI445" s="141">
        <f t="shared" ca="1" si="314"/>
        <v>0</v>
      </c>
      <c r="AK445" s="141">
        <f t="shared" ca="1" si="307"/>
        <v>0</v>
      </c>
      <c r="AL445" s="141">
        <f t="shared" ca="1" si="307"/>
        <v>0</v>
      </c>
      <c r="AM445" s="141">
        <f t="shared" ca="1" si="313"/>
        <v>0</v>
      </c>
      <c r="AN445" s="141">
        <f t="shared" ca="1" si="313"/>
        <v>0</v>
      </c>
      <c r="AO445" s="141">
        <f t="shared" ca="1" si="313"/>
        <v>0</v>
      </c>
      <c r="AP445" s="141">
        <f t="shared" ca="1" si="313"/>
        <v>0</v>
      </c>
      <c r="AQ445" s="141">
        <f t="shared" ca="1" si="313"/>
        <v>0</v>
      </c>
      <c r="AR445" s="141">
        <f t="shared" ca="1" si="313"/>
        <v>0</v>
      </c>
      <c r="AS445" s="141">
        <f t="shared" ca="1" si="313"/>
        <v>0</v>
      </c>
      <c r="AT445" s="141">
        <f t="shared" ca="1" si="313"/>
        <v>0</v>
      </c>
      <c r="AU445" s="141">
        <f t="shared" ca="1" si="313"/>
        <v>0</v>
      </c>
      <c r="AV445" s="141">
        <f t="shared" ca="1" si="313"/>
        <v>0</v>
      </c>
      <c r="AW445" s="141">
        <f t="shared" ca="1" si="313"/>
        <v>0</v>
      </c>
      <c r="AX445" s="141">
        <f t="shared" ca="1" si="313"/>
        <v>0</v>
      </c>
      <c r="AY445" s="141">
        <f t="shared" ca="1" si="313"/>
        <v>0</v>
      </c>
      <c r="AZ445" s="141">
        <f t="shared" ca="1" si="313"/>
        <v>0</v>
      </c>
      <c r="BA445" s="141">
        <f t="shared" ca="1" si="313"/>
        <v>0</v>
      </c>
      <c r="BB445" s="141">
        <f t="shared" ca="1" si="313"/>
        <v>0</v>
      </c>
      <c r="BC445" s="141">
        <f t="shared" ca="1" si="300"/>
        <v>0</v>
      </c>
      <c r="BD445" s="141">
        <f t="shared" ca="1" si="300"/>
        <v>0</v>
      </c>
      <c r="BE445" s="141">
        <f t="shared" ca="1" si="300"/>
        <v>0</v>
      </c>
      <c r="BF445" s="141">
        <f t="shared" ca="1" si="300"/>
        <v>0</v>
      </c>
      <c r="BK445" s="149">
        <f t="shared" ca="1" si="304"/>
        <v>0</v>
      </c>
      <c r="BL445" s="149">
        <f t="shared" ca="1" si="305"/>
        <v>0</v>
      </c>
      <c r="BM445" s="150" t="str">
        <f t="shared" ca="1" si="306"/>
        <v/>
      </c>
    </row>
    <row r="446" spans="7:65" x14ac:dyDescent="0.35">
      <c r="G446" s="89">
        <f t="shared" si="303"/>
        <v>0</v>
      </c>
      <c r="S446" s="178"/>
      <c r="AH446" s="141">
        <f t="shared" ca="1" si="314"/>
        <v>0</v>
      </c>
      <c r="AI446" s="141">
        <f t="shared" ca="1" si="314"/>
        <v>0</v>
      </c>
      <c r="AK446" s="141">
        <f t="shared" ca="1" si="307"/>
        <v>0</v>
      </c>
      <c r="AL446" s="141">
        <f t="shared" ca="1" si="307"/>
        <v>0</v>
      </c>
      <c r="AM446" s="141">
        <f t="shared" ca="1" si="313"/>
        <v>0</v>
      </c>
      <c r="AN446" s="141">
        <f t="shared" ca="1" si="313"/>
        <v>0</v>
      </c>
      <c r="AO446" s="141">
        <f t="shared" ca="1" si="313"/>
        <v>0</v>
      </c>
      <c r="AP446" s="141">
        <f t="shared" ca="1" si="313"/>
        <v>0</v>
      </c>
      <c r="AQ446" s="141">
        <f t="shared" ca="1" si="313"/>
        <v>0</v>
      </c>
      <c r="AR446" s="141">
        <f t="shared" ca="1" si="313"/>
        <v>0</v>
      </c>
      <c r="AS446" s="141">
        <f t="shared" ca="1" si="313"/>
        <v>0</v>
      </c>
      <c r="AT446" s="141">
        <f t="shared" ca="1" si="313"/>
        <v>0</v>
      </c>
      <c r="AU446" s="141">
        <f t="shared" ca="1" si="313"/>
        <v>0</v>
      </c>
      <c r="AV446" s="141">
        <f t="shared" ca="1" si="313"/>
        <v>0</v>
      </c>
      <c r="AW446" s="141">
        <f t="shared" ca="1" si="313"/>
        <v>0</v>
      </c>
      <c r="AX446" s="141">
        <f t="shared" ca="1" si="313"/>
        <v>0</v>
      </c>
      <c r="AY446" s="141">
        <f t="shared" ca="1" si="313"/>
        <v>0</v>
      </c>
      <c r="AZ446" s="141">
        <f t="shared" ca="1" si="313"/>
        <v>0</v>
      </c>
      <c r="BA446" s="141">
        <f t="shared" ca="1" si="313"/>
        <v>0</v>
      </c>
      <c r="BB446" s="141">
        <f t="shared" ca="1" si="313"/>
        <v>0</v>
      </c>
      <c r="BC446" s="141">
        <f t="shared" ca="1" si="300"/>
        <v>0</v>
      </c>
      <c r="BD446" s="141">
        <f t="shared" ca="1" si="300"/>
        <v>0</v>
      </c>
      <c r="BE446" s="141">
        <f t="shared" ca="1" si="300"/>
        <v>0</v>
      </c>
      <c r="BF446" s="141">
        <f t="shared" ca="1" si="300"/>
        <v>0</v>
      </c>
      <c r="BK446" s="149">
        <f t="shared" ca="1" si="304"/>
        <v>0</v>
      </c>
      <c r="BL446" s="149">
        <f t="shared" ca="1" si="305"/>
        <v>0</v>
      </c>
      <c r="BM446" s="150" t="str">
        <f t="shared" ca="1" si="306"/>
        <v/>
      </c>
    </row>
    <row r="447" spans="7:65" x14ac:dyDescent="0.35">
      <c r="G447" s="89">
        <f t="shared" si="303"/>
        <v>0</v>
      </c>
      <c r="S447" s="178"/>
      <c r="AH447" s="141">
        <f t="shared" ca="1" si="314"/>
        <v>0</v>
      </c>
      <c r="AI447" s="141">
        <f t="shared" ca="1" si="314"/>
        <v>0</v>
      </c>
      <c r="AK447" s="141">
        <f t="shared" ca="1" si="307"/>
        <v>0</v>
      </c>
      <c r="AL447" s="141">
        <f t="shared" ca="1" si="307"/>
        <v>0</v>
      </c>
      <c r="AM447" s="141">
        <f t="shared" ca="1" si="313"/>
        <v>0</v>
      </c>
      <c r="AN447" s="141">
        <f t="shared" ca="1" si="313"/>
        <v>0</v>
      </c>
      <c r="AO447" s="141">
        <f t="shared" ca="1" si="313"/>
        <v>0</v>
      </c>
      <c r="AP447" s="141">
        <f t="shared" ca="1" si="313"/>
        <v>0</v>
      </c>
      <c r="AQ447" s="141">
        <f t="shared" ca="1" si="313"/>
        <v>0</v>
      </c>
      <c r="AR447" s="141">
        <f t="shared" ca="1" si="313"/>
        <v>0</v>
      </c>
      <c r="AS447" s="141">
        <f t="shared" ca="1" si="313"/>
        <v>0</v>
      </c>
      <c r="AT447" s="141">
        <f t="shared" ca="1" si="313"/>
        <v>0</v>
      </c>
      <c r="AU447" s="141">
        <f t="shared" ca="1" si="313"/>
        <v>0</v>
      </c>
      <c r="AV447" s="141">
        <f t="shared" ca="1" si="313"/>
        <v>0</v>
      </c>
      <c r="AW447" s="141">
        <f t="shared" ca="1" si="313"/>
        <v>0</v>
      </c>
      <c r="AX447" s="141">
        <f t="shared" ca="1" si="313"/>
        <v>0</v>
      </c>
      <c r="AY447" s="141">
        <f t="shared" ca="1" si="313"/>
        <v>0</v>
      </c>
      <c r="AZ447" s="141">
        <f t="shared" ca="1" si="313"/>
        <v>0</v>
      </c>
      <c r="BA447" s="141">
        <f t="shared" ca="1" si="313"/>
        <v>0</v>
      </c>
      <c r="BB447" s="141">
        <f t="shared" ca="1" si="313"/>
        <v>0</v>
      </c>
      <c r="BC447" s="141">
        <f t="shared" ca="1" si="300"/>
        <v>0</v>
      </c>
      <c r="BD447" s="141">
        <f t="shared" ca="1" si="300"/>
        <v>0</v>
      </c>
      <c r="BE447" s="141">
        <f t="shared" ca="1" si="300"/>
        <v>0</v>
      </c>
      <c r="BF447" s="141">
        <f t="shared" ca="1" si="300"/>
        <v>0</v>
      </c>
      <c r="BK447" s="149">
        <f t="shared" ca="1" si="304"/>
        <v>0</v>
      </c>
      <c r="BL447" s="149">
        <f t="shared" ca="1" si="305"/>
        <v>0</v>
      </c>
      <c r="BM447" s="150" t="str">
        <f t="shared" ca="1" si="306"/>
        <v/>
      </c>
    </row>
    <row r="448" spans="7:65" x14ac:dyDescent="0.35">
      <c r="G448" s="89">
        <f t="shared" si="303"/>
        <v>0</v>
      </c>
      <c r="S448" s="178"/>
      <c r="AH448" s="141">
        <f t="shared" ca="1" si="314"/>
        <v>0</v>
      </c>
      <c r="AI448" s="141">
        <f t="shared" ca="1" si="314"/>
        <v>0</v>
      </c>
      <c r="AK448" s="141">
        <f t="shared" ca="1" si="307"/>
        <v>0</v>
      </c>
      <c r="AL448" s="141">
        <f t="shared" ca="1" si="307"/>
        <v>0</v>
      </c>
      <c r="AM448" s="141">
        <f t="shared" ca="1" si="313"/>
        <v>0</v>
      </c>
      <c r="AN448" s="141">
        <f t="shared" ca="1" si="313"/>
        <v>0</v>
      </c>
      <c r="AO448" s="141">
        <f t="shared" ca="1" si="313"/>
        <v>0</v>
      </c>
      <c r="AP448" s="141">
        <f t="shared" ca="1" si="313"/>
        <v>0</v>
      </c>
      <c r="AQ448" s="141">
        <f t="shared" ca="1" si="313"/>
        <v>0</v>
      </c>
      <c r="AR448" s="141">
        <f t="shared" ca="1" si="313"/>
        <v>0</v>
      </c>
      <c r="AS448" s="141">
        <f t="shared" ca="1" si="313"/>
        <v>0</v>
      </c>
      <c r="AT448" s="141">
        <f t="shared" ca="1" si="313"/>
        <v>0</v>
      </c>
      <c r="AU448" s="141">
        <f t="shared" ca="1" si="313"/>
        <v>0</v>
      </c>
      <c r="AV448" s="141">
        <f t="shared" ca="1" si="313"/>
        <v>0</v>
      </c>
      <c r="AW448" s="141">
        <f t="shared" ca="1" si="313"/>
        <v>0</v>
      </c>
      <c r="AX448" s="141">
        <f t="shared" ca="1" si="313"/>
        <v>0</v>
      </c>
      <c r="AY448" s="141">
        <f t="shared" ca="1" si="313"/>
        <v>0</v>
      </c>
      <c r="AZ448" s="141">
        <f t="shared" ca="1" si="313"/>
        <v>0</v>
      </c>
      <c r="BA448" s="141">
        <f t="shared" ca="1" si="313"/>
        <v>0</v>
      </c>
      <c r="BB448" s="141">
        <f t="shared" ca="1" si="313"/>
        <v>0</v>
      </c>
      <c r="BC448" s="141">
        <f t="shared" ref="BC448:BF511" ca="1" si="315">ABS(INDIRECT(BC$4&amp;(CELL("row", BC448))))</f>
        <v>0</v>
      </c>
      <c r="BD448" s="141">
        <f t="shared" ca="1" si="315"/>
        <v>0</v>
      </c>
      <c r="BE448" s="141">
        <f t="shared" ca="1" si="315"/>
        <v>0</v>
      </c>
      <c r="BF448" s="141">
        <f t="shared" ca="1" si="315"/>
        <v>0</v>
      </c>
      <c r="BK448" s="149">
        <f t="shared" ca="1" si="304"/>
        <v>0</v>
      </c>
      <c r="BL448" s="149">
        <f t="shared" ca="1" si="305"/>
        <v>0</v>
      </c>
      <c r="BM448" s="150" t="str">
        <f t="shared" ca="1" si="306"/>
        <v/>
      </c>
    </row>
    <row r="449" spans="7:65" x14ac:dyDescent="0.35">
      <c r="G449" s="89">
        <f t="shared" si="303"/>
        <v>0</v>
      </c>
      <c r="S449" s="178"/>
      <c r="AH449" s="141">
        <f t="shared" ca="1" si="314"/>
        <v>0</v>
      </c>
      <c r="AI449" s="141">
        <f t="shared" ca="1" si="314"/>
        <v>0</v>
      </c>
      <c r="AK449" s="141">
        <f t="shared" ca="1" si="307"/>
        <v>0</v>
      </c>
      <c r="AL449" s="141">
        <f t="shared" ca="1" si="307"/>
        <v>0</v>
      </c>
      <c r="AM449" s="141">
        <f t="shared" ca="1" si="313"/>
        <v>0</v>
      </c>
      <c r="AN449" s="141">
        <f t="shared" ca="1" si="313"/>
        <v>0</v>
      </c>
      <c r="AO449" s="141">
        <f t="shared" ca="1" si="313"/>
        <v>0</v>
      </c>
      <c r="AP449" s="141">
        <f t="shared" ca="1" si="313"/>
        <v>0</v>
      </c>
      <c r="AQ449" s="141">
        <f t="shared" ca="1" si="313"/>
        <v>0</v>
      </c>
      <c r="AR449" s="141">
        <f t="shared" ca="1" si="313"/>
        <v>0</v>
      </c>
      <c r="AS449" s="141">
        <f t="shared" ca="1" si="313"/>
        <v>0</v>
      </c>
      <c r="AT449" s="141">
        <f t="shared" ca="1" si="313"/>
        <v>0</v>
      </c>
      <c r="AU449" s="141">
        <f t="shared" ca="1" si="313"/>
        <v>0</v>
      </c>
      <c r="AV449" s="141">
        <f t="shared" ca="1" si="313"/>
        <v>0</v>
      </c>
      <c r="AW449" s="141">
        <f t="shared" ca="1" si="313"/>
        <v>0</v>
      </c>
      <c r="AX449" s="141">
        <f t="shared" ca="1" si="313"/>
        <v>0</v>
      </c>
      <c r="AY449" s="141">
        <f t="shared" ca="1" si="313"/>
        <v>0</v>
      </c>
      <c r="AZ449" s="141">
        <f t="shared" ca="1" si="313"/>
        <v>0</v>
      </c>
      <c r="BA449" s="141">
        <f t="shared" ca="1" si="313"/>
        <v>0</v>
      </c>
      <c r="BB449" s="141">
        <f t="shared" ca="1" si="313"/>
        <v>0</v>
      </c>
      <c r="BC449" s="141">
        <f t="shared" ca="1" si="315"/>
        <v>0</v>
      </c>
      <c r="BD449" s="141">
        <f t="shared" ca="1" si="315"/>
        <v>0</v>
      </c>
      <c r="BE449" s="141">
        <f t="shared" ca="1" si="315"/>
        <v>0</v>
      </c>
      <c r="BF449" s="141">
        <f t="shared" ca="1" si="315"/>
        <v>0</v>
      </c>
      <c r="BK449" s="149">
        <f t="shared" ca="1" si="304"/>
        <v>0</v>
      </c>
      <c r="BL449" s="149">
        <f t="shared" ca="1" si="305"/>
        <v>0</v>
      </c>
      <c r="BM449" s="150" t="str">
        <f t="shared" ca="1" si="306"/>
        <v/>
      </c>
    </row>
    <row r="450" spans="7:65" x14ac:dyDescent="0.35">
      <c r="G450" s="89">
        <f t="shared" si="303"/>
        <v>0</v>
      </c>
      <c r="S450" s="178"/>
      <c r="AH450" s="141">
        <f t="shared" ca="1" si="314"/>
        <v>0</v>
      </c>
      <c r="AI450" s="141">
        <f t="shared" ca="1" si="314"/>
        <v>0</v>
      </c>
      <c r="AK450" s="141">
        <f t="shared" ca="1" si="307"/>
        <v>0</v>
      </c>
      <c r="AL450" s="141">
        <f t="shared" ca="1" si="307"/>
        <v>0</v>
      </c>
      <c r="AM450" s="141">
        <f t="shared" ca="1" si="313"/>
        <v>0</v>
      </c>
      <c r="AN450" s="141">
        <f t="shared" ca="1" si="313"/>
        <v>0</v>
      </c>
      <c r="AO450" s="141">
        <f t="shared" ca="1" si="313"/>
        <v>0</v>
      </c>
      <c r="AP450" s="141">
        <f t="shared" ca="1" si="313"/>
        <v>0</v>
      </c>
      <c r="AQ450" s="141">
        <f t="shared" ca="1" si="313"/>
        <v>0</v>
      </c>
      <c r="AR450" s="141">
        <f t="shared" ca="1" si="313"/>
        <v>0</v>
      </c>
      <c r="AS450" s="141">
        <f t="shared" ca="1" si="313"/>
        <v>0</v>
      </c>
      <c r="AT450" s="141">
        <f t="shared" ca="1" si="313"/>
        <v>0</v>
      </c>
      <c r="AU450" s="141">
        <f t="shared" ca="1" si="313"/>
        <v>0</v>
      </c>
      <c r="AV450" s="141">
        <f t="shared" ca="1" si="313"/>
        <v>0</v>
      </c>
      <c r="AW450" s="141">
        <f t="shared" ca="1" si="313"/>
        <v>0</v>
      </c>
      <c r="AX450" s="141">
        <f t="shared" ca="1" si="313"/>
        <v>0</v>
      </c>
      <c r="AY450" s="141">
        <f t="shared" ca="1" si="313"/>
        <v>0</v>
      </c>
      <c r="AZ450" s="141">
        <f t="shared" ca="1" si="313"/>
        <v>0</v>
      </c>
      <c r="BA450" s="141">
        <f t="shared" ca="1" si="313"/>
        <v>0</v>
      </c>
      <c r="BB450" s="141">
        <f t="shared" ca="1" si="313"/>
        <v>0</v>
      </c>
      <c r="BC450" s="141">
        <f t="shared" ca="1" si="315"/>
        <v>0</v>
      </c>
      <c r="BD450" s="141">
        <f t="shared" ca="1" si="315"/>
        <v>0</v>
      </c>
      <c r="BE450" s="141">
        <f t="shared" ca="1" si="315"/>
        <v>0</v>
      </c>
      <c r="BF450" s="141">
        <f t="shared" ca="1" si="315"/>
        <v>0</v>
      </c>
      <c r="BK450" s="149">
        <f t="shared" ca="1" si="304"/>
        <v>0</v>
      </c>
      <c r="BL450" s="149">
        <f t="shared" ca="1" si="305"/>
        <v>0</v>
      </c>
      <c r="BM450" s="150" t="str">
        <f t="shared" ca="1" si="306"/>
        <v/>
      </c>
    </row>
    <row r="451" spans="7:65" x14ac:dyDescent="0.35">
      <c r="G451" s="89">
        <f t="shared" si="303"/>
        <v>0</v>
      </c>
      <c r="S451" s="178"/>
      <c r="AH451" s="141">
        <f t="shared" ca="1" si="314"/>
        <v>0</v>
      </c>
      <c r="AI451" s="141">
        <f t="shared" ca="1" si="314"/>
        <v>0</v>
      </c>
      <c r="AK451" s="141">
        <f t="shared" ca="1" si="307"/>
        <v>0</v>
      </c>
      <c r="AL451" s="141">
        <f t="shared" ca="1" si="307"/>
        <v>0</v>
      </c>
      <c r="AM451" s="141">
        <f t="shared" ca="1" si="313"/>
        <v>0</v>
      </c>
      <c r="AN451" s="141">
        <f t="shared" ca="1" si="313"/>
        <v>0</v>
      </c>
      <c r="AO451" s="141">
        <f t="shared" ca="1" si="313"/>
        <v>0</v>
      </c>
      <c r="AP451" s="141">
        <f t="shared" ca="1" si="313"/>
        <v>0</v>
      </c>
      <c r="AQ451" s="141">
        <f t="shared" ca="1" si="313"/>
        <v>0</v>
      </c>
      <c r="AR451" s="141">
        <f t="shared" ca="1" si="313"/>
        <v>0</v>
      </c>
      <c r="AS451" s="141">
        <f t="shared" ca="1" si="313"/>
        <v>0</v>
      </c>
      <c r="AT451" s="141">
        <f t="shared" ca="1" si="313"/>
        <v>0</v>
      </c>
      <c r="AU451" s="141">
        <f t="shared" ca="1" si="313"/>
        <v>0</v>
      </c>
      <c r="AV451" s="141">
        <f t="shared" ca="1" si="313"/>
        <v>0</v>
      </c>
      <c r="AW451" s="141">
        <f t="shared" ca="1" si="313"/>
        <v>0</v>
      </c>
      <c r="AX451" s="141">
        <f t="shared" ca="1" si="313"/>
        <v>0</v>
      </c>
      <c r="AY451" s="141">
        <f t="shared" ca="1" si="313"/>
        <v>0</v>
      </c>
      <c r="AZ451" s="141">
        <f t="shared" ca="1" si="313"/>
        <v>0</v>
      </c>
      <c r="BA451" s="141">
        <f t="shared" ca="1" si="313"/>
        <v>0</v>
      </c>
      <c r="BB451" s="141">
        <f t="shared" ca="1" si="313"/>
        <v>0</v>
      </c>
      <c r="BC451" s="141">
        <f t="shared" ca="1" si="315"/>
        <v>0</v>
      </c>
      <c r="BD451" s="141">
        <f t="shared" ca="1" si="315"/>
        <v>0</v>
      </c>
      <c r="BE451" s="141">
        <f t="shared" ca="1" si="315"/>
        <v>0</v>
      </c>
      <c r="BF451" s="141">
        <f t="shared" ca="1" si="315"/>
        <v>0</v>
      </c>
      <c r="BK451" s="149">
        <f t="shared" ca="1" si="304"/>
        <v>0</v>
      </c>
      <c r="BL451" s="149">
        <f t="shared" ca="1" si="305"/>
        <v>0</v>
      </c>
      <c r="BM451" s="150" t="str">
        <f t="shared" ca="1" si="306"/>
        <v/>
      </c>
    </row>
    <row r="452" spans="7:65" x14ac:dyDescent="0.35">
      <c r="G452" s="89">
        <f t="shared" si="303"/>
        <v>0</v>
      </c>
      <c r="S452" s="178"/>
      <c r="AH452" s="141">
        <f t="shared" ca="1" si="314"/>
        <v>0</v>
      </c>
      <c r="AI452" s="141">
        <f t="shared" ca="1" si="314"/>
        <v>0</v>
      </c>
      <c r="AK452" s="141">
        <f t="shared" ca="1" si="307"/>
        <v>0</v>
      </c>
      <c r="AL452" s="141">
        <f t="shared" ca="1" si="307"/>
        <v>0</v>
      </c>
      <c r="AM452" s="141">
        <f t="shared" ca="1" si="313"/>
        <v>0</v>
      </c>
      <c r="AN452" s="141">
        <f t="shared" ca="1" si="313"/>
        <v>0</v>
      </c>
      <c r="AO452" s="141">
        <f t="shared" ca="1" si="313"/>
        <v>0</v>
      </c>
      <c r="AP452" s="141">
        <f t="shared" ca="1" si="313"/>
        <v>0</v>
      </c>
      <c r="AQ452" s="141">
        <f t="shared" ca="1" si="313"/>
        <v>0</v>
      </c>
      <c r="AR452" s="141">
        <f t="shared" ca="1" si="313"/>
        <v>0</v>
      </c>
      <c r="AS452" s="141">
        <f t="shared" ca="1" si="313"/>
        <v>0</v>
      </c>
      <c r="AT452" s="141">
        <f t="shared" ca="1" si="313"/>
        <v>0</v>
      </c>
      <c r="AU452" s="141">
        <f t="shared" ca="1" si="313"/>
        <v>0</v>
      </c>
      <c r="AV452" s="141">
        <f t="shared" ca="1" si="313"/>
        <v>0</v>
      </c>
      <c r="AW452" s="141">
        <f t="shared" ca="1" si="313"/>
        <v>0</v>
      </c>
      <c r="AX452" s="141">
        <f t="shared" ca="1" si="313"/>
        <v>0</v>
      </c>
      <c r="AY452" s="141">
        <f t="shared" ca="1" si="313"/>
        <v>0</v>
      </c>
      <c r="AZ452" s="141">
        <f t="shared" ca="1" si="313"/>
        <v>0</v>
      </c>
      <c r="BA452" s="141">
        <f t="shared" ca="1" si="313"/>
        <v>0</v>
      </c>
      <c r="BB452" s="141">
        <f t="shared" ca="1" si="313"/>
        <v>0</v>
      </c>
      <c r="BC452" s="141">
        <f t="shared" ca="1" si="315"/>
        <v>0</v>
      </c>
      <c r="BD452" s="141">
        <f t="shared" ca="1" si="315"/>
        <v>0</v>
      </c>
      <c r="BE452" s="141">
        <f t="shared" ca="1" si="315"/>
        <v>0</v>
      </c>
      <c r="BF452" s="141">
        <f t="shared" ca="1" si="315"/>
        <v>0</v>
      </c>
      <c r="BK452" s="149">
        <f t="shared" ca="1" si="304"/>
        <v>0</v>
      </c>
      <c r="BL452" s="149">
        <f t="shared" ca="1" si="305"/>
        <v>0</v>
      </c>
      <c r="BM452" s="150" t="str">
        <f t="shared" ca="1" si="306"/>
        <v/>
      </c>
    </row>
    <row r="453" spans="7:65" x14ac:dyDescent="0.35">
      <c r="G453" s="89">
        <f t="shared" si="303"/>
        <v>0</v>
      </c>
      <c r="S453" s="178"/>
      <c r="AH453" s="141">
        <f t="shared" ca="1" si="314"/>
        <v>0</v>
      </c>
      <c r="AI453" s="141">
        <f t="shared" ca="1" si="314"/>
        <v>0</v>
      </c>
      <c r="AK453" s="141">
        <f t="shared" ca="1" si="307"/>
        <v>0</v>
      </c>
      <c r="AL453" s="141">
        <f t="shared" ca="1" si="307"/>
        <v>0</v>
      </c>
      <c r="AM453" s="141">
        <f t="shared" ca="1" si="313"/>
        <v>0</v>
      </c>
      <c r="AN453" s="141">
        <f t="shared" ca="1" si="313"/>
        <v>0</v>
      </c>
      <c r="AO453" s="141">
        <f t="shared" ca="1" si="313"/>
        <v>0</v>
      </c>
      <c r="AP453" s="141">
        <f t="shared" ca="1" si="313"/>
        <v>0</v>
      </c>
      <c r="AQ453" s="141">
        <f t="shared" ca="1" si="313"/>
        <v>0</v>
      </c>
      <c r="AR453" s="141">
        <f t="shared" ca="1" si="313"/>
        <v>0</v>
      </c>
      <c r="AS453" s="141">
        <f t="shared" ca="1" si="313"/>
        <v>0</v>
      </c>
      <c r="AT453" s="141">
        <f t="shared" ca="1" si="313"/>
        <v>0</v>
      </c>
      <c r="AU453" s="141">
        <f t="shared" ca="1" si="313"/>
        <v>0</v>
      </c>
      <c r="AV453" s="141">
        <f t="shared" ca="1" si="313"/>
        <v>0</v>
      </c>
      <c r="AW453" s="141">
        <f t="shared" ca="1" si="313"/>
        <v>0</v>
      </c>
      <c r="AX453" s="141">
        <f t="shared" ca="1" si="313"/>
        <v>0</v>
      </c>
      <c r="AY453" s="141">
        <f t="shared" ca="1" si="313"/>
        <v>0</v>
      </c>
      <c r="AZ453" s="141">
        <f t="shared" ca="1" si="313"/>
        <v>0</v>
      </c>
      <c r="BA453" s="141">
        <f t="shared" ca="1" si="313"/>
        <v>0</v>
      </c>
      <c r="BB453" s="141">
        <f t="shared" ref="BB453:BQ468" ca="1" si="316">ABS(INDIRECT(BB$4&amp;(CELL("row", BB453))))</f>
        <v>0</v>
      </c>
      <c r="BC453" s="141">
        <f t="shared" ca="1" si="315"/>
        <v>0</v>
      </c>
      <c r="BD453" s="141">
        <f t="shared" ca="1" si="315"/>
        <v>0</v>
      </c>
      <c r="BE453" s="141">
        <f t="shared" ca="1" si="315"/>
        <v>0</v>
      </c>
      <c r="BF453" s="141">
        <f t="shared" ca="1" si="315"/>
        <v>0</v>
      </c>
      <c r="BK453" s="149">
        <f t="shared" ca="1" si="304"/>
        <v>0</v>
      </c>
      <c r="BL453" s="149">
        <f t="shared" ca="1" si="305"/>
        <v>0</v>
      </c>
      <c r="BM453" s="150" t="str">
        <f t="shared" ca="1" si="306"/>
        <v/>
      </c>
    </row>
    <row r="454" spans="7:65" x14ac:dyDescent="0.35">
      <c r="G454" s="89">
        <f t="shared" si="303"/>
        <v>0</v>
      </c>
      <c r="S454" s="178"/>
      <c r="AH454" s="141">
        <f t="shared" ca="1" si="314"/>
        <v>0</v>
      </c>
      <c r="AI454" s="141">
        <f t="shared" ca="1" si="314"/>
        <v>0</v>
      </c>
      <c r="AK454" s="141">
        <f t="shared" ca="1" si="307"/>
        <v>0</v>
      </c>
      <c r="AL454" s="141">
        <f t="shared" ca="1" si="307"/>
        <v>0</v>
      </c>
      <c r="AM454" s="141">
        <f t="shared" ref="AM454:BB469" ca="1" si="317">ABS(INDIRECT(AM$4&amp;(CELL("row", AM454))))</f>
        <v>0</v>
      </c>
      <c r="AN454" s="141">
        <f t="shared" ca="1" si="317"/>
        <v>0</v>
      </c>
      <c r="AO454" s="141">
        <f t="shared" ca="1" si="317"/>
        <v>0</v>
      </c>
      <c r="AP454" s="141">
        <f t="shared" ca="1" si="317"/>
        <v>0</v>
      </c>
      <c r="AQ454" s="141">
        <f t="shared" ca="1" si="317"/>
        <v>0</v>
      </c>
      <c r="AR454" s="141">
        <f t="shared" ca="1" si="317"/>
        <v>0</v>
      </c>
      <c r="AS454" s="141">
        <f t="shared" ca="1" si="317"/>
        <v>0</v>
      </c>
      <c r="AT454" s="141">
        <f t="shared" ca="1" si="317"/>
        <v>0</v>
      </c>
      <c r="AU454" s="141">
        <f t="shared" ca="1" si="317"/>
        <v>0</v>
      </c>
      <c r="AV454" s="141">
        <f t="shared" ca="1" si="317"/>
        <v>0</v>
      </c>
      <c r="AW454" s="141">
        <f t="shared" ca="1" si="317"/>
        <v>0</v>
      </c>
      <c r="AX454" s="141">
        <f t="shared" ca="1" si="317"/>
        <v>0</v>
      </c>
      <c r="AY454" s="141">
        <f t="shared" ca="1" si="317"/>
        <v>0</v>
      </c>
      <c r="AZ454" s="141">
        <f t="shared" ca="1" si="317"/>
        <v>0</v>
      </c>
      <c r="BA454" s="141">
        <f t="shared" ca="1" si="317"/>
        <v>0</v>
      </c>
      <c r="BB454" s="141">
        <f t="shared" ca="1" si="317"/>
        <v>0</v>
      </c>
      <c r="BC454" s="141">
        <f t="shared" ca="1" si="315"/>
        <v>0</v>
      </c>
      <c r="BD454" s="141">
        <f t="shared" ca="1" si="315"/>
        <v>0</v>
      </c>
      <c r="BE454" s="141">
        <f t="shared" ca="1" si="315"/>
        <v>0</v>
      </c>
      <c r="BF454" s="141">
        <f t="shared" ca="1" si="315"/>
        <v>0</v>
      </c>
      <c r="BK454" s="149">
        <f t="shared" ca="1" si="304"/>
        <v>0</v>
      </c>
      <c r="BL454" s="149">
        <f t="shared" ca="1" si="305"/>
        <v>0</v>
      </c>
      <c r="BM454" s="150" t="str">
        <f t="shared" ca="1" si="306"/>
        <v/>
      </c>
    </row>
    <row r="455" spans="7:65" x14ac:dyDescent="0.35">
      <c r="G455" s="89">
        <f t="shared" ref="G455:G518" si="318">SUM(DF455)</f>
        <v>0</v>
      </c>
      <c r="S455" s="178"/>
      <c r="AH455" s="141">
        <f t="shared" ca="1" si="314"/>
        <v>0</v>
      </c>
      <c r="AI455" s="141">
        <f t="shared" ca="1" si="314"/>
        <v>0</v>
      </c>
      <c r="AK455" s="141">
        <f t="shared" ca="1" si="307"/>
        <v>0</v>
      </c>
      <c r="AL455" s="141">
        <f t="shared" ca="1" si="307"/>
        <v>0</v>
      </c>
      <c r="AM455" s="141">
        <f t="shared" ca="1" si="317"/>
        <v>0</v>
      </c>
      <c r="AN455" s="141">
        <f t="shared" ca="1" si="317"/>
        <v>0</v>
      </c>
      <c r="AO455" s="141">
        <f t="shared" ca="1" si="317"/>
        <v>0</v>
      </c>
      <c r="AP455" s="141">
        <f t="shared" ca="1" si="317"/>
        <v>0</v>
      </c>
      <c r="AQ455" s="141">
        <f t="shared" ca="1" si="317"/>
        <v>0</v>
      </c>
      <c r="AR455" s="141">
        <f t="shared" ca="1" si="317"/>
        <v>0</v>
      </c>
      <c r="AS455" s="141">
        <f t="shared" ca="1" si="317"/>
        <v>0</v>
      </c>
      <c r="AT455" s="141">
        <f t="shared" ca="1" si="317"/>
        <v>0</v>
      </c>
      <c r="AU455" s="141">
        <f t="shared" ca="1" si="317"/>
        <v>0</v>
      </c>
      <c r="AV455" s="141">
        <f t="shared" ca="1" si="317"/>
        <v>0</v>
      </c>
      <c r="AW455" s="141">
        <f t="shared" ca="1" si="317"/>
        <v>0</v>
      </c>
      <c r="AX455" s="141">
        <f t="shared" ca="1" si="317"/>
        <v>0</v>
      </c>
      <c r="AY455" s="141">
        <f t="shared" ca="1" si="317"/>
        <v>0</v>
      </c>
      <c r="AZ455" s="141">
        <f t="shared" ca="1" si="317"/>
        <v>0</v>
      </c>
      <c r="BA455" s="141">
        <f t="shared" ca="1" si="317"/>
        <v>0</v>
      </c>
      <c r="BB455" s="141">
        <f t="shared" ca="1" si="317"/>
        <v>0</v>
      </c>
      <c r="BC455" s="141">
        <f t="shared" ca="1" si="315"/>
        <v>0</v>
      </c>
      <c r="BD455" s="141">
        <f t="shared" ca="1" si="315"/>
        <v>0</v>
      </c>
      <c r="BE455" s="141">
        <f t="shared" ca="1" si="315"/>
        <v>0</v>
      </c>
      <c r="BF455" s="141">
        <f t="shared" ca="1" si="315"/>
        <v>0</v>
      </c>
      <c r="BK455" s="149">
        <f t="shared" ref="BK455:BK518" ca="1" si="319">IF(AL455=0,ABS(AM455)*0.14411+ABS(AN455)*0.0435+ABS(AO455)*0.02557+ABS(AP455)*0.0499+ABS(AQ455)*0.08226+ABS(AY455)*0.05544+ABS(BE455)*0.05372, ABS(AM455)*0.14411+ABS(AN455)*0.0435+ABS(AO455)*0.02557+ABS(AP455)*0.0499+ABS(AQ455)*0.08226+ABS(AY455)*0.05544+0.992*10^(3-AL455)+ABS(BE455)*0.05372)</f>
        <v>0</v>
      </c>
      <c r="BL455" s="149">
        <f t="shared" ca="1" si="305"/>
        <v>0</v>
      </c>
      <c r="BM455" s="150" t="str">
        <f t="shared" ca="1" si="306"/>
        <v/>
      </c>
    </row>
    <row r="456" spans="7:65" x14ac:dyDescent="0.35">
      <c r="G456" s="89">
        <f t="shared" si="318"/>
        <v>0</v>
      </c>
      <c r="S456" s="178"/>
      <c r="AH456" s="141">
        <f t="shared" ca="1" si="314"/>
        <v>0</v>
      </c>
      <c r="AI456" s="141">
        <f t="shared" ca="1" si="314"/>
        <v>0</v>
      </c>
      <c r="AK456" s="141">
        <f t="shared" ca="1" si="307"/>
        <v>0</v>
      </c>
      <c r="AL456" s="141">
        <f t="shared" ca="1" si="307"/>
        <v>0</v>
      </c>
      <c r="AM456" s="141">
        <f t="shared" ca="1" si="317"/>
        <v>0</v>
      </c>
      <c r="AN456" s="141">
        <f t="shared" ca="1" si="317"/>
        <v>0</v>
      </c>
      <c r="AO456" s="141">
        <f t="shared" ca="1" si="317"/>
        <v>0</v>
      </c>
      <c r="AP456" s="141">
        <f t="shared" ca="1" si="317"/>
        <v>0</v>
      </c>
      <c r="AQ456" s="141">
        <f t="shared" ca="1" si="317"/>
        <v>0</v>
      </c>
      <c r="AR456" s="141">
        <f t="shared" ca="1" si="317"/>
        <v>0</v>
      </c>
      <c r="AS456" s="141">
        <f t="shared" ca="1" si="317"/>
        <v>0</v>
      </c>
      <c r="AT456" s="141">
        <f t="shared" ca="1" si="317"/>
        <v>0</v>
      </c>
      <c r="AU456" s="141">
        <f t="shared" ca="1" si="317"/>
        <v>0</v>
      </c>
      <c r="AV456" s="141">
        <f t="shared" ca="1" si="317"/>
        <v>0</v>
      </c>
      <c r="AW456" s="141">
        <f t="shared" ca="1" si="317"/>
        <v>0</v>
      </c>
      <c r="AX456" s="141">
        <f t="shared" ca="1" si="317"/>
        <v>0</v>
      </c>
      <c r="AY456" s="141">
        <f t="shared" ca="1" si="317"/>
        <v>0</v>
      </c>
      <c r="AZ456" s="141">
        <f t="shared" ca="1" si="317"/>
        <v>0</v>
      </c>
      <c r="BA456" s="141">
        <f t="shared" ca="1" si="317"/>
        <v>0</v>
      </c>
      <c r="BB456" s="141">
        <f t="shared" ca="1" si="317"/>
        <v>0</v>
      </c>
      <c r="BC456" s="141">
        <f t="shared" ca="1" si="315"/>
        <v>0</v>
      </c>
      <c r="BD456" s="141">
        <f t="shared" ca="1" si="315"/>
        <v>0</v>
      </c>
      <c r="BE456" s="141">
        <f t="shared" ca="1" si="315"/>
        <v>0</v>
      </c>
      <c r="BF456" s="141">
        <f t="shared" ca="1" si="315"/>
        <v>0</v>
      </c>
      <c r="BK456" s="149">
        <f t="shared" ca="1" si="319"/>
        <v>0</v>
      </c>
      <c r="BL456" s="149">
        <f t="shared" ref="BL456:BL519" ca="1" si="320">ABS(AT456)*0.02821+ABS(AU456)*0.05264+ABS(AV456)*0.02082+ABS(AW456)*0.01639+ABS(AX456)*0.03333</f>
        <v>0</v>
      </c>
      <c r="BM456" s="150" t="str">
        <f t="shared" ref="BM456:BM519" ca="1" si="321">IF(BK456=0,"",(BK456-BL456)/(BK456+BL456))</f>
        <v/>
      </c>
    </row>
    <row r="457" spans="7:65" x14ac:dyDescent="0.35">
      <c r="G457" s="89">
        <f t="shared" si="318"/>
        <v>0</v>
      </c>
      <c r="S457" s="178"/>
      <c r="AH457" s="141">
        <f t="shared" ca="1" si="314"/>
        <v>0</v>
      </c>
      <c r="AI457" s="141">
        <f t="shared" ca="1" si="314"/>
        <v>0</v>
      </c>
      <c r="AK457" s="141">
        <f t="shared" ca="1" si="307"/>
        <v>0</v>
      </c>
      <c r="AL457" s="141">
        <f t="shared" ca="1" si="307"/>
        <v>0</v>
      </c>
      <c r="AM457" s="141">
        <f t="shared" ca="1" si="317"/>
        <v>0</v>
      </c>
      <c r="AN457" s="141">
        <f t="shared" ca="1" si="317"/>
        <v>0</v>
      </c>
      <c r="AO457" s="141">
        <f t="shared" ca="1" si="317"/>
        <v>0</v>
      </c>
      <c r="AP457" s="141">
        <f t="shared" ca="1" si="317"/>
        <v>0</v>
      </c>
      <c r="AQ457" s="141">
        <f t="shared" ca="1" si="317"/>
        <v>0</v>
      </c>
      <c r="AR457" s="141">
        <f t="shared" ca="1" si="317"/>
        <v>0</v>
      </c>
      <c r="AS457" s="141">
        <f t="shared" ca="1" si="317"/>
        <v>0</v>
      </c>
      <c r="AT457" s="141">
        <f t="shared" ca="1" si="317"/>
        <v>0</v>
      </c>
      <c r="AU457" s="141">
        <f t="shared" ca="1" si="317"/>
        <v>0</v>
      </c>
      <c r="AV457" s="141">
        <f t="shared" ca="1" si="317"/>
        <v>0</v>
      </c>
      <c r="AW457" s="141">
        <f t="shared" ca="1" si="317"/>
        <v>0</v>
      </c>
      <c r="AX457" s="141">
        <f t="shared" ca="1" si="317"/>
        <v>0</v>
      </c>
      <c r="AY457" s="141">
        <f t="shared" ca="1" si="317"/>
        <v>0</v>
      </c>
      <c r="AZ457" s="141">
        <f t="shared" ca="1" si="317"/>
        <v>0</v>
      </c>
      <c r="BA457" s="141">
        <f t="shared" ca="1" si="317"/>
        <v>0</v>
      </c>
      <c r="BB457" s="141">
        <f t="shared" ca="1" si="317"/>
        <v>0</v>
      </c>
      <c r="BC457" s="141">
        <f t="shared" ca="1" si="315"/>
        <v>0</v>
      </c>
      <c r="BD457" s="141">
        <f t="shared" ca="1" si="315"/>
        <v>0</v>
      </c>
      <c r="BE457" s="141">
        <f t="shared" ca="1" si="315"/>
        <v>0</v>
      </c>
      <c r="BF457" s="141">
        <f t="shared" ca="1" si="315"/>
        <v>0</v>
      </c>
      <c r="BK457" s="149">
        <f t="shared" ca="1" si="319"/>
        <v>0</v>
      </c>
      <c r="BL457" s="149">
        <f t="shared" ca="1" si="320"/>
        <v>0</v>
      </c>
      <c r="BM457" s="150" t="str">
        <f t="shared" ca="1" si="321"/>
        <v/>
      </c>
    </row>
    <row r="458" spans="7:65" x14ac:dyDescent="0.35">
      <c r="G458" s="89">
        <f t="shared" si="318"/>
        <v>0</v>
      </c>
      <c r="S458" s="178"/>
      <c r="AH458" s="141">
        <f t="shared" ca="1" si="314"/>
        <v>0</v>
      </c>
      <c r="AI458" s="141">
        <f t="shared" ca="1" si="314"/>
        <v>0</v>
      </c>
      <c r="AK458" s="141">
        <f t="shared" ca="1" si="307"/>
        <v>0</v>
      </c>
      <c r="AL458" s="141">
        <f t="shared" ca="1" si="307"/>
        <v>0</v>
      </c>
      <c r="AM458" s="141">
        <f t="shared" ca="1" si="317"/>
        <v>0</v>
      </c>
      <c r="AN458" s="141">
        <f t="shared" ca="1" si="317"/>
        <v>0</v>
      </c>
      <c r="AO458" s="141">
        <f t="shared" ca="1" si="317"/>
        <v>0</v>
      </c>
      <c r="AP458" s="141">
        <f t="shared" ca="1" si="317"/>
        <v>0</v>
      </c>
      <c r="AQ458" s="141">
        <f t="shared" ca="1" si="317"/>
        <v>0</v>
      </c>
      <c r="AR458" s="141">
        <f t="shared" ca="1" si="317"/>
        <v>0</v>
      </c>
      <c r="AS458" s="141">
        <f t="shared" ca="1" si="317"/>
        <v>0</v>
      </c>
      <c r="AT458" s="141">
        <f t="shared" ca="1" si="317"/>
        <v>0</v>
      </c>
      <c r="AU458" s="141">
        <f t="shared" ca="1" si="317"/>
        <v>0</v>
      </c>
      <c r="AV458" s="141">
        <f t="shared" ca="1" si="317"/>
        <v>0</v>
      </c>
      <c r="AW458" s="141">
        <f t="shared" ca="1" si="317"/>
        <v>0</v>
      </c>
      <c r="AX458" s="141">
        <f t="shared" ca="1" si="317"/>
        <v>0</v>
      </c>
      <c r="AY458" s="141">
        <f t="shared" ca="1" si="317"/>
        <v>0</v>
      </c>
      <c r="AZ458" s="141">
        <f t="shared" ca="1" si="317"/>
        <v>0</v>
      </c>
      <c r="BA458" s="141">
        <f t="shared" ca="1" si="317"/>
        <v>0</v>
      </c>
      <c r="BB458" s="141">
        <f t="shared" ca="1" si="317"/>
        <v>0</v>
      </c>
      <c r="BC458" s="141">
        <f t="shared" ca="1" si="315"/>
        <v>0</v>
      </c>
      <c r="BD458" s="141">
        <f t="shared" ca="1" si="315"/>
        <v>0</v>
      </c>
      <c r="BE458" s="141">
        <f t="shared" ca="1" si="315"/>
        <v>0</v>
      </c>
      <c r="BF458" s="141">
        <f t="shared" ca="1" si="315"/>
        <v>0</v>
      </c>
      <c r="BK458" s="149">
        <f t="shared" ca="1" si="319"/>
        <v>0</v>
      </c>
      <c r="BL458" s="149">
        <f t="shared" ca="1" si="320"/>
        <v>0</v>
      </c>
      <c r="BM458" s="150" t="str">
        <f t="shared" ca="1" si="321"/>
        <v/>
      </c>
    </row>
    <row r="459" spans="7:65" x14ac:dyDescent="0.35">
      <c r="G459" s="89">
        <f t="shared" si="318"/>
        <v>0</v>
      </c>
      <c r="S459" s="178"/>
      <c r="AH459" s="141">
        <f t="shared" ca="1" si="314"/>
        <v>0</v>
      </c>
      <c r="AI459" s="141">
        <f t="shared" ca="1" si="314"/>
        <v>0</v>
      </c>
      <c r="AK459" s="141">
        <f t="shared" ca="1" si="307"/>
        <v>0</v>
      </c>
      <c r="AL459" s="141">
        <f t="shared" ca="1" si="307"/>
        <v>0</v>
      </c>
      <c r="AM459" s="141">
        <f t="shared" ca="1" si="317"/>
        <v>0</v>
      </c>
      <c r="AN459" s="141">
        <f t="shared" ca="1" si="317"/>
        <v>0</v>
      </c>
      <c r="AO459" s="141">
        <f t="shared" ca="1" si="317"/>
        <v>0</v>
      </c>
      <c r="AP459" s="141">
        <f t="shared" ca="1" si="317"/>
        <v>0</v>
      </c>
      <c r="AQ459" s="141">
        <f t="shared" ca="1" si="317"/>
        <v>0</v>
      </c>
      <c r="AR459" s="141">
        <f t="shared" ca="1" si="317"/>
        <v>0</v>
      </c>
      <c r="AS459" s="141">
        <f t="shared" ca="1" si="317"/>
        <v>0</v>
      </c>
      <c r="AT459" s="141">
        <f t="shared" ca="1" si="317"/>
        <v>0</v>
      </c>
      <c r="AU459" s="141">
        <f t="shared" ca="1" si="317"/>
        <v>0</v>
      </c>
      <c r="AV459" s="141">
        <f t="shared" ca="1" si="317"/>
        <v>0</v>
      </c>
      <c r="AW459" s="141">
        <f t="shared" ca="1" si="317"/>
        <v>0</v>
      </c>
      <c r="AX459" s="141">
        <f t="shared" ca="1" si="317"/>
        <v>0</v>
      </c>
      <c r="AY459" s="141">
        <f t="shared" ca="1" si="317"/>
        <v>0</v>
      </c>
      <c r="AZ459" s="141">
        <f t="shared" ca="1" si="317"/>
        <v>0</v>
      </c>
      <c r="BA459" s="141">
        <f t="shared" ca="1" si="317"/>
        <v>0</v>
      </c>
      <c r="BB459" s="141">
        <f t="shared" ca="1" si="317"/>
        <v>0</v>
      </c>
      <c r="BC459" s="141">
        <f t="shared" ca="1" si="315"/>
        <v>0</v>
      </c>
      <c r="BD459" s="141">
        <f t="shared" ca="1" si="315"/>
        <v>0</v>
      </c>
      <c r="BE459" s="141">
        <f t="shared" ca="1" si="315"/>
        <v>0</v>
      </c>
      <c r="BF459" s="141">
        <f t="shared" ca="1" si="315"/>
        <v>0</v>
      </c>
      <c r="BK459" s="149">
        <f t="shared" ca="1" si="319"/>
        <v>0</v>
      </c>
      <c r="BL459" s="149">
        <f t="shared" ca="1" si="320"/>
        <v>0</v>
      </c>
      <c r="BM459" s="150" t="str">
        <f t="shared" ca="1" si="321"/>
        <v/>
      </c>
    </row>
    <row r="460" spans="7:65" x14ac:dyDescent="0.35">
      <c r="G460" s="89">
        <f t="shared" si="318"/>
        <v>0</v>
      </c>
      <c r="S460" s="178"/>
      <c r="AH460" s="141">
        <f t="shared" ca="1" si="314"/>
        <v>0</v>
      </c>
      <c r="AI460" s="141">
        <f t="shared" ca="1" si="314"/>
        <v>0</v>
      </c>
      <c r="AK460" s="141">
        <f t="shared" ca="1" si="307"/>
        <v>0</v>
      </c>
      <c r="AL460" s="141">
        <f t="shared" ca="1" si="307"/>
        <v>0</v>
      </c>
      <c r="AM460" s="141">
        <f t="shared" ca="1" si="317"/>
        <v>0</v>
      </c>
      <c r="AN460" s="141">
        <f t="shared" ca="1" si="317"/>
        <v>0</v>
      </c>
      <c r="AO460" s="141">
        <f t="shared" ca="1" si="317"/>
        <v>0</v>
      </c>
      <c r="AP460" s="141">
        <f t="shared" ca="1" si="317"/>
        <v>0</v>
      </c>
      <c r="AQ460" s="141">
        <f t="shared" ca="1" si="317"/>
        <v>0</v>
      </c>
      <c r="AR460" s="141">
        <f t="shared" ca="1" si="317"/>
        <v>0</v>
      </c>
      <c r="AS460" s="141">
        <f t="shared" ca="1" si="317"/>
        <v>0</v>
      </c>
      <c r="AT460" s="141">
        <f t="shared" ca="1" si="317"/>
        <v>0</v>
      </c>
      <c r="AU460" s="141">
        <f t="shared" ca="1" si="317"/>
        <v>0</v>
      </c>
      <c r="AV460" s="141">
        <f t="shared" ca="1" si="317"/>
        <v>0</v>
      </c>
      <c r="AW460" s="141">
        <f t="shared" ca="1" si="317"/>
        <v>0</v>
      </c>
      <c r="AX460" s="141">
        <f t="shared" ca="1" si="317"/>
        <v>0</v>
      </c>
      <c r="AY460" s="141">
        <f t="shared" ca="1" si="317"/>
        <v>0</v>
      </c>
      <c r="AZ460" s="141">
        <f t="shared" ca="1" si="317"/>
        <v>0</v>
      </c>
      <c r="BA460" s="141">
        <f t="shared" ca="1" si="317"/>
        <v>0</v>
      </c>
      <c r="BB460" s="141">
        <f t="shared" ca="1" si="317"/>
        <v>0</v>
      </c>
      <c r="BC460" s="141">
        <f t="shared" ca="1" si="315"/>
        <v>0</v>
      </c>
      <c r="BD460" s="141">
        <f t="shared" ca="1" si="315"/>
        <v>0</v>
      </c>
      <c r="BE460" s="141">
        <f t="shared" ca="1" si="315"/>
        <v>0</v>
      </c>
      <c r="BF460" s="141">
        <f t="shared" ca="1" si="315"/>
        <v>0</v>
      </c>
      <c r="BK460" s="149">
        <f t="shared" ca="1" si="319"/>
        <v>0</v>
      </c>
      <c r="BL460" s="149">
        <f t="shared" ca="1" si="320"/>
        <v>0</v>
      </c>
      <c r="BM460" s="150" t="str">
        <f t="shared" ca="1" si="321"/>
        <v/>
      </c>
    </row>
    <row r="461" spans="7:65" x14ac:dyDescent="0.35">
      <c r="G461" s="89">
        <f t="shared" si="318"/>
        <v>0</v>
      </c>
      <c r="S461" s="178"/>
      <c r="AH461" s="141">
        <f t="shared" ca="1" si="314"/>
        <v>0</v>
      </c>
      <c r="AI461" s="141">
        <f t="shared" ca="1" si="314"/>
        <v>0</v>
      </c>
      <c r="AK461" s="141">
        <f t="shared" ca="1" si="307"/>
        <v>0</v>
      </c>
      <c r="AL461" s="141">
        <f t="shared" ca="1" si="307"/>
        <v>0</v>
      </c>
      <c r="AM461" s="141">
        <f t="shared" ca="1" si="317"/>
        <v>0</v>
      </c>
      <c r="AN461" s="141">
        <f t="shared" ca="1" si="317"/>
        <v>0</v>
      </c>
      <c r="AO461" s="141">
        <f t="shared" ca="1" si="317"/>
        <v>0</v>
      </c>
      <c r="AP461" s="141">
        <f t="shared" ca="1" si="317"/>
        <v>0</v>
      </c>
      <c r="AQ461" s="141">
        <f t="shared" ca="1" si="317"/>
        <v>0</v>
      </c>
      <c r="AR461" s="141">
        <f t="shared" ca="1" si="317"/>
        <v>0</v>
      </c>
      <c r="AS461" s="141">
        <f t="shared" ca="1" si="317"/>
        <v>0</v>
      </c>
      <c r="AT461" s="141">
        <f t="shared" ca="1" si="317"/>
        <v>0</v>
      </c>
      <c r="AU461" s="141">
        <f t="shared" ca="1" si="317"/>
        <v>0</v>
      </c>
      <c r="AV461" s="141">
        <f t="shared" ca="1" si="317"/>
        <v>0</v>
      </c>
      <c r="AW461" s="141">
        <f t="shared" ca="1" si="317"/>
        <v>0</v>
      </c>
      <c r="AX461" s="141">
        <f t="shared" ca="1" si="317"/>
        <v>0</v>
      </c>
      <c r="AY461" s="141">
        <f t="shared" ca="1" si="317"/>
        <v>0</v>
      </c>
      <c r="AZ461" s="141">
        <f t="shared" ca="1" si="317"/>
        <v>0</v>
      </c>
      <c r="BA461" s="141">
        <f t="shared" ca="1" si="317"/>
        <v>0</v>
      </c>
      <c r="BB461" s="141">
        <f t="shared" ca="1" si="317"/>
        <v>0</v>
      </c>
      <c r="BC461" s="141">
        <f t="shared" ca="1" si="315"/>
        <v>0</v>
      </c>
      <c r="BD461" s="141">
        <f t="shared" ca="1" si="315"/>
        <v>0</v>
      </c>
      <c r="BE461" s="141">
        <f t="shared" ca="1" si="315"/>
        <v>0</v>
      </c>
      <c r="BF461" s="141">
        <f t="shared" ca="1" si="315"/>
        <v>0</v>
      </c>
      <c r="BK461" s="149">
        <f t="shared" ca="1" si="319"/>
        <v>0</v>
      </c>
      <c r="BL461" s="149">
        <f t="shared" ca="1" si="320"/>
        <v>0</v>
      </c>
      <c r="BM461" s="150" t="str">
        <f t="shared" ca="1" si="321"/>
        <v/>
      </c>
    </row>
    <row r="462" spans="7:65" x14ac:dyDescent="0.35">
      <c r="G462" s="89">
        <f t="shared" si="318"/>
        <v>0</v>
      </c>
      <c r="S462" s="178"/>
      <c r="AH462" s="141">
        <f t="shared" ca="1" si="314"/>
        <v>0</v>
      </c>
      <c r="AI462" s="141">
        <f t="shared" ca="1" si="314"/>
        <v>0</v>
      </c>
      <c r="AK462" s="141">
        <f t="shared" ca="1" si="307"/>
        <v>0</v>
      </c>
      <c r="AL462" s="141">
        <f t="shared" ca="1" si="307"/>
        <v>0</v>
      </c>
      <c r="AM462" s="141">
        <f t="shared" ca="1" si="317"/>
        <v>0</v>
      </c>
      <c r="AN462" s="141">
        <f t="shared" ca="1" si="317"/>
        <v>0</v>
      </c>
      <c r="AO462" s="141">
        <f t="shared" ca="1" si="317"/>
        <v>0</v>
      </c>
      <c r="AP462" s="141">
        <f t="shared" ca="1" si="317"/>
        <v>0</v>
      </c>
      <c r="AQ462" s="141">
        <f t="shared" ca="1" si="317"/>
        <v>0</v>
      </c>
      <c r="AR462" s="141">
        <f t="shared" ca="1" si="317"/>
        <v>0</v>
      </c>
      <c r="AS462" s="141">
        <f t="shared" ca="1" si="317"/>
        <v>0</v>
      </c>
      <c r="AT462" s="141">
        <f t="shared" ca="1" si="317"/>
        <v>0</v>
      </c>
      <c r="AU462" s="141">
        <f t="shared" ca="1" si="317"/>
        <v>0</v>
      </c>
      <c r="AV462" s="141">
        <f t="shared" ca="1" si="317"/>
        <v>0</v>
      </c>
      <c r="AW462" s="141">
        <f t="shared" ca="1" si="317"/>
        <v>0</v>
      </c>
      <c r="AX462" s="141">
        <f t="shared" ca="1" si="317"/>
        <v>0</v>
      </c>
      <c r="AY462" s="141">
        <f t="shared" ca="1" si="317"/>
        <v>0</v>
      </c>
      <c r="AZ462" s="141">
        <f t="shared" ca="1" si="317"/>
        <v>0</v>
      </c>
      <c r="BA462" s="141">
        <f t="shared" ca="1" si="317"/>
        <v>0</v>
      </c>
      <c r="BB462" s="141">
        <f t="shared" ca="1" si="317"/>
        <v>0</v>
      </c>
      <c r="BC462" s="141">
        <f t="shared" ca="1" si="315"/>
        <v>0</v>
      </c>
      <c r="BD462" s="141">
        <f t="shared" ca="1" si="315"/>
        <v>0</v>
      </c>
      <c r="BE462" s="141">
        <f t="shared" ca="1" si="315"/>
        <v>0</v>
      </c>
      <c r="BF462" s="141">
        <f t="shared" ca="1" si="315"/>
        <v>0</v>
      </c>
      <c r="BK462" s="149">
        <f t="shared" ca="1" si="319"/>
        <v>0</v>
      </c>
      <c r="BL462" s="149">
        <f t="shared" ca="1" si="320"/>
        <v>0</v>
      </c>
      <c r="BM462" s="150" t="str">
        <f t="shared" ca="1" si="321"/>
        <v/>
      </c>
    </row>
    <row r="463" spans="7:65" x14ac:dyDescent="0.35">
      <c r="G463" s="89">
        <f t="shared" si="318"/>
        <v>0</v>
      </c>
      <c r="S463" s="178"/>
      <c r="AH463" s="141">
        <f t="shared" ca="1" si="314"/>
        <v>0</v>
      </c>
      <c r="AI463" s="141">
        <f t="shared" ca="1" si="314"/>
        <v>0</v>
      </c>
      <c r="AK463" s="141">
        <f t="shared" ca="1" si="307"/>
        <v>0</v>
      </c>
      <c r="AL463" s="141">
        <f t="shared" ca="1" si="307"/>
        <v>0</v>
      </c>
      <c r="AM463" s="141">
        <f t="shared" ca="1" si="317"/>
        <v>0</v>
      </c>
      <c r="AN463" s="141">
        <f t="shared" ca="1" si="317"/>
        <v>0</v>
      </c>
      <c r="AO463" s="141">
        <f t="shared" ca="1" si="317"/>
        <v>0</v>
      </c>
      <c r="AP463" s="141">
        <f t="shared" ca="1" si="317"/>
        <v>0</v>
      </c>
      <c r="AQ463" s="141">
        <f t="shared" ca="1" si="317"/>
        <v>0</v>
      </c>
      <c r="AR463" s="141">
        <f t="shared" ca="1" si="317"/>
        <v>0</v>
      </c>
      <c r="AS463" s="141">
        <f t="shared" ca="1" si="317"/>
        <v>0</v>
      </c>
      <c r="AT463" s="141">
        <f t="shared" ca="1" si="317"/>
        <v>0</v>
      </c>
      <c r="AU463" s="141">
        <f t="shared" ca="1" si="317"/>
        <v>0</v>
      </c>
      <c r="AV463" s="141">
        <f t="shared" ca="1" si="317"/>
        <v>0</v>
      </c>
      <c r="AW463" s="141">
        <f t="shared" ca="1" si="317"/>
        <v>0</v>
      </c>
      <c r="AX463" s="141">
        <f t="shared" ca="1" si="317"/>
        <v>0</v>
      </c>
      <c r="AY463" s="141">
        <f t="shared" ca="1" si="317"/>
        <v>0</v>
      </c>
      <c r="AZ463" s="141">
        <f t="shared" ca="1" si="317"/>
        <v>0</v>
      </c>
      <c r="BA463" s="141">
        <f t="shared" ca="1" si="317"/>
        <v>0</v>
      </c>
      <c r="BB463" s="141">
        <f t="shared" ca="1" si="317"/>
        <v>0</v>
      </c>
      <c r="BC463" s="141">
        <f t="shared" ca="1" si="315"/>
        <v>0</v>
      </c>
      <c r="BD463" s="141">
        <f t="shared" ca="1" si="315"/>
        <v>0</v>
      </c>
      <c r="BE463" s="141">
        <f t="shared" ca="1" si="315"/>
        <v>0</v>
      </c>
      <c r="BF463" s="141">
        <f t="shared" ca="1" si="315"/>
        <v>0</v>
      </c>
      <c r="BK463" s="149">
        <f t="shared" ca="1" si="319"/>
        <v>0</v>
      </c>
      <c r="BL463" s="149">
        <f t="shared" ca="1" si="320"/>
        <v>0</v>
      </c>
      <c r="BM463" s="150" t="str">
        <f t="shared" ca="1" si="321"/>
        <v/>
      </c>
    </row>
    <row r="464" spans="7:65" x14ac:dyDescent="0.35">
      <c r="G464" s="89">
        <f t="shared" si="318"/>
        <v>0</v>
      </c>
      <c r="S464" s="178"/>
      <c r="AH464" s="141">
        <f t="shared" ca="1" si="314"/>
        <v>0</v>
      </c>
      <c r="AI464" s="141">
        <f t="shared" ca="1" si="314"/>
        <v>0</v>
      </c>
      <c r="AK464" s="141">
        <f t="shared" ca="1" si="307"/>
        <v>0</v>
      </c>
      <c r="AL464" s="141">
        <f t="shared" ca="1" si="307"/>
        <v>0</v>
      </c>
      <c r="AM464" s="141">
        <f t="shared" ca="1" si="317"/>
        <v>0</v>
      </c>
      <c r="AN464" s="141">
        <f t="shared" ca="1" si="317"/>
        <v>0</v>
      </c>
      <c r="AO464" s="141">
        <f t="shared" ca="1" si="317"/>
        <v>0</v>
      </c>
      <c r="AP464" s="141">
        <f t="shared" ca="1" si="317"/>
        <v>0</v>
      </c>
      <c r="AQ464" s="141">
        <f t="shared" ca="1" si="317"/>
        <v>0</v>
      </c>
      <c r="AR464" s="141">
        <f t="shared" ca="1" si="317"/>
        <v>0</v>
      </c>
      <c r="AS464" s="141">
        <f t="shared" ca="1" si="317"/>
        <v>0</v>
      </c>
      <c r="AT464" s="141">
        <f t="shared" ca="1" si="317"/>
        <v>0</v>
      </c>
      <c r="AU464" s="141">
        <f t="shared" ca="1" si="317"/>
        <v>0</v>
      </c>
      <c r="AV464" s="141">
        <f t="shared" ca="1" si="317"/>
        <v>0</v>
      </c>
      <c r="AW464" s="141">
        <f t="shared" ca="1" si="317"/>
        <v>0</v>
      </c>
      <c r="AX464" s="141">
        <f t="shared" ca="1" si="317"/>
        <v>0</v>
      </c>
      <c r="AY464" s="141">
        <f t="shared" ca="1" si="317"/>
        <v>0</v>
      </c>
      <c r="AZ464" s="141">
        <f t="shared" ca="1" si="317"/>
        <v>0</v>
      </c>
      <c r="BA464" s="141">
        <f t="shared" ca="1" si="317"/>
        <v>0</v>
      </c>
      <c r="BB464" s="141">
        <f t="shared" ca="1" si="317"/>
        <v>0</v>
      </c>
      <c r="BC464" s="141">
        <f t="shared" ca="1" si="315"/>
        <v>0</v>
      </c>
      <c r="BD464" s="141">
        <f t="shared" ca="1" si="315"/>
        <v>0</v>
      </c>
      <c r="BE464" s="141">
        <f t="shared" ca="1" si="315"/>
        <v>0</v>
      </c>
      <c r="BF464" s="141">
        <f t="shared" ca="1" si="315"/>
        <v>0</v>
      </c>
      <c r="BK464" s="149">
        <f t="shared" ca="1" si="319"/>
        <v>0</v>
      </c>
      <c r="BL464" s="149">
        <f t="shared" ca="1" si="320"/>
        <v>0</v>
      </c>
      <c r="BM464" s="150" t="str">
        <f t="shared" ca="1" si="321"/>
        <v/>
      </c>
    </row>
    <row r="465" spans="7:65" x14ac:dyDescent="0.35">
      <c r="G465" s="89">
        <f t="shared" si="318"/>
        <v>0</v>
      </c>
      <c r="S465" s="178"/>
      <c r="AH465" s="141">
        <f t="shared" ca="1" si="314"/>
        <v>0</v>
      </c>
      <c r="AI465" s="141">
        <f t="shared" ca="1" si="314"/>
        <v>0</v>
      </c>
      <c r="AK465" s="141">
        <f t="shared" ca="1" si="307"/>
        <v>0</v>
      </c>
      <c r="AL465" s="141">
        <f t="shared" ca="1" si="307"/>
        <v>0</v>
      </c>
      <c r="AM465" s="141">
        <f t="shared" ca="1" si="317"/>
        <v>0</v>
      </c>
      <c r="AN465" s="141">
        <f t="shared" ca="1" si="317"/>
        <v>0</v>
      </c>
      <c r="AO465" s="141">
        <f t="shared" ca="1" si="317"/>
        <v>0</v>
      </c>
      <c r="AP465" s="141">
        <f t="shared" ca="1" si="317"/>
        <v>0</v>
      </c>
      <c r="AQ465" s="141">
        <f t="shared" ca="1" si="317"/>
        <v>0</v>
      </c>
      <c r="AR465" s="141">
        <f t="shared" ca="1" si="317"/>
        <v>0</v>
      </c>
      <c r="AS465" s="141">
        <f t="shared" ca="1" si="317"/>
        <v>0</v>
      </c>
      <c r="AT465" s="141">
        <f t="shared" ca="1" si="317"/>
        <v>0</v>
      </c>
      <c r="AU465" s="141">
        <f t="shared" ca="1" si="317"/>
        <v>0</v>
      </c>
      <c r="AV465" s="141">
        <f t="shared" ca="1" si="317"/>
        <v>0</v>
      </c>
      <c r="AW465" s="141">
        <f t="shared" ca="1" si="317"/>
        <v>0</v>
      </c>
      <c r="AX465" s="141">
        <f t="shared" ca="1" si="317"/>
        <v>0</v>
      </c>
      <c r="AY465" s="141">
        <f t="shared" ca="1" si="317"/>
        <v>0</v>
      </c>
      <c r="AZ465" s="141">
        <f t="shared" ca="1" si="317"/>
        <v>0</v>
      </c>
      <c r="BA465" s="141">
        <f t="shared" ca="1" si="317"/>
        <v>0</v>
      </c>
      <c r="BB465" s="141">
        <f t="shared" ca="1" si="317"/>
        <v>0</v>
      </c>
      <c r="BC465" s="141">
        <f t="shared" ca="1" si="315"/>
        <v>0</v>
      </c>
      <c r="BD465" s="141">
        <f t="shared" ca="1" si="315"/>
        <v>0</v>
      </c>
      <c r="BE465" s="141">
        <f t="shared" ca="1" si="315"/>
        <v>0</v>
      </c>
      <c r="BF465" s="141">
        <f t="shared" ca="1" si="315"/>
        <v>0</v>
      </c>
      <c r="BK465" s="149">
        <f t="shared" ca="1" si="319"/>
        <v>0</v>
      </c>
      <c r="BL465" s="149">
        <f t="shared" ca="1" si="320"/>
        <v>0</v>
      </c>
      <c r="BM465" s="150" t="str">
        <f t="shared" ca="1" si="321"/>
        <v/>
      </c>
    </row>
    <row r="466" spans="7:65" x14ac:dyDescent="0.35">
      <c r="G466" s="89">
        <f t="shared" si="318"/>
        <v>0</v>
      </c>
      <c r="S466" s="178"/>
      <c r="AH466" s="141">
        <f t="shared" ca="1" si="314"/>
        <v>0</v>
      </c>
      <c r="AI466" s="141">
        <f t="shared" ca="1" si="314"/>
        <v>0</v>
      </c>
      <c r="AK466" s="141">
        <f t="shared" ca="1" si="307"/>
        <v>0</v>
      </c>
      <c r="AL466" s="141">
        <f t="shared" ca="1" si="307"/>
        <v>0</v>
      </c>
      <c r="AM466" s="141">
        <f t="shared" ca="1" si="317"/>
        <v>0</v>
      </c>
      <c r="AN466" s="141">
        <f t="shared" ca="1" si="317"/>
        <v>0</v>
      </c>
      <c r="AO466" s="141">
        <f t="shared" ca="1" si="317"/>
        <v>0</v>
      </c>
      <c r="AP466" s="141">
        <f t="shared" ca="1" si="317"/>
        <v>0</v>
      </c>
      <c r="AQ466" s="141">
        <f t="shared" ca="1" si="317"/>
        <v>0</v>
      </c>
      <c r="AR466" s="141">
        <f t="shared" ca="1" si="317"/>
        <v>0</v>
      </c>
      <c r="AS466" s="141">
        <f t="shared" ca="1" si="317"/>
        <v>0</v>
      </c>
      <c r="AT466" s="141">
        <f t="shared" ca="1" si="317"/>
        <v>0</v>
      </c>
      <c r="AU466" s="141">
        <f t="shared" ca="1" si="317"/>
        <v>0</v>
      </c>
      <c r="AV466" s="141">
        <f t="shared" ca="1" si="317"/>
        <v>0</v>
      </c>
      <c r="AW466" s="141">
        <f t="shared" ca="1" si="317"/>
        <v>0</v>
      </c>
      <c r="AX466" s="141">
        <f t="shared" ca="1" si="317"/>
        <v>0</v>
      </c>
      <c r="AY466" s="141">
        <f t="shared" ca="1" si="317"/>
        <v>0</v>
      </c>
      <c r="AZ466" s="141">
        <f t="shared" ca="1" si="317"/>
        <v>0</v>
      </c>
      <c r="BA466" s="141">
        <f t="shared" ca="1" si="317"/>
        <v>0</v>
      </c>
      <c r="BB466" s="141">
        <f t="shared" ca="1" si="317"/>
        <v>0</v>
      </c>
      <c r="BC466" s="141">
        <f t="shared" ca="1" si="315"/>
        <v>0</v>
      </c>
      <c r="BD466" s="141">
        <f t="shared" ca="1" si="315"/>
        <v>0</v>
      </c>
      <c r="BE466" s="141">
        <f t="shared" ca="1" si="315"/>
        <v>0</v>
      </c>
      <c r="BF466" s="141">
        <f t="shared" ca="1" si="315"/>
        <v>0</v>
      </c>
      <c r="BK466" s="149">
        <f t="shared" ca="1" si="319"/>
        <v>0</v>
      </c>
      <c r="BL466" s="149">
        <f t="shared" ca="1" si="320"/>
        <v>0</v>
      </c>
      <c r="BM466" s="150" t="str">
        <f t="shared" ca="1" si="321"/>
        <v/>
      </c>
    </row>
    <row r="467" spans="7:65" x14ac:dyDescent="0.35">
      <c r="G467" s="89">
        <f t="shared" si="318"/>
        <v>0</v>
      </c>
      <c r="S467" s="178"/>
      <c r="AH467" s="141">
        <f t="shared" ca="1" si="314"/>
        <v>0</v>
      </c>
      <c r="AI467" s="141">
        <f t="shared" ca="1" si="314"/>
        <v>0</v>
      </c>
      <c r="AK467" s="141">
        <f t="shared" ca="1" si="307"/>
        <v>0</v>
      </c>
      <c r="AL467" s="141">
        <f t="shared" ca="1" si="307"/>
        <v>0</v>
      </c>
      <c r="AM467" s="141">
        <f t="shared" ca="1" si="317"/>
        <v>0</v>
      </c>
      <c r="AN467" s="141">
        <f t="shared" ca="1" si="317"/>
        <v>0</v>
      </c>
      <c r="AO467" s="141">
        <f t="shared" ca="1" si="317"/>
        <v>0</v>
      </c>
      <c r="AP467" s="141">
        <f t="shared" ca="1" si="317"/>
        <v>0</v>
      </c>
      <c r="AQ467" s="141">
        <f t="shared" ca="1" si="317"/>
        <v>0</v>
      </c>
      <c r="AR467" s="141">
        <f t="shared" ca="1" si="317"/>
        <v>0</v>
      </c>
      <c r="AS467" s="141">
        <f t="shared" ca="1" si="317"/>
        <v>0</v>
      </c>
      <c r="AT467" s="141">
        <f t="shared" ca="1" si="317"/>
        <v>0</v>
      </c>
      <c r="AU467" s="141">
        <f t="shared" ca="1" si="317"/>
        <v>0</v>
      </c>
      <c r="AV467" s="141">
        <f t="shared" ca="1" si="317"/>
        <v>0</v>
      </c>
      <c r="AW467" s="141">
        <f t="shared" ca="1" si="317"/>
        <v>0</v>
      </c>
      <c r="AX467" s="141">
        <f t="shared" ca="1" si="317"/>
        <v>0</v>
      </c>
      <c r="AY467" s="141">
        <f t="shared" ca="1" si="317"/>
        <v>0</v>
      </c>
      <c r="AZ467" s="141">
        <f t="shared" ca="1" si="317"/>
        <v>0</v>
      </c>
      <c r="BA467" s="141">
        <f t="shared" ca="1" si="317"/>
        <v>0</v>
      </c>
      <c r="BB467" s="141">
        <f t="shared" ca="1" si="317"/>
        <v>0</v>
      </c>
      <c r="BC467" s="141">
        <f t="shared" ca="1" si="315"/>
        <v>0</v>
      </c>
      <c r="BD467" s="141">
        <f t="shared" ca="1" si="315"/>
        <v>0</v>
      </c>
      <c r="BE467" s="141">
        <f t="shared" ca="1" si="315"/>
        <v>0</v>
      </c>
      <c r="BF467" s="141">
        <f t="shared" ca="1" si="315"/>
        <v>0</v>
      </c>
      <c r="BK467" s="149">
        <f t="shared" ca="1" si="319"/>
        <v>0</v>
      </c>
      <c r="BL467" s="149">
        <f t="shared" ca="1" si="320"/>
        <v>0</v>
      </c>
      <c r="BM467" s="150" t="str">
        <f t="shared" ca="1" si="321"/>
        <v/>
      </c>
    </row>
    <row r="468" spans="7:65" x14ac:dyDescent="0.35">
      <c r="G468" s="89">
        <f t="shared" si="318"/>
        <v>0</v>
      </c>
      <c r="S468" s="178"/>
      <c r="AH468" s="141">
        <f t="shared" ca="1" si="314"/>
        <v>0</v>
      </c>
      <c r="AI468" s="141">
        <f t="shared" ca="1" si="314"/>
        <v>0</v>
      </c>
      <c r="AK468" s="141">
        <f t="shared" ca="1" si="307"/>
        <v>0</v>
      </c>
      <c r="AL468" s="141">
        <f t="shared" ca="1" si="307"/>
        <v>0</v>
      </c>
      <c r="AM468" s="141">
        <f t="shared" ca="1" si="317"/>
        <v>0</v>
      </c>
      <c r="AN468" s="141">
        <f t="shared" ca="1" si="317"/>
        <v>0</v>
      </c>
      <c r="AO468" s="141">
        <f t="shared" ca="1" si="317"/>
        <v>0</v>
      </c>
      <c r="AP468" s="141">
        <f t="shared" ca="1" si="317"/>
        <v>0</v>
      </c>
      <c r="AQ468" s="141">
        <f t="shared" ca="1" si="317"/>
        <v>0</v>
      </c>
      <c r="AR468" s="141">
        <f t="shared" ca="1" si="317"/>
        <v>0</v>
      </c>
      <c r="AS468" s="141">
        <f t="shared" ca="1" si="317"/>
        <v>0</v>
      </c>
      <c r="AT468" s="141">
        <f t="shared" ca="1" si="317"/>
        <v>0</v>
      </c>
      <c r="AU468" s="141">
        <f t="shared" ca="1" si="317"/>
        <v>0</v>
      </c>
      <c r="AV468" s="141">
        <f t="shared" ca="1" si="317"/>
        <v>0</v>
      </c>
      <c r="AW468" s="141">
        <f t="shared" ca="1" si="317"/>
        <v>0</v>
      </c>
      <c r="AX468" s="141">
        <f t="shared" ca="1" si="317"/>
        <v>0</v>
      </c>
      <c r="AY468" s="141">
        <f t="shared" ca="1" si="317"/>
        <v>0</v>
      </c>
      <c r="AZ468" s="141">
        <f t="shared" ca="1" si="317"/>
        <v>0</v>
      </c>
      <c r="BA468" s="141">
        <f t="shared" ca="1" si="317"/>
        <v>0</v>
      </c>
      <c r="BB468" s="141">
        <f t="shared" ca="1" si="317"/>
        <v>0</v>
      </c>
      <c r="BC468" s="141">
        <f t="shared" ca="1" si="315"/>
        <v>0</v>
      </c>
      <c r="BD468" s="141">
        <f t="shared" ca="1" si="315"/>
        <v>0</v>
      </c>
      <c r="BE468" s="141">
        <f t="shared" ca="1" si="315"/>
        <v>0</v>
      </c>
      <c r="BF468" s="141">
        <f t="shared" ca="1" si="315"/>
        <v>0</v>
      </c>
      <c r="BK468" s="149">
        <f t="shared" ca="1" si="319"/>
        <v>0</v>
      </c>
      <c r="BL468" s="149">
        <f t="shared" ca="1" si="320"/>
        <v>0</v>
      </c>
      <c r="BM468" s="150" t="str">
        <f t="shared" ca="1" si="321"/>
        <v/>
      </c>
    </row>
    <row r="469" spans="7:65" x14ac:dyDescent="0.35">
      <c r="G469" s="89">
        <f t="shared" si="318"/>
        <v>0</v>
      </c>
      <c r="S469" s="178"/>
      <c r="AH469" s="141">
        <f t="shared" ca="1" si="314"/>
        <v>0</v>
      </c>
      <c r="AI469" s="141">
        <f t="shared" ca="1" si="314"/>
        <v>0</v>
      </c>
      <c r="AK469" s="141">
        <f t="shared" ref="AK469:AL532" ca="1" si="322">INDIRECT(AK$4&amp;(CELL("row", AK469)))</f>
        <v>0</v>
      </c>
      <c r="AL469" s="141">
        <f t="shared" ca="1" si="322"/>
        <v>0</v>
      </c>
      <c r="AM469" s="141">
        <f t="shared" ca="1" si="317"/>
        <v>0</v>
      </c>
      <c r="AN469" s="141">
        <f t="shared" ca="1" si="317"/>
        <v>0</v>
      </c>
      <c r="AO469" s="141">
        <f t="shared" ca="1" si="317"/>
        <v>0</v>
      </c>
      <c r="AP469" s="141">
        <f t="shared" ca="1" si="317"/>
        <v>0</v>
      </c>
      <c r="AQ469" s="141">
        <f t="shared" ca="1" si="317"/>
        <v>0</v>
      </c>
      <c r="AR469" s="141">
        <f t="shared" ca="1" si="317"/>
        <v>0</v>
      </c>
      <c r="AS469" s="141">
        <f t="shared" ca="1" si="317"/>
        <v>0</v>
      </c>
      <c r="AT469" s="141">
        <f t="shared" ca="1" si="317"/>
        <v>0</v>
      </c>
      <c r="AU469" s="141">
        <f t="shared" ca="1" si="317"/>
        <v>0</v>
      </c>
      <c r="AV469" s="141">
        <f t="shared" ca="1" si="317"/>
        <v>0</v>
      </c>
      <c r="AW469" s="141">
        <f t="shared" ca="1" si="317"/>
        <v>0</v>
      </c>
      <c r="AX469" s="141">
        <f t="shared" ca="1" si="317"/>
        <v>0</v>
      </c>
      <c r="AY469" s="141">
        <f t="shared" ca="1" si="317"/>
        <v>0</v>
      </c>
      <c r="AZ469" s="141">
        <f t="shared" ca="1" si="317"/>
        <v>0</v>
      </c>
      <c r="BA469" s="141">
        <f t="shared" ca="1" si="317"/>
        <v>0</v>
      </c>
      <c r="BB469" s="141">
        <f t="shared" ref="AX469:BF520" ca="1" si="323">ABS(INDIRECT(BB$4&amp;(CELL("row", BB469))))</f>
        <v>0</v>
      </c>
      <c r="BC469" s="141">
        <f t="shared" ca="1" si="315"/>
        <v>0</v>
      </c>
      <c r="BD469" s="141">
        <f t="shared" ca="1" si="315"/>
        <v>0</v>
      </c>
      <c r="BE469" s="141">
        <f t="shared" ca="1" si="315"/>
        <v>0</v>
      </c>
      <c r="BF469" s="141">
        <f t="shared" ca="1" si="315"/>
        <v>0</v>
      </c>
      <c r="BK469" s="149">
        <f t="shared" ca="1" si="319"/>
        <v>0</v>
      </c>
      <c r="BL469" s="149">
        <f t="shared" ca="1" si="320"/>
        <v>0</v>
      </c>
      <c r="BM469" s="150" t="str">
        <f t="shared" ca="1" si="321"/>
        <v/>
      </c>
    </row>
    <row r="470" spans="7:65" x14ac:dyDescent="0.35">
      <c r="G470" s="89">
        <f t="shared" si="318"/>
        <v>0</v>
      </c>
      <c r="S470" s="178"/>
      <c r="AH470" s="141">
        <f t="shared" ca="1" si="314"/>
        <v>0</v>
      </c>
      <c r="AI470" s="141">
        <f t="shared" ca="1" si="314"/>
        <v>0</v>
      </c>
      <c r="AK470" s="141">
        <f t="shared" ca="1" si="322"/>
        <v>0</v>
      </c>
      <c r="AL470" s="141">
        <f t="shared" ca="1" si="322"/>
        <v>0</v>
      </c>
      <c r="AM470" s="141">
        <f t="shared" ref="AM470:AW493" ca="1" si="324">ABS(INDIRECT(AM$4&amp;(CELL("row", AM470))))</f>
        <v>0</v>
      </c>
      <c r="AN470" s="141">
        <f t="shared" ca="1" si="324"/>
        <v>0</v>
      </c>
      <c r="AO470" s="141">
        <f t="shared" ca="1" si="324"/>
        <v>0</v>
      </c>
      <c r="AP470" s="141">
        <f t="shared" ca="1" si="324"/>
        <v>0</v>
      </c>
      <c r="AQ470" s="141">
        <f t="shared" ca="1" si="324"/>
        <v>0</v>
      </c>
      <c r="AR470" s="141">
        <f t="shared" ca="1" si="324"/>
        <v>0</v>
      </c>
      <c r="AS470" s="141">
        <f t="shared" ca="1" si="324"/>
        <v>0</v>
      </c>
      <c r="AT470" s="141">
        <f t="shared" ca="1" si="324"/>
        <v>0</v>
      </c>
      <c r="AU470" s="141">
        <f t="shared" ca="1" si="324"/>
        <v>0</v>
      </c>
      <c r="AV470" s="141">
        <f t="shared" ca="1" si="324"/>
        <v>0</v>
      </c>
      <c r="AW470" s="141">
        <f t="shared" ca="1" si="324"/>
        <v>0</v>
      </c>
      <c r="AX470" s="141">
        <f t="shared" ca="1" si="323"/>
        <v>0</v>
      </c>
      <c r="AY470" s="141">
        <f t="shared" ca="1" si="323"/>
        <v>0</v>
      </c>
      <c r="AZ470" s="141">
        <f t="shared" ca="1" si="323"/>
        <v>0</v>
      </c>
      <c r="BA470" s="141">
        <f t="shared" ca="1" si="323"/>
        <v>0</v>
      </c>
      <c r="BB470" s="141">
        <f t="shared" ca="1" si="323"/>
        <v>0</v>
      </c>
      <c r="BC470" s="141">
        <f t="shared" ca="1" si="315"/>
        <v>0</v>
      </c>
      <c r="BD470" s="141">
        <f t="shared" ca="1" si="315"/>
        <v>0</v>
      </c>
      <c r="BE470" s="141">
        <f t="shared" ca="1" si="315"/>
        <v>0</v>
      </c>
      <c r="BF470" s="141">
        <f t="shared" ca="1" si="315"/>
        <v>0</v>
      </c>
      <c r="BK470" s="149">
        <f t="shared" ca="1" si="319"/>
        <v>0</v>
      </c>
      <c r="BL470" s="149">
        <f t="shared" ca="1" si="320"/>
        <v>0</v>
      </c>
      <c r="BM470" s="150" t="str">
        <f t="shared" ca="1" si="321"/>
        <v/>
      </c>
    </row>
    <row r="471" spans="7:65" x14ac:dyDescent="0.35">
      <c r="G471" s="89">
        <f t="shared" si="318"/>
        <v>0</v>
      </c>
      <c r="S471" s="178"/>
      <c r="AH471" s="141">
        <f t="shared" ca="1" si="314"/>
        <v>0</v>
      </c>
      <c r="AI471" s="141">
        <f t="shared" ca="1" si="314"/>
        <v>0</v>
      </c>
      <c r="AK471" s="141">
        <f t="shared" ca="1" si="322"/>
        <v>0</v>
      </c>
      <c r="AL471" s="141">
        <f t="shared" ca="1" si="322"/>
        <v>0</v>
      </c>
      <c r="AM471" s="141">
        <f t="shared" ca="1" si="324"/>
        <v>0</v>
      </c>
      <c r="AN471" s="141">
        <f t="shared" ca="1" si="324"/>
        <v>0</v>
      </c>
      <c r="AO471" s="141">
        <f t="shared" ca="1" si="324"/>
        <v>0</v>
      </c>
      <c r="AP471" s="141">
        <f t="shared" ca="1" si="324"/>
        <v>0</v>
      </c>
      <c r="AQ471" s="141">
        <f t="shared" ca="1" si="324"/>
        <v>0</v>
      </c>
      <c r="AR471" s="141">
        <f t="shared" ca="1" si="324"/>
        <v>0</v>
      </c>
      <c r="AS471" s="141">
        <f t="shared" ca="1" si="324"/>
        <v>0</v>
      </c>
      <c r="AT471" s="141">
        <f t="shared" ca="1" si="324"/>
        <v>0</v>
      </c>
      <c r="AU471" s="141">
        <f t="shared" ca="1" si="324"/>
        <v>0</v>
      </c>
      <c r="AV471" s="141">
        <f t="shared" ca="1" si="324"/>
        <v>0</v>
      </c>
      <c r="AW471" s="141">
        <f t="shared" ca="1" si="324"/>
        <v>0</v>
      </c>
      <c r="AX471" s="141">
        <f t="shared" ca="1" si="323"/>
        <v>0</v>
      </c>
      <c r="AY471" s="141">
        <f t="shared" ca="1" si="323"/>
        <v>0</v>
      </c>
      <c r="AZ471" s="141">
        <f t="shared" ca="1" si="323"/>
        <v>0</v>
      </c>
      <c r="BA471" s="141">
        <f t="shared" ca="1" si="323"/>
        <v>0</v>
      </c>
      <c r="BB471" s="141">
        <f t="shared" ca="1" si="323"/>
        <v>0</v>
      </c>
      <c r="BC471" s="141">
        <f t="shared" ca="1" si="315"/>
        <v>0</v>
      </c>
      <c r="BD471" s="141">
        <f t="shared" ca="1" si="315"/>
        <v>0</v>
      </c>
      <c r="BE471" s="141">
        <f t="shared" ca="1" si="315"/>
        <v>0</v>
      </c>
      <c r="BF471" s="141">
        <f t="shared" ca="1" si="315"/>
        <v>0</v>
      </c>
      <c r="BK471" s="149">
        <f t="shared" ca="1" si="319"/>
        <v>0</v>
      </c>
      <c r="BL471" s="149">
        <f t="shared" ca="1" si="320"/>
        <v>0</v>
      </c>
      <c r="BM471" s="150" t="str">
        <f t="shared" ca="1" si="321"/>
        <v/>
      </c>
    </row>
    <row r="472" spans="7:65" x14ac:dyDescent="0.35">
      <c r="G472" s="89">
        <f t="shared" si="318"/>
        <v>0</v>
      </c>
      <c r="S472" s="178"/>
      <c r="AH472" s="141">
        <f t="shared" ca="1" si="314"/>
        <v>0</v>
      </c>
      <c r="AI472" s="141">
        <f t="shared" ca="1" si="314"/>
        <v>0</v>
      </c>
      <c r="AK472" s="141">
        <f t="shared" ca="1" si="322"/>
        <v>0</v>
      </c>
      <c r="AL472" s="141">
        <f t="shared" ca="1" si="322"/>
        <v>0</v>
      </c>
      <c r="AM472" s="141">
        <f t="shared" ca="1" si="324"/>
        <v>0</v>
      </c>
      <c r="AN472" s="141">
        <f t="shared" ca="1" si="324"/>
        <v>0</v>
      </c>
      <c r="AO472" s="141">
        <f t="shared" ca="1" si="324"/>
        <v>0</v>
      </c>
      <c r="AP472" s="141">
        <f t="shared" ca="1" si="324"/>
        <v>0</v>
      </c>
      <c r="AQ472" s="141">
        <f t="shared" ca="1" si="324"/>
        <v>0</v>
      </c>
      <c r="AR472" s="141">
        <f t="shared" ca="1" si="324"/>
        <v>0</v>
      </c>
      <c r="AS472" s="141">
        <f t="shared" ca="1" si="324"/>
        <v>0</v>
      </c>
      <c r="AT472" s="141">
        <f t="shared" ca="1" si="324"/>
        <v>0</v>
      </c>
      <c r="AU472" s="141">
        <f t="shared" ca="1" si="324"/>
        <v>0</v>
      </c>
      <c r="AV472" s="141">
        <f t="shared" ca="1" si="324"/>
        <v>0</v>
      </c>
      <c r="AW472" s="141">
        <f t="shared" ca="1" si="324"/>
        <v>0</v>
      </c>
      <c r="AX472" s="141">
        <f t="shared" ca="1" si="323"/>
        <v>0</v>
      </c>
      <c r="AY472" s="141">
        <f t="shared" ca="1" si="323"/>
        <v>0</v>
      </c>
      <c r="AZ472" s="141">
        <f t="shared" ca="1" si="323"/>
        <v>0</v>
      </c>
      <c r="BA472" s="141">
        <f t="shared" ca="1" si="323"/>
        <v>0</v>
      </c>
      <c r="BB472" s="141">
        <f t="shared" ca="1" si="323"/>
        <v>0</v>
      </c>
      <c r="BC472" s="141">
        <f t="shared" ca="1" si="315"/>
        <v>0</v>
      </c>
      <c r="BD472" s="141">
        <f t="shared" ca="1" si="315"/>
        <v>0</v>
      </c>
      <c r="BE472" s="141">
        <f t="shared" ca="1" si="315"/>
        <v>0</v>
      </c>
      <c r="BF472" s="141">
        <f t="shared" ca="1" si="315"/>
        <v>0</v>
      </c>
      <c r="BK472" s="149">
        <f t="shared" ca="1" si="319"/>
        <v>0</v>
      </c>
      <c r="BL472" s="149">
        <f t="shared" ca="1" si="320"/>
        <v>0</v>
      </c>
      <c r="BM472" s="150" t="str">
        <f t="shared" ca="1" si="321"/>
        <v/>
      </c>
    </row>
    <row r="473" spans="7:65" x14ac:dyDescent="0.35">
      <c r="G473" s="89">
        <f t="shared" si="318"/>
        <v>0</v>
      </c>
      <c r="S473" s="178"/>
      <c r="AH473" s="141">
        <f t="shared" ca="1" si="314"/>
        <v>0</v>
      </c>
      <c r="AI473" s="141">
        <f t="shared" ca="1" si="314"/>
        <v>0</v>
      </c>
      <c r="AK473" s="141">
        <f t="shared" ca="1" si="322"/>
        <v>0</v>
      </c>
      <c r="AL473" s="141">
        <f t="shared" ca="1" si="322"/>
        <v>0</v>
      </c>
      <c r="AM473" s="141">
        <f t="shared" ca="1" si="324"/>
        <v>0</v>
      </c>
      <c r="AN473" s="141">
        <f t="shared" ca="1" si="324"/>
        <v>0</v>
      </c>
      <c r="AO473" s="141">
        <f t="shared" ca="1" si="324"/>
        <v>0</v>
      </c>
      <c r="AP473" s="141">
        <f t="shared" ca="1" si="324"/>
        <v>0</v>
      </c>
      <c r="AQ473" s="141">
        <f t="shared" ca="1" si="324"/>
        <v>0</v>
      </c>
      <c r="AR473" s="141">
        <f t="shared" ca="1" si="324"/>
        <v>0</v>
      </c>
      <c r="AS473" s="141">
        <f t="shared" ca="1" si="324"/>
        <v>0</v>
      </c>
      <c r="AT473" s="141">
        <f t="shared" ca="1" si="324"/>
        <v>0</v>
      </c>
      <c r="AU473" s="141">
        <f t="shared" ca="1" si="324"/>
        <v>0</v>
      </c>
      <c r="AV473" s="141">
        <f t="shared" ca="1" si="324"/>
        <v>0</v>
      </c>
      <c r="AW473" s="141">
        <f t="shared" ca="1" si="324"/>
        <v>0</v>
      </c>
      <c r="AX473" s="141">
        <f t="shared" ca="1" si="323"/>
        <v>0</v>
      </c>
      <c r="AY473" s="141">
        <f t="shared" ca="1" si="323"/>
        <v>0</v>
      </c>
      <c r="AZ473" s="141">
        <f t="shared" ca="1" si="323"/>
        <v>0</v>
      </c>
      <c r="BA473" s="141">
        <f t="shared" ca="1" si="323"/>
        <v>0</v>
      </c>
      <c r="BB473" s="141">
        <f t="shared" ca="1" si="323"/>
        <v>0</v>
      </c>
      <c r="BC473" s="141">
        <f t="shared" ca="1" si="315"/>
        <v>0</v>
      </c>
      <c r="BD473" s="141">
        <f t="shared" ca="1" si="315"/>
        <v>0</v>
      </c>
      <c r="BE473" s="141">
        <f t="shared" ca="1" si="315"/>
        <v>0</v>
      </c>
      <c r="BF473" s="141">
        <f t="shared" ca="1" si="315"/>
        <v>0</v>
      </c>
      <c r="BK473" s="149">
        <f t="shared" ca="1" si="319"/>
        <v>0</v>
      </c>
      <c r="BL473" s="149">
        <f t="shared" ca="1" si="320"/>
        <v>0</v>
      </c>
      <c r="BM473" s="150" t="str">
        <f t="shared" ca="1" si="321"/>
        <v/>
      </c>
    </row>
    <row r="474" spans="7:65" x14ac:dyDescent="0.35">
      <c r="G474" s="89">
        <f t="shared" si="318"/>
        <v>0</v>
      </c>
      <c r="S474" s="178"/>
      <c r="AH474" s="141">
        <f t="shared" ca="1" si="314"/>
        <v>0</v>
      </c>
      <c r="AI474" s="141">
        <f t="shared" ca="1" si="314"/>
        <v>0</v>
      </c>
      <c r="AK474" s="141">
        <f t="shared" ca="1" si="322"/>
        <v>0</v>
      </c>
      <c r="AL474" s="141">
        <f t="shared" ca="1" si="322"/>
        <v>0</v>
      </c>
      <c r="AM474" s="141">
        <f t="shared" ca="1" si="324"/>
        <v>0</v>
      </c>
      <c r="AN474" s="141">
        <f t="shared" ca="1" si="324"/>
        <v>0</v>
      </c>
      <c r="AO474" s="141">
        <f t="shared" ca="1" si="324"/>
        <v>0</v>
      </c>
      <c r="AP474" s="141">
        <f t="shared" ca="1" si="324"/>
        <v>0</v>
      </c>
      <c r="AQ474" s="141">
        <f t="shared" ca="1" si="324"/>
        <v>0</v>
      </c>
      <c r="AR474" s="141">
        <f t="shared" ca="1" si="324"/>
        <v>0</v>
      </c>
      <c r="AS474" s="141">
        <f t="shared" ca="1" si="324"/>
        <v>0</v>
      </c>
      <c r="AT474" s="141">
        <f t="shared" ca="1" si="324"/>
        <v>0</v>
      </c>
      <c r="AU474" s="141">
        <f t="shared" ca="1" si="324"/>
        <v>0</v>
      </c>
      <c r="AV474" s="141">
        <f t="shared" ca="1" si="324"/>
        <v>0</v>
      </c>
      <c r="AW474" s="141">
        <f t="shared" ca="1" si="324"/>
        <v>0</v>
      </c>
      <c r="AX474" s="141">
        <f t="shared" ca="1" si="323"/>
        <v>0</v>
      </c>
      <c r="AY474" s="141">
        <f t="shared" ca="1" si="323"/>
        <v>0</v>
      </c>
      <c r="AZ474" s="141">
        <f t="shared" ca="1" si="323"/>
        <v>0</v>
      </c>
      <c r="BA474" s="141">
        <f t="shared" ca="1" si="323"/>
        <v>0</v>
      </c>
      <c r="BB474" s="141">
        <f t="shared" ca="1" si="323"/>
        <v>0</v>
      </c>
      <c r="BC474" s="141">
        <f t="shared" ca="1" si="315"/>
        <v>0</v>
      </c>
      <c r="BD474" s="141">
        <f t="shared" ca="1" si="315"/>
        <v>0</v>
      </c>
      <c r="BE474" s="141">
        <f t="shared" ca="1" si="315"/>
        <v>0</v>
      </c>
      <c r="BF474" s="141">
        <f t="shared" ca="1" si="315"/>
        <v>0</v>
      </c>
      <c r="BK474" s="149">
        <f t="shared" ca="1" si="319"/>
        <v>0</v>
      </c>
      <c r="BL474" s="149">
        <f t="shared" ca="1" si="320"/>
        <v>0</v>
      </c>
      <c r="BM474" s="150" t="str">
        <f t="shared" ca="1" si="321"/>
        <v/>
      </c>
    </row>
    <row r="475" spans="7:65" x14ac:dyDescent="0.35">
      <c r="G475" s="89">
        <f t="shared" si="318"/>
        <v>0</v>
      </c>
      <c r="S475" s="178"/>
      <c r="AH475" s="141">
        <f t="shared" ca="1" si="314"/>
        <v>0</v>
      </c>
      <c r="AI475" s="141">
        <f t="shared" ca="1" si="314"/>
        <v>0</v>
      </c>
      <c r="AK475" s="141">
        <f t="shared" ca="1" si="322"/>
        <v>0</v>
      </c>
      <c r="AL475" s="141">
        <f t="shared" ca="1" si="322"/>
        <v>0</v>
      </c>
      <c r="AM475" s="141">
        <f t="shared" ca="1" si="324"/>
        <v>0</v>
      </c>
      <c r="AN475" s="141">
        <f t="shared" ca="1" si="324"/>
        <v>0</v>
      </c>
      <c r="AO475" s="141">
        <f t="shared" ca="1" si="324"/>
        <v>0</v>
      </c>
      <c r="AP475" s="141">
        <f t="shared" ca="1" si="324"/>
        <v>0</v>
      </c>
      <c r="AQ475" s="141">
        <f t="shared" ca="1" si="324"/>
        <v>0</v>
      </c>
      <c r="AR475" s="141">
        <f t="shared" ca="1" si="324"/>
        <v>0</v>
      </c>
      <c r="AS475" s="141">
        <f t="shared" ca="1" si="324"/>
        <v>0</v>
      </c>
      <c r="AT475" s="141">
        <f t="shared" ca="1" si="324"/>
        <v>0</v>
      </c>
      <c r="AU475" s="141">
        <f t="shared" ca="1" si="324"/>
        <v>0</v>
      </c>
      <c r="AV475" s="141">
        <f t="shared" ca="1" si="324"/>
        <v>0</v>
      </c>
      <c r="AW475" s="141">
        <f t="shared" ca="1" si="324"/>
        <v>0</v>
      </c>
      <c r="AX475" s="141">
        <f t="shared" ca="1" si="323"/>
        <v>0</v>
      </c>
      <c r="AY475" s="141">
        <f t="shared" ca="1" si="323"/>
        <v>0</v>
      </c>
      <c r="AZ475" s="141">
        <f t="shared" ca="1" si="323"/>
        <v>0</v>
      </c>
      <c r="BA475" s="141">
        <f t="shared" ca="1" si="323"/>
        <v>0</v>
      </c>
      <c r="BB475" s="141">
        <f t="shared" ca="1" si="323"/>
        <v>0</v>
      </c>
      <c r="BC475" s="141">
        <f t="shared" ca="1" si="315"/>
        <v>0</v>
      </c>
      <c r="BD475" s="141">
        <f t="shared" ca="1" si="315"/>
        <v>0</v>
      </c>
      <c r="BE475" s="141">
        <f t="shared" ca="1" si="315"/>
        <v>0</v>
      </c>
      <c r="BF475" s="141">
        <f t="shared" ca="1" si="315"/>
        <v>0</v>
      </c>
      <c r="BK475" s="149">
        <f t="shared" ca="1" si="319"/>
        <v>0</v>
      </c>
      <c r="BL475" s="149">
        <f t="shared" ca="1" si="320"/>
        <v>0</v>
      </c>
      <c r="BM475" s="150" t="str">
        <f t="shared" ca="1" si="321"/>
        <v/>
      </c>
    </row>
    <row r="476" spans="7:65" x14ac:dyDescent="0.35">
      <c r="G476" s="89">
        <f t="shared" si="318"/>
        <v>0</v>
      </c>
      <c r="S476" s="178"/>
      <c r="AH476" s="141">
        <f t="shared" ca="1" si="314"/>
        <v>0</v>
      </c>
      <c r="AI476" s="141">
        <f t="shared" ca="1" si="314"/>
        <v>0</v>
      </c>
      <c r="AK476" s="141">
        <f t="shared" ca="1" si="322"/>
        <v>0</v>
      </c>
      <c r="AL476" s="141">
        <f t="shared" ca="1" si="322"/>
        <v>0</v>
      </c>
      <c r="AM476" s="141">
        <f t="shared" ca="1" si="324"/>
        <v>0</v>
      </c>
      <c r="AN476" s="141">
        <f t="shared" ca="1" si="324"/>
        <v>0</v>
      </c>
      <c r="AO476" s="141">
        <f t="shared" ca="1" si="324"/>
        <v>0</v>
      </c>
      <c r="AP476" s="141">
        <f t="shared" ca="1" si="324"/>
        <v>0</v>
      </c>
      <c r="AQ476" s="141">
        <f t="shared" ca="1" si="324"/>
        <v>0</v>
      </c>
      <c r="AR476" s="141">
        <f t="shared" ca="1" si="324"/>
        <v>0</v>
      </c>
      <c r="AS476" s="141">
        <f t="shared" ca="1" si="324"/>
        <v>0</v>
      </c>
      <c r="AT476" s="141">
        <f t="shared" ca="1" si="324"/>
        <v>0</v>
      </c>
      <c r="AU476" s="141">
        <f t="shared" ca="1" si="324"/>
        <v>0</v>
      </c>
      <c r="AV476" s="141">
        <f t="shared" ca="1" si="324"/>
        <v>0</v>
      </c>
      <c r="AW476" s="141">
        <f t="shared" ca="1" si="324"/>
        <v>0</v>
      </c>
      <c r="AX476" s="141">
        <f t="shared" ca="1" si="323"/>
        <v>0</v>
      </c>
      <c r="AY476" s="141">
        <f t="shared" ca="1" si="323"/>
        <v>0</v>
      </c>
      <c r="AZ476" s="141">
        <f t="shared" ca="1" si="323"/>
        <v>0</v>
      </c>
      <c r="BA476" s="141">
        <f t="shared" ca="1" si="323"/>
        <v>0</v>
      </c>
      <c r="BB476" s="141">
        <f t="shared" ca="1" si="323"/>
        <v>0</v>
      </c>
      <c r="BC476" s="141">
        <f t="shared" ca="1" si="315"/>
        <v>0</v>
      </c>
      <c r="BD476" s="141">
        <f t="shared" ca="1" si="315"/>
        <v>0</v>
      </c>
      <c r="BE476" s="141">
        <f t="shared" ca="1" si="315"/>
        <v>0</v>
      </c>
      <c r="BF476" s="141">
        <f t="shared" ca="1" si="315"/>
        <v>0</v>
      </c>
      <c r="BK476" s="149">
        <f t="shared" ca="1" si="319"/>
        <v>0</v>
      </c>
      <c r="BL476" s="149">
        <f t="shared" ca="1" si="320"/>
        <v>0</v>
      </c>
      <c r="BM476" s="150" t="str">
        <f t="shared" ca="1" si="321"/>
        <v/>
      </c>
    </row>
    <row r="477" spans="7:65" x14ac:dyDescent="0.35">
      <c r="G477" s="89">
        <f t="shared" si="318"/>
        <v>0</v>
      </c>
      <c r="S477" s="178"/>
      <c r="AH477" s="141">
        <f t="shared" ca="1" si="314"/>
        <v>0</v>
      </c>
      <c r="AI477" s="141">
        <f t="shared" ca="1" si="314"/>
        <v>0</v>
      </c>
      <c r="AK477" s="141">
        <f t="shared" ca="1" si="322"/>
        <v>0</v>
      </c>
      <c r="AL477" s="141">
        <f t="shared" ca="1" si="322"/>
        <v>0</v>
      </c>
      <c r="AM477" s="141">
        <f t="shared" ca="1" si="324"/>
        <v>0</v>
      </c>
      <c r="AN477" s="141">
        <f t="shared" ca="1" si="324"/>
        <v>0</v>
      </c>
      <c r="AO477" s="141">
        <f t="shared" ca="1" si="324"/>
        <v>0</v>
      </c>
      <c r="AP477" s="141">
        <f t="shared" ca="1" si="324"/>
        <v>0</v>
      </c>
      <c r="AQ477" s="141">
        <f t="shared" ca="1" si="324"/>
        <v>0</v>
      </c>
      <c r="AR477" s="141">
        <f t="shared" ca="1" si="324"/>
        <v>0</v>
      </c>
      <c r="AS477" s="141">
        <f t="shared" ca="1" si="324"/>
        <v>0</v>
      </c>
      <c r="AT477" s="141">
        <f t="shared" ca="1" si="324"/>
        <v>0</v>
      </c>
      <c r="AU477" s="141">
        <f t="shared" ca="1" si="324"/>
        <v>0</v>
      </c>
      <c r="AV477" s="141">
        <f t="shared" ca="1" si="324"/>
        <v>0</v>
      </c>
      <c r="AW477" s="141">
        <f t="shared" ca="1" si="324"/>
        <v>0</v>
      </c>
      <c r="AX477" s="141">
        <f t="shared" ca="1" si="323"/>
        <v>0</v>
      </c>
      <c r="AY477" s="141">
        <f t="shared" ca="1" si="323"/>
        <v>0</v>
      </c>
      <c r="AZ477" s="141">
        <f t="shared" ca="1" si="323"/>
        <v>0</v>
      </c>
      <c r="BA477" s="141">
        <f t="shared" ca="1" si="323"/>
        <v>0</v>
      </c>
      <c r="BB477" s="141">
        <f t="shared" ca="1" si="323"/>
        <v>0</v>
      </c>
      <c r="BC477" s="141">
        <f t="shared" ca="1" si="315"/>
        <v>0</v>
      </c>
      <c r="BD477" s="141">
        <f t="shared" ca="1" si="315"/>
        <v>0</v>
      </c>
      <c r="BE477" s="141">
        <f t="shared" ca="1" si="315"/>
        <v>0</v>
      </c>
      <c r="BF477" s="141">
        <f t="shared" ca="1" si="315"/>
        <v>0</v>
      </c>
      <c r="BK477" s="149">
        <f t="shared" ca="1" si="319"/>
        <v>0</v>
      </c>
      <c r="BL477" s="149">
        <f t="shared" ca="1" si="320"/>
        <v>0</v>
      </c>
      <c r="BM477" s="150" t="str">
        <f t="shared" ca="1" si="321"/>
        <v/>
      </c>
    </row>
    <row r="478" spans="7:65" x14ac:dyDescent="0.35">
      <c r="G478" s="89">
        <f t="shared" si="318"/>
        <v>0</v>
      </c>
      <c r="S478" s="178"/>
      <c r="AH478" s="141">
        <f t="shared" ca="1" si="314"/>
        <v>0</v>
      </c>
      <c r="AI478" s="141">
        <f t="shared" ca="1" si="314"/>
        <v>0</v>
      </c>
      <c r="AK478" s="141">
        <f t="shared" ca="1" si="322"/>
        <v>0</v>
      </c>
      <c r="AL478" s="141">
        <f t="shared" ca="1" si="322"/>
        <v>0</v>
      </c>
      <c r="AM478" s="141">
        <f t="shared" ca="1" si="324"/>
        <v>0</v>
      </c>
      <c r="AN478" s="141">
        <f t="shared" ca="1" si="324"/>
        <v>0</v>
      </c>
      <c r="AO478" s="141">
        <f t="shared" ca="1" si="324"/>
        <v>0</v>
      </c>
      <c r="AP478" s="141">
        <f t="shared" ca="1" si="324"/>
        <v>0</v>
      </c>
      <c r="AQ478" s="141">
        <f t="shared" ca="1" si="324"/>
        <v>0</v>
      </c>
      <c r="AR478" s="141">
        <f t="shared" ca="1" si="324"/>
        <v>0</v>
      </c>
      <c r="AS478" s="141">
        <f t="shared" ca="1" si="324"/>
        <v>0</v>
      </c>
      <c r="AT478" s="141">
        <f t="shared" ca="1" si="324"/>
        <v>0</v>
      </c>
      <c r="AU478" s="141">
        <f t="shared" ca="1" si="324"/>
        <v>0</v>
      </c>
      <c r="AV478" s="141">
        <f t="shared" ca="1" si="324"/>
        <v>0</v>
      </c>
      <c r="AW478" s="141">
        <f t="shared" ca="1" si="324"/>
        <v>0</v>
      </c>
      <c r="AX478" s="141">
        <f t="shared" ca="1" si="323"/>
        <v>0</v>
      </c>
      <c r="AY478" s="141">
        <f t="shared" ca="1" si="323"/>
        <v>0</v>
      </c>
      <c r="AZ478" s="141">
        <f t="shared" ca="1" si="323"/>
        <v>0</v>
      </c>
      <c r="BA478" s="141">
        <f t="shared" ca="1" si="323"/>
        <v>0</v>
      </c>
      <c r="BB478" s="141">
        <f t="shared" ca="1" si="323"/>
        <v>0</v>
      </c>
      <c r="BC478" s="141">
        <f t="shared" ca="1" si="315"/>
        <v>0</v>
      </c>
      <c r="BD478" s="141">
        <f t="shared" ca="1" si="315"/>
        <v>0</v>
      </c>
      <c r="BE478" s="141">
        <f t="shared" ca="1" si="315"/>
        <v>0</v>
      </c>
      <c r="BF478" s="141">
        <f t="shared" ca="1" si="315"/>
        <v>0</v>
      </c>
      <c r="BK478" s="149">
        <f t="shared" ca="1" si="319"/>
        <v>0</v>
      </c>
      <c r="BL478" s="149">
        <f t="shared" ca="1" si="320"/>
        <v>0</v>
      </c>
      <c r="BM478" s="150" t="str">
        <f t="shared" ca="1" si="321"/>
        <v/>
      </c>
    </row>
    <row r="479" spans="7:65" x14ac:dyDescent="0.35">
      <c r="G479" s="89">
        <f t="shared" si="318"/>
        <v>0</v>
      </c>
      <c r="S479" s="178"/>
      <c r="AH479" s="141">
        <f t="shared" ca="1" si="314"/>
        <v>0</v>
      </c>
      <c r="AI479" s="141">
        <f t="shared" ca="1" si="314"/>
        <v>0</v>
      </c>
      <c r="AK479" s="141">
        <f t="shared" ca="1" si="322"/>
        <v>0</v>
      </c>
      <c r="AL479" s="141">
        <f t="shared" ca="1" si="322"/>
        <v>0</v>
      </c>
      <c r="AM479" s="141">
        <f t="shared" ca="1" si="324"/>
        <v>0</v>
      </c>
      <c r="AN479" s="141">
        <f t="shared" ca="1" si="324"/>
        <v>0</v>
      </c>
      <c r="AO479" s="141">
        <f t="shared" ca="1" si="324"/>
        <v>0</v>
      </c>
      <c r="AP479" s="141">
        <f t="shared" ca="1" si="324"/>
        <v>0</v>
      </c>
      <c r="AQ479" s="141">
        <f t="shared" ca="1" si="324"/>
        <v>0</v>
      </c>
      <c r="AR479" s="141">
        <f t="shared" ca="1" si="324"/>
        <v>0</v>
      </c>
      <c r="AS479" s="141">
        <f t="shared" ca="1" si="324"/>
        <v>0</v>
      </c>
      <c r="AT479" s="141">
        <f t="shared" ca="1" si="324"/>
        <v>0</v>
      </c>
      <c r="AU479" s="141">
        <f t="shared" ca="1" si="324"/>
        <v>0</v>
      </c>
      <c r="AV479" s="141">
        <f t="shared" ca="1" si="324"/>
        <v>0</v>
      </c>
      <c r="AW479" s="141">
        <f t="shared" ca="1" si="324"/>
        <v>0</v>
      </c>
      <c r="AX479" s="141">
        <f t="shared" ca="1" si="323"/>
        <v>0</v>
      </c>
      <c r="AY479" s="141">
        <f t="shared" ca="1" si="323"/>
        <v>0</v>
      </c>
      <c r="AZ479" s="141">
        <f t="shared" ca="1" si="323"/>
        <v>0</v>
      </c>
      <c r="BA479" s="141">
        <f t="shared" ca="1" si="323"/>
        <v>0</v>
      </c>
      <c r="BB479" s="141">
        <f t="shared" ca="1" si="323"/>
        <v>0</v>
      </c>
      <c r="BC479" s="141">
        <f t="shared" ca="1" si="315"/>
        <v>0</v>
      </c>
      <c r="BD479" s="141">
        <f t="shared" ca="1" si="315"/>
        <v>0</v>
      </c>
      <c r="BE479" s="141">
        <f t="shared" ca="1" si="315"/>
        <v>0</v>
      </c>
      <c r="BF479" s="141">
        <f t="shared" ca="1" si="315"/>
        <v>0</v>
      </c>
      <c r="BK479" s="149">
        <f t="shared" ca="1" si="319"/>
        <v>0</v>
      </c>
      <c r="BL479" s="149">
        <f t="shared" ca="1" si="320"/>
        <v>0</v>
      </c>
      <c r="BM479" s="150" t="str">
        <f t="shared" ca="1" si="321"/>
        <v/>
      </c>
    </row>
    <row r="480" spans="7:65" x14ac:dyDescent="0.35">
      <c r="G480" s="89">
        <f t="shared" si="318"/>
        <v>0</v>
      </c>
      <c r="S480" s="178"/>
      <c r="AH480" s="141">
        <f t="shared" ca="1" si="314"/>
        <v>0</v>
      </c>
      <c r="AI480" s="141">
        <f t="shared" ca="1" si="314"/>
        <v>0</v>
      </c>
      <c r="AK480" s="141">
        <f t="shared" ca="1" si="322"/>
        <v>0</v>
      </c>
      <c r="AL480" s="141">
        <f t="shared" ca="1" si="322"/>
        <v>0</v>
      </c>
      <c r="AM480" s="141">
        <f t="shared" ca="1" si="324"/>
        <v>0</v>
      </c>
      <c r="AN480" s="141">
        <f t="shared" ca="1" si="324"/>
        <v>0</v>
      </c>
      <c r="AO480" s="141">
        <f t="shared" ca="1" si="324"/>
        <v>0</v>
      </c>
      <c r="AP480" s="141">
        <f t="shared" ca="1" si="324"/>
        <v>0</v>
      </c>
      <c r="AQ480" s="141">
        <f t="shared" ca="1" si="324"/>
        <v>0</v>
      </c>
      <c r="AR480" s="141">
        <f t="shared" ca="1" si="324"/>
        <v>0</v>
      </c>
      <c r="AS480" s="141">
        <f t="shared" ca="1" si="324"/>
        <v>0</v>
      </c>
      <c r="AT480" s="141">
        <f t="shared" ca="1" si="324"/>
        <v>0</v>
      </c>
      <c r="AU480" s="141">
        <f t="shared" ca="1" si="324"/>
        <v>0</v>
      </c>
      <c r="AV480" s="141">
        <f t="shared" ca="1" si="324"/>
        <v>0</v>
      </c>
      <c r="AW480" s="141">
        <f t="shared" ca="1" si="324"/>
        <v>0</v>
      </c>
      <c r="AX480" s="141">
        <f t="shared" ca="1" si="323"/>
        <v>0</v>
      </c>
      <c r="AY480" s="141">
        <f t="shared" ca="1" si="323"/>
        <v>0</v>
      </c>
      <c r="AZ480" s="141">
        <f t="shared" ca="1" si="323"/>
        <v>0</v>
      </c>
      <c r="BA480" s="141">
        <f t="shared" ca="1" si="323"/>
        <v>0</v>
      </c>
      <c r="BB480" s="141">
        <f t="shared" ca="1" si="323"/>
        <v>0</v>
      </c>
      <c r="BC480" s="141">
        <f t="shared" ca="1" si="315"/>
        <v>0</v>
      </c>
      <c r="BD480" s="141">
        <f t="shared" ca="1" si="315"/>
        <v>0</v>
      </c>
      <c r="BE480" s="141">
        <f t="shared" ca="1" si="315"/>
        <v>0</v>
      </c>
      <c r="BF480" s="141">
        <f t="shared" ca="1" si="315"/>
        <v>0</v>
      </c>
      <c r="BK480" s="149">
        <f t="shared" ca="1" si="319"/>
        <v>0</v>
      </c>
      <c r="BL480" s="149">
        <f t="shared" ca="1" si="320"/>
        <v>0</v>
      </c>
      <c r="BM480" s="150" t="str">
        <f t="shared" ca="1" si="321"/>
        <v/>
      </c>
    </row>
    <row r="481" spans="7:65" x14ac:dyDescent="0.35">
      <c r="G481" s="89">
        <f t="shared" si="318"/>
        <v>0</v>
      </c>
      <c r="S481" s="178"/>
      <c r="AH481" s="141">
        <f t="shared" ca="1" si="314"/>
        <v>0</v>
      </c>
      <c r="AI481" s="141">
        <f t="shared" ca="1" si="314"/>
        <v>0</v>
      </c>
      <c r="AK481" s="141">
        <f t="shared" ca="1" si="322"/>
        <v>0</v>
      </c>
      <c r="AL481" s="141">
        <f t="shared" ca="1" si="322"/>
        <v>0</v>
      </c>
      <c r="AM481" s="141">
        <f t="shared" ca="1" si="324"/>
        <v>0</v>
      </c>
      <c r="AN481" s="141">
        <f t="shared" ca="1" si="324"/>
        <v>0</v>
      </c>
      <c r="AO481" s="141">
        <f t="shared" ca="1" si="324"/>
        <v>0</v>
      </c>
      <c r="AP481" s="141">
        <f t="shared" ca="1" si="324"/>
        <v>0</v>
      </c>
      <c r="AQ481" s="141">
        <f t="shared" ca="1" si="324"/>
        <v>0</v>
      </c>
      <c r="AR481" s="141">
        <f t="shared" ca="1" si="324"/>
        <v>0</v>
      </c>
      <c r="AS481" s="141">
        <f t="shared" ca="1" si="324"/>
        <v>0</v>
      </c>
      <c r="AT481" s="141">
        <f t="shared" ca="1" si="324"/>
        <v>0</v>
      </c>
      <c r="AU481" s="141">
        <f t="shared" ca="1" si="324"/>
        <v>0</v>
      </c>
      <c r="AV481" s="141">
        <f t="shared" ca="1" si="324"/>
        <v>0</v>
      </c>
      <c r="AW481" s="141">
        <f t="shared" ca="1" si="324"/>
        <v>0</v>
      </c>
      <c r="AX481" s="141">
        <f t="shared" ca="1" si="323"/>
        <v>0</v>
      </c>
      <c r="AY481" s="141">
        <f t="shared" ca="1" si="323"/>
        <v>0</v>
      </c>
      <c r="AZ481" s="141">
        <f t="shared" ca="1" si="323"/>
        <v>0</v>
      </c>
      <c r="BA481" s="141">
        <f t="shared" ca="1" si="323"/>
        <v>0</v>
      </c>
      <c r="BB481" s="141">
        <f t="shared" ca="1" si="323"/>
        <v>0</v>
      </c>
      <c r="BC481" s="141">
        <f t="shared" ca="1" si="315"/>
        <v>0</v>
      </c>
      <c r="BD481" s="141">
        <f t="shared" ca="1" si="315"/>
        <v>0</v>
      </c>
      <c r="BE481" s="141">
        <f t="shared" ca="1" si="315"/>
        <v>0</v>
      </c>
      <c r="BF481" s="141">
        <f t="shared" ca="1" si="315"/>
        <v>0</v>
      </c>
      <c r="BK481" s="149">
        <f t="shared" ca="1" si="319"/>
        <v>0</v>
      </c>
      <c r="BL481" s="149">
        <f t="shared" ca="1" si="320"/>
        <v>0</v>
      </c>
      <c r="BM481" s="150" t="str">
        <f t="shared" ca="1" si="321"/>
        <v/>
      </c>
    </row>
    <row r="482" spans="7:65" x14ac:dyDescent="0.35">
      <c r="G482" s="89">
        <f t="shared" si="318"/>
        <v>0</v>
      </c>
      <c r="S482" s="178"/>
      <c r="AH482" s="141">
        <f t="shared" ca="1" si="314"/>
        <v>0</v>
      </c>
      <c r="AI482" s="141">
        <f t="shared" ca="1" si="314"/>
        <v>0</v>
      </c>
      <c r="AK482" s="141">
        <f t="shared" ca="1" si="322"/>
        <v>0</v>
      </c>
      <c r="AL482" s="141">
        <f t="shared" ca="1" si="322"/>
        <v>0</v>
      </c>
      <c r="AM482" s="141">
        <f t="shared" ca="1" si="324"/>
        <v>0</v>
      </c>
      <c r="AN482" s="141">
        <f t="shared" ca="1" si="324"/>
        <v>0</v>
      </c>
      <c r="AO482" s="141">
        <f t="shared" ca="1" si="324"/>
        <v>0</v>
      </c>
      <c r="AP482" s="141">
        <f t="shared" ca="1" si="324"/>
        <v>0</v>
      </c>
      <c r="AQ482" s="141">
        <f t="shared" ca="1" si="324"/>
        <v>0</v>
      </c>
      <c r="AR482" s="141">
        <f t="shared" ca="1" si="324"/>
        <v>0</v>
      </c>
      <c r="AS482" s="141">
        <f t="shared" ca="1" si="324"/>
        <v>0</v>
      </c>
      <c r="AT482" s="141">
        <f t="shared" ca="1" si="324"/>
        <v>0</v>
      </c>
      <c r="AU482" s="141">
        <f t="shared" ca="1" si="324"/>
        <v>0</v>
      </c>
      <c r="AV482" s="141">
        <f t="shared" ca="1" si="324"/>
        <v>0</v>
      </c>
      <c r="AW482" s="141">
        <f t="shared" ca="1" si="324"/>
        <v>0</v>
      </c>
      <c r="AX482" s="141">
        <f t="shared" ca="1" si="323"/>
        <v>0</v>
      </c>
      <c r="AY482" s="141">
        <f t="shared" ca="1" si="323"/>
        <v>0</v>
      </c>
      <c r="AZ482" s="141">
        <f t="shared" ca="1" si="323"/>
        <v>0</v>
      </c>
      <c r="BA482" s="141">
        <f t="shared" ca="1" si="323"/>
        <v>0</v>
      </c>
      <c r="BB482" s="141">
        <f t="shared" ca="1" si="323"/>
        <v>0</v>
      </c>
      <c r="BC482" s="141">
        <f t="shared" ca="1" si="315"/>
        <v>0</v>
      </c>
      <c r="BD482" s="141">
        <f t="shared" ca="1" si="315"/>
        <v>0</v>
      </c>
      <c r="BE482" s="141">
        <f t="shared" ca="1" si="315"/>
        <v>0</v>
      </c>
      <c r="BF482" s="141">
        <f t="shared" ca="1" si="315"/>
        <v>0</v>
      </c>
      <c r="BK482" s="149">
        <f t="shared" ca="1" si="319"/>
        <v>0</v>
      </c>
      <c r="BL482" s="149">
        <f t="shared" ca="1" si="320"/>
        <v>0</v>
      </c>
      <c r="BM482" s="150" t="str">
        <f t="shared" ca="1" si="321"/>
        <v/>
      </c>
    </row>
    <row r="483" spans="7:65" x14ac:dyDescent="0.35">
      <c r="G483" s="89">
        <f t="shared" si="318"/>
        <v>0</v>
      </c>
      <c r="S483" s="178"/>
      <c r="AH483" s="141">
        <f t="shared" ca="1" si="314"/>
        <v>0</v>
      </c>
      <c r="AI483" s="141">
        <f t="shared" ca="1" si="314"/>
        <v>0</v>
      </c>
      <c r="AK483" s="141">
        <f t="shared" ca="1" si="322"/>
        <v>0</v>
      </c>
      <c r="AL483" s="141">
        <f t="shared" ca="1" si="322"/>
        <v>0</v>
      </c>
      <c r="AM483" s="141">
        <f t="shared" ca="1" si="324"/>
        <v>0</v>
      </c>
      <c r="AN483" s="141">
        <f t="shared" ca="1" si="324"/>
        <v>0</v>
      </c>
      <c r="AO483" s="141">
        <f t="shared" ca="1" si="324"/>
        <v>0</v>
      </c>
      <c r="AP483" s="141">
        <f t="shared" ca="1" si="324"/>
        <v>0</v>
      </c>
      <c r="AQ483" s="141">
        <f t="shared" ca="1" si="324"/>
        <v>0</v>
      </c>
      <c r="AR483" s="141">
        <f t="shared" ca="1" si="324"/>
        <v>0</v>
      </c>
      <c r="AS483" s="141">
        <f t="shared" ca="1" si="324"/>
        <v>0</v>
      </c>
      <c r="AT483" s="141">
        <f t="shared" ca="1" si="324"/>
        <v>0</v>
      </c>
      <c r="AU483" s="141">
        <f t="shared" ca="1" si="324"/>
        <v>0</v>
      </c>
      <c r="AV483" s="141">
        <f t="shared" ca="1" si="324"/>
        <v>0</v>
      </c>
      <c r="AW483" s="141">
        <f t="shared" ca="1" si="324"/>
        <v>0</v>
      </c>
      <c r="AX483" s="141">
        <f t="shared" ca="1" si="323"/>
        <v>0</v>
      </c>
      <c r="AY483" s="141">
        <f t="shared" ca="1" si="323"/>
        <v>0</v>
      </c>
      <c r="AZ483" s="141">
        <f t="shared" ca="1" si="323"/>
        <v>0</v>
      </c>
      <c r="BA483" s="141">
        <f t="shared" ca="1" si="323"/>
        <v>0</v>
      </c>
      <c r="BB483" s="141">
        <f t="shared" ca="1" si="323"/>
        <v>0</v>
      </c>
      <c r="BC483" s="141">
        <f t="shared" ca="1" si="315"/>
        <v>0</v>
      </c>
      <c r="BD483" s="141">
        <f t="shared" ca="1" si="315"/>
        <v>0</v>
      </c>
      <c r="BE483" s="141">
        <f t="shared" ca="1" si="315"/>
        <v>0</v>
      </c>
      <c r="BF483" s="141">
        <f t="shared" ca="1" si="315"/>
        <v>0</v>
      </c>
      <c r="BK483" s="149">
        <f t="shared" ca="1" si="319"/>
        <v>0</v>
      </c>
      <c r="BL483" s="149">
        <f t="shared" ca="1" si="320"/>
        <v>0</v>
      </c>
      <c r="BM483" s="150" t="str">
        <f t="shared" ca="1" si="321"/>
        <v/>
      </c>
    </row>
    <row r="484" spans="7:65" x14ac:dyDescent="0.35">
      <c r="G484" s="89">
        <f t="shared" si="318"/>
        <v>0</v>
      </c>
      <c r="S484" s="178"/>
      <c r="AH484" s="141">
        <f t="shared" ca="1" si="314"/>
        <v>0</v>
      </c>
      <c r="AI484" s="141">
        <f t="shared" ca="1" si="314"/>
        <v>0</v>
      </c>
      <c r="AK484" s="141">
        <f t="shared" ca="1" si="322"/>
        <v>0</v>
      </c>
      <c r="AL484" s="141">
        <f t="shared" ca="1" si="322"/>
        <v>0</v>
      </c>
      <c r="AM484" s="141">
        <f t="shared" ca="1" si="324"/>
        <v>0</v>
      </c>
      <c r="AN484" s="141">
        <f t="shared" ca="1" si="324"/>
        <v>0</v>
      </c>
      <c r="AO484" s="141">
        <f t="shared" ca="1" si="324"/>
        <v>0</v>
      </c>
      <c r="AP484" s="141">
        <f t="shared" ca="1" si="324"/>
        <v>0</v>
      </c>
      <c r="AQ484" s="141">
        <f t="shared" ca="1" si="324"/>
        <v>0</v>
      </c>
      <c r="AR484" s="141">
        <f t="shared" ca="1" si="324"/>
        <v>0</v>
      </c>
      <c r="AS484" s="141">
        <f t="shared" ca="1" si="324"/>
        <v>0</v>
      </c>
      <c r="AT484" s="141">
        <f t="shared" ca="1" si="324"/>
        <v>0</v>
      </c>
      <c r="AU484" s="141">
        <f t="shared" ca="1" si="324"/>
        <v>0</v>
      </c>
      <c r="AV484" s="141">
        <f t="shared" ca="1" si="324"/>
        <v>0</v>
      </c>
      <c r="AW484" s="141">
        <f t="shared" ca="1" si="324"/>
        <v>0</v>
      </c>
      <c r="AX484" s="141">
        <f t="shared" ca="1" si="323"/>
        <v>0</v>
      </c>
      <c r="AY484" s="141">
        <f t="shared" ca="1" si="323"/>
        <v>0</v>
      </c>
      <c r="AZ484" s="141">
        <f t="shared" ca="1" si="323"/>
        <v>0</v>
      </c>
      <c r="BA484" s="141">
        <f t="shared" ca="1" si="323"/>
        <v>0</v>
      </c>
      <c r="BB484" s="141">
        <f t="shared" ca="1" si="323"/>
        <v>0</v>
      </c>
      <c r="BC484" s="141">
        <f t="shared" ca="1" si="315"/>
        <v>0</v>
      </c>
      <c r="BD484" s="141">
        <f t="shared" ca="1" si="315"/>
        <v>0</v>
      </c>
      <c r="BE484" s="141">
        <f t="shared" ca="1" si="315"/>
        <v>0</v>
      </c>
      <c r="BF484" s="141">
        <f t="shared" ca="1" si="315"/>
        <v>0</v>
      </c>
      <c r="BK484" s="149">
        <f t="shared" ca="1" si="319"/>
        <v>0</v>
      </c>
      <c r="BL484" s="149">
        <f t="shared" ca="1" si="320"/>
        <v>0</v>
      </c>
      <c r="BM484" s="150" t="str">
        <f t="shared" ca="1" si="321"/>
        <v/>
      </c>
    </row>
    <row r="485" spans="7:65" x14ac:dyDescent="0.35">
      <c r="G485" s="89">
        <f t="shared" si="318"/>
        <v>0</v>
      </c>
      <c r="S485" s="178"/>
      <c r="AH485" s="141">
        <f t="shared" ca="1" si="314"/>
        <v>0</v>
      </c>
      <c r="AI485" s="141">
        <f t="shared" ca="1" si="314"/>
        <v>0</v>
      </c>
      <c r="AK485" s="141">
        <f t="shared" ca="1" si="322"/>
        <v>0</v>
      </c>
      <c r="AL485" s="141">
        <f t="shared" ca="1" si="322"/>
        <v>0</v>
      </c>
      <c r="AM485" s="141">
        <f t="shared" ca="1" si="324"/>
        <v>0</v>
      </c>
      <c r="AN485" s="141">
        <f t="shared" ca="1" si="324"/>
        <v>0</v>
      </c>
      <c r="AO485" s="141">
        <f t="shared" ca="1" si="324"/>
        <v>0</v>
      </c>
      <c r="AP485" s="141">
        <f t="shared" ca="1" si="324"/>
        <v>0</v>
      </c>
      <c r="AQ485" s="141">
        <f t="shared" ca="1" si="324"/>
        <v>0</v>
      </c>
      <c r="AR485" s="141">
        <f t="shared" ca="1" si="324"/>
        <v>0</v>
      </c>
      <c r="AS485" s="141">
        <f t="shared" ca="1" si="324"/>
        <v>0</v>
      </c>
      <c r="AT485" s="141">
        <f t="shared" ca="1" si="324"/>
        <v>0</v>
      </c>
      <c r="AU485" s="141">
        <f t="shared" ca="1" si="324"/>
        <v>0</v>
      </c>
      <c r="AV485" s="141">
        <f t="shared" ca="1" si="324"/>
        <v>0</v>
      </c>
      <c r="AW485" s="141">
        <f t="shared" ca="1" si="324"/>
        <v>0</v>
      </c>
      <c r="AX485" s="141">
        <f t="shared" ca="1" si="323"/>
        <v>0</v>
      </c>
      <c r="AY485" s="141">
        <f t="shared" ca="1" si="323"/>
        <v>0</v>
      </c>
      <c r="AZ485" s="141">
        <f t="shared" ca="1" si="323"/>
        <v>0</v>
      </c>
      <c r="BA485" s="141">
        <f t="shared" ca="1" si="323"/>
        <v>0</v>
      </c>
      <c r="BB485" s="141">
        <f t="shared" ca="1" si="323"/>
        <v>0</v>
      </c>
      <c r="BC485" s="141">
        <f t="shared" ca="1" si="315"/>
        <v>0</v>
      </c>
      <c r="BD485" s="141">
        <f t="shared" ca="1" si="315"/>
        <v>0</v>
      </c>
      <c r="BE485" s="141">
        <f t="shared" ca="1" si="315"/>
        <v>0</v>
      </c>
      <c r="BF485" s="141">
        <f t="shared" ca="1" si="315"/>
        <v>0</v>
      </c>
      <c r="BK485" s="149">
        <f t="shared" ca="1" si="319"/>
        <v>0</v>
      </c>
      <c r="BL485" s="149">
        <f t="shared" ca="1" si="320"/>
        <v>0</v>
      </c>
      <c r="BM485" s="150" t="str">
        <f t="shared" ca="1" si="321"/>
        <v/>
      </c>
    </row>
    <row r="486" spans="7:65" x14ac:dyDescent="0.35">
      <c r="G486" s="89">
        <f t="shared" si="318"/>
        <v>0</v>
      </c>
      <c r="S486" s="178"/>
      <c r="AH486" s="141">
        <f t="shared" ca="1" si="314"/>
        <v>0</v>
      </c>
      <c r="AI486" s="141">
        <f t="shared" ca="1" si="314"/>
        <v>0</v>
      </c>
      <c r="AK486" s="141">
        <f t="shared" ca="1" si="322"/>
        <v>0</v>
      </c>
      <c r="AL486" s="141">
        <f t="shared" ca="1" si="322"/>
        <v>0</v>
      </c>
      <c r="AM486" s="141">
        <f t="shared" ca="1" si="324"/>
        <v>0</v>
      </c>
      <c r="AN486" s="141">
        <f t="shared" ca="1" si="324"/>
        <v>0</v>
      </c>
      <c r="AO486" s="141">
        <f t="shared" ca="1" si="324"/>
        <v>0</v>
      </c>
      <c r="AP486" s="141">
        <f t="shared" ca="1" si="324"/>
        <v>0</v>
      </c>
      <c r="AQ486" s="141">
        <f t="shared" ca="1" si="324"/>
        <v>0</v>
      </c>
      <c r="AR486" s="141">
        <f t="shared" ca="1" si="324"/>
        <v>0</v>
      </c>
      <c r="AS486" s="141">
        <f t="shared" ca="1" si="324"/>
        <v>0</v>
      </c>
      <c r="AT486" s="141">
        <f t="shared" ca="1" si="324"/>
        <v>0</v>
      </c>
      <c r="AU486" s="141">
        <f t="shared" ca="1" si="324"/>
        <v>0</v>
      </c>
      <c r="AV486" s="141">
        <f t="shared" ca="1" si="324"/>
        <v>0</v>
      </c>
      <c r="AW486" s="141">
        <f t="shared" ca="1" si="324"/>
        <v>0</v>
      </c>
      <c r="AX486" s="141">
        <f t="shared" ca="1" si="323"/>
        <v>0</v>
      </c>
      <c r="AY486" s="141">
        <f t="shared" ca="1" si="323"/>
        <v>0</v>
      </c>
      <c r="AZ486" s="141">
        <f t="shared" ca="1" si="323"/>
        <v>0</v>
      </c>
      <c r="BA486" s="141">
        <f t="shared" ca="1" si="323"/>
        <v>0</v>
      </c>
      <c r="BB486" s="141">
        <f t="shared" ca="1" si="323"/>
        <v>0</v>
      </c>
      <c r="BC486" s="141">
        <f t="shared" ca="1" si="315"/>
        <v>0</v>
      </c>
      <c r="BD486" s="141">
        <f t="shared" ca="1" si="315"/>
        <v>0</v>
      </c>
      <c r="BE486" s="141">
        <f t="shared" ca="1" si="315"/>
        <v>0</v>
      </c>
      <c r="BF486" s="141">
        <f t="shared" ca="1" si="315"/>
        <v>0</v>
      </c>
      <c r="BK486" s="149">
        <f t="shared" ca="1" si="319"/>
        <v>0</v>
      </c>
      <c r="BL486" s="149">
        <f t="shared" ca="1" si="320"/>
        <v>0</v>
      </c>
      <c r="BM486" s="150" t="str">
        <f t="shared" ca="1" si="321"/>
        <v/>
      </c>
    </row>
    <row r="487" spans="7:65" x14ac:dyDescent="0.35">
      <c r="G487" s="89">
        <f t="shared" si="318"/>
        <v>0</v>
      </c>
      <c r="S487" s="178"/>
      <c r="AH487" s="141">
        <f t="shared" ca="1" si="314"/>
        <v>0</v>
      </c>
      <c r="AI487" s="141">
        <f t="shared" ca="1" si="314"/>
        <v>0</v>
      </c>
      <c r="AK487" s="141">
        <f t="shared" ca="1" si="322"/>
        <v>0</v>
      </c>
      <c r="AL487" s="141">
        <f t="shared" ca="1" si="322"/>
        <v>0</v>
      </c>
      <c r="AM487" s="141">
        <f t="shared" ca="1" si="324"/>
        <v>0</v>
      </c>
      <c r="AN487" s="141">
        <f t="shared" ca="1" si="324"/>
        <v>0</v>
      </c>
      <c r="AO487" s="141">
        <f t="shared" ca="1" si="324"/>
        <v>0</v>
      </c>
      <c r="AP487" s="141">
        <f t="shared" ca="1" si="324"/>
        <v>0</v>
      </c>
      <c r="AQ487" s="141">
        <f t="shared" ca="1" si="324"/>
        <v>0</v>
      </c>
      <c r="AR487" s="141">
        <f t="shared" ca="1" si="324"/>
        <v>0</v>
      </c>
      <c r="AS487" s="141">
        <f t="shared" ca="1" si="324"/>
        <v>0</v>
      </c>
      <c r="AT487" s="141">
        <f t="shared" ca="1" si="324"/>
        <v>0</v>
      </c>
      <c r="AU487" s="141">
        <f t="shared" ca="1" si="324"/>
        <v>0</v>
      </c>
      <c r="AV487" s="141">
        <f t="shared" ca="1" si="324"/>
        <v>0</v>
      </c>
      <c r="AW487" s="141">
        <f t="shared" ca="1" si="324"/>
        <v>0</v>
      </c>
      <c r="AX487" s="141">
        <f t="shared" ca="1" si="323"/>
        <v>0</v>
      </c>
      <c r="AY487" s="141">
        <f t="shared" ca="1" si="323"/>
        <v>0</v>
      </c>
      <c r="AZ487" s="141">
        <f t="shared" ca="1" si="323"/>
        <v>0</v>
      </c>
      <c r="BA487" s="141">
        <f t="shared" ca="1" si="323"/>
        <v>0</v>
      </c>
      <c r="BB487" s="141">
        <f t="shared" ca="1" si="323"/>
        <v>0</v>
      </c>
      <c r="BC487" s="141">
        <f t="shared" ca="1" si="315"/>
        <v>0</v>
      </c>
      <c r="BD487" s="141">
        <f t="shared" ca="1" si="315"/>
        <v>0</v>
      </c>
      <c r="BE487" s="141">
        <f t="shared" ca="1" si="315"/>
        <v>0</v>
      </c>
      <c r="BF487" s="141">
        <f t="shared" ca="1" si="315"/>
        <v>0</v>
      </c>
      <c r="BK487" s="149">
        <f t="shared" ca="1" si="319"/>
        <v>0</v>
      </c>
      <c r="BL487" s="149">
        <f t="shared" ca="1" si="320"/>
        <v>0</v>
      </c>
      <c r="BM487" s="150" t="str">
        <f t="shared" ca="1" si="321"/>
        <v/>
      </c>
    </row>
    <row r="488" spans="7:65" x14ac:dyDescent="0.35">
      <c r="G488" s="89">
        <f t="shared" si="318"/>
        <v>0</v>
      </c>
      <c r="S488" s="178"/>
      <c r="AH488" s="141">
        <f t="shared" ca="1" si="314"/>
        <v>0</v>
      </c>
      <c r="AI488" s="141">
        <f t="shared" ca="1" si="314"/>
        <v>0</v>
      </c>
      <c r="AK488" s="141">
        <f t="shared" ca="1" si="322"/>
        <v>0</v>
      </c>
      <c r="AL488" s="141">
        <f t="shared" ca="1" si="322"/>
        <v>0</v>
      </c>
      <c r="AM488" s="141">
        <f t="shared" ca="1" si="324"/>
        <v>0</v>
      </c>
      <c r="AN488" s="141">
        <f t="shared" ca="1" si="324"/>
        <v>0</v>
      </c>
      <c r="AO488" s="141">
        <f t="shared" ca="1" si="324"/>
        <v>0</v>
      </c>
      <c r="AP488" s="141">
        <f t="shared" ca="1" si="324"/>
        <v>0</v>
      </c>
      <c r="AQ488" s="141">
        <f t="shared" ca="1" si="324"/>
        <v>0</v>
      </c>
      <c r="AR488" s="141">
        <f t="shared" ca="1" si="324"/>
        <v>0</v>
      </c>
      <c r="AS488" s="141">
        <f t="shared" ca="1" si="324"/>
        <v>0</v>
      </c>
      <c r="AT488" s="141">
        <f t="shared" ca="1" si="324"/>
        <v>0</v>
      </c>
      <c r="AU488" s="141">
        <f t="shared" ca="1" si="324"/>
        <v>0</v>
      </c>
      <c r="AV488" s="141">
        <f t="shared" ca="1" si="324"/>
        <v>0</v>
      </c>
      <c r="AW488" s="141">
        <f t="shared" ca="1" si="324"/>
        <v>0</v>
      </c>
      <c r="AX488" s="141">
        <f t="shared" ca="1" si="323"/>
        <v>0</v>
      </c>
      <c r="AY488" s="141">
        <f t="shared" ca="1" si="323"/>
        <v>0</v>
      </c>
      <c r="AZ488" s="141">
        <f t="shared" ca="1" si="323"/>
        <v>0</v>
      </c>
      <c r="BA488" s="141">
        <f t="shared" ca="1" si="323"/>
        <v>0</v>
      </c>
      <c r="BB488" s="141">
        <f t="shared" ca="1" si="323"/>
        <v>0</v>
      </c>
      <c r="BC488" s="141">
        <f t="shared" ca="1" si="315"/>
        <v>0</v>
      </c>
      <c r="BD488" s="141">
        <f t="shared" ca="1" si="315"/>
        <v>0</v>
      </c>
      <c r="BE488" s="141">
        <f t="shared" ca="1" si="315"/>
        <v>0</v>
      </c>
      <c r="BF488" s="141">
        <f t="shared" ca="1" si="315"/>
        <v>0</v>
      </c>
      <c r="BK488" s="149">
        <f t="shared" ca="1" si="319"/>
        <v>0</v>
      </c>
      <c r="BL488" s="149">
        <f t="shared" ca="1" si="320"/>
        <v>0</v>
      </c>
      <c r="BM488" s="150" t="str">
        <f t="shared" ca="1" si="321"/>
        <v/>
      </c>
    </row>
    <row r="489" spans="7:65" x14ac:dyDescent="0.35">
      <c r="G489" s="89">
        <f t="shared" si="318"/>
        <v>0</v>
      </c>
      <c r="S489" s="178"/>
      <c r="AH489" s="141">
        <f t="shared" ca="1" si="314"/>
        <v>0</v>
      </c>
      <c r="AI489" s="141">
        <f t="shared" ca="1" si="314"/>
        <v>0</v>
      </c>
      <c r="AK489" s="141">
        <f t="shared" ca="1" si="322"/>
        <v>0</v>
      </c>
      <c r="AL489" s="141">
        <f t="shared" ca="1" si="322"/>
        <v>0</v>
      </c>
      <c r="AM489" s="141">
        <f t="shared" ca="1" si="324"/>
        <v>0</v>
      </c>
      <c r="AN489" s="141">
        <f t="shared" ca="1" si="324"/>
        <v>0</v>
      </c>
      <c r="AO489" s="141">
        <f t="shared" ca="1" si="324"/>
        <v>0</v>
      </c>
      <c r="AP489" s="141">
        <f t="shared" ca="1" si="324"/>
        <v>0</v>
      </c>
      <c r="AQ489" s="141">
        <f t="shared" ca="1" si="324"/>
        <v>0</v>
      </c>
      <c r="AR489" s="141">
        <f t="shared" ca="1" si="324"/>
        <v>0</v>
      </c>
      <c r="AS489" s="141">
        <f t="shared" ca="1" si="324"/>
        <v>0</v>
      </c>
      <c r="AT489" s="141">
        <f t="shared" ca="1" si="324"/>
        <v>0</v>
      </c>
      <c r="AU489" s="141">
        <f t="shared" ca="1" si="324"/>
        <v>0</v>
      </c>
      <c r="AV489" s="141">
        <f t="shared" ca="1" si="324"/>
        <v>0</v>
      </c>
      <c r="AW489" s="141">
        <f t="shared" ca="1" si="324"/>
        <v>0</v>
      </c>
      <c r="AX489" s="141">
        <f t="shared" ca="1" si="323"/>
        <v>0</v>
      </c>
      <c r="AY489" s="141">
        <f t="shared" ca="1" si="323"/>
        <v>0</v>
      </c>
      <c r="AZ489" s="141">
        <f t="shared" ca="1" si="323"/>
        <v>0</v>
      </c>
      <c r="BA489" s="141">
        <f t="shared" ca="1" si="323"/>
        <v>0</v>
      </c>
      <c r="BB489" s="141">
        <f t="shared" ca="1" si="323"/>
        <v>0</v>
      </c>
      <c r="BC489" s="141">
        <f t="shared" ca="1" si="315"/>
        <v>0</v>
      </c>
      <c r="BD489" s="141">
        <f t="shared" ca="1" si="315"/>
        <v>0</v>
      </c>
      <c r="BE489" s="141">
        <f t="shared" ca="1" si="315"/>
        <v>0</v>
      </c>
      <c r="BF489" s="141">
        <f t="shared" ca="1" si="315"/>
        <v>0</v>
      </c>
      <c r="BK489" s="149">
        <f t="shared" ca="1" si="319"/>
        <v>0</v>
      </c>
      <c r="BL489" s="149">
        <f t="shared" ca="1" si="320"/>
        <v>0</v>
      </c>
      <c r="BM489" s="150" t="str">
        <f t="shared" ca="1" si="321"/>
        <v/>
      </c>
    </row>
    <row r="490" spans="7:65" x14ac:dyDescent="0.35">
      <c r="G490" s="89">
        <f t="shared" si="318"/>
        <v>0</v>
      </c>
      <c r="S490" s="178"/>
      <c r="AH490" s="141">
        <f t="shared" ca="1" si="314"/>
        <v>0</v>
      </c>
      <c r="AI490" s="141">
        <f t="shared" ca="1" si="314"/>
        <v>0</v>
      </c>
      <c r="AK490" s="141">
        <f t="shared" ca="1" si="322"/>
        <v>0</v>
      </c>
      <c r="AL490" s="141">
        <f t="shared" ca="1" si="322"/>
        <v>0</v>
      </c>
      <c r="AM490" s="141">
        <f t="shared" ca="1" si="324"/>
        <v>0</v>
      </c>
      <c r="AN490" s="141">
        <f t="shared" ca="1" si="324"/>
        <v>0</v>
      </c>
      <c r="AO490" s="141">
        <f t="shared" ca="1" si="324"/>
        <v>0</v>
      </c>
      <c r="AP490" s="141">
        <f t="shared" ca="1" si="324"/>
        <v>0</v>
      </c>
      <c r="AQ490" s="141">
        <f t="shared" ca="1" si="324"/>
        <v>0</v>
      </c>
      <c r="AR490" s="141">
        <f t="shared" ca="1" si="324"/>
        <v>0</v>
      </c>
      <c r="AS490" s="141">
        <f t="shared" ca="1" si="324"/>
        <v>0</v>
      </c>
      <c r="AT490" s="141">
        <f t="shared" ca="1" si="324"/>
        <v>0</v>
      </c>
      <c r="AU490" s="141">
        <f t="shared" ca="1" si="324"/>
        <v>0</v>
      </c>
      <c r="AV490" s="141">
        <f t="shared" ca="1" si="324"/>
        <v>0</v>
      </c>
      <c r="AW490" s="141">
        <f t="shared" ca="1" si="324"/>
        <v>0</v>
      </c>
      <c r="AX490" s="141">
        <f t="shared" ca="1" si="323"/>
        <v>0</v>
      </c>
      <c r="AY490" s="141">
        <f t="shared" ca="1" si="323"/>
        <v>0</v>
      </c>
      <c r="AZ490" s="141">
        <f t="shared" ca="1" si="323"/>
        <v>0</v>
      </c>
      <c r="BA490" s="141">
        <f t="shared" ca="1" si="323"/>
        <v>0</v>
      </c>
      <c r="BB490" s="141">
        <f t="shared" ca="1" si="323"/>
        <v>0</v>
      </c>
      <c r="BC490" s="141">
        <f t="shared" ca="1" si="315"/>
        <v>0</v>
      </c>
      <c r="BD490" s="141">
        <f t="shared" ca="1" si="315"/>
        <v>0</v>
      </c>
      <c r="BE490" s="141">
        <f t="shared" ca="1" si="315"/>
        <v>0</v>
      </c>
      <c r="BF490" s="141">
        <f t="shared" ca="1" si="315"/>
        <v>0</v>
      </c>
      <c r="BK490" s="149">
        <f t="shared" ca="1" si="319"/>
        <v>0</v>
      </c>
      <c r="BL490" s="149">
        <f t="shared" ca="1" si="320"/>
        <v>0</v>
      </c>
      <c r="BM490" s="150" t="str">
        <f t="shared" ca="1" si="321"/>
        <v/>
      </c>
    </row>
    <row r="491" spans="7:65" x14ac:dyDescent="0.35">
      <c r="G491" s="89">
        <f t="shared" si="318"/>
        <v>0</v>
      </c>
      <c r="S491" s="178"/>
      <c r="AH491" s="141">
        <f t="shared" ca="1" si="314"/>
        <v>0</v>
      </c>
      <c r="AI491" s="141">
        <f t="shared" ca="1" si="314"/>
        <v>0</v>
      </c>
      <c r="AK491" s="141">
        <f t="shared" ca="1" si="322"/>
        <v>0</v>
      </c>
      <c r="AL491" s="141">
        <f t="shared" ca="1" si="322"/>
        <v>0</v>
      </c>
      <c r="AM491" s="141">
        <f t="shared" ca="1" si="324"/>
        <v>0</v>
      </c>
      <c r="AN491" s="141">
        <f t="shared" ca="1" si="324"/>
        <v>0</v>
      </c>
      <c r="AO491" s="141">
        <f t="shared" ca="1" si="324"/>
        <v>0</v>
      </c>
      <c r="AP491" s="141">
        <f t="shared" ca="1" si="324"/>
        <v>0</v>
      </c>
      <c r="AQ491" s="141">
        <f t="shared" ca="1" si="324"/>
        <v>0</v>
      </c>
      <c r="AR491" s="141">
        <f t="shared" ca="1" si="324"/>
        <v>0</v>
      </c>
      <c r="AS491" s="141">
        <f t="shared" ca="1" si="324"/>
        <v>0</v>
      </c>
      <c r="AT491" s="141">
        <f t="shared" ca="1" si="324"/>
        <v>0</v>
      </c>
      <c r="AU491" s="141">
        <f t="shared" ca="1" si="324"/>
        <v>0</v>
      </c>
      <c r="AV491" s="141">
        <f t="shared" ca="1" si="324"/>
        <v>0</v>
      </c>
      <c r="AW491" s="141">
        <f t="shared" ca="1" si="324"/>
        <v>0</v>
      </c>
      <c r="AX491" s="141">
        <f t="shared" ca="1" si="323"/>
        <v>0</v>
      </c>
      <c r="AY491" s="141">
        <f t="shared" ca="1" si="323"/>
        <v>0</v>
      </c>
      <c r="AZ491" s="141">
        <f t="shared" ca="1" si="323"/>
        <v>0</v>
      </c>
      <c r="BA491" s="141">
        <f t="shared" ca="1" si="323"/>
        <v>0</v>
      </c>
      <c r="BB491" s="141">
        <f t="shared" ca="1" si="323"/>
        <v>0</v>
      </c>
      <c r="BC491" s="141">
        <f t="shared" ca="1" si="315"/>
        <v>0</v>
      </c>
      <c r="BD491" s="141">
        <f t="shared" ca="1" si="315"/>
        <v>0</v>
      </c>
      <c r="BE491" s="141">
        <f t="shared" ca="1" si="315"/>
        <v>0</v>
      </c>
      <c r="BF491" s="141">
        <f t="shared" ca="1" si="315"/>
        <v>0</v>
      </c>
      <c r="BK491" s="149">
        <f t="shared" ca="1" si="319"/>
        <v>0</v>
      </c>
      <c r="BL491" s="149">
        <f t="shared" ca="1" si="320"/>
        <v>0</v>
      </c>
      <c r="BM491" s="150" t="str">
        <f t="shared" ca="1" si="321"/>
        <v/>
      </c>
    </row>
    <row r="492" spans="7:65" x14ac:dyDescent="0.35">
      <c r="G492" s="89">
        <f t="shared" si="318"/>
        <v>0</v>
      </c>
      <c r="S492" s="178"/>
      <c r="AH492" s="141">
        <f t="shared" ca="1" si="314"/>
        <v>0</v>
      </c>
      <c r="AI492" s="141">
        <f t="shared" ca="1" si="314"/>
        <v>0</v>
      </c>
      <c r="AK492" s="141">
        <f t="shared" ca="1" si="322"/>
        <v>0</v>
      </c>
      <c r="AL492" s="141">
        <f t="shared" ca="1" si="322"/>
        <v>0</v>
      </c>
      <c r="AM492" s="141">
        <f t="shared" ca="1" si="324"/>
        <v>0</v>
      </c>
      <c r="AN492" s="141">
        <f t="shared" ca="1" si="324"/>
        <v>0</v>
      </c>
      <c r="AO492" s="141">
        <f t="shared" ca="1" si="324"/>
        <v>0</v>
      </c>
      <c r="AP492" s="141">
        <f t="shared" ca="1" si="324"/>
        <v>0</v>
      </c>
      <c r="AQ492" s="141">
        <f t="shared" ca="1" si="324"/>
        <v>0</v>
      </c>
      <c r="AR492" s="141">
        <f t="shared" ca="1" si="324"/>
        <v>0</v>
      </c>
      <c r="AS492" s="141">
        <f t="shared" ca="1" si="324"/>
        <v>0</v>
      </c>
      <c r="AT492" s="141">
        <f t="shared" ca="1" si="324"/>
        <v>0</v>
      </c>
      <c r="AU492" s="141">
        <f t="shared" ca="1" si="324"/>
        <v>0</v>
      </c>
      <c r="AV492" s="141">
        <f t="shared" ca="1" si="324"/>
        <v>0</v>
      </c>
      <c r="AW492" s="141">
        <f t="shared" ca="1" si="324"/>
        <v>0</v>
      </c>
      <c r="AX492" s="141">
        <f t="shared" ca="1" si="323"/>
        <v>0</v>
      </c>
      <c r="AY492" s="141">
        <f t="shared" ca="1" si="323"/>
        <v>0</v>
      </c>
      <c r="AZ492" s="141">
        <f t="shared" ca="1" si="323"/>
        <v>0</v>
      </c>
      <c r="BA492" s="141">
        <f t="shared" ca="1" si="323"/>
        <v>0</v>
      </c>
      <c r="BB492" s="141">
        <f t="shared" ca="1" si="323"/>
        <v>0</v>
      </c>
      <c r="BC492" s="141">
        <f t="shared" ca="1" si="315"/>
        <v>0</v>
      </c>
      <c r="BD492" s="141">
        <f t="shared" ca="1" si="315"/>
        <v>0</v>
      </c>
      <c r="BE492" s="141">
        <f t="shared" ca="1" si="315"/>
        <v>0</v>
      </c>
      <c r="BF492" s="141">
        <f t="shared" ca="1" si="315"/>
        <v>0</v>
      </c>
      <c r="BK492" s="149">
        <f t="shared" ca="1" si="319"/>
        <v>0</v>
      </c>
      <c r="BL492" s="149">
        <f t="shared" ca="1" si="320"/>
        <v>0</v>
      </c>
      <c r="BM492" s="150" t="str">
        <f t="shared" ca="1" si="321"/>
        <v/>
      </c>
    </row>
    <row r="493" spans="7:65" x14ac:dyDescent="0.35">
      <c r="G493" s="89">
        <f t="shared" si="318"/>
        <v>0</v>
      </c>
      <c r="S493" s="178"/>
      <c r="AH493" s="141">
        <f t="shared" ca="1" si="314"/>
        <v>0</v>
      </c>
      <c r="AI493" s="141">
        <f t="shared" ca="1" si="314"/>
        <v>0</v>
      </c>
      <c r="AK493" s="141">
        <f t="shared" ca="1" si="322"/>
        <v>0</v>
      </c>
      <c r="AL493" s="141">
        <f t="shared" ca="1" si="322"/>
        <v>0</v>
      </c>
      <c r="AM493" s="141">
        <f t="shared" ca="1" si="324"/>
        <v>0</v>
      </c>
      <c r="AN493" s="141">
        <f t="shared" ca="1" si="324"/>
        <v>0</v>
      </c>
      <c r="AO493" s="141">
        <f t="shared" ref="AM493:AY516" ca="1" si="325">ABS(INDIRECT(AO$4&amp;(CELL("row", AO493))))</f>
        <v>0</v>
      </c>
      <c r="AP493" s="141">
        <f t="shared" ca="1" si="325"/>
        <v>0</v>
      </c>
      <c r="AQ493" s="141">
        <f t="shared" ca="1" si="325"/>
        <v>0</v>
      </c>
      <c r="AR493" s="141">
        <f t="shared" ca="1" si="325"/>
        <v>0</v>
      </c>
      <c r="AS493" s="141">
        <f t="shared" ca="1" si="325"/>
        <v>0</v>
      </c>
      <c r="AT493" s="141">
        <f t="shared" ca="1" si="325"/>
        <v>0</v>
      </c>
      <c r="AU493" s="141">
        <f t="shared" ca="1" si="325"/>
        <v>0</v>
      </c>
      <c r="AV493" s="141">
        <f t="shared" ca="1" si="325"/>
        <v>0</v>
      </c>
      <c r="AW493" s="141">
        <f t="shared" ca="1" si="325"/>
        <v>0</v>
      </c>
      <c r="AX493" s="141">
        <f t="shared" ca="1" si="323"/>
        <v>0</v>
      </c>
      <c r="AY493" s="141">
        <f t="shared" ca="1" si="323"/>
        <v>0</v>
      </c>
      <c r="AZ493" s="141">
        <f t="shared" ca="1" si="323"/>
        <v>0</v>
      </c>
      <c r="BA493" s="141">
        <f t="shared" ca="1" si="323"/>
        <v>0</v>
      </c>
      <c r="BB493" s="141">
        <f t="shared" ca="1" si="323"/>
        <v>0</v>
      </c>
      <c r="BC493" s="141">
        <f t="shared" ca="1" si="315"/>
        <v>0</v>
      </c>
      <c r="BD493" s="141">
        <f t="shared" ca="1" si="315"/>
        <v>0</v>
      </c>
      <c r="BE493" s="141">
        <f t="shared" ca="1" si="315"/>
        <v>0</v>
      </c>
      <c r="BF493" s="141">
        <f t="shared" ca="1" si="315"/>
        <v>0</v>
      </c>
      <c r="BK493" s="149">
        <f t="shared" ca="1" si="319"/>
        <v>0</v>
      </c>
      <c r="BL493" s="149">
        <f t="shared" ca="1" si="320"/>
        <v>0</v>
      </c>
      <c r="BM493" s="150" t="str">
        <f t="shared" ca="1" si="321"/>
        <v/>
      </c>
    </row>
    <row r="494" spans="7:65" x14ac:dyDescent="0.35">
      <c r="G494" s="89">
        <f t="shared" si="318"/>
        <v>0</v>
      </c>
      <c r="S494" s="178"/>
      <c r="AH494" s="141">
        <f t="shared" ca="1" si="314"/>
        <v>0</v>
      </c>
      <c r="AI494" s="141">
        <f t="shared" ca="1" si="314"/>
        <v>0</v>
      </c>
      <c r="AK494" s="141">
        <f t="shared" ca="1" si="322"/>
        <v>0</v>
      </c>
      <c r="AL494" s="141">
        <f t="shared" ca="1" si="322"/>
        <v>0</v>
      </c>
      <c r="AM494" s="141">
        <f t="shared" ca="1" si="325"/>
        <v>0</v>
      </c>
      <c r="AN494" s="141">
        <f t="shared" ca="1" si="325"/>
        <v>0</v>
      </c>
      <c r="AO494" s="141">
        <f t="shared" ca="1" si="325"/>
        <v>0</v>
      </c>
      <c r="AP494" s="141">
        <f t="shared" ca="1" si="325"/>
        <v>0</v>
      </c>
      <c r="AQ494" s="141">
        <f t="shared" ca="1" si="325"/>
        <v>0</v>
      </c>
      <c r="AR494" s="141">
        <f t="shared" ca="1" si="325"/>
        <v>0</v>
      </c>
      <c r="AS494" s="141">
        <f t="shared" ca="1" si="325"/>
        <v>0</v>
      </c>
      <c r="AT494" s="141">
        <f t="shared" ca="1" si="325"/>
        <v>0</v>
      </c>
      <c r="AU494" s="141">
        <f t="shared" ca="1" si="325"/>
        <v>0</v>
      </c>
      <c r="AV494" s="141">
        <f t="shared" ca="1" si="325"/>
        <v>0</v>
      </c>
      <c r="AW494" s="141">
        <f t="shared" ca="1" si="325"/>
        <v>0</v>
      </c>
      <c r="AX494" s="141">
        <f t="shared" ca="1" si="323"/>
        <v>0</v>
      </c>
      <c r="AY494" s="141">
        <f t="shared" ca="1" si="323"/>
        <v>0</v>
      </c>
      <c r="AZ494" s="141">
        <f t="shared" ca="1" si="323"/>
        <v>0</v>
      </c>
      <c r="BA494" s="141">
        <f t="shared" ca="1" si="323"/>
        <v>0</v>
      </c>
      <c r="BB494" s="141">
        <f t="shared" ca="1" si="323"/>
        <v>0</v>
      </c>
      <c r="BC494" s="141">
        <f t="shared" ca="1" si="315"/>
        <v>0</v>
      </c>
      <c r="BD494" s="141">
        <f t="shared" ca="1" si="315"/>
        <v>0</v>
      </c>
      <c r="BE494" s="141">
        <f t="shared" ca="1" si="315"/>
        <v>0</v>
      </c>
      <c r="BF494" s="141">
        <f t="shared" ca="1" si="315"/>
        <v>0</v>
      </c>
      <c r="BK494" s="149">
        <f t="shared" ca="1" si="319"/>
        <v>0</v>
      </c>
      <c r="BL494" s="149">
        <f t="shared" ca="1" si="320"/>
        <v>0</v>
      </c>
      <c r="BM494" s="150" t="str">
        <f t="shared" ca="1" si="321"/>
        <v/>
      </c>
    </row>
    <row r="495" spans="7:65" x14ac:dyDescent="0.35">
      <c r="G495" s="89">
        <f t="shared" si="318"/>
        <v>0</v>
      </c>
      <c r="S495" s="178"/>
      <c r="AH495" s="141">
        <f t="shared" ca="1" si="314"/>
        <v>0</v>
      </c>
      <c r="AI495" s="141">
        <f t="shared" ca="1" si="314"/>
        <v>0</v>
      </c>
      <c r="AK495" s="141">
        <f t="shared" ca="1" si="322"/>
        <v>0</v>
      </c>
      <c r="AL495" s="141">
        <f t="shared" ca="1" si="322"/>
        <v>0</v>
      </c>
      <c r="AM495" s="141">
        <f t="shared" ca="1" si="325"/>
        <v>0</v>
      </c>
      <c r="AN495" s="141">
        <f t="shared" ca="1" si="325"/>
        <v>0</v>
      </c>
      <c r="AO495" s="141">
        <f t="shared" ca="1" si="325"/>
        <v>0</v>
      </c>
      <c r="AP495" s="141">
        <f t="shared" ca="1" si="325"/>
        <v>0</v>
      </c>
      <c r="AQ495" s="141">
        <f t="shared" ca="1" si="325"/>
        <v>0</v>
      </c>
      <c r="AR495" s="141">
        <f t="shared" ca="1" si="325"/>
        <v>0</v>
      </c>
      <c r="AS495" s="141">
        <f t="shared" ca="1" si="325"/>
        <v>0</v>
      </c>
      <c r="AT495" s="141">
        <f t="shared" ca="1" si="325"/>
        <v>0</v>
      </c>
      <c r="AU495" s="141">
        <f t="shared" ca="1" si="325"/>
        <v>0</v>
      </c>
      <c r="AV495" s="141">
        <f t="shared" ca="1" si="325"/>
        <v>0</v>
      </c>
      <c r="AW495" s="141">
        <f t="shared" ca="1" si="325"/>
        <v>0</v>
      </c>
      <c r="AX495" s="141">
        <f t="shared" ca="1" si="323"/>
        <v>0</v>
      </c>
      <c r="AY495" s="141">
        <f t="shared" ca="1" si="323"/>
        <v>0</v>
      </c>
      <c r="AZ495" s="141">
        <f t="shared" ca="1" si="323"/>
        <v>0</v>
      </c>
      <c r="BA495" s="141">
        <f t="shared" ca="1" si="323"/>
        <v>0</v>
      </c>
      <c r="BB495" s="141">
        <f t="shared" ca="1" si="323"/>
        <v>0</v>
      </c>
      <c r="BC495" s="141">
        <f t="shared" ca="1" si="315"/>
        <v>0</v>
      </c>
      <c r="BD495" s="141">
        <f t="shared" ca="1" si="315"/>
        <v>0</v>
      </c>
      <c r="BE495" s="141">
        <f t="shared" ca="1" si="315"/>
        <v>0</v>
      </c>
      <c r="BF495" s="141">
        <f t="shared" ca="1" si="315"/>
        <v>0</v>
      </c>
      <c r="BK495" s="149">
        <f t="shared" ca="1" si="319"/>
        <v>0</v>
      </c>
      <c r="BL495" s="149">
        <f t="shared" ca="1" si="320"/>
        <v>0</v>
      </c>
      <c r="BM495" s="150" t="str">
        <f t="shared" ca="1" si="321"/>
        <v/>
      </c>
    </row>
    <row r="496" spans="7:65" x14ac:dyDescent="0.35">
      <c r="G496" s="89">
        <f t="shared" si="318"/>
        <v>0</v>
      </c>
      <c r="S496" s="178"/>
      <c r="AH496" s="141">
        <f t="shared" ca="1" si="314"/>
        <v>0</v>
      </c>
      <c r="AI496" s="141">
        <f t="shared" ca="1" si="314"/>
        <v>0</v>
      </c>
      <c r="AK496" s="141">
        <f t="shared" ca="1" si="322"/>
        <v>0</v>
      </c>
      <c r="AL496" s="141">
        <f t="shared" ca="1" si="322"/>
        <v>0</v>
      </c>
      <c r="AM496" s="141">
        <f t="shared" ca="1" si="325"/>
        <v>0</v>
      </c>
      <c r="AN496" s="141">
        <f t="shared" ca="1" si="325"/>
        <v>0</v>
      </c>
      <c r="AO496" s="141">
        <f t="shared" ca="1" si="325"/>
        <v>0</v>
      </c>
      <c r="AP496" s="141">
        <f t="shared" ca="1" si="325"/>
        <v>0</v>
      </c>
      <c r="AQ496" s="141">
        <f t="shared" ca="1" si="325"/>
        <v>0</v>
      </c>
      <c r="AR496" s="141">
        <f t="shared" ca="1" si="325"/>
        <v>0</v>
      </c>
      <c r="AS496" s="141">
        <f t="shared" ca="1" si="325"/>
        <v>0</v>
      </c>
      <c r="AT496" s="141">
        <f t="shared" ca="1" si="325"/>
        <v>0</v>
      </c>
      <c r="AU496" s="141">
        <f t="shared" ca="1" si="325"/>
        <v>0</v>
      </c>
      <c r="AV496" s="141">
        <f t="shared" ca="1" si="325"/>
        <v>0</v>
      </c>
      <c r="AW496" s="141">
        <f t="shared" ca="1" si="325"/>
        <v>0</v>
      </c>
      <c r="AX496" s="141">
        <f t="shared" ca="1" si="323"/>
        <v>0</v>
      </c>
      <c r="AY496" s="141">
        <f t="shared" ca="1" si="323"/>
        <v>0</v>
      </c>
      <c r="AZ496" s="141">
        <f t="shared" ca="1" si="323"/>
        <v>0</v>
      </c>
      <c r="BA496" s="141">
        <f t="shared" ca="1" si="323"/>
        <v>0</v>
      </c>
      <c r="BB496" s="141">
        <f t="shared" ca="1" si="323"/>
        <v>0</v>
      </c>
      <c r="BC496" s="141">
        <f t="shared" ca="1" si="315"/>
        <v>0</v>
      </c>
      <c r="BD496" s="141">
        <f t="shared" ca="1" si="315"/>
        <v>0</v>
      </c>
      <c r="BE496" s="141">
        <f t="shared" ca="1" si="315"/>
        <v>0</v>
      </c>
      <c r="BF496" s="141">
        <f t="shared" ca="1" si="315"/>
        <v>0</v>
      </c>
      <c r="BK496" s="149">
        <f t="shared" ca="1" si="319"/>
        <v>0</v>
      </c>
      <c r="BL496" s="149">
        <f t="shared" ca="1" si="320"/>
        <v>0</v>
      </c>
      <c r="BM496" s="150" t="str">
        <f t="shared" ca="1" si="321"/>
        <v/>
      </c>
    </row>
    <row r="497" spans="7:65" x14ac:dyDescent="0.35">
      <c r="G497" s="89">
        <f t="shared" si="318"/>
        <v>0</v>
      </c>
      <c r="S497" s="178"/>
      <c r="AH497" s="141">
        <f t="shared" ca="1" si="314"/>
        <v>0</v>
      </c>
      <c r="AI497" s="141">
        <f t="shared" ca="1" si="314"/>
        <v>0</v>
      </c>
      <c r="AK497" s="141">
        <f t="shared" ca="1" si="322"/>
        <v>0</v>
      </c>
      <c r="AL497" s="141">
        <f t="shared" ca="1" si="322"/>
        <v>0</v>
      </c>
      <c r="AM497" s="141">
        <f t="shared" ca="1" si="325"/>
        <v>0</v>
      </c>
      <c r="AN497" s="141">
        <f t="shared" ca="1" si="325"/>
        <v>0</v>
      </c>
      <c r="AO497" s="141">
        <f t="shared" ca="1" si="325"/>
        <v>0</v>
      </c>
      <c r="AP497" s="141">
        <f t="shared" ca="1" si="325"/>
        <v>0</v>
      </c>
      <c r="AQ497" s="141">
        <f t="shared" ca="1" si="325"/>
        <v>0</v>
      </c>
      <c r="AR497" s="141">
        <f t="shared" ca="1" si="325"/>
        <v>0</v>
      </c>
      <c r="AS497" s="141">
        <f t="shared" ca="1" si="325"/>
        <v>0</v>
      </c>
      <c r="AT497" s="141">
        <f t="shared" ca="1" si="325"/>
        <v>0</v>
      </c>
      <c r="AU497" s="141">
        <f t="shared" ca="1" si="325"/>
        <v>0</v>
      </c>
      <c r="AV497" s="141">
        <f t="shared" ca="1" si="325"/>
        <v>0</v>
      </c>
      <c r="AW497" s="141">
        <f t="shared" ca="1" si="325"/>
        <v>0</v>
      </c>
      <c r="AX497" s="141">
        <f t="shared" ca="1" si="323"/>
        <v>0</v>
      </c>
      <c r="AY497" s="141">
        <f t="shared" ca="1" si="323"/>
        <v>0</v>
      </c>
      <c r="AZ497" s="141">
        <f t="shared" ca="1" si="323"/>
        <v>0</v>
      </c>
      <c r="BA497" s="141">
        <f t="shared" ca="1" si="323"/>
        <v>0</v>
      </c>
      <c r="BB497" s="141">
        <f t="shared" ca="1" si="323"/>
        <v>0</v>
      </c>
      <c r="BC497" s="141">
        <f t="shared" ca="1" si="315"/>
        <v>0</v>
      </c>
      <c r="BD497" s="141">
        <f t="shared" ca="1" si="315"/>
        <v>0</v>
      </c>
      <c r="BE497" s="141">
        <f t="shared" ca="1" si="315"/>
        <v>0</v>
      </c>
      <c r="BF497" s="141">
        <f t="shared" ca="1" si="315"/>
        <v>0</v>
      </c>
      <c r="BK497" s="149">
        <f t="shared" ca="1" si="319"/>
        <v>0</v>
      </c>
      <c r="BL497" s="149">
        <f t="shared" ca="1" si="320"/>
        <v>0</v>
      </c>
      <c r="BM497" s="150" t="str">
        <f t="shared" ca="1" si="321"/>
        <v/>
      </c>
    </row>
    <row r="498" spans="7:65" x14ac:dyDescent="0.35">
      <c r="G498" s="89">
        <f t="shared" si="318"/>
        <v>0</v>
      </c>
      <c r="S498" s="178"/>
      <c r="AH498" s="141">
        <f t="shared" ca="1" si="314"/>
        <v>0</v>
      </c>
      <c r="AI498" s="141">
        <f t="shared" ca="1" si="314"/>
        <v>0</v>
      </c>
      <c r="AK498" s="141">
        <f t="shared" ca="1" si="322"/>
        <v>0</v>
      </c>
      <c r="AL498" s="141">
        <f t="shared" ca="1" si="322"/>
        <v>0</v>
      </c>
      <c r="AM498" s="141">
        <f t="shared" ca="1" si="325"/>
        <v>0</v>
      </c>
      <c r="AN498" s="141">
        <f t="shared" ca="1" si="325"/>
        <v>0</v>
      </c>
      <c r="AO498" s="141">
        <f t="shared" ca="1" si="325"/>
        <v>0</v>
      </c>
      <c r="AP498" s="141">
        <f t="shared" ca="1" si="325"/>
        <v>0</v>
      </c>
      <c r="AQ498" s="141">
        <f t="shared" ca="1" si="325"/>
        <v>0</v>
      </c>
      <c r="AR498" s="141">
        <f t="shared" ca="1" si="325"/>
        <v>0</v>
      </c>
      <c r="AS498" s="141">
        <f t="shared" ca="1" si="325"/>
        <v>0</v>
      </c>
      <c r="AT498" s="141">
        <f t="shared" ca="1" si="325"/>
        <v>0</v>
      </c>
      <c r="AU498" s="141">
        <f t="shared" ca="1" si="325"/>
        <v>0</v>
      </c>
      <c r="AV498" s="141">
        <f t="shared" ca="1" si="325"/>
        <v>0</v>
      </c>
      <c r="AW498" s="141">
        <f t="shared" ca="1" si="325"/>
        <v>0</v>
      </c>
      <c r="AX498" s="141">
        <f t="shared" ca="1" si="323"/>
        <v>0</v>
      </c>
      <c r="AY498" s="141">
        <f t="shared" ca="1" si="323"/>
        <v>0</v>
      </c>
      <c r="AZ498" s="141">
        <f t="shared" ca="1" si="323"/>
        <v>0</v>
      </c>
      <c r="BA498" s="141">
        <f t="shared" ca="1" si="323"/>
        <v>0</v>
      </c>
      <c r="BB498" s="141">
        <f t="shared" ca="1" si="323"/>
        <v>0</v>
      </c>
      <c r="BC498" s="141">
        <f t="shared" ca="1" si="315"/>
        <v>0</v>
      </c>
      <c r="BD498" s="141">
        <f t="shared" ca="1" si="315"/>
        <v>0</v>
      </c>
      <c r="BE498" s="141">
        <f t="shared" ca="1" si="315"/>
        <v>0</v>
      </c>
      <c r="BF498" s="141">
        <f t="shared" ca="1" si="315"/>
        <v>0</v>
      </c>
      <c r="BK498" s="149">
        <f t="shared" ca="1" si="319"/>
        <v>0</v>
      </c>
      <c r="BL498" s="149">
        <f t="shared" ca="1" si="320"/>
        <v>0</v>
      </c>
      <c r="BM498" s="150" t="str">
        <f t="shared" ca="1" si="321"/>
        <v/>
      </c>
    </row>
    <row r="499" spans="7:65" x14ac:dyDescent="0.35">
      <c r="G499" s="89">
        <f t="shared" si="318"/>
        <v>0</v>
      </c>
      <c r="S499" s="178"/>
      <c r="AH499" s="141">
        <f t="shared" ca="1" si="314"/>
        <v>0</v>
      </c>
      <c r="AI499" s="141">
        <f t="shared" ca="1" si="314"/>
        <v>0</v>
      </c>
      <c r="AK499" s="141">
        <f t="shared" ca="1" si="322"/>
        <v>0</v>
      </c>
      <c r="AL499" s="141">
        <f t="shared" ca="1" si="322"/>
        <v>0</v>
      </c>
      <c r="AM499" s="141">
        <f t="shared" ca="1" si="325"/>
        <v>0</v>
      </c>
      <c r="AN499" s="141">
        <f t="shared" ca="1" si="325"/>
        <v>0</v>
      </c>
      <c r="AO499" s="141">
        <f t="shared" ca="1" si="325"/>
        <v>0</v>
      </c>
      <c r="AP499" s="141">
        <f t="shared" ca="1" si="325"/>
        <v>0</v>
      </c>
      <c r="AQ499" s="141">
        <f t="shared" ca="1" si="325"/>
        <v>0</v>
      </c>
      <c r="AR499" s="141">
        <f t="shared" ca="1" si="325"/>
        <v>0</v>
      </c>
      <c r="AS499" s="141">
        <f t="shared" ca="1" si="325"/>
        <v>0</v>
      </c>
      <c r="AT499" s="141">
        <f t="shared" ca="1" si="325"/>
        <v>0</v>
      </c>
      <c r="AU499" s="141">
        <f t="shared" ca="1" si="325"/>
        <v>0</v>
      </c>
      <c r="AV499" s="141">
        <f t="shared" ca="1" si="325"/>
        <v>0</v>
      </c>
      <c r="AW499" s="141">
        <f t="shared" ca="1" si="325"/>
        <v>0</v>
      </c>
      <c r="AX499" s="141">
        <f t="shared" ca="1" si="323"/>
        <v>0</v>
      </c>
      <c r="AY499" s="141">
        <f t="shared" ca="1" si="323"/>
        <v>0</v>
      </c>
      <c r="AZ499" s="141">
        <f t="shared" ca="1" si="323"/>
        <v>0</v>
      </c>
      <c r="BA499" s="141">
        <f t="shared" ca="1" si="323"/>
        <v>0</v>
      </c>
      <c r="BB499" s="141">
        <f t="shared" ca="1" si="323"/>
        <v>0</v>
      </c>
      <c r="BC499" s="141">
        <f t="shared" ca="1" si="315"/>
        <v>0</v>
      </c>
      <c r="BD499" s="141">
        <f t="shared" ca="1" si="315"/>
        <v>0</v>
      </c>
      <c r="BE499" s="141">
        <f t="shared" ca="1" si="315"/>
        <v>0</v>
      </c>
      <c r="BF499" s="141">
        <f t="shared" ca="1" si="315"/>
        <v>0</v>
      </c>
      <c r="BK499" s="149">
        <f t="shared" ca="1" si="319"/>
        <v>0</v>
      </c>
      <c r="BL499" s="149">
        <f t="shared" ca="1" si="320"/>
        <v>0</v>
      </c>
      <c r="BM499" s="150" t="str">
        <f t="shared" ca="1" si="321"/>
        <v/>
      </c>
    </row>
    <row r="500" spans="7:65" x14ac:dyDescent="0.35">
      <c r="G500" s="89">
        <f t="shared" si="318"/>
        <v>0</v>
      </c>
      <c r="S500" s="178"/>
      <c r="AH500" s="141">
        <f t="shared" ca="1" si="314"/>
        <v>0</v>
      </c>
      <c r="AI500" s="141">
        <f t="shared" ca="1" si="314"/>
        <v>0</v>
      </c>
      <c r="AK500" s="141">
        <f t="shared" ca="1" si="322"/>
        <v>0</v>
      </c>
      <c r="AL500" s="141">
        <f t="shared" ca="1" si="322"/>
        <v>0</v>
      </c>
      <c r="AM500" s="141">
        <f t="shared" ca="1" si="325"/>
        <v>0</v>
      </c>
      <c r="AN500" s="141">
        <f t="shared" ca="1" si="325"/>
        <v>0</v>
      </c>
      <c r="AO500" s="141">
        <f t="shared" ca="1" si="325"/>
        <v>0</v>
      </c>
      <c r="AP500" s="141">
        <f t="shared" ca="1" si="325"/>
        <v>0</v>
      </c>
      <c r="AQ500" s="141">
        <f t="shared" ca="1" si="325"/>
        <v>0</v>
      </c>
      <c r="AR500" s="141">
        <f t="shared" ca="1" si="325"/>
        <v>0</v>
      </c>
      <c r="AS500" s="141">
        <f t="shared" ca="1" si="325"/>
        <v>0</v>
      </c>
      <c r="AT500" s="141">
        <f t="shared" ca="1" si="325"/>
        <v>0</v>
      </c>
      <c r="AU500" s="141">
        <f t="shared" ca="1" si="325"/>
        <v>0</v>
      </c>
      <c r="AV500" s="141">
        <f t="shared" ca="1" si="325"/>
        <v>0</v>
      </c>
      <c r="AW500" s="141">
        <f t="shared" ca="1" si="325"/>
        <v>0</v>
      </c>
      <c r="AX500" s="141">
        <f t="shared" ca="1" si="323"/>
        <v>0</v>
      </c>
      <c r="AY500" s="141">
        <f t="shared" ca="1" si="323"/>
        <v>0</v>
      </c>
      <c r="AZ500" s="141">
        <f t="shared" ca="1" si="323"/>
        <v>0</v>
      </c>
      <c r="BA500" s="141">
        <f t="shared" ca="1" si="323"/>
        <v>0</v>
      </c>
      <c r="BB500" s="141">
        <f t="shared" ca="1" si="323"/>
        <v>0</v>
      </c>
      <c r="BC500" s="141">
        <f t="shared" ca="1" si="315"/>
        <v>0</v>
      </c>
      <c r="BD500" s="141">
        <f t="shared" ca="1" si="315"/>
        <v>0</v>
      </c>
      <c r="BE500" s="141">
        <f t="shared" ca="1" si="315"/>
        <v>0</v>
      </c>
      <c r="BF500" s="141">
        <f t="shared" ca="1" si="315"/>
        <v>0</v>
      </c>
      <c r="BK500" s="149">
        <f t="shared" ca="1" si="319"/>
        <v>0</v>
      </c>
      <c r="BL500" s="149">
        <f t="shared" ca="1" si="320"/>
        <v>0</v>
      </c>
      <c r="BM500" s="150" t="str">
        <f t="shared" ca="1" si="321"/>
        <v/>
      </c>
    </row>
    <row r="501" spans="7:65" x14ac:dyDescent="0.35">
      <c r="G501" s="89">
        <f t="shared" si="318"/>
        <v>0</v>
      </c>
      <c r="S501" s="178"/>
      <c r="AH501" s="141">
        <f t="shared" ca="1" si="314"/>
        <v>0</v>
      </c>
      <c r="AI501" s="141">
        <f t="shared" ca="1" si="314"/>
        <v>0</v>
      </c>
      <c r="AK501" s="141">
        <f t="shared" ca="1" si="322"/>
        <v>0</v>
      </c>
      <c r="AL501" s="141">
        <f t="shared" ca="1" si="322"/>
        <v>0</v>
      </c>
      <c r="AM501" s="141">
        <f t="shared" ca="1" si="325"/>
        <v>0</v>
      </c>
      <c r="AN501" s="141">
        <f t="shared" ca="1" si="325"/>
        <v>0</v>
      </c>
      <c r="AO501" s="141">
        <f t="shared" ca="1" si="325"/>
        <v>0</v>
      </c>
      <c r="AP501" s="141">
        <f t="shared" ca="1" si="325"/>
        <v>0</v>
      </c>
      <c r="AQ501" s="141">
        <f t="shared" ca="1" si="325"/>
        <v>0</v>
      </c>
      <c r="AR501" s="141">
        <f t="shared" ca="1" si="325"/>
        <v>0</v>
      </c>
      <c r="AS501" s="141">
        <f t="shared" ca="1" si="325"/>
        <v>0</v>
      </c>
      <c r="AT501" s="141">
        <f t="shared" ca="1" si="325"/>
        <v>0</v>
      </c>
      <c r="AU501" s="141">
        <f t="shared" ca="1" si="325"/>
        <v>0</v>
      </c>
      <c r="AV501" s="141">
        <f t="shared" ca="1" si="325"/>
        <v>0</v>
      </c>
      <c r="AW501" s="141">
        <f t="shared" ca="1" si="325"/>
        <v>0</v>
      </c>
      <c r="AX501" s="141">
        <f t="shared" ca="1" si="323"/>
        <v>0</v>
      </c>
      <c r="AY501" s="141">
        <f t="shared" ca="1" si="323"/>
        <v>0</v>
      </c>
      <c r="AZ501" s="141">
        <f t="shared" ca="1" si="323"/>
        <v>0</v>
      </c>
      <c r="BA501" s="141">
        <f t="shared" ca="1" si="323"/>
        <v>0</v>
      </c>
      <c r="BB501" s="141">
        <f t="shared" ca="1" si="323"/>
        <v>0</v>
      </c>
      <c r="BC501" s="141">
        <f t="shared" ca="1" si="315"/>
        <v>0</v>
      </c>
      <c r="BD501" s="141">
        <f t="shared" ca="1" si="315"/>
        <v>0</v>
      </c>
      <c r="BE501" s="141">
        <f t="shared" ca="1" si="315"/>
        <v>0</v>
      </c>
      <c r="BF501" s="141">
        <f t="shared" ca="1" si="315"/>
        <v>0</v>
      </c>
      <c r="BK501" s="149">
        <f t="shared" ca="1" si="319"/>
        <v>0</v>
      </c>
      <c r="BL501" s="149">
        <f t="shared" ca="1" si="320"/>
        <v>0</v>
      </c>
      <c r="BM501" s="150" t="str">
        <f t="shared" ca="1" si="321"/>
        <v/>
      </c>
    </row>
    <row r="502" spans="7:65" x14ac:dyDescent="0.35">
      <c r="G502" s="89">
        <f t="shared" si="318"/>
        <v>0</v>
      </c>
      <c r="S502" s="178"/>
      <c r="AH502" s="141">
        <f t="shared" ca="1" si="314"/>
        <v>0</v>
      </c>
      <c r="AI502" s="141">
        <f t="shared" ca="1" si="314"/>
        <v>0</v>
      </c>
      <c r="AK502" s="141">
        <f t="shared" ca="1" si="322"/>
        <v>0</v>
      </c>
      <c r="AL502" s="141">
        <f t="shared" ca="1" si="322"/>
        <v>0</v>
      </c>
      <c r="AM502" s="141">
        <f t="shared" ca="1" si="325"/>
        <v>0</v>
      </c>
      <c r="AN502" s="141">
        <f t="shared" ca="1" si="325"/>
        <v>0</v>
      </c>
      <c r="AO502" s="141">
        <f t="shared" ca="1" si="325"/>
        <v>0</v>
      </c>
      <c r="AP502" s="141">
        <f t="shared" ca="1" si="325"/>
        <v>0</v>
      </c>
      <c r="AQ502" s="141">
        <f t="shared" ca="1" si="325"/>
        <v>0</v>
      </c>
      <c r="AR502" s="141">
        <f t="shared" ca="1" si="325"/>
        <v>0</v>
      </c>
      <c r="AS502" s="141">
        <f t="shared" ca="1" si="325"/>
        <v>0</v>
      </c>
      <c r="AT502" s="141">
        <f t="shared" ca="1" si="325"/>
        <v>0</v>
      </c>
      <c r="AU502" s="141">
        <f t="shared" ca="1" si="325"/>
        <v>0</v>
      </c>
      <c r="AV502" s="141">
        <f t="shared" ca="1" si="325"/>
        <v>0</v>
      </c>
      <c r="AW502" s="141">
        <f t="shared" ca="1" si="325"/>
        <v>0</v>
      </c>
      <c r="AX502" s="141">
        <f t="shared" ca="1" si="323"/>
        <v>0</v>
      </c>
      <c r="AY502" s="141">
        <f t="shared" ca="1" si="323"/>
        <v>0</v>
      </c>
      <c r="AZ502" s="141">
        <f t="shared" ca="1" si="323"/>
        <v>0</v>
      </c>
      <c r="BA502" s="141">
        <f t="shared" ca="1" si="323"/>
        <v>0</v>
      </c>
      <c r="BB502" s="141">
        <f t="shared" ca="1" si="323"/>
        <v>0</v>
      </c>
      <c r="BC502" s="141">
        <f t="shared" ca="1" si="315"/>
        <v>0</v>
      </c>
      <c r="BD502" s="141">
        <f t="shared" ca="1" si="315"/>
        <v>0</v>
      </c>
      <c r="BE502" s="141">
        <f t="shared" ca="1" si="315"/>
        <v>0</v>
      </c>
      <c r="BF502" s="141">
        <f t="shared" ca="1" si="315"/>
        <v>0</v>
      </c>
      <c r="BK502" s="149">
        <f t="shared" ca="1" si="319"/>
        <v>0</v>
      </c>
      <c r="BL502" s="149">
        <f t="shared" ca="1" si="320"/>
        <v>0</v>
      </c>
      <c r="BM502" s="150" t="str">
        <f t="shared" ca="1" si="321"/>
        <v/>
      </c>
    </row>
    <row r="503" spans="7:65" x14ac:dyDescent="0.35">
      <c r="G503" s="89">
        <f t="shared" si="318"/>
        <v>0</v>
      </c>
      <c r="S503" s="178"/>
      <c r="AH503" s="141">
        <f t="shared" ca="1" si="314"/>
        <v>0</v>
      </c>
      <c r="AI503" s="141">
        <f t="shared" ca="1" si="314"/>
        <v>0</v>
      </c>
      <c r="AK503" s="141">
        <f t="shared" ca="1" si="322"/>
        <v>0</v>
      </c>
      <c r="AL503" s="141">
        <f t="shared" ca="1" si="322"/>
        <v>0</v>
      </c>
      <c r="AM503" s="141">
        <f t="shared" ca="1" si="325"/>
        <v>0</v>
      </c>
      <c r="AN503" s="141">
        <f t="shared" ca="1" si="325"/>
        <v>0</v>
      </c>
      <c r="AO503" s="141">
        <f t="shared" ca="1" si="325"/>
        <v>0</v>
      </c>
      <c r="AP503" s="141">
        <f t="shared" ca="1" si="325"/>
        <v>0</v>
      </c>
      <c r="AQ503" s="141">
        <f t="shared" ca="1" si="325"/>
        <v>0</v>
      </c>
      <c r="AR503" s="141">
        <f t="shared" ca="1" si="325"/>
        <v>0</v>
      </c>
      <c r="AS503" s="141">
        <f t="shared" ca="1" si="325"/>
        <v>0</v>
      </c>
      <c r="AT503" s="141">
        <f t="shared" ca="1" si="325"/>
        <v>0</v>
      </c>
      <c r="AU503" s="141">
        <f t="shared" ca="1" si="325"/>
        <v>0</v>
      </c>
      <c r="AV503" s="141">
        <f t="shared" ca="1" si="325"/>
        <v>0</v>
      </c>
      <c r="AW503" s="141">
        <f t="shared" ca="1" si="325"/>
        <v>0</v>
      </c>
      <c r="AX503" s="141">
        <f t="shared" ca="1" si="323"/>
        <v>0</v>
      </c>
      <c r="AY503" s="141">
        <f t="shared" ca="1" si="323"/>
        <v>0</v>
      </c>
      <c r="AZ503" s="141">
        <f t="shared" ca="1" si="323"/>
        <v>0</v>
      </c>
      <c r="BA503" s="141">
        <f t="shared" ca="1" si="323"/>
        <v>0</v>
      </c>
      <c r="BB503" s="141">
        <f t="shared" ca="1" si="323"/>
        <v>0</v>
      </c>
      <c r="BC503" s="141">
        <f t="shared" ca="1" si="315"/>
        <v>0</v>
      </c>
      <c r="BD503" s="141">
        <f t="shared" ca="1" si="315"/>
        <v>0</v>
      </c>
      <c r="BE503" s="141">
        <f t="shared" ca="1" si="315"/>
        <v>0</v>
      </c>
      <c r="BF503" s="141">
        <f t="shared" ca="1" si="315"/>
        <v>0</v>
      </c>
      <c r="BK503" s="149">
        <f t="shared" ca="1" si="319"/>
        <v>0</v>
      </c>
      <c r="BL503" s="149">
        <f t="shared" ca="1" si="320"/>
        <v>0</v>
      </c>
      <c r="BM503" s="150" t="str">
        <f t="shared" ca="1" si="321"/>
        <v/>
      </c>
    </row>
    <row r="504" spans="7:65" x14ac:dyDescent="0.35">
      <c r="G504" s="89">
        <f t="shared" si="318"/>
        <v>0</v>
      </c>
      <c r="S504" s="178"/>
      <c r="AH504" s="141">
        <f t="shared" ref="AH504:AI567" ca="1" si="326">INDIRECT(AH$4&amp;(CELL("row", AH504)))</f>
        <v>0</v>
      </c>
      <c r="AI504" s="141">
        <f t="shared" ca="1" si="326"/>
        <v>0</v>
      </c>
      <c r="AK504" s="141">
        <f t="shared" ca="1" si="322"/>
        <v>0</v>
      </c>
      <c r="AL504" s="141">
        <f t="shared" ca="1" si="322"/>
        <v>0</v>
      </c>
      <c r="AM504" s="141">
        <f t="shared" ca="1" si="325"/>
        <v>0</v>
      </c>
      <c r="AN504" s="141">
        <f t="shared" ca="1" si="325"/>
        <v>0</v>
      </c>
      <c r="AO504" s="141">
        <f t="shared" ca="1" si="325"/>
        <v>0</v>
      </c>
      <c r="AP504" s="141">
        <f t="shared" ca="1" si="325"/>
        <v>0</v>
      </c>
      <c r="AQ504" s="141">
        <f t="shared" ca="1" si="325"/>
        <v>0</v>
      </c>
      <c r="AR504" s="141">
        <f t="shared" ca="1" si="325"/>
        <v>0</v>
      </c>
      <c r="AS504" s="141">
        <f t="shared" ca="1" si="325"/>
        <v>0</v>
      </c>
      <c r="AT504" s="141">
        <f t="shared" ca="1" si="325"/>
        <v>0</v>
      </c>
      <c r="AU504" s="141">
        <f t="shared" ca="1" si="325"/>
        <v>0</v>
      </c>
      <c r="AV504" s="141">
        <f t="shared" ca="1" si="325"/>
        <v>0</v>
      </c>
      <c r="AW504" s="141">
        <f t="shared" ca="1" si="325"/>
        <v>0</v>
      </c>
      <c r="AX504" s="141">
        <f t="shared" ca="1" si="323"/>
        <v>0</v>
      </c>
      <c r="AY504" s="141">
        <f t="shared" ca="1" si="323"/>
        <v>0</v>
      </c>
      <c r="AZ504" s="141">
        <f t="shared" ca="1" si="323"/>
        <v>0</v>
      </c>
      <c r="BA504" s="141">
        <f t="shared" ca="1" si="323"/>
        <v>0</v>
      </c>
      <c r="BB504" s="141">
        <f t="shared" ca="1" si="323"/>
        <v>0</v>
      </c>
      <c r="BC504" s="141">
        <f t="shared" ca="1" si="315"/>
        <v>0</v>
      </c>
      <c r="BD504" s="141">
        <f t="shared" ca="1" si="315"/>
        <v>0</v>
      </c>
      <c r="BE504" s="141">
        <f t="shared" ca="1" si="315"/>
        <v>0</v>
      </c>
      <c r="BF504" s="141">
        <f t="shared" ca="1" si="315"/>
        <v>0</v>
      </c>
      <c r="BK504" s="149">
        <f t="shared" ca="1" si="319"/>
        <v>0</v>
      </c>
      <c r="BL504" s="149">
        <f t="shared" ca="1" si="320"/>
        <v>0</v>
      </c>
      <c r="BM504" s="150" t="str">
        <f t="shared" ca="1" si="321"/>
        <v/>
      </c>
    </row>
    <row r="505" spans="7:65" x14ac:dyDescent="0.35">
      <c r="G505" s="89">
        <f t="shared" si="318"/>
        <v>0</v>
      </c>
      <c r="S505" s="178"/>
      <c r="AH505" s="141">
        <f t="shared" ca="1" si="326"/>
        <v>0</v>
      </c>
      <c r="AI505" s="141">
        <f t="shared" ca="1" si="326"/>
        <v>0</v>
      </c>
      <c r="AK505" s="141">
        <f t="shared" ca="1" si="322"/>
        <v>0</v>
      </c>
      <c r="AL505" s="141">
        <f t="shared" ca="1" si="322"/>
        <v>0</v>
      </c>
      <c r="AM505" s="141">
        <f t="shared" ca="1" si="325"/>
        <v>0</v>
      </c>
      <c r="AN505" s="141">
        <f t="shared" ca="1" si="325"/>
        <v>0</v>
      </c>
      <c r="AO505" s="141">
        <f t="shared" ca="1" si="325"/>
        <v>0</v>
      </c>
      <c r="AP505" s="141">
        <f t="shared" ca="1" si="325"/>
        <v>0</v>
      </c>
      <c r="AQ505" s="141">
        <f t="shared" ca="1" si="325"/>
        <v>0</v>
      </c>
      <c r="AR505" s="141">
        <f t="shared" ca="1" si="325"/>
        <v>0</v>
      </c>
      <c r="AS505" s="141">
        <f t="shared" ca="1" si="325"/>
        <v>0</v>
      </c>
      <c r="AT505" s="141">
        <f t="shared" ca="1" si="325"/>
        <v>0</v>
      </c>
      <c r="AU505" s="141">
        <f t="shared" ca="1" si="325"/>
        <v>0</v>
      </c>
      <c r="AV505" s="141">
        <f t="shared" ca="1" si="325"/>
        <v>0</v>
      </c>
      <c r="AW505" s="141">
        <f t="shared" ca="1" si="325"/>
        <v>0</v>
      </c>
      <c r="AX505" s="141">
        <f t="shared" ca="1" si="323"/>
        <v>0</v>
      </c>
      <c r="AY505" s="141">
        <f t="shared" ca="1" si="323"/>
        <v>0</v>
      </c>
      <c r="AZ505" s="141">
        <f t="shared" ca="1" si="323"/>
        <v>0</v>
      </c>
      <c r="BA505" s="141">
        <f t="shared" ca="1" si="323"/>
        <v>0</v>
      </c>
      <c r="BB505" s="141">
        <f t="shared" ca="1" si="323"/>
        <v>0</v>
      </c>
      <c r="BC505" s="141">
        <f t="shared" ca="1" si="315"/>
        <v>0</v>
      </c>
      <c r="BD505" s="141">
        <f t="shared" ca="1" si="315"/>
        <v>0</v>
      </c>
      <c r="BE505" s="141">
        <f t="shared" ca="1" si="315"/>
        <v>0</v>
      </c>
      <c r="BF505" s="141">
        <f t="shared" ca="1" si="315"/>
        <v>0</v>
      </c>
      <c r="BK505" s="149">
        <f t="shared" ca="1" si="319"/>
        <v>0</v>
      </c>
      <c r="BL505" s="149">
        <f t="shared" ca="1" si="320"/>
        <v>0</v>
      </c>
      <c r="BM505" s="150" t="str">
        <f t="shared" ca="1" si="321"/>
        <v/>
      </c>
    </row>
    <row r="506" spans="7:65" x14ac:dyDescent="0.35">
      <c r="G506" s="89">
        <f t="shared" si="318"/>
        <v>0</v>
      </c>
      <c r="S506" s="178"/>
      <c r="AH506" s="141">
        <f t="shared" ca="1" si="326"/>
        <v>0</v>
      </c>
      <c r="AI506" s="141">
        <f t="shared" ca="1" si="326"/>
        <v>0</v>
      </c>
      <c r="AK506" s="141">
        <f t="shared" ca="1" si="322"/>
        <v>0</v>
      </c>
      <c r="AL506" s="141">
        <f t="shared" ca="1" si="322"/>
        <v>0</v>
      </c>
      <c r="AM506" s="141">
        <f t="shared" ca="1" si="325"/>
        <v>0</v>
      </c>
      <c r="AN506" s="141">
        <f t="shared" ca="1" si="325"/>
        <v>0</v>
      </c>
      <c r="AO506" s="141">
        <f t="shared" ca="1" si="325"/>
        <v>0</v>
      </c>
      <c r="AP506" s="141">
        <f t="shared" ca="1" si="325"/>
        <v>0</v>
      </c>
      <c r="AQ506" s="141">
        <f t="shared" ca="1" si="325"/>
        <v>0</v>
      </c>
      <c r="AR506" s="141">
        <f t="shared" ca="1" si="325"/>
        <v>0</v>
      </c>
      <c r="AS506" s="141">
        <f t="shared" ca="1" si="325"/>
        <v>0</v>
      </c>
      <c r="AT506" s="141">
        <f t="shared" ca="1" si="325"/>
        <v>0</v>
      </c>
      <c r="AU506" s="141">
        <f t="shared" ca="1" si="325"/>
        <v>0</v>
      </c>
      <c r="AV506" s="141">
        <f t="shared" ca="1" si="325"/>
        <v>0</v>
      </c>
      <c r="AW506" s="141">
        <f t="shared" ca="1" si="325"/>
        <v>0</v>
      </c>
      <c r="AX506" s="141">
        <f t="shared" ca="1" si="323"/>
        <v>0</v>
      </c>
      <c r="AY506" s="141">
        <f t="shared" ca="1" si="323"/>
        <v>0</v>
      </c>
      <c r="AZ506" s="141">
        <f t="shared" ca="1" si="323"/>
        <v>0</v>
      </c>
      <c r="BA506" s="141">
        <f t="shared" ca="1" si="323"/>
        <v>0</v>
      </c>
      <c r="BB506" s="141">
        <f t="shared" ca="1" si="323"/>
        <v>0</v>
      </c>
      <c r="BC506" s="141">
        <f t="shared" ca="1" si="315"/>
        <v>0</v>
      </c>
      <c r="BD506" s="141">
        <f t="shared" ca="1" si="315"/>
        <v>0</v>
      </c>
      <c r="BE506" s="141">
        <f t="shared" ca="1" si="315"/>
        <v>0</v>
      </c>
      <c r="BF506" s="141">
        <f t="shared" ca="1" si="315"/>
        <v>0</v>
      </c>
      <c r="BK506" s="149">
        <f t="shared" ca="1" si="319"/>
        <v>0</v>
      </c>
      <c r="BL506" s="149">
        <f t="shared" ca="1" si="320"/>
        <v>0</v>
      </c>
      <c r="BM506" s="150" t="str">
        <f t="shared" ca="1" si="321"/>
        <v/>
      </c>
    </row>
    <row r="507" spans="7:65" x14ac:dyDescent="0.35">
      <c r="G507" s="89">
        <f t="shared" si="318"/>
        <v>0</v>
      </c>
      <c r="S507" s="178"/>
      <c r="AH507" s="141">
        <f t="shared" ca="1" si="326"/>
        <v>0</v>
      </c>
      <c r="AI507" s="141">
        <f t="shared" ca="1" si="326"/>
        <v>0</v>
      </c>
      <c r="AK507" s="141">
        <f t="shared" ca="1" si="322"/>
        <v>0</v>
      </c>
      <c r="AL507" s="141">
        <f t="shared" ca="1" si="322"/>
        <v>0</v>
      </c>
      <c r="AM507" s="141">
        <f t="shared" ca="1" si="325"/>
        <v>0</v>
      </c>
      <c r="AN507" s="141">
        <f t="shared" ca="1" si="325"/>
        <v>0</v>
      </c>
      <c r="AO507" s="141">
        <f t="shared" ca="1" si="325"/>
        <v>0</v>
      </c>
      <c r="AP507" s="141">
        <f t="shared" ca="1" si="325"/>
        <v>0</v>
      </c>
      <c r="AQ507" s="141">
        <f t="shared" ca="1" si="325"/>
        <v>0</v>
      </c>
      <c r="AR507" s="141">
        <f t="shared" ca="1" si="325"/>
        <v>0</v>
      </c>
      <c r="AS507" s="141">
        <f t="shared" ca="1" si="325"/>
        <v>0</v>
      </c>
      <c r="AT507" s="141">
        <f t="shared" ca="1" si="325"/>
        <v>0</v>
      </c>
      <c r="AU507" s="141">
        <f t="shared" ca="1" si="325"/>
        <v>0</v>
      </c>
      <c r="AV507" s="141">
        <f t="shared" ca="1" si="325"/>
        <v>0</v>
      </c>
      <c r="AW507" s="141">
        <f t="shared" ca="1" si="325"/>
        <v>0</v>
      </c>
      <c r="AX507" s="141">
        <f t="shared" ca="1" si="323"/>
        <v>0</v>
      </c>
      <c r="AY507" s="141">
        <f t="shared" ca="1" si="323"/>
        <v>0</v>
      </c>
      <c r="AZ507" s="141">
        <f t="shared" ca="1" si="323"/>
        <v>0</v>
      </c>
      <c r="BA507" s="141">
        <f t="shared" ca="1" si="323"/>
        <v>0</v>
      </c>
      <c r="BB507" s="141">
        <f t="shared" ca="1" si="323"/>
        <v>0</v>
      </c>
      <c r="BC507" s="141">
        <f t="shared" ca="1" si="315"/>
        <v>0</v>
      </c>
      <c r="BD507" s="141">
        <f t="shared" ca="1" si="315"/>
        <v>0</v>
      </c>
      <c r="BE507" s="141">
        <f t="shared" ca="1" si="315"/>
        <v>0</v>
      </c>
      <c r="BF507" s="141">
        <f t="shared" ca="1" si="315"/>
        <v>0</v>
      </c>
      <c r="BK507" s="149">
        <f t="shared" ca="1" si="319"/>
        <v>0</v>
      </c>
      <c r="BL507" s="149">
        <f t="shared" ca="1" si="320"/>
        <v>0</v>
      </c>
      <c r="BM507" s="150" t="str">
        <f t="shared" ca="1" si="321"/>
        <v/>
      </c>
    </row>
    <row r="508" spans="7:65" x14ac:dyDescent="0.35">
      <c r="G508" s="89">
        <f t="shared" si="318"/>
        <v>0</v>
      </c>
      <c r="S508" s="178"/>
      <c r="AH508" s="141">
        <f t="shared" ca="1" si="326"/>
        <v>0</v>
      </c>
      <c r="AI508" s="141">
        <f t="shared" ca="1" si="326"/>
        <v>0</v>
      </c>
      <c r="AK508" s="141">
        <f t="shared" ca="1" si="322"/>
        <v>0</v>
      </c>
      <c r="AL508" s="141">
        <f t="shared" ca="1" si="322"/>
        <v>0</v>
      </c>
      <c r="AM508" s="141">
        <f t="shared" ca="1" si="325"/>
        <v>0</v>
      </c>
      <c r="AN508" s="141">
        <f t="shared" ca="1" si="325"/>
        <v>0</v>
      </c>
      <c r="AO508" s="141">
        <f t="shared" ca="1" si="325"/>
        <v>0</v>
      </c>
      <c r="AP508" s="141">
        <f t="shared" ca="1" si="325"/>
        <v>0</v>
      </c>
      <c r="AQ508" s="141">
        <f t="shared" ca="1" si="325"/>
        <v>0</v>
      </c>
      <c r="AR508" s="141">
        <f t="shared" ca="1" si="325"/>
        <v>0</v>
      </c>
      <c r="AS508" s="141">
        <f t="shared" ca="1" si="325"/>
        <v>0</v>
      </c>
      <c r="AT508" s="141">
        <f t="shared" ca="1" si="325"/>
        <v>0</v>
      </c>
      <c r="AU508" s="141">
        <f t="shared" ca="1" si="325"/>
        <v>0</v>
      </c>
      <c r="AV508" s="141">
        <f t="shared" ca="1" si="325"/>
        <v>0</v>
      </c>
      <c r="AW508" s="141">
        <f t="shared" ca="1" si="325"/>
        <v>0</v>
      </c>
      <c r="AX508" s="141">
        <f t="shared" ca="1" si="323"/>
        <v>0</v>
      </c>
      <c r="AY508" s="141">
        <f t="shared" ca="1" si="323"/>
        <v>0</v>
      </c>
      <c r="AZ508" s="141">
        <f t="shared" ca="1" si="323"/>
        <v>0</v>
      </c>
      <c r="BA508" s="141">
        <f t="shared" ca="1" si="323"/>
        <v>0</v>
      </c>
      <c r="BB508" s="141">
        <f t="shared" ca="1" si="323"/>
        <v>0</v>
      </c>
      <c r="BC508" s="141">
        <f t="shared" ca="1" si="315"/>
        <v>0</v>
      </c>
      <c r="BD508" s="141">
        <f t="shared" ca="1" si="315"/>
        <v>0</v>
      </c>
      <c r="BE508" s="141">
        <f t="shared" ca="1" si="315"/>
        <v>0</v>
      </c>
      <c r="BF508" s="141">
        <f t="shared" ca="1" si="315"/>
        <v>0</v>
      </c>
      <c r="BK508" s="149">
        <f t="shared" ca="1" si="319"/>
        <v>0</v>
      </c>
      <c r="BL508" s="149">
        <f t="shared" ca="1" si="320"/>
        <v>0</v>
      </c>
      <c r="BM508" s="150" t="str">
        <f t="shared" ca="1" si="321"/>
        <v/>
      </c>
    </row>
    <row r="509" spans="7:65" x14ac:dyDescent="0.35">
      <c r="G509" s="89">
        <f t="shared" si="318"/>
        <v>0</v>
      </c>
      <c r="S509" s="178"/>
      <c r="AH509" s="141">
        <f t="shared" ca="1" si="326"/>
        <v>0</v>
      </c>
      <c r="AI509" s="141">
        <f t="shared" ca="1" si="326"/>
        <v>0</v>
      </c>
      <c r="AK509" s="141">
        <f t="shared" ca="1" si="322"/>
        <v>0</v>
      </c>
      <c r="AL509" s="141">
        <f t="shared" ca="1" si="322"/>
        <v>0</v>
      </c>
      <c r="AM509" s="141">
        <f t="shared" ca="1" si="325"/>
        <v>0</v>
      </c>
      <c r="AN509" s="141">
        <f t="shared" ca="1" si="325"/>
        <v>0</v>
      </c>
      <c r="AO509" s="141">
        <f t="shared" ca="1" si="325"/>
        <v>0</v>
      </c>
      <c r="AP509" s="141">
        <f t="shared" ca="1" si="325"/>
        <v>0</v>
      </c>
      <c r="AQ509" s="141">
        <f t="shared" ca="1" si="325"/>
        <v>0</v>
      </c>
      <c r="AR509" s="141">
        <f t="shared" ca="1" si="325"/>
        <v>0</v>
      </c>
      <c r="AS509" s="141">
        <f t="shared" ca="1" si="325"/>
        <v>0</v>
      </c>
      <c r="AT509" s="141">
        <f t="shared" ca="1" si="325"/>
        <v>0</v>
      </c>
      <c r="AU509" s="141">
        <f t="shared" ca="1" si="325"/>
        <v>0</v>
      </c>
      <c r="AV509" s="141">
        <f t="shared" ca="1" si="325"/>
        <v>0</v>
      </c>
      <c r="AW509" s="141">
        <f t="shared" ca="1" si="325"/>
        <v>0</v>
      </c>
      <c r="AX509" s="141">
        <f t="shared" ca="1" si="323"/>
        <v>0</v>
      </c>
      <c r="AY509" s="141">
        <f t="shared" ca="1" si="323"/>
        <v>0</v>
      </c>
      <c r="AZ509" s="141">
        <f t="shared" ca="1" si="323"/>
        <v>0</v>
      </c>
      <c r="BA509" s="141">
        <f t="shared" ca="1" si="323"/>
        <v>0</v>
      </c>
      <c r="BB509" s="141">
        <f t="shared" ca="1" si="323"/>
        <v>0</v>
      </c>
      <c r="BC509" s="141">
        <f t="shared" ca="1" si="315"/>
        <v>0</v>
      </c>
      <c r="BD509" s="141">
        <f t="shared" ca="1" si="315"/>
        <v>0</v>
      </c>
      <c r="BE509" s="141">
        <f t="shared" ca="1" si="315"/>
        <v>0</v>
      </c>
      <c r="BF509" s="141">
        <f t="shared" ca="1" si="315"/>
        <v>0</v>
      </c>
      <c r="BK509" s="149">
        <f t="shared" ca="1" si="319"/>
        <v>0</v>
      </c>
      <c r="BL509" s="149">
        <f t="shared" ca="1" si="320"/>
        <v>0</v>
      </c>
      <c r="BM509" s="150" t="str">
        <f t="shared" ca="1" si="321"/>
        <v/>
      </c>
    </row>
    <row r="510" spans="7:65" x14ac:dyDescent="0.35">
      <c r="G510" s="89">
        <f t="shared" si="318"/>
        <v>0</v>
      </c>
      <c r="S510" s="178"/>
      <c r="AH510" s="141">
        <f t="shared" ca="1" si="326"/>
        <v>0</v>
      </c>
      <c r="AI510" s="141">
        <f t="shared" ca="1" si="326"/>
        <v>0</v>
      </c>
      <c r="AK510" s="141">
        <f t="shared" ca="1" si="322"/>
        <v>0</v>
      </c>
      <c r="AL510" s="141">
        <f t="shared" ca="1" si="322"/>
        <v>0</v>
      </c>
      <c r="AM510" s="141">
        <f t="shared" ca="1" si="325"/>
        <v>0</v>
      </c>
      <c r="AN510" s="141">
        <f t="shared" ca="1" si="325"/>
        <v>0</v>
      </c>
      <c r="AO510" s="141">
        <f t="shared" ca="1" si="325"/>
        <v>0</v>
      </c>
      <c r="AP510" s="141">
        <f t="shared" ca="1" si="325"/>
        <v>0</v>
      </c>
      <c r="AQ510" s="141">
        <f t="shared" ca="1" si="325"/>
        <v>0</v>
      </c>
      <c r="AR510" s="141">
        <f t="shared" ca="1" si="325"/>
        <v>0</v>
      </c>
      <c r="AS510" s="141">
        <f t="shared" ca="1" si="325"/>
        <v>0</v>
      </c>
      <c r="AT510" s="141">
        <f t="shared" ca="1" si="325"/>
        <v>0</v>
      </c>
      <c r="AU510" s="141">
        <f t="shared" ca="1" si="325"/>
        <v>0</v>
      </c>
      <c r="AV510" s="141">
        <f t="shared" ca="1" si="325"/>
        <v>0</v>
      </c>
      <c r="AW510" s="141">
        <f t="shared" ca="1" si="325"/>
        <v>0</v>
      </c>
      <c r="AX510" s="141">
        <f t="shared" ca="1" si="323"/>
        <v>0</v>
      </c>
      <c r="AY510" s="141">
        <f t="shared" ca="1" si="323"/>
        <v>0</v>
      </c>
      <c r="AZ510" s="141">
        <f t="shared" ca="1" si="323"/>
        <v>0</v>
      </c>
      <c r="BA510" s="141">
        <f t="shared" ca="1" si="323"/>
        <v>0</v>
      </c>
      <c r="BB510" s="141">
        <f t="shared" ca="1" si="323"/>
        <v>0</v>
      </c>
      <c r="BC510" s="141">
        <f t="shared" ca="1" si="315"/>
        <v>0</v>
      </c>
      <c r="BD510" s="141">
        <f t="shared" ca="1" si="315"/>
        <v>0</v>
      </c>
      <c r="BE510" s="141">
        <f t="shared" ca="1" si="315"/>
        <v>0</v>
      </c>
      <c r="BF510" s="141">
        <f t="shared" ca="1" si="315"/>
        <v>0</v>
      </c>
      <c r="BK510" s="149">
        <f t="shared" ca="1" si="319"/>
        <v>0</v>
      </c>
      <c r="BL510" s="149">
        <f t="shared" ca="1" si="320"/>
        <v>0</v>
      </c>
      <c r="BM510" s="150" t="str">
        <f t="shared" ca="1" si="321"/>
        <v/>
      </c>
    </row>
    <row r="511" spans="7:65" x14ac:dyDescent="0.35">
      <c r="G511" s="89">
        <f t="shared" si="318"/>
        <v>0</v>
      </c>
      <c r="S511" s="178"/>
      <c r="AH511" s="141">
        <f t="shared" ca="1" si="326"/>
        <v>0</v>
      </c>
      <c r="AI511" s="141">
        <f t="shared" ca="1" si="326"/>
        <v>0</v>
      </c>
      <c r="AK511" s="141">
        <f t="shared" ca="1" si="322"/>
        <v>0</v>
      </c>
      <c r="AL511" s="141">
        <f t="shared" ca="1" si="322"/>
        <v>0</v>
      </c>
      <c r="AM511" s="141">
        <f t="shared" ca="1" si="325"/>
        <v>0</v>
      </c>
      <c r="AN511" s="141">
        <f t="shared" ca="1" si="325"/>
        <v>0</v>
      </c>
      <c r="AO511" s="141">
        <f t="shared" ca="1" si="325"/>
        <v>0</v>
      </c>
      <c r="AP511" s="141">
        <f t="shared" ca="1" si="325"/>
        <v>0</v>
      </c>
      <c r="AQ511" s="141">
        <f t="shared" ca="1" si="325"/>
        <v>0</v>
      </c>
      <c r="AR511" s="141">
        <f t="shared" ca="1" si="325"/>
        <v>0</v>
      </c>
      <c r="AS511" s="141">
        <f t="shared" ca="1" si="325"/>
        <v>0</v>
      </c>
      <c r="AT511" s="141">
        <f t="shared" ca="1" si="325"/>
        <v>0</v>
      </c>
      <c r="AU511" s="141">
        <f t="shared" ca="1" si="325"/>
        <v>0</v>
      </c>
      <c r="AV511" s="141">
        <f t="shared" ca="1" si="325"/>
        <v>0</v>
      </c>
      <c r="AW511" s="141">
        <f t="shared" ca="1" si="325"/>
        <v>0</v>
      </c>
      <c r="AX511" s="141">
        <f t="shared" ca="1" si="323"/>
        <v>0</v>
      </c>
      <c r="AY511" s="141">
        <f t="shared" ca="1" si="323"/>
        <v>0</v>
      </c>
      <c r="AZ511" s="141">
        <f t="shared" ca="1" si="323"/>
        <v>0</v>
      </c>
      <c r="BA511" s="141">
        <f t="shared" ca="1" si="323"/>
        <v>0</v>
      </c>
      <c r="BB511" s="141">
        <f t="shared" ca="1" si="323"/>
        <v>0</v>
      </c>
      <c r="BC511" s="141">
        <f t="shared" ca="1" si="315"/>
        <v>0</v>
      </c>
      <c r="BD511" s="141">
        <f t="shared" ca="1" si="315"/>
        <v>0</v>
      </c>
      <c r="BE511" s="141">
        <f t="shared" ca="1" si="315"/>
        <v>0</v>
      </c>
      <c r="BF511" s="141">
        <f t="shared" ref="BC511:BI574" ca="1" si="327">ABS(INDIRECT(BF$4&amp;(CELL("row", BF511))))</f>
        <v>0</v>
      </c>
      <c r="BK511" s="149">
        <f t="shared" ca="1" si="319"/>
        <v>0</v>
      </c>
      <c r="BL511" s="149">
        <f t="shared" ca="1" si="320"/>
        <v>0</v>
      </c>
      <c r="BM511" s="150" t="str">
        <f t="shared" ca="1" si="321"/>
        <v/>
      </c>
    </row>
    <row r="512" spans="7:65" x14ac:dyDescent="0.35">
      <c r="G512" s="89">
        <f t="shared" si="318"/>
        <v>0</v>
      </c>
      <c r="S512" s="178"/>
      <c r="AH512" s="141">
        <f t="shared" ca="1" si="326"/>
        <v>0</v>
      </c>
      <c r="AI512" s="141">
        <f t="shared" ca="1" si="326"/>
        <v>0</v>
      </c>
      <c r="AK512" s="141">
        <f t="shared" ca="1" si="322"/>
        <v>0</v>
      </c>
      <c r="AL512" s="141">
        <f t="shared" ca="1" si="322"/>
        <v>0</v>
      </c>
      <c r="AM512" s="141">
        <f t="shared" ca="1" si="325"/>
        <v>0</v>
      </c>
      <c r="AN512" s="141">
        <f t="shared" ca="1" si="325"/>
        <v>0</v>
      </c>
      <c r="AO512" s="141">
        <f t="shared" ca="1" si="325"/>
        <v>0</v>
      </c>
      <c r="AP512" s="141">
        <f t="shared" ca="1" si="325"/>
        <v>0</v>
      </c>
      <c r="AQ512" s="141">
        <f t="shared" ca="1" si="325"/>
        <v>0</v>
      </c>
      <c r="AR512" s="141">
        <f t="shared" ca="1" si="325"/>
        <v>0</v>
      </c>
      <c r="AS512" s="141">
        <f t="shared" ca="1" si="325"/>
        <v>0</v>
      </c>
      <c r="AT512" s="141">
        <f t="shared" ca="1" si="325"/>
        <v>0</v>
      </c>
      <c r="AU512" s="141">
        <f t="shared" ca="1" si="325"/>
        <v>0</v>
      </c>
      <c r="AV512" s="141">
        <f t="shared" ca="1" si="325"/>
        <v>0</v>
      </c>
      <c r="AW512" s="141">
        <f t="shared" ca="1" si="325"/>
        <v>0</v>
      </c>
      <c r="AX512" s="141">
        <f t="shared" ca="1" si="323"/>
        <v>0</v>
      </c>
      <c r="AY512" s="141">
        <f t="shared" ca="1" si="323"/>
        <v>0</v>
      </c>
      <c r="AZ512" s="141">
        <f t="shared" ca="1" si="323"/>
        <v>0</v>
      </c>
      <c r="BA512" s="141">
        <f t="shared" ca="1" si="323"/>
        <v>0</v>
      </c>
      <c r="BB512" s="141">
        <f t="shared" ca="1" si="323"/>
        <v>0</v>
      </c>
      <c r="BC512" s="141">
        <f t="shared" ca="1" si="327"/>
        <v>0</v>
      </c>
      <c r="BD512" s="141">
        <f t="shared" ca="1" si="327"/>
        <v>0</v>
      </c>
      <c r="BE512" s="141">
        <f t="shared" ca="1" si="327"/>
        <v>0</v>
      </c>
      <c r="BF512" s="141">
        <f t="shared" ca="1" si="327"/>
        <v>0</v>
      </c>
      <c r="BK512" s="149">
        <f t="shared" ca="1" si="319"/>
        <v>0</v>
      </c>
      <c r="BL512" s="149">
        <f t="shared" ca="1" si="320"/>
        <v>0</v>
      </c>
      <c r="BM512" s="150" t="str">
        <f t="shared" ca="1" si="321"/>
        <v/>
      </c>
    </row>
    <row r="513" spans="7:65" x14ac:dyDescent="0.35">
      <c r="G513" s="89">
        <f t="shared" si="318"/>
        <v>0</v>
      </c>
      <c r="S513" s="178"/>
      <c r="AH513" s="141">
        <f t="shared" ca="1" si="326"/>
        <v>0</v>
      </c>
      <c r="AI513" s="141">
        <f t="shared" ca="1" si="326"/>
        <v>0</v>
      </c>
      <c r="AK513" s="141">
        <f t="shared" ca="1" si="322"/>
        <v>0</v>
      </c>
      <c r="AL513" s="141">
        <f t="shared" ca="1" si="322"/>
        <v>0</v>
      </c>
      <c r="AM513" s="141">
        <f t="shared" ca="1" si="325"/>
        <v>0</v>
      </c>
      <c r="AN513" s="141">
        <f t="shared" ca="1" si="325"/>
        <v>0</v>
      </c>
      <c r="AO513" s="141">
        <f t="shared" ca="1" si="325"/>
        <v>0</v>
      </c>
      <c r="AP513" s="141">
        <f t="shared" ca="1" si="325"/>
        <v>0</v>
      </c>
      <c r="AQ513" s="141">
        <f t="shared" ca="1" si="325"/>
        <v>0</v>
      </c>
      <c r="AR513" s="141">
        <f t="shared" ca="1" si="325"/>
        <v>0</v>
      </c>
      <c r="AS513" s="141">
        <f t="shared" ca="1" si="325"/>
        <v>0</v>
      </c>
      <c r="AT513" s="141">
        <f t="shared" ca="1" si="325"/>
        <v>0</v>
      </c>
      <c r="AU513" s="141">
        <f t="shared" ca="1" si="325"/>
        <v>0</v>
      </c>
      <c r="AV513" s="141">
        <f t="shared" ca="1" si="325"/>
        <v>0</v>
      </c>
      <c r="AW513" s="141">
        <f t="shared" ca="1" si="325"/>
        <v>0</v>
      </c>
      <c r="AX513" s="141">
        <f t="shared" ca="1" si="323"/>
        <v>0</v>
      </c>
      <c r="AY513" s="141">
        <f t="shared" ca="1" si="323"/>
        <v>0</v>
      </c>
      <c r="AZ513" s="141">
        <f t="shared" ca="1" si="323"/>
        <v>0</v>
      </c>
      <c r="BA513" s="141">
        <f t="shared" ca="1" si="323"/>
        <v>0</v>
      </c>
      <c r="BB513" s="141">
        <f t="shared" ca="1" si="323"/>
        <v>0</v>
      </c>
      <c r="BC513" s="141">
        <f t="shared" ca="1" si="327"/>
        <v>0</v>
      </c>
      <c r="BD513" s="141">
        <f t="shared" ca="1" si="327"/>
        <v>0</v>
      </c>
      <c r="BE513" s="141">
        <f t="shared" ca="1" si="327"/>
        <v>0</v>
      </c>
      <c r="BF513" s="141">
        <f t="shared" ca="1" si="327"/>
        <v>0</v>
      </c>
      <c r="BK513" s="149">
        <f t="shared" ca="1" si="319"/>
        <v>0</v>
      </c>
      <c r="BL513" s="149">
        <f t="shared" ca="1" si="320"/>
        <v>0</v>
      </c>
      <c r="BM513" s="150" t="str">
        <f t="shared" ca="1" si="321"/>
        <v/>
      </c>
    </row>
    <row r="514" spans="7:65" x14ac:dyDescent="0.35">
      <c r="G514" s="89">
        <f t="shared" si="318"/>
        <v>0</v>
      </c>
      <c r="S514" s="178"/>
      <c r="AH514" s="141">
        <f t="shared" ca="1" si="326"/>
        <v>0</v>
      </c>
      <c r="AI514" s="141">
        <f t="shared" ca="1" si="326"/>
        <v>0</v>
      </c>
      <c r="AK514" s="141">
        <f t="shared" ca="1" si="322"/>
        <v>0</v>
      </c>
      <c r="AL514" s="141">
        <f t="shared" ca="1" si="322"/>
        <v>0</v>
      </c>
      <c r="AM514" s="141">
        <f t="shared" ca="1" si="325"/>
        <v>0</v>
      </c>
      <c r="AN514" s="141">
        <f t="shared" ca="1" si="325"/>
        <v>0</v>
      </c>
      <c r="AO514" s="141">
        <f t="shared" ca="1" si="325"/>
        <v>0</v>
      </c>
      <c r="AP514" s="141">
        <f t="shared" ca="1" si="325"/>
        <v>0</v>
      </c>
      <c r="AQ514" s="141">
        <f t="shared" ca="1" si="325"/>
        <v>0</v>
      </c>
      <c r="AR514" s="141">
        <f t="shared" ca="1" si="325"/>
        <v>0</v>
      </c>
      <c r="AS514" s="141">
        <f t="shared" ca="1" si="325"/>
        <v>0</v>
      </c>
      <c r="AT514" s="141">
        <f t="shared" ca="1" si="325"/>
        <v>0</v>
      </c>
      <c r="AU514" s="141">
        <f t="shared" ca="1" si="325"/>
        <v>0</v>
      </c>
      <c r="AV514" s="141">
        <f t="shared" ca="1" si="325"/>
        <v>0</v>
      </c>
      <c r="AW514" s="141">
        <f t="shared" ca="1" si="325"/>
        <v>0</v>
      </c>
      <c r="AX514" s="141">
        <f t="shared" ca="1" si="323"/>
        <v>0</v>
      </c>
      <c r="AY514" s="141">
        <f t="shared" ca="1" si="323"/>
        <v>0</v>
      </c>
      <c r="AZ514" s="141">
        <f t="shared" ca="1" si="323"/>
        <v>0</v>
      </c>
      <c r="BA514" s="141">
        <f t="shared" ca="1" si="323"/>
        <v>0</v>
      </c>
      <c r="BB514" s="141">
        <f t="shared" ca="1" si="323"/>
        <v>0</v>
      </c>
      <c r="BC514" s="141">
        <f t="shared" ca="1" si="327"/>
        <v>0</v>
      </c>
      <c r="BD514" s="141">
        <f t="shared" ca="1" si="327"/>
        <v>0</v>
      </c>
      <c r="BE514" s="141">
        <f t="shared" ca="1" si="327"/>
        <v>0</v>
      </c>
      <c r="BF514" s="141">
        <f t="shared" ca="1" si="327"/>
        <v>0</v>
      </c>
      <c r="BK514" s="149">
        <f t="shared" ca="1" si="319"/>
        <v>0</v>
      </c>
      <c r="BL514" s="149">
        <f t="shared" ca="1" si="320"/>
        <v>0</v>
      </c>
      <c r="BM514" s="150" t="str">
        <f t="shared" ca="1" si="321"/>
        <v/>
      </c>
    </row>
    <row r="515" spans="7:65" x14ac:dyDescent="0.35">
      <c r="G515" s="89">
        <f t="shared" si="318"/>
        <v>0</v>
      </c>
      <c r="S515" s="178"/>
      <c r="AH515" s="141">
        <f t="shared" ca="1" si="326"/>
        <v>0</v>
      </c>
      <c r="AI515" s="141">
        <f t="shared" ca="1" si="326"/>
        <v>0</v>
      </c>
      <c r="AK515" s="141">
        <f t="shared" ca="1" si="322"/>
        <v>0</v>
      </c>
      <c r="AL515" s="141">
        <f t="shared" ca="1" si="322"/>
        <v>0</v>
      </c>
      <c r="AM515" s="141">
        <f t="shared" ca="1" si="325"/>
        <v>0</v>
      </c>
      <c r="AN515" s="141">
        <f t="shared" ca="1" si="325"/>
        <v>0</v>
      </c>
      <c r="AO515" s="141">
        <f t="shared" ca="1" si="325"/>
        <v>0</v>
      </c>
      <c r="AP515" s="141">
        <f t="shared" ca="1" si="325"/>
        <v>0</v>
      </c>
      <c r="AQ515" s="141">
        <f t="shared" ca="1" si="325"/>
        <v>0</v>
      </c>
      <c r="AR515" s="141">
        <f t="shared" ca="1" si="325"/>
        <v>0</v>
      </c>
      <c r="AS515" s="141">
        <f t="shared" ca="1" si="325"/>
        <v>0</v>
      </c>
      <c r="AT515" s="141">
        <f t="shared" ca="1" si="325"/>
        <v>0</v>
      </c>
      <c r="AU515" s="141">
        <f t="shared" ca="1" si="325"/>
        <v>0</v>
      </c>
      <c r="AV515" s="141">
        <f t="shared" ca="1" si="325"/>
        <v>0</v>
      </c>
      <c r="AW515" s="141">
        <f t="shared" ca="1" si="325"/>
        <v>0</v>
      </c>
      <c r="AX515" s="141">
        <f t="shared" ca="1" si="323"/>
        <v>0</v>
      </c>
      <c r="AY515" s="141">
        <f t="shared" ca="1" si="323"/>
        <v>0</v>
      </c>
      <c r="AZ515" s="141">
        <f t="shared" ca="1" si="323"/>
        <v>0</v>
      </c>
      <c r="BA515" s="141">
        <f t="shared" ca="1" si="323"/>
        <v>0</v>
      </c>
      <c r="BB515" s="141">
        <f t="shared" ca="1" si="323"/>
        <v>0</v>
      </c>
      <c r="BC515" s="141">
        <f t="shared" ca="1" si="327"/>
        <v>0</v>
      </c>
      <c r="BD515" s="141">
        <f t="shared" ca="1" si="327"/>
        <v>0</v>
      </c>
      <c r="BE515" s="141">
        <f t="shared" ca="1" si="327"/>
        <v>0</v>
      </c>
      <c r="BF515" s="141">
        <f t="shared" ca="1" si="327"/>
        <v>0</v>
      </c>
      <c r="BK515" s="149">
        <f t="shared" ca="1" si="319"/>
        <v>0</v>
      </c>
      <c r="BL515" s="149">
        <f t="shared" ca="1" si="320"/>
        <v>0</v>
      </c>
      <c r="BM515" s="150" t="str">
        <f t="shared" ca="1" si="321"/>
        <v/>
      </c>
    </row>
    <row r="516" spans="7:65" x14ac:dyDescent="0.35">
      <c r="G516" s="89">
        <f t="shared" si="318"/>
        <v>0</v>
      </c>
      <c r="S516" s="178"/>
      <c r="AH516" s="141">
        <f t="shared" ca="1" si="326"/>
        <v>0</v>
      </c>
      <c r="AI516" s="141">
        <f t="shared" ca="1" si="326"/>
        <v>0</v>
      </c>
      <c r="AK516" s="141">
        <f t="shared" ca="1" si="322"/>
        <v>0</v>
      </c>
      <c r="AL516" s="141">
        <f t="shared" ca="1" si="322"/>
        <v>0</v>
      </c>
      <c r="AM516" s="141">
        <f t="shared" ca="1" si="325"/>
        <v>0</v>
      </c>
      <c r="AN516" s="141">
        <f t="shared" ca="1" si="325"/>
        <v>0</v>
      </c>
      <c r="AO516" s="141">
        <f t="shared" ca="1" si="325"/>
        <v>0</v>
      </c>
      <c r="AP516" s="141">
        <f t="shared" ca="1" si="325"/>
        <v>0</v>
      </c>
      <c r="AQ516" s="141">
        <f t="shared" ref="AM516:BA539" ca="1" si="328">ABS(INDIRECT(AQ$4&amp;(CELL("row", AQ516))))</f>
        <v>0</v>
      </c>
      <c r="AR516" s="141">
        <f t="shared" ca="1" si="328"/>
        <v>0</v>
      </c>
      <c r="AS516" s="141">
        <f t="shared" ca="1" si="328"/>
        <v>0</v>
      </c>
      <c r="AT516" s="141">
        <f t="shared" ca="1" si="328"/>
        <v>0</v>
      </c>
      <c r="AU516" s="141">
        <f t="shared" ca="1" si="328"/>
        <v>0</v>
      </c>
      <c r="AV516" s="141">
        <f t="shared" ca="1" si="328"/>
        <v>0</v>
      </c>
      <c r="AW516" s="141">
        <f t="shared" ca="1" si="328"/>
        <v>0</v>
      </c>
      <c r="AX516" s="141">
        <f t="shared" ca="1" si="323"/>
        <v>0</v>
      </c>
      <c r="AY516" s="141">
        <f t="shared" ca="1" si="323"/>
        <v>0</v>
      </c>
      <c r="AZ516" s="141">
        <f t="shared" ca="1" si="323"/>
        <v>0</v>
      </c>
      <c r="BA516" s="141">
        <f t="shared" ca="1" si="323"/>
        <v>0</v>
      </c>
      <c r="BB516" s="141">
        <f t="shared" ca="1" si="323"/>
        <v>0</v>
      </c>
      <c r="BC516" s="141">
        <f t="shared" ca="1" si="327"/>
        <v>0</v>
      </c>
      <c r="BD516" s="141">
        <f t="shared" ca="1" si="327"/>
        <v>0</v>
      </c>
      <c r="BE516" s="141">
        <f t="shared" ca="1" si="327"/>
        <v>0</v>
      </c>
      <c r="BF516" s="141">
        <f t="shared" ca="1" si="327"/>
        <v>0</v>
      </c>
      <c r="BK516" s="149">
        <f t="shared" ca="1" si="319"/>
        <v>0</v>
      </c>
      <c r="BL516" s="149">
        <f t="shared" ca="1" si="320"/>
        <v>0</v>
      </c>
      <c r="BM516" s="150" t="str">
        <f t="shared" ca="1" si="321"/>
        <v/>
      </c>
    </row>
    <row r="517" spans="7:65" x14ac:dyDescent="0.35">
      <c r="G517" s="89">
        <f t="shared" si="318"/>
        <v>0</v>
      </c>
      <c r="S517" s="178"/>
      <c r="AH517" s="141">
        <f t="shared" ca="1" si="326"/>
        <v>0</v>
      </c>
      <c r="AI517" s="141">
        <f t="shared" ca="1" si="326"/>
        <v>0</v>
      </c>
      <c r="AK517" s="141">
        <f t="shared" ca="1" si="322"/>
        <v>0</v>
      </c>
      <c r="AL517" s="141">
        <f t="shared" ca="1" si="322"/>
        <v>0</v>
      </c>
      <c r="AM517" s="141">
        <f t="shared" ca="1" si="328"/>
        <v>0</v>
      </c>
      <c r="AN517" s="141">
        <f t="shared" ca="1" si="328"/>
        <v>0</v>
      </c>
      <c r="AO517" s="141">
        <f t="shared" ca="1" si="328"/>
        <v>0</v>
      </c>
      <c r="AP517" s="141">
        <f t="shared" ca="1" si="328"/>
        <v>0</v>
      </c>
      <c r="AQ517" s="141">
        <f t="shared" ca="1" si="328"/>
        <v>0</v>
      </c>
      <c r="AR517" s="141">
        <f t="shared" ca="1" si="328"/>
        <v>0</v>
      </c>
      <c r="AS517" s="141">
        <f t="shared" ca="1" si="328"/>
        <v>0</v>
      </c>
      <c r="AT517" s="141">
        <f t="shared" ca="1" si="328"/>
        <v>0</v>
      </c>
      <c r="AU517" s="141">
        <f t="shared" ca="1" si="328"/>
        <v>0</v>
      </c>
      <c r="AV517" s="141">
        <f t="shared" ca="1" si="328"/>
        <v>0</v>
      </c>
      <c r="AW517" s="141">
        <f t="shared" ca="1" si="328"/>
        <v>0</v>
      </c>
      <c r="AX517" s="141">
        <f t="shared" ca="1" si="323"/>
        <v>0</v>
      </c>
      <c r="AY517" s="141">
        <f t="shared" ca="1" si="323"/>
        <v>0</v>
      </c>
      <c r="AZ517" s="141">
        <f t="shared" ca="1" si="323"/>
        <v>0</v>
      </c>
      <c r="BA517" s="141">
        <f t="shared" ca="1" si="323"/>
        <v>0</v>
      </c>
      <c r="BB517" s="141">
        <f t="shared" ca="1" si="323"/>
        <v>0</v>
      </c>
      <c r="BC517" s="141">
        <f t="shared" ca="1" si="327"/>
        <v>0</v>
      </c>
      <c r="BD517" s="141">
        <f t="shared" ca="1" si="327"/>
        <v>0</v>
      </c>
      <c r="BE517" s="141">
        <f t="shared" ca="1" si="327"/>
        <v>0</v>
      </c>
      <c r="BF517" s="141">
        <f t="shared" ca="1" si="327"/>
        <v>0</v>
      </c>
      <c r="BK517" s="149">
        <f t="shared" ca="1" si="319"/>
        <v>0</v>
      </c>
      <c r="BL517" s="149">
        <f t="shared" ca="1" si="320"/>
        <v>0</v>
      </c>
      <c r="BM517" s="150" t="str">
        <f t="shared" ca="1" si="321"/>
        <v/>
      </c>
    </row>
    <row r="518" spans="7:65" x14ac:dyDescent="0.35">
      <c r="G518" s="89">
        <f t="shared" si="318"/>
        <v>0</v>
      </c>
      <c r="S518" s="178"/>
      <c r="AH518" s="141">
        <f t="shared" ca="1" si="326"/>
        <v>0</v>
      </c>
      <c r="AI518" s="141">
        <f t="shared" ca="1" si="326"/>
        <v>0</v>
      </c>
      <c r="AK518" s="141">
        <f t="shared" ca="1" si="322"/>
        <v>0</v>
      </c>
      <c r="AL518" s="141">
        <f t="shared" ca="1" si="322"/>
        <v>0</v>
      </c>
      <c r="AM518" s="141">
        <f t="shared" ca="1" si="328"/>
        <v>0</v>
      </c>
      <c r="AN518" s="141">
        <f t="shared" ca="1" si="328"/>
        <v>0</v>
      </c>
      <c r="AO518" s="141">
        <f t="shared" ca="1" si="328"/>
        <v>0</v>
      </c>
      <c r="AP518" s="141">
        <f t="shared" ca="1" si="328"/>
        <v>0</v>
      </c>
      <c r="AQ518" s="141">
        <f t="shared" ca="1" si="328"/>
        <v>0</v>
      </c>
      <c r="AR518" s="141">
        <f t="shared" ca="1" si="328"/>
        <v>0</v>
      </c>
      <c r="AS518" s="141">
        <f t="shared" ca="1" si="328"/>
        <v>0</v>
      </c>
      <c r="AT518" s="141">
        <f t="shared" ca="1" si="328"/>
        <v>0</v>
      </c>
      <c r="AU518" s="141">
        <f t="shared" ca="1" si="328"/>
        <v>0</v>
      </c>
      <c r="AV518" s="141">
        <f t="shared" ca="1" si="328"/>
        <v>0</v>
      </c>
      <c r="AW518" s="141">
        <f t="shared" ca="1" si="328"/>
        <v>0</v>
      </c>
      <c r="AX518" s="141">
        <f t="shared" ca="1" si="323"/>
        <v>0</v>
      </c>
      <c r="AY518" s="141">
        <f t="shared" ca="1" si="323"/>
        <v>0</v>
      </c>
      <c r="AZ518" s="141">
        <f t="shared" ca="1" si="323"/>
        <v>0</v>
      </c>
      <c r="BA518" s="141">
        <f t="shared" ca="1" si="323"/>
        <v>0</v>
      </c>
      <c r="BB518" s="141">
        <f t="shared" ca="1" si="323"/>
        <v>0</v>
      </c>
      <c r="BC518" s="141">
        <f t="shared" ca="1" si="327"/>
        <v>0</v>
      </c>
      <c r="BD518" s="141">
        <f t="shared" ca="1" si="327"/>
        <v>0</v>
      </c>
      <c r="BE518" s="141">
        <f t="shared" ca="1" si="327"/>
        <v>0</v>
      </c>
      <c r="BF518" s="141">
        <f t="shared" ca="1" si="327"/>
        <v>0</v>
      </c>
      <c r="BK518" s="149">
        <f t="shared" ca="1" si="319"/>
        <v>0</v>
      </c>
      <c r="BL518" s="149">
        <f t="shared" ca="1" si="320"/>
        <v>0</v>
      </c>
      <c r="BM518" s="150" t="str">
        <f t="shared" ca="1" si="321"/>
        <v/>
      </c>
    </row>
    <row r="519" spans="7:65" x14ac:dyDescent="0.35">
      <c r="G519" s="89">
        <f t="shared" ref="G519:G582" si="329">SUM(DF519)</f>
        <v>0</v>
      </c>
      <c r="S519" s="178"/>
      <c r="AH519" s="141">
        <f t="shared" ca="1" si="326"/>
        <v>0</v>
      </c>
      <c r="AI519" s="141">
        <f t="shared" ca="1" si="326"/>
        <v>0</v>
      </c>
      <c r="AK519" s="141">
        <f t="shared" ca="1" si="322"/>
        <v>0</v>
      </c>
      <c r="AL519" s="141">
        <f t="shared" ca="1" si="322"/>
        <v>0</v>
      </c>
      <c r="AM519" s="141">
        <f t="shared" ca="1" si="328"/>
        <v>0</v>
      </c>
      <c r="AN519" s="141">
        <f t="shared" ca="1" si="328"/>
        <v>0</v>
      </c>
      <c r="AO519" s="141">
        <f t="shared" ca="1" si="328"/>
        <v>0</v>
      </c>
      <c r="AP519" s="141">
        <f t="shared" ca="1" si="328"/>
        <v>0</v>
      </c>
      <c r="AQ519" s="141">
        <f t="shared" ca="1" si="328"/>
        <v>0</v>
      </c>
      <c r="AR519" s="141">
        <f t="shared" ca="1" si="328"/>
        <v>0</v>
      </c>
      <c r="AS519" s="141">
        <f t="shared" ca="1" si="328"/>
        <v>0</v>
      </c>
      <c r="AT519" s="141">
        <f t="shared" ca="1" si="328"/>
        <v>0</v>
      </c>
      <c r="AU519" s="141">
        <f t="shared" ca="1" si="328"/>
        <v>0</v>
      </c>
      <c r="AV519" s="141">
        <f t="shared" ca="1" si="328"/>
        <v>0</v>
      </c>
      <c r="AW519" s="141">
        <f t="shared" ca="1" si="328"/>
        <v>0</v>
      </c>
      <c r="AX519" s="141">
        <f t="shared" ca="1" si="323"/>
        <v>0</v>
      </c>
      <c r="AY519" s="141">
        <f t="shared" ca="1" si="323"/>
        <v>0</v>
      </c>
      <c r="AZ519" s="141">
        <f t="shared" ca="1" si="323"/>
        <v>0</v>
      </c>
      <c r="BA519" s="141">
        <f t="shared" ca="1" si="323"/>
        <v>0</v>
      </c>
      <c r="BB519" s="141">
        <f t="shared" ca="1" si="323"/>
        <v>0</v>
      </c>
      <c r="BC519" s="141">
        <f t="shared" ca="1" si="327"/>
        <v>0</v>
      </c>
      <c r="BD519" s="141">
        <f t="shared" ca="1" si="327"/>
        <v>0</v>
      </c>
      <c r="BE519" s="141">
        <f t="shared" ca="1" si="327"/>
        <v>0</v>
      </c>
      <c r="BF519" s="141">
        <f t="shared" ca="1" si="327"/>
        <v>0</v>
      </c>
      <c r="BK519" s="149">
        <f t="shared" ref="BK519:BK582" ca="1" si="330">IF(AL519=0,ABS(AM519)*0.14411+ABS(AN519)*0.0435+ABS(AO519)*0.02557+ABS(AP519)*0.0499+ABS(AQ519)*0.08226+ABS(AY519)*0.05544+ABS(BE519)*0.05372, ABS(AM519)*0.14411+ABS(AN519)*0.0435+ABS(AO519)*0.02557+ABS(AP519)*0.0499+ABS(AQ519)*0.08226+ABS(AY519)*0.05544+0.992*10^(3-AL519)+ABS(BE519)*0.05372)</f>
        <v>0</v>
      </c>
      <c r="BL519" s="149">
        <f t="shared" ca="1" si="320"/>
        <v>0</v>
      </c>
      <c r="BM519" s="150" t="str">
        <f t="shared" ca="1" si="321"/>
        <v/>
      </c>
    </row>
    <row r="520" spans="7:65" x14ac:dyDescent="0.35">
      <c r="G520" s="89">
        <f t="shared" si="329"/>
        <v>0</v>
      </c>
      <c r="S520" s="178"/>
      <c r="AH520" s="141">
        <f t="shared" ca="1" si="326"/>
        <v>0</v>
      </c>
      <c r="AI520" s="141">
        <f t="shared" ca="1" si="326"/>
        <v>0</v>
      </c>
      <c r="AK520" s="141">
        <f t="shared" ca="1" si="322"/>
        <v>0</v>
      </c>
      <c r="AL520" s="141">
        <f t="shared" ca="1" si="322"/>
        <v>0</v>
      </c>
      <c r="AM520" s="141">
        <f t="shared" ca="1" si="328"/>
        <v>0</v>
      </c>
      <c r="AN520" s="141">
        <f t="shared" ca="1" si="328"/>
        <v>0</v>
      </c>
      <c r="AO520" s="141">
        <f t="shared" ca="1" si="328"/>
        <v>0</v>
      </c>
      <c r="AP520" s="141">
        <f t="shared" ca="1" si="328"/>
        <v>0</v>
      </c>
      <c r="AQ520" s="141">
        <f t="shared" ca="1" si="328"/>
        <v>0</v>
      </c>
      <c r="AR520" s="141">
        <f t="shared" ca="1" si="328"/>
        <v>0</v>
      </c>
      <c r="AS520" s="141">
        <f t="shared" ca="1" si="328"/>
        <v>0</v>
      </c>
      <c r="AT520" s="141">
        <f t="shared" ca="1" si="328"/>
        <v>0</v>
      </c>
      <c r="AU520" s="141">
        <f t="shared" ca="1" si="328"/>
        <v>0</v>
      </c>
      <c r="AV520" s="141">
        <f t="shared" ca="1" si="328"/>
        <v>0</v>
      </c>
      <c r="AW520" s="141">
        <f t="shared" ca="1" si="328"/>
        <v>0</v>
      </c>
      <c r="AX520" s="141">
        <f t="shared" ca="1" si="323"/>
        <v>0</v>
      </c>
      <c r="AY520" s="141">
        <f t="shared" ca="1" si="323"/>
        <v>0</v>
      </c>
      <c r="AZ520" s="141">
        <f t="shared" ca="1" si="323"/>
        <v>0</v>
      </c>
      <c r="BA520" s="141">
        <f t="shared" ca="1" si="323"/>
        <v>0</v>
      </c>
      <c r="BB520" s="141">
        <f t="shared" ref="AX520:BF571" ca="1" si="331">ABS(INDIRECT(BB$4&amp;(CELL("row", BB520))))</f>
        <v>0</v>
      </c>
      <c r="BC520" s="141">
        <f t="shared" ca="1" si="327"/>
        <v>0</v>
      </c>
      <c r="BD520" s="141">
        <f t="shared" ca="1" si="327"/>
        <v>0</v>
      </c>
      <c r="BE520" s="141">
        <f t="shared" ca="1" si="327"/>
        <v>0</v>
      </c>
      <c r="BF520" s="141">
        <f t="shared" ca="1" si="327"/>
        <v>0</v>
      </c>
      <c r="BK520" s="149">
        <f t="shared" ca="1" si="330"/>
        <v>0</v>
      </c>
      <c r="BL520" s="149">
        <f t="shared" ref="BL520:BL583" ca="1" si="332">ABS(AT520)*0.02821+ABS(AU520)*0.05264+ABS(AV520)*0.02082+ABS(AW520)*0.01639+ABS(AX520)*0.03333</f>
        <v>0</v>
      </c>
      <c r="BM520" s="150" t="str">
        <f t="shared" ref="BM520:BM583" ca="1" si="333">IF(BK520=0,"",(BK520-BL520)/(BK520+BL520))</f>
        <v/>
      </c>
    </row>
    <row r="521" spans="7:65" x14ac:dyDescent="0.35">
      <c r="G521" s="89">
        <f t="shared" si="329"/>
        <v>0</v>
      </c>
      <c r="S521" s="178"/>
      <c r="AH521" s="141">
        <f t="shared" ca="1" si="326"/>
        <v>0</v>
      </c>
      <c r="AI521" s="141">
        <f t="shared" ca="1" si="326"/>
        <v>0</v>
      </c>
      <c r="AK521" s="141">
        <f t="shared" ca="1" si="322"/>
        <v>0</v>
      </c>
      <c r="AL521" s="141">
        <f t="shared" ca="1" si="322"/>
        <v>0</v>
      </c>
      <c r="AM521" s="141">
        <f t="shared" ca="1" si="328"/>
        <v>0</v>
      </c>
      <c r="AN521" s="141">
        <f t="shared" ca="1" si="328"/>
        <v>0</v>
      </c>
      <c r="AO521" s="141">
        <f t="shared" ca="1" si="328"/>
        <v>0</v>
      </c>
      <c r="AP521" s="141">
        <f t="shared" ca="1" si="328"/>
        <v>0</v>
      </c>
      <c r="AQ521" s="141">
        <f t="shared" ca="1" si="328"/>
        <v>0</v>
      </c>
      <c r="AR521" s="141">
        <f t="shared" ca="1" si="328"/>
        <v>0</v>
      </c>
      <c r="AS521" s="141">
        <f t="shared" ca="1" si="328"/>
        <v>0</v>
      </c>
      <c r="AT521" s="141">
        <f t="shared" ca="1" si="328"/>
        <v>0</v>
      </c>
      <c r="AU521" s="141">
        <f t="shared" ca="1" si="328"/>
        <v>0</v>
      </c>
      <c r="AV521" s="141">
        <f t="shared" ca="1" si="328"/>
        <v>0</v>
      </c>
      <c r="AW521" s="141">
        <f t="shared" ca="1" si="328"/>
        <v>0</v>
      </c>
      <c r="AX521" s="141">
        <f t="shared" ca="1" si="331"/>
        <v>0</v>
      </c>
      <c r="AY521" s="141">
        <f t="shared" ca="1" si="331"/>
        <v>0</v>
      </c>
      <c r="AZ521" s="141">
        <f t="shared" ca="1" si="331"/>
        <v>0</v>
      </c>
      <c r="BA521" s="141">
        <f t="shared" ca="1" si="331"/>
        <v>0</v>
      </c>
      <c r="BB521" s="141">
        <f t="shared" ca="1" si="331"/>
        <v>0</v>
      </c>
      <c r="BC521" s="141">
        <f t="shared" ca="1" si="327"/>
        <v>0</v>
      </c>
      <c r="BD521" s="141">
        <f t="shared" ca="1" si="327"/>
        <v>0</v>
      </c>
      <c r="BE521" s="141">
        <f t="shared" ca="1" si="327"/>
        <v>0</v>
      </c>
      <c r="BF521" s="141">
        <f t="shared" ca="1" si="327"/>
        <v>0</v>
      </c>
      <c r="BK521" s="149">
        <f t="shared" ca="1" si="330"/>
        <v>0</v>
      </c>
      <c r="BL521" s="149">
        <f t="shared" ca="1" si="332"/>
        <v>0</v>
      </c>
      <c r="BM521" s="150" t="str">
        <f t="shared" ca="1" si="333"/>
        <v/>
      </c>
    </row>
    <row r="522" spans="7:65" x14ac:dyDescent="0.35">
      <c r="G522" s="89">
        <f t="shared" si="329"/>
        <v>0</v>
      </c>
      <c r="S522" s="178"/>
      <c r="AH522" s="141">
        <f t="shared" ca="1" si="326"/>
        <v>0</v>
      </c>
      <c r="AI522" s="141">
        <f t="shared" ca="1" si="326"/>
        <v>0</v>
      </c>
      <c r="AK522" s="141">
        <f t="shared" ca="1" si="322"/>
        <v>0</v>
      </c>
      <c r="AL522" s="141">
        <f t="shared" ca="1" si="322"/>
        <v>0</v>
      </c>
      <c r="AM522" s="141">
        <f t="shared" ca="1" si="328"/>
        <v>0</v>
      </c>
      <c r="AN522" s="141">
        <f t="shared" ca="1" si="328"/>
        <v>0</v>
      </c>
      <c r="AO522" s="141">
        <f t="shared" ca="1" si="328"/>
        <v>0</v>
      </c>
      <c r="AP522" s="141">
        <f t="shared" ca="1" si="328"/>
        <v>0</v>
      </c>
      <c r="AQ522" s="141">
        <f t="shared" ca="1" si="328"/>
        <v>0</v>
      </c>
      <c r="AR522" s="141">
        <f t="shared" ca="1" si="328"/>
        <v>0</v>
      </c>
      <c r="AS522" s="141">
        <f t="shared" ca="1" si="328"/>
        <v>0</v>
      </c>
      <c r="AT522" s="141">
        <f t="shared" ca="1" si="328"/>
        <v>0</v>
      </c>
      <c r="AU522" s="141">
        <f t="shared" ca="1" si="328"/>
        <v>0</v>
      </c>
      <c r="AV522" s="141">
        <f t="shared" ca="1" si="328"/>
        <v>0</v>
      </c>
      <c r="AW522" s="141">
        <f t="shared" ca="1" si="328"/>
        <v>0</v>
      </c>
      <c r="AX522" s="141">
        <f t="shared" ca="1" si="331"/>
        <v>0</v>
      </c>
      <c r="AY522" s="141">
        <f t="shared" ca="1" si="331"/>
        <v>0</v>
      </c>
      <c r="AZ522" s="141">
        <f t="shared" ca="1" si="331"/>
        <v>0</v>
      </c>
      <c r="BA522" s="141">
        <f t="shared" ca="1" si="331"/>
        <v>0</v>
      </c>
      <c r="BB522" s="141">
        <f t="shared" ca="1" si="331"/>
        <v>0</v>
      </c>
      <c r="BC522" s="141">
        <f t="shared" ca="1" si="327"/>
        <v>0</v>
      </c>
      <c r="BD522" s="141">
        <f t="shared" ca="1" si="327"/>
        <v>0</v>
      </c>
      <c r="BE522" s="141">
        <f t="shared" ca="1" si="327"/>
        <v>0</v>
      </c>
      <c r="BF522" s="141">
        <f t="shared" ca="1" si="327"/>
        <v>0</v>
      </c>
      <c r="BK522" s="149">
        <f t="shared" ca="1" si="330"/>
        <v>0</v>
      </c>
      <c r="BL522" s="149">
        <f t="shared" ca="1" si="332"/>
        <v>0</v>
      </c>
      <c r="BM522" s="150" t="str">
        <f t="shared" ca="1" si="333"/>
        <v/>
      </c>
    </row>
    <row r="523" spans="7:65" x14ac:dyDescent="0.35">
      <c r="G523" s="89">
        <f t="shared" si="329"/>
        <v>0</v>
      </c>
      <c r="S523" s="178"/>
      <c r="AH523" s="141">
        <f t="shared" ca="1" si="326"/>
        <v>0</v>
      </c>
      <c r="AI523" s="141">
        <f t="shared" ca="1" si="326"/>
        <v>0</v>
      </c>
      <c r="AK523" s="141">
        <f t="shared" ca="1" si="322"/>
        <v>0</v>
      </c>
      <c r="AL523" s="141">
        <f t="shared" ca="1" si="322"/>
        <v>0</v>
      </c>
      <c r="AM523" s="141">
        <f t="shared" ca="1" si="328"/>
        <v>0</v>
      </c>
      <c r="AN523" s="141">
        <f t="shared" ca="1" si="328"/>
        <v>0</v>
      </c>
      <c r="AO523" s="141">
        <f t="shared" ca="1" si="328"/>
        <v>0</v>
      </c>
      <c r="AP523" s="141">
        <f t="shared" ca="1" si="328"/>
        <v>0</v>
      </c>
      <c r="AQ523" s="141">
        <f t="shared" ca="1" si="328"/>
        <v>0</v>
      </c>
      <c r="AR523" s="141">
        <f t="shared" ca="1" si="328"/>
        <v>0</v>
      </c>
      <c r="AS523" s="141">
        <f t="shared" ca="1" si="328"/>
        <v>0</v>
      </c>
      <c r="AT523" s="141">
        <f t="shared" ca="1" si="328"/>
        <v>0</v>
      </c>
      <c r="AU523" s="141">
        <f t="shared" ca="1" si="328"/>
        <v>0</v>
      </c>
      <c r="AV523" s="141">
        <f t="shared" ca="1" si="328"/>
        <v>0</v>
      </c>
      <c r="AW523" s="141">
        <f t="shared" ca="1" si="328"/>
        <v>0</v>
      </c>
      <c r="AX523" s="141">
        <f t="shared" ca="1" si="331"/>
        <v>0</v>
      </c>
      <c r="AY523" s="141">
        <f t="shared" ca="1" si="331"/>
        <v>0</v>
      </c>
      <c r="AZ523" s="141">
        <f t="shared" ca="1" si="331"/>
        <v>0</v>
      </c>
      <c r="BA523" s="141">
        <f t="shared" ca="1" si="331"/>
        <v>0</v>
      </c>
      <c r="BB523" s="141">
        <f t="shared" ca="1" si="331"/>
        <v>0</v>
      </c>
      <c r="BC523" s="141">
        <f t="shared" ca="1" si="327"/>
        <v>0</v>
      </c>
      <c r="BD523" s="141">
        <f t="shared" ca="1" si="327"/>
        <v>0</v>
      </c>
      <c r="BE523" s="141">
        <f t="shared" ca="1" si="327"/>
        <v>0</v>
      </c>
      <c r="BF523" s="141">
        <f t="shared" ca="1" si="327"/>
        <v>0</v>
      </c>
      <c r="BK523" s="149">
        <f t="shared" ca="1" si="330"/>
        <v>0</v>
      </c>
      <c r="BL523" s="149">
        <f t="shared" ca="1" si="332"/>
        <v>0</v>
      </c>
      <c r="BM523" s="150" t="str">
        <f t="shared" ca="1" si="333"/>
        <v/>
      </c>
    </row>
    <row r="524" spans="7:65" x14ac:dyDescent="0.35">
      <c r="G524" s="89">
        <f t="shared" si="329"/>
        <v>0</v>
      </c>
      <c r="S524" s="178"/>
      <c r="AH524" s="141">
        <f t="shared" ca="1" si="326"/>
        <v>0</v>
      </c>
      <c r="AI524" s="141">
        <f t="shared" ca="1" si="326"/>
        <v>0</v>
      </c>
      <c r="AK524" s="141">
        <f t="shared" ca="1" si="322"/>
        <v>0</v>
      </c>
      <c r="AL524" s="141">
        <f t="shared" ca="1" si="322"/>
        <v>0</v>
      </c>
      <c r="AM524" s="141">
        <f t="shared" ca="1" si="328"/>
        <v>0</v>
      </c>
      <c r="AN524" s="141">
        <f t="shared" ca="1" si="328"/>
        <v>0</v>
      </c>
      <c r="AO524" s="141">
        <f t="shared" ca="1" si="328"/>
        <v>0</v>
      </c>
      <c r="AP524" s="141">
        <f t="shared" ca="1" si="328"/>
        <v>0</v>
      </c>
      <c r="AQ524" s="141">
        <f t="shared" ca="1" si="328"/>
        <v>0</v>
      </c>
      <c r="AR524" s="141">
        <f t="shared" ca="1" si="328"/>
        <v>0</v>
      </c>
      <c r="AS524" s="141">
        <f t="shared" ca="1" si="328"/>
        <v>0</v>
      </c>
      <c r="AT524" s="141">
        <f t="shared" ca="1" si="328"/>
        <v>0</v>
      </c>
      <c r="AU524" s="141">
        <f t="shared" ca="1" si="328"/>
        <v>0</v>
      </c>
      <c r="AV524" s="141">
        <f t="shared" ca="1" si="328"/>
        <v>0</v>
      </c>
      <c r="AW524" s="141">
        <f t="shared" ca="1" si="328"/>
        <v>0</v>
      </c>
      <c r="AX524" s="141">
        <f t="shared" ca="1" si="331"/>
        <v>0</v>
      </c>
      <c r="AY524" s="141">
        <f t="shared" ca="1" si="331"/>
        <v>0</v>
      </c>
      <c r="AZ524" s="141">
        <f t="shared" ca="1" si="331"/>
        <v>0</v>
      </c>
      <c r="BA524" s="141">
        <f t="shared" ca="1" si="331"/>
        <v>0</v>
      </c>
      <c r="BB524" s="141">
        <f t="shared" ca="1" si="331"/>
        <v>0</v>
      </c>
      <c r="BC524" s="141">
        <f t="shared" ca="1" si="327"/>
        <v>0</v>
      </c>
      <c r="BD524" s="141">
        <f t="shared" ca="1" si="327"/>
        <v>0</v>
      </c>
      <c r="BE524" s="141">
        <f t="shared" ca="1" si="327"/>
        <v>0</v>
      </c>
      <c r="BF524" s="141">
        <f t="shared" ca="1" si="327"/>
        <v>0</v>
      </c>
      <c r="BK524" s="149">
        <f t="shared" ca="1" si="330"/>
        <v>0</v>
      </c>
      <c r="BL524" s="149">
        <f t="shared" ca="1" si="332"/>
        <v>0</v>
      </c>
      <c r="BM524" s="150" t="str">
        <f t="shared" ca="1" si="333"/>
        <v/>
      </c>
    </row>
    <row r="525" spans="7:65" x14ac:dyDescent="0.35">
      <c r="G525" s="89">
        <f t="shared" si="329"/>
        <v>0</v>
      </c>
      <c r="S525" s="178"/>
      <c r="AH525" s="141">
        <f t="shared" ca="1" si="326"/>
        <v>0</v>
      </c>
      <c r="AI525" s="141">
        <f t="shared" ca="1" si="326"/>
        <v>0</v>
      </c>
      <c r="AK525" s="141">
        <f t="shared" ca="1" si="322"/>
        <v>0</v>
      </c>
      <c r="AL525" s="141">
        <f t="shared" ca="1" si="322"/>
        <v>0</v>
      </c>
      <c r="AM525" s="141">
        <f t="shared" ca="1" si="328"/>
        <v>0</v>
      </c>
      <c r="AN525" s="141">
        <f t="shared" ca="1" si="328"/>
        <v>0</v>
      </c>
      <c r="AO525" s="141">
        <f t="shared" ca="1" si="328"/>
        <v>0</v>
      </c>
      <c r="AP525" s="141">
        <f t="shared" ca="1" si="328"/>
        <v>0</v>
      </c>
      <c r="AQ525" s="141">
        <f t="shared" ca="1" si="328"/>
        <v>0</v>
      </c>
      <c r="AR525" s="141">
        <f t="shared" ca="1" si="328"/>
        <v>0</v>
      </c>
      <c r="AS525" s="141">
        <f t="shared" ca="1" si="328"/>
        <v>0</v>
      </c>
      <c r="AT525" s="141">
        <f t="shared" ca="1" si="328"/>
        <v>0</v>
      </c>
      <c r="AU525" s="141">
        <f t="shared" ca="1" si="328"/>
        <v>0</v>
      </c>
      <c r="AV525" s="141">
        <f t="shared" ca="1" si="328"/>
        <v>0</v>
      </c>
      <c r="AW525" s="141">
        <f t="shared" ca="1" si="328"/>
        <v>0</v>
      </c>
      <c r="AX525" s="141">
        <f t="shared" ca="1" si="331"/>
        <v>0</v>
      </c>
      <c r="AY525" s="141">
        <f t="shared" ca="1" si="331"/>
        <v>0</v>
      </c>
      <c r="AZ525" s="141">
        <f t="shared" ca="1" si="331"/>
        <v>0</v>
      </c>
      <c r="BA525" s="141">
        <f t="shared" ca="1" si="331"/>
        <v>0</v>
      </c>
      <c r="BB525" s="141">
        <f t="shared" ca="1" si="331"/>
        <v>0</v>
      </c>
      <c r="BC525" s="141">
        <f t="shared" ca="1" si="327"/>
        <v>0</v>
      </c>
      <c r="BD525" s="141">
        <f t="shared" ca="1" si="327"/>
        <v>0</v>
      </c>
      <c r="BE525" s="141">
        <f t="shared" ca="1" si="327"/>
        <v>0</v>
      </c>
      <c r="BF525" s="141">
        <f t="shared" ca="1" si="327"/>
        <v>0</v>
      </c>
      <c r="BK525" s="149">
        <f t="shared" ca="1" si="330"/>
        <v>0</v>
      </c>
      <c r="BL525" s="149">
        <f t="shared" ca="1" si="332"/>
        <v>0</v>
      </c>
      <c r="BM525" s="150" t="str">
        <f t="shared" ca="1" si="333"/>
        <v/>
      </c>
    </row>
    <row r="526" spans="7:65" x14ac:dyDescent="0.35">
      <c r="G526" s="89">
        <f t="shared" si="329"/>
        <v>0</v>
      </c>
      <c r="S526" s="178"/>
      <c r="AH526" s="141">
        <f t="shared" ca="1" si="326"/>
        <v>0</v>
      </c>
      <c r="AI526" s="141">
        <f t="shared" ca="1" si="326"/>
        <v>0</v>
      </c>
      <c r="AK526" s="141">
        <f t="shared" ca="1" si="322"/>
        <v>0</v>
      </c>
      <c r="AL526" s="141">
        <f t="shared" ca="1" si="322"/>
        <v>0</v>
      </c>
      <c r="AM526" s="141">
        <f t="shared" ca="1" si="328"/>
        <v>0</v>
      </c>
      <c r="AN526" s="141">
        <f t="shared" ca="1" si="328"/>
        <v>0</v>
      </c>
      <c r="AO526" s="141">
        <f t="shared" ca="1" si="328"/>
        <v>0</v>
      </c>
      <c r="AP526" s="141">
        <f t="shared" ca="1" si="328"/>
        <v>0</v>
      </c>
      <c r="AQ526" s="141">
        <f t="shared" ca="1" si="328"/>
        <v>0</v>
      </c>
      <c r="AR526" s="141">
        <f t="shared" ca="1" si="328"/>
        <v>0</v>
      </c>
      <c r="AS526" s="141">
        <f t="shared" ca="1" si="328"/>
        <v>0</v>
      </c>
      <c r="AT526" s="141">
        <f t="shared" ca="1" si="328"/>
        <v>0</v>
      </c>
      <c r="AU526" s="141">
        <f t="shared" ca="1" si="328"/>
        <v>0</v>
      </c>
      <c r="AV526" s="141">
        <f t="shared" ca="1" si="328"/>
        <v>0</v>
      </c>
      <c r="AW526" s="141">
        <f t="shared" ca="1" si="328"/>
        <v>0</v>
      </c>
      <c r="AX526" s="141">
        <f t="shared" ca="1" si="331"/>
        <v>0</v>
      </c>
      <c r="AY526" s="141">
        <f t="shared" ca="1" si="331"/>
        <v>0</v>
      </c>
      <c r="AZ526" s="141">
        <f t="shared" ca="1" si="331"/>
        <v>0</v>
      </c>
      <c r="BA526" s="141">
        <f t="shared" ca="1" si="331"/>
        <v>0</v>
      </c>
      <c r="BB526" s="141">
        <f t="shared" ca="1" si="331"/>
        <v>0</v>
      </c>
      <c r="BC526" s="141">
        <f t="shared" ca="1" si="327"/>
        <v>0</v>
      </c>
      <c r="BD526" s="141">
        <f t="shared" ca="1" si="327"/>
        <v>0</v>
      </c>
      <c r="BE526" s="141">
        <f t="shared" ca="1" si="327"/>
        <v>0</v>
      </c>
      <c r="BF526" s="141">
        <f t="shared" ca="1" si="327"/>
        <v>0</v>
      </c>
      <c r="BK526" s="149">
        <f t="shared" ca="1" si="330"/>
        <v>0</v>
      </c>
      <c r="BL526" s="149">
        <f t="shared" ca="1" si="332"/>
        <v>0</v>
      </c>
      <c r="BM526" s="150" t="str">
        <f t="shared" ca="1" si="333"/>
        <v/>
      </c>
    </row>
    <row r="527" spans="7:65" x14ac:dyDescent="0.35">
      <c r="G527" s="89">
        <f t="shared" si="329"/>
        <v>0</v>
      </c>
      <c r="S527" s="178"/>
      <c r="AH527" s="141">
        <f t="shared" ca="1" si="326"/>
        <v>0</v>
      </c>
      <c r="AI527" s="141">
        <f t="shared" ca="1" si="326"/>
        <v>0</v>
      </c>
      <c r="AK527" s="141">
        <f t="shared" ca="1" si="322"/>
        <v>0</v>
      </c>
      <c r="AL527" s="141">
        <f t="shared" ca="1" si="322"/>
        <v>0</v>
      </c>
      <c r="AM527" s="141">
        <f t="shared" ca="1" si="328"/>
        <v>0</v>
      </c>
      <c r="AN527" s="141">
        <f t="shared" ca="1" si="328"/>
        <v>0</v>
      </c>
      <c r="AO527" s="141">
        <f t="shared" ca="1" si="328"/>
        <v>0</v>
      </c>
      <c r="AP527" s="141">
        <f t="shared" ca="1" si="328"/>
        <v>0</v>
      </c>
      <c r="AQ527" s="141">
        <f t="shared" ca="1" si="328"/>
        <v>0</v>
      </c>
      <c r="AR527" s="141">
        <f t="shared" ca="1" si="328"/>
        <v>0</v>
      </c>
      <c r="AS527" s="141">
        <f t="shared" ca="1" si="328"/>
        <v>0</v>
      </c>
      <c r="AT527" s="141">
        <f t="shared" ca="1" si="328"/>
        <v>0</v>
      </c>
      <c r="AU527" s="141">
        <f t="shared" ca="1" si="328"/>
        <v>0</v>
      </c>
      <c r="AV527" s="141">
        <f t="shared" ca="1" si="328"/>
        <v>0</v>
      </c>
      <c r="AW527" s="141">
        <f t="shared" ca="1" si="328"/>
        <v>0</v>
      </c>
      <c r="AX527" s="141">
        <f t="shared" ca="1" si="331"/>
        <v>0</v>
      </c>
      <c r="AY527" s="141">
        <f t="shared" ca="1" si="331"/>
        <v>0</v>
      </c>
      <c r="AZ527" s="141">
        <f t="shared" ca="1" si="331"/>
        <v>0</v>
      </c>
      <c r="BA527" s="141">
        <f t="shared" ca="1" si="331"/>
        <v>0</v>
      </c>
      <c r="BB527" s="141">
        <f t="shared" ca="1" si="331"/>
        <v>0</v>
      </c>
      <c r="BC527" s="141">
        <f t="shared" ca="1" si="327"/>
        <v>0</v>
      </c>
      <c r="BD527" s="141">
        <f t="shared" ca="1" si="327"/>
        <v>0</v>
      </c>
      <c r="BE527" s="141">
        <f t="shared" ca="1" si="327"/>
        <v>0</v>
      </c>
      <c r="BF527" s="141">
        <f t="shared" ca="1" si="327"/>
        <v>0</v>
      </c>
      <c r="BK527" s="149">
        <f t="shared" ca="1" si="330"/>
        <v>0</v>
      </c>
      <c r="BL527" s="149">
        <f t="shared" ca="1" si="332"/>
        <v>0</v>
      </c>
      <c r="BM527" s="150" t="str">
        <f t="shared" ca="1" si="333"/>
        <v/>
      </c>
    </row>
    <row r="528" spans="7:65" x14ac:dyDescent="0.35">
      <c r="G528" s="89">
        <f t="shared" si="329"/>
        <v>0</v>
      </c>
      <c r="S528" s="178"/>
      <c r="AH528" s="141">
        <f t="shared" ca="1" si="326"/>
        <v>0</v>
      </c>
      <c r="AI528" s="141">
        <f t="shared" ca="1" si="326"/>
        <v>0</v>
      </c>
      <c r="AK528" s="141">
        <f t="shared" ca="1" si="322"/>
        <v>0</v>
      </c>
      <c r="AL528" s="141">
        <f t="shared" ca="1" si="322"/>
        <v>0</v>
      </c>
      <c r="AM528" s="141">
        <f t="shared" ca="1" si="328"/>
        <v>0</v>
      </c>
      <c r="AN528" s="141">
        <f t="shared" ca="1" si="328"/>
        <v>0</v>
      </c>
      <c r="AO528" s="141">
        <f t="shared" ca="1" si="328"/>
        <v>0</v>
      </c>
      <c r="AP528" s="141">
        <f t="shared" ca="1" si="328"/>
        <v>0</v>
      </c>
      <c r="AQ528" s="141">
        <f t="shared" ca="1" si="328"/>
        <v>0</v>
      </c>
      <c r="AR528" s="141">
        <f t="shared" ca="1" si="328"/>
        <v>0</v>
      </c>
      <c r="AS528" s="141">
        <f t="shared" ca="1" si="328"/>
        <v>0</v>
      </c>
      <c r="AT528" s="141">
        <f t="shared" ca="1" si="328"/>
        <v>0</v>
      </c>
      <c r="AU528" s="141">
        <f t="shared" ca="1" si="328"/>
        <v>0</v>
      </c>
      <c r="AV528" s="141">
        <f t="shared" ca="1" si="328"/>
        <v>0</v>
      </c>
      <c r="AW528" s="141">
        <f t="shared" ca="1" si="328"/>
        <v>0</v>
      </c>
      <c r="AX528" s="141">
        <f t="shared" ca="1" si="331"/>
        <v>0</v>
      </c>
      <c r="AY528" s="141">
        <f t="shared" ca="1" si="331"/>
        <v>0</v>
      </c>
      <c r="AZ528" s="141">
        <f t="shared" ca="1" si="331"/>
        <v>0</v>
      </c>
      <c r="BA528" s="141">
        <f t="shared" ca="1" si="331"/>
        <v>0</v>
      </c>
      <c r="BB528" s="141">
        <f t="shared" ca="1" si="331"/>
        <v>0</v>
      </c>
      <c r="BC528" s="141">
        <f t="shared" ca="1" si="327"/>
        <v>0</v>
      </c>
      <c r="BD528" s="141">
        <f t="shared" ca="1" si="327"/>
        <v>0</v>
      </c>
      <c r="BE528" s="141">
        <f t="shared" ca="1" si="327"/>
        <v>0</v>
      </c>
      <c r="BF528" s="141">
        <f t="shared" ca="1" si="327"/>
        <v>0</v>
      </c>
      <c r="BK528" s="149">
        <f t="shared" ca="1" si="330"/>
        <v>0</v>
      </c>
      <c r="BL528" s="149">
        <f t="shared" ca="1" si="332"/>
        <v>0</v>
      </c>
      <c r="BM528" s="150" t="str">
        <f t="shared" ca="1" si="333"/>
        <v/>
      </c>
    </row>
    <row r="529" spans="7:65" x14ac:dyDescent="0.35">
      <c r="G529" s="89">
        <f t="shared" si="329"/>
        <v>0</v>
      </c>
      <c r="S529" s="178"/>
      <c r="AH529" s="141">
        <f t="shared" ca="1" si="326"/>
        <v>0</v>
      </c>
      <c r="AI529" s="141">
        <f t="shared" ca="1" si="326"/>
        <v>0</v>
      </c>
      <c r="AK529" s="141">
        <f t="shared" ca="1" si="322"/>
        <v>0</v>
      </c>
      <c r="AL529" s="141">
        <f t="shared" ca="1" si="322"/>
        <v>0</v>
      </c>
      <c r="AM529" s="141">
        <f t="shared" ca="1" si="328"/>
        <v>0</v>
      </c>
      <c r="AN529" s="141">
        <f t="shared" ca="1" si="328"/>
        <v>0</v>
      </c>
      <c r="AO529" s="141">
        <f t="shared" ca="1" si="328"/>
        <v>0</v>
      </c>
      <c r="AP529" s="141">
        <f t="shared" ca="1" si="328"/>
        <v>0</v>
      </c>
      <c r="AQ529" s="141">
        <f t="shared" ca="1" si="328"/>
        <v>0</v>
      </c>
      <c r="AR529" s="141">
        <f t="shared" ca="1" si="328"/>
        <v>0</v>
      </c>
      <c r="AS529" s="141">
        <f t="shared" ca="1" si="328"/>
        <v>0</v>
      </c>
      <c r="AT529" s="141">
        <f t="shared" ca="1" si="328"/>
        <v>0</v>
      </c>
      <c r="AU529" s="141">
        <f t="shared" ca="1" si="328"/>
        <v>0</v>
      </c>
      <c r="AV529" s="141">
        <f t="shared" ca="1" si="328"/>
        <v>0</v>
      </c>
      <c r="AW529" s="141">
        <f t="shared" ca="1" si="328"/>
        <v>0</v>
      </c>
      <c r="AX529" s="141">
        <f t="shared" ca="1" si="331"/>
        <v>0</v>
      </c>
      <c r="AY529" s="141">
        <f t="shared" ca="1" si="331"/>
        <v>0</v>
      </c>
      <c r="AZ529" s="141">
        <f t="shared" ca="1" si="331"/>
        <v>0</v>
      </c>
      <c r="BA529" s="141">
        <f t="shared" ca="1" si="331"/>
        <v>0</v>
      </c>
      <c r="BB529" s="141">
        <f t="shared" ca="1" si="331"/>
        <v>0</v>
      </c>
      <c r="BC529" s="141">
        <f t="shared" ca="1" si="327"/>
        <v>0</v>
      </c>
      <c r="BD529" s="141">
        <f t="shared" ca="1" si="327"/>
        <v>0</v>
      </c>
      <c r="BE529" s="141">
        <f t="shared" ca="1" si="327"/>
        <v>0</v>
      </c>
      <c r="BF529" s="141">
        <f t="shared" ca="1" si="327"/>
        <v>0</v>
      </c>
      <c r="BK529" s="149">
        <f t="shared" ca="1" si="330"/>
        <v>0</v>
      </c>
      <c r="BL529" s="149">
        <f t="shared" ca="1" si="332"/>
        <v>0</v>
      </c>
      <c r="BM529" s="150" t="str">
        <f t="shared" ca="1" si="333"/>
        <v/>
      </c>
    </row>
    <row r="530" spans="7:65" x14ac:dyDescent="0.35">
      <c r="G530" s="89">
        <f t="shared" si="329"/>
        <v>0</v>
      </c>
      <c r="S530" s="178"/>
      <c r="AH530" s="141">
        <f t="shared" ca="1" si="326"/>
        <v>0</v>
      </c>
      <c r="AI530" s="141">
        <f t="shared" ca="1" si="326"/>
        <v>0</v>
      </c>
      <c r="AK530" s="141">
        <f t="shared" ca="1" si="322"/>
        <v>0</v>
      </c>
      <c r="AL530" s="141">
        <f t="shared" ca="1" si="322"/>
        <v>0</v>
      </c>
      <c r="AM530" s="141">
        <f t="shared" ca="1" si="328"/>
        <v>0</v>
      </c>
      <c r="AN530" s="141">
        <f t="shared" ca="1" si="328"/>
        <v>0</v>
      </c>
      <c r="AO530" s="141">
        <f t="shared" ca="1" si="328"/>
        <v>0</v>
      </c>
      <c r="AP530" s="141">
        <f t="shared" ca="1" si="328"/>
        <v>0</v>
      </c>
      <c r="AQ530" s="141">
        <f t="shared" ca="1" si="328"/>
        <v>0</v>
      </c>
      <c r="AR530" s="141">
        <f t="shared" ca="1" si="328"/>
        <v>0</v>
      </c>
      <c r="AS530" s="141">
        <f t="shared" ca="1" si="328"/>
        <v>0</v>
      </c>
      <c r="AT530" s="141">
        <f t="shared" ca="1" si="328"/>
        <v>0</v>
      </c>
      <c r="AU530" s="141">
        <f t="shared" ca="1" si="328"/>
        <v>0</v>
      </c>
      <c r="AV530" s="141">
        <f t="shared" ca="1" si="328"/>
        <v>0</v>
      </c>
      <c r="AW530" s="141">
        <f t="shared" ca="1" si="328"/>
        <v>0</v>
      </c>
      <c r="AX530" s="141">
        <f t="shared" ca="1" si="331"/>
        <v>0</v>
      </c>
      <c r="AY530" s="141">
        <f t="shared" ca="1" si="331"/>
        <v>0</v>
      </c>
      <c r="AZ530" s="141">
        <f t="shared" ca="1" si="331"/>
        <v>0</v>
      </c>
      <c r="BA530" s="141">
        <f t="shared" ca="1" si="331"/>
        <v>0</v>
      </c>
      <c r="BB530" s="141">
        <f t="shared" ca="1" si="331"/>
        <v>0</v>
      </c>
      <c r="BC530" s="141">
        <f t="shared" ca="1" si="327"/>
        <v>0</v>
      </c>
      <c r="BD530" s="141">
        <f t="shared" ca="1" si="327"/>
        <v>0</v>
      </c>
      <c r="BE530" s="141">
        <f t="shared" ca="1" si="327"/>
        <v>0</v>
      </c>
      <c r="BF530" s="141">
        <f t="shared" ca="1" si="327"/>
        <v>0</v>
      </c>
      <c r="BK530" s="149">
        <f t="shared" ca="1" si="330"/>
        <v>0</v>
      </c>
      <c r="BL530" s="149">
        <f t="shared" ca="1" si="332"/>
        <v>0</v>
      </c>
      <c r="BM530" s="150" t="str">
        <f t="shared" ca="1" si="333"/>
        <v/>
      </c>
    </row>
    <row r="531" spans="7:65" x14ac:dyDescent="0.35">
      <c r="G531" s="89">
        <f t="shared" si="329"/>
        <v>0</v>
      </c>
      <c r="S531" s="178"/>
      <c r="AH531" s="141">
        <f t="shared" ca="1" si="326"/>
        <v>0</v>
      </c>
      <c r="AI531" s="141">
        <f t="shared" ca="1" si="326"/>
        <v>0</v>
      </c>
      <c r="AK531" s="141">
        <f t="shared" ca="1" si="322"/>
        <v>0</v>
      </c>
      <c r="AL531" s="141">
        <f t="shared" ca="1" si="322"/>
        <v>0</v>
      </c>
      <c r="AM531" s="141">
        <f t="shared" ca="1" si="328"/>
        <v>0</v>
      </c>
      <c r="AN531" s="141">
        <f t="shared" ca="1" si="328"/>
        <v>0</v>
      </c>
      <c r="AO531" s="141">
        <f t="shared" ca="1" si="328"/>
        <v>0</v>
      </c>
      <c r="AP531" s="141">
        <f t="shared" ca="1" si="328"/>
        <v>0</v>
      </c>
      <c r="AQ531" s="141">
        <f t="shared" ca="1" si="328"/>
        <v>0</v>
      </c>
      <c r="AR531" s="141">
        <f t="shared" ca="1" si="328"/>
        <v>0</v>
      </c>
      <c r="AS531" s="141">
        <f t="shared" ca="1" si="328"/>
        <v>0</v>
      </c>
      <c r="AT531" s="141">
        <f t="shared" ca="1" si="328"/>
        <v>0</v>
      </c>
      <c r="AU531" s="141">
        <f t="shared" ca="1" si="328"/>
        <v>0</v>
      </c>
      <c r="AV531" s="141">
        <f t="shared" ca="1" si="328"/>
        <v>0</v>
      </c>
      <c r="AW531" s="141">
        <f t="shared" ca="1" si="328"/>
        <v>0</v>
      </c>
      <c r="AX531" s="141">
        <f t="shared" ca="1" si="331"/>
        <v>0</v>
      </c>
      <c r="AY531" s="141">
        <f t="shared" ca="1" si="331"/>
        <v>0</v>
      </c>
      <c r="AZ531" s="141">
        <f t="shared" ca="1" si="331"/>
        <v>0</v>
      </c>
      <c r="BA531" s="141">
        <f t="shared" ca="1" si="331"/>
        <v>0</v>
      </c>
      <c r="BB531" s="141">
        <f t="shared" ca="1" si="331"/>
        <v>0</v>
      </c>
      <c r="BC531" s="141">
        <f t="shared" ca="1" si="327"/>
        <v>0</v>
      </c>
      <c r="BD531" s="141">
        <f t="shared" ca="1" si="327"/>
        <v>0</v>
      </c>
      <c r="BE531" s="141">
        <f t="shared" ca="1" si="327"/>
        <v>0</v>
      </c>
      <c r="BF531" s="141">
        <f t="shared" ca="1" si="327"/>
        <v>0</v>
      </c>
      <c r="BK531" s="149">
        <f t="shared" ca="1" si="330"/>
        <v>0</v>
      </c>
      <c r="BL531" s="149">
        <f t="shared" ca="1" si="332"/>
        <v>0</v>
      </c>
      <c r="BM531" s="150" t="str">
        <f t="shared" ca="1" si="333"/>
        <v/>
      </c>
    </row>
    <row r="532" spans="7:65" x14ac:dyDescent="0.35">
      <c r="G532" s="89">
        <f t="shared" si="329"/>
        <v>0</v>
      </c>
      <c r="S532" s="178"/>
      <c r="AH532" s="141">
        <f t="shared" ca="1" si="326"/>
        <v>0</v>
      </c>
      <c r="AI532" s="141">
        <f t="shared" ca="1" si="326"/>
        <v>0</v>
      </c>
      <c r="AK532" s="141">
        <f t="shared" ca="1" si="322"/>
        <v>0</v>
      </c>
      <c r="AL532" s="141">
        <f t="shared" ca="1" si="322"/>
        <v>0</v>
      </c>
      <c r="AM532" s="141">
        <f t="shared" ca="1" si="328"/>
        <v>0</v>
      </c>
      <c r="AN532" s="141">
        <f t="shared" ca="1" si="328"/>
        <v>0</v>
      </c>
      <c r="AO532" s="141">
        <f t="shared" ca="1" si="328"/>
        <v>0</v>
      </c>
      <c r="AP532" s="141">
        <f t="shared" ca="1" si="328"/>
        <v>0</v>
      </c>
      <c r="AQ532" s="141">
        <f t="shared" ca="1" si="328"/>
        <v>0</v>
      </c>
      <c r="AR532" s="141">
        <f t="shared" ca="1" si="328"/>
        <v>0</v>
      </c>
      <c r="AS532" s="141">
        <f t="shared" ca="1" si="328"/>
        <v>0</v>
      </c>
      <c r="AT532" s="141">
        <f t="shared" ca="1" si="328"/>
        <v>0</v>
      </c>
      <c r="AU532" s="141">
        <f t="shared" ca="1" si="328"/>
        <v>0</v>
      </c>
      <c r="AV532" s="141">
        <f t="shared" ca="1" si="328"/>
        <v>0</v>
      </c>
      <c r="AW532" s="141">
        <f t="shared" ca="1" si="328"/>
        <v>0</v>
      </c>
      <c r="AX532" s="141">
        <f t="shared" ca="1" si="331"/>
        <v>0</v>
      </c>
      <c r="AY532" s="141">
        <f t="shared" ca="1" si="331"/>
        <v>0</v>
      </c>
      <c r="AZ532" s="141">
        <f t="shared" ca="1" si="331"/>
        <v>0</v>
      </c>
      <c r="BA532" s="141">
        <f t="shared" ca="1" si="331"/>
        <v>0</v>
      </c>
      <c r="BB532" s="141">
        <f t="shared" ca="1" si="331"/>
        <v>0</v>
      </c>
      <c r="BC532" s="141">
        <f t="shared" ca="1" si="327"/>
        <v>0</v>
      </c>
      <c r="BD532" s="141">
        <f t="shared" ca="1" si="327"/>
        <v>0</v>
      </c>
      <c r="BE532" s="141">
        <f t="shared" ca="1" si="327"/>
        <v>0</v>
      </c>
      <c r="BF532" s="141">
        <f t="shared" ca="1" si="327"/>
        <v>0</v>
      </c>
      <c r="BK532" s="149">
        <f t="shared" ca="1" si="330"/>
        <v>0</v>
      </c>
      <c r="BL532" s="149">
        <f t="shared" ca="1" si="332"/>
        <v>0</v>
      </c>
      <c r="BM532" s="150" t="str">
        <f t="shared" ca="1" si="333"/>
        <v/>
      </c>
    </row>
    <row r="533" spans="7:65" x14ac:dyDescent="0.35">
      <c r="G533" s="89">
        <f t="shared" si="329"/>
        <v>0</v>
      </c>
      <c r="S533" s="178"/>
      <c r="AH533" s="141">
        <f t="shared" ca="1" si="326"/>
        <v>0</v>
      </c>
      <c r="AI533" s="141">
        <f t="shared" ca="1" si="326"/>
        <v>0</v>
      </c>
      <c r="AK533" s="141">
        <f t="shared" ref="AK533:AL596" ca="1" si="334">INDIRECT(AK$4&amp;(CELL("row", AK533)))</f>
        <v>0</v>
      </c>
      <c r="AL533" s="141">
        <f t="shared" ca="1" si="334"/>
        <v>0</v>
      </c>
      <c r="AM533" s="141">
        <f t="shared" ca="1" si="328"/>
        <v>0</v>
      </c>
      <c r="AN533" s="141">
        <f t="shared" ca="1" si="328"/>
        <v>0</v>
      </c>
      <c r="AO533" s="141">
        <f t="shared" ca="1" si="328"/>
        <v>0</v>
      </c>
      <c r="AP533" s="141">
        <f t="shared" ca="1" si="328"/>
        <v>0</v>
      </c>
      <c r="AQ533" s="141">
        <f t="shared" ca="1" si="328"/>
        <v>0</v>
      </c>
      <c r="AR533" s="141">
        <f t="shared" ca="1" si="328"/>
        <v>0</v>
      </c>
      <c r="AS533" s="141">
        <f t="shared" ca="1" si="328"/>
        <v>0</v>
      </c>
      <c r="AT533" s="141">
        <f t="shared" ca="1" si="328"/>
        <v>0</v>
      </c>
      <c r="AU533" s="141">
        <f t="shared" ca="1" si="328"/>
        <v>0</v>
      </c>
      <c r="AV533" s="141">
        <f t="shared" ca="1" si="328"/>
        <v>0</v>
      </c>
      <c r="AW533" s="141">
        <f t="shared" ca="1" si="328"/>
        <v>0</v>
      </c>
      <c r="AX533" s="141">
        <f t="shared" ca="1" si="331"/>
        <v>0</v>
      </c>
      <c r="AY533" s="141">
        <f t="shared" ca="1" si="331"/>
        <v>0</v>
      </c>
      <c r="AZ533" s="141">
        <f t="shared" ca="1" si="331"/>
        <v>0</v>
      </c>
      <c r="BA533" s="141">
        <f t="shared" ca="1" si="331"/>
        <v>0</v>
      </c>
      <c r="BB533" s="141">
        <f t="shared" ca="1" si="331"/>
        <v>0</v>
      </c>
      <c r="BC533" s="141">
        <f t="shared" ca="1" si="327"/>
        <v>0</v>
      </c>
      <c r="BD533" s="141">
        <f t="shared" ca="1" si="327"/>
        <v>0</v>
      </c>
      <c r="BE533" s="141">
        <f t="shared" ca="1" si="327"/>
        <v>0</v>
      </c>
      <c r="BF533" s="141">
        <f t="shared" ca="1" si="327"/>
        <v>0</v>
      </c>
      <c r="BK533" s="149">
        <f t="shared" ca="1" si="330"/>
        <v>0</v>
      </c>
      <c r="BL533" s="149">
        <f t="shared" ca="1" si="332"/>
        <v>0</v>
      </c>
      <c r="BM533" s="150" t="str">
        <f t="shared" ca="1" si="333"/>
        <v/>
      </c>
    </row>
    <row r="534" spans="7:65" x14ac:dyDescent="0.35">
      <c r="G534" s="89">
        <f t="shared" si="329"/>
        <v>0</v>
      </c>
      <c r="S534" s="178"/>
      <c r="AH534" s="141">
        <f t="shared" ca="1" si="326"/>
        <v>0</v>
      </c>
      <c r="AI534" s="141">
        <f t="shared" ca="1" si="326"/>
        <v>0</v>
      </c>
      <c r="AK534" s="141">
        <f t="shared" ca="1" si="334"/>
        <v>0</v>
      </c>
      <c r="AL534" s="141">
        <f t="shared" ca="1" si="334"/>
        <v>0</v>
      </c>
      <c r="AM534" s="141">
        <f t="shared" ca="1" si="328"/>
        <v>0</v>
      </c>
      <c r="AN534" s="141">
        <f t="shared" ca="1" si="328"/>
        <v>0</v>
      </c>
      <c r="AO534" s="141">
        <f t="shared" ca="1" si="328"/>
        <v>0</v>
      </c>
      <c r="AP534" s="141">
        <f t="shared" ca="1" si="328"/>
        <v>0</v>
      </c>
      <c r="AQ534" s="141">
        <f t="shared" ca="1" si="328"/>
        <v>0</v>
      </c>
      <c r="AR534" s="141">
        <f t="shared" ca="1" si="328"/>
        <v>0</v>
      </c>
      <c r="AS534" s="141">
        <f t="shared" ca="1" si="328"/>
        <v>0</v>
      </c>
      <c r="AT534" s="141">
        <f t="shared" ca="1" si="328"/>
        <v>0</v>
      </c>
      <c r="AU534" s="141">
        <f t="shared" ca="1" si="328"/>
        <v>0</v>
      </c>
      <c r="AV534" s="141">
        <f t="shared" ca="1" si="328"/>
        <v>0</v>
      </c>
      <c r="AW534" s="141">
        <f t="shared" ca="1" si="328"/>
        <v>0</v>
      </c>
      <c r="AX534" s="141">
        <f t="shared" ca="1" si="331"/>
        <v>0</v>
      </c>
      <c r="AY534" s="141">
        <f t="shared" ca="1" si="331"/>
        <v>0</v>
      </c>
      <c r="AZ534" s="141">
        <f t="shared" ca="1" si="331"/>
        <v>0</v>
      </c>
      <c r="BA534" s="141">
        <f t="shared" ca="1" si="331"/>
        <v>0</v>
      </c>
      <c r="BB534" s="141">
        <f t="shared" ca="1" si="331"/>
        <v>0</v>
      </c>
      <c r="BC534" s="141">
        <f t="shared" ca="1" si="327"/>
        <v>0</v>
      </c>
      <c r="BD534" s="141">
        <f t="shared" ca="1" si="327"/>
        <v>0</v>
      </c>
      <c r="BE534" s="141">
        <f t="shared" ca="1" si="327"/>
        <v>0</v>
      </c>
      <c r="BF534" s="141">
        <f t="shared" ca="1" si="327"/>
        <v>0</v>
      </c>
      <c r="BK534" s="149">
        <f t="shared" ca="1" si="330"/>
        <v>0</v>
      </c>
      <c r="BL534" s="149">
        <f t="shared" ca="1" si="332"/>
        <v>0</v>
      </c>
      <c r="BM534" s="150" t="str">
        <f t="shared" ca="1" si="333"/>
        <v/>
      </c>
    </row>
    <row r="535" spans="7:65" x14ac:dyDescent="0.35">
      <c r="G535" s="89">
        <f t="shared" si="329"/>
        <v>0</v>
      </c>
      <c r="S535" s="178"/>
      <c r="AH535" s="141">
        <f t="shared" ca="1" si="326"/>
        <v>0</v>
      </c>
      <c r="AI535" s="141">
        <f t="shared" ca="1" si="326"/>
        <v>0</v>
      </c>
      <c r="AK535" s="141">
        <f t="shared" ca="1" si="334"/>
        <v>0</v>
      </c>
      <c r="AL535" s="141">
        <f t="shared" ca="1" si="334"/>
        <v>0</v>
      </c>
      <c r="AM535" s="141">
        <f t="shared" ca="1" si="328"/>
        <v>0</v>
      </c>
      <c r="AN535" s="141">
        <f t="shared" ca="1" si="328"/>
        <v>0</v>
      </c>
      <c r="AO535" s="141">
        <f t="shared" ca="1" si="328"/>
        <v>0</v>
      </c>
      <c r="AP535" s="141">
        <f t="shared" ca="1" si="328"/>
        <v>0</v>
      </c>
      <c r="AQ535" s="141">
        <f t="shared" ca="1" si="328"/>
        <v>0</v>
      </c>
      <c r="AR535" s="141">
        <f t="shared" ca="1" si="328"/>
        <v>0</v>
      </c>
      <c r="AS535" s="141">
        <f t="shared" ca="1" si="328"/>
        <v>0</v>
      </c>
      <c r="AT535" s="141">
        <f t="shared" ca="1" si="328"/>
        <v>0</v>
      </c>
      <c r="AU535" s="141">
        <f t="shared" ca="1" si="328"/>
        <v>0</v>
      </c>
      <c r="AV535" s="141">
        <f t="shared" ca="1" si="328"/>
        <v>0</v>
      </c>
      <c r="AW535" s="141">
        <f t="shared" ca="1" si="328"/>
        <v>0</v>
      </c>
      <c r="AX535" s="141">
        <f t="shared" ca="1" si="331"/>
        <v>0</v>
      </c>
      <c r="AY535" s="141">
        <f t="shared" ca="1" si="331"/>
        <v>0</v>
      </c>
      <c r="AZ535" s="141">
        <f t="shared" ca="1" si="331"/>
        <v>0</v>
      </c>
      <c r="BA535" s="141">
        <f t="shared" ca="1" si="331"/>
        <v>0</v>
      </c>
      <c r="BB535" s="141">
        <f t="shared" ca="1" si="331"/>
        <v>0</v>
      </c>
      <c r="BC535" s="141">
        <f t="shared" ca="1" si="327"/>
        <v>0</v>
      </c>
      <c r="BD535" s="141">
        <f t="shared" ca="1" si="327"/>
        <v>0</v>
      </c>
      <c r="BE535" s="141">
        <f t="shared" ca="1" si="327"/>
        <v>0</v>
      </c>
      <c r="BF535" s="141">
        <f t="shared" ca="1" si="327"/>
        <v>0</v>
      </c>
      <c r="BK535" s="149">
        <f t="shared" ca="1" si="330"/>
        <v>0</v>
      </c>
      <c r="BL535" s="149">
        <f t="shared" ca="1" si="332"/>
        <v>0</v>
      </c>
      <c r="BM535" s="150" t="str">
        <f t="shared" ca="1" si="333"/>
        <v/>
      </c>
    </row>
    <row r="536" spans="7:65" x14ac:dyDescent="0.35">
      <c r="G536" s="89">
        <f t="shared" si="329"/>
        <v>0</v>
      </c>
      <c r="S536" s="178"/>
      <c r="AH536" s="141">
        <f t="shared" ca="1" si="326"/>
        <v>0</v>
      </c>
      <c r="AI536" s="141">
        <f t="shared" ca="1" si="326"/>
        <v>0</v>
      </c>
      <c r="AK536" s="141">
        <f t="shared" ca="1" si="334"/>
        <v>0</v>
      </c>
      <c r="AL536" s="141">
        <f t="shared" ca="1" si="334"/>
        <v>0</v>
      </c>
      <c r="AM536" s="141">
        <f t="shared" ca="1" si="328"/>
        <v>0</v>
      </c>
      <c r="AN536" s="141">
        <f t="shared" ca="1" si="328"/>
        <v>0</v>
      </c>
      <c r="AO536" s="141">
        <f t="shared" ca="1" si="328"/>
        <v>0</v>
      </c>
      <c r="AP536" s="141">
        <f t="shared" ca="1" si="328"/>
        <v>0</v>
      </c>
      <c r="AQ536" s="141">
        <f t="shared" ca="1" si="328"/>
        <v>0</v>
      </c>
      <c r="AR536" s="141">
        <f t="shared" ca="1" si="328"/>
        <v>0</v>
      </c>
      <c r="AS536" s="141">
        <f t="shared" ca="1" si="328"/>
        <v>0</v>
      </c>
      <c r="AT536" s="141">
        <f t="shared" ca="1" si="328"/>
        <v>0</v>
      </c>
      <c r="AU536" s="141">
        <f t="shared" ca="1" si="328"/>
        <v>0</v>
      </c>
      <c r="AV536" s="141">
        <f t="shared" ca="1" si="328"/>
        <v>0</v>
      </c>
      <c r="AW536" s="141">
        <f t="shared" ca="1" si="328"/>
        <v>0</v>
      </c>
      <c r="AX536" s="141">
        <f t="shared" ca="1" si="331"/>
        <v>0</v>
      </c>
      <c r="AY536" s="141">
        <f t="shared" ca="1" si="331"/>
        <v>0</v>
      </c>
      <c r="AZ536" s="141">
        <f t="shared" ca="1" si="331"/>
        <v>0</v>
      </c>
      <c r="BA536" s="141">
        <f t="shared" ca="1" si="331"/>
        <v>0</v>
      </c>
      <c r="BB536" s="141">
        <f t="shared" ca="1" si="331"/>
        <v>0</v>
      </c>
      <c r="BC536" s="141">
        <f t="shared" ca="1" si="327"/>
        <v>0</v>
      </c>
      <c r="BD536" s="141">
        <f t="shared" ca="1" si="327"/>
        <v>0</v>
      </c>
      <c r="BE536" s="141">
        <f t="shared" ca="1" si="327"/>
        <v>0</v>
      </c>
      <c r="BF536" s="141">
        <f t="shared" ca="1" si="327"/>
        <v>0</v>
      </c>
      <c r="BK536" s="149">
        <f t="shared" ca="1" si="330"/>
        <v>0</v>
      </c>
      <c r="BL536" s="149">
        <f t="shared" ca="1" si="332"/>
        <v>0</v>
      </c>
      <c r="BM536" s="150" t="str">
        <f t="shared" ca="1" si="333"/>
        <v/>
      </c>
    </row>
    <row r="537" spans="7:65" x14ac:dyDescent="0.35">
      <c r="G537" s="89">
        <f t="shared" si="329"/>
        <v>0</v>
      </c>
      <c r="S537" s="178"/>
      <c r="AH537" s="141">
        <f t="shared" ca="1" si="326"/>
        <v>0</v>
      </c>
      <c r="AI537" s="141">
        <f t="shared" ca="1" si="326"/>
        <v>0</v>
      </c>
      <c r="AK537" s="141">
        <f t="shared" ca="1" si="334"/>
        <v>0</v>
      </c>
      <c r="AL537" s="141">
        <f t="shared" ca="1" si="334"/>
        <v>0</v>
      </c>
      <c r="AM537" s="141">
        <f t="shared" ca="1" si="328"/>
        <v>0</v>
      </c>
      <c r="AN537" s="141">
        <f t="shared" ca="1" si="328"/>
        <v>0</v>
      </c>
      <c r="AO537" s="141">
        <f t="shared" ca="1" si="328"/>
        <v>0</v>
      </c>
      <c r="AP537" s="141">
        <f t="shared" ca="1" si="328"/>
        <v>0</v>
      </c>
      <c r="AQ537" s="141">
        <f t="shared" ca="1" si="328"/>
        <v>0</v>
      </c>
      <c r="AR537" s="141">
        <f t="shared" ca="1" si="328"/>
        <v>0</v>
      </c>
      <c r="AS537" s="141">
        <f t="shared" ca="1" si="328"/>
        <v>0</v>
      </c>
      <c r="AT537" s="141">
        <f t="shared" ca="1" si="328"/>
        <v>0</v>
      </c>
      <c r="AU537" s="141">
        <f t="shared" ca="1" si="328"/>
        <v>0</v>
      </c>
      <c r="AV537" s="141">
        <f t="shared" ca="1" si="328"/>
        <v>0</v>
      </c>
      <c r="AW537" s="141">
        <f t="shared" ca="1" si="328"/>
        <v>0</v>
      </c>
      <c r="AX537" s="141">
        <f t="shared" ca="1" si="331"/>
        <v>0</v>
      </c>
      <c r="AY537" s="141">
        <f t="shared" ca="1" si="331"/>
        <v>0</v>
      </c>
      <c r="AZ537" s="141">
        <f t="shared" ca="1" si="331"/>
        <v>0</v>
      </c>
      <c r="BA537" s="141">
        <f t="shared" ca="1" si="331"/>
        <v>0</v>
      </c>
      <c r="BB537" s="141">
        <f t="shared" ca="1" si="331"/>
        <v>0</v>
      </c>
      <c r="BC537" s="141">
        <f t="shared" ca="1" si="327"/>
        <v>0</v>
      </c>
      <c r="BD537" s="141">
        <f t="shared" ca="1" si="327"/>
        <v>0</v>
      </c>
      <c r="BE537" s="141">
        <f t="shared" ca="1" si="327"/>
        <v>0</v>
      </c>
      <c r="BF537" s="141">
        <f t="shared" ca="1" si="327"/>
        <v>0</v>
      </c>
      <c r="BK537" s="149">
        <f t="shared" ca="1" si="330"/>
        <v>0</v>
      </c>
      <c r="BL537" s="149">
        <f t="shared" ca="1" si="332"/>
        <v>0</v>
      </c>
      <c r="BM537" s="150" t="str">
        <f t="shared" ca="1" si="333"/>
        <v/>
      </c>
    </row>
    <row r="538" spans="7:65" x14ac:dyDescent="0.35">
      <c r="G538" s="89">
        <f t="shared" si="329"/>
        <v>0</v>
      </c>
      <c r="S538" s="178"/>
      <c r="AH538" s="141">
        <f t="shared" ca="1" si="326"/>
        <v>0</v>
      </c>
      <c r="AI538" s="141">
        <f t="shared" ca="1" si="326"/>
        <v>0</v>
      </c>
      <c r="AK538" s="141">
        <f t="shared" ca="1" si="334"/>
        <v>0</v>
      </c>
      <c r="AL538" s="141">
        <f t="shared" ca="1" si="334"/>
        <v>0</v>
      </c>
      <c r="AM538" s="141">
        <f t="shared" ca="1" si="328"/>
        <v>0</v>
      </c>
      <c r="AN538" s="141">
        <f t="shared" ca="1" si="328"/>
        <v>0</v>
      </c>
      <c r="AO538" s="141">
        <f t="shared" ca="1" si="328"/>
        <v>0</v>
      </c>
      <c r="AP538" s="141">
        <f t="shared" ca="1" si="328"/>
        <v>0</v>
      </c>
      <c r="AQ538" s="141">
        <f t="shared" ca="1" si="328"/>
        <v>0</v>
      </c>
      <c r="AR538" s="141">
        <f t="shared" ca="1" si="328"/>
        <v>0</v>
      </c>
      <c r="AS538" s="141">
        <f t="shared" ca="1" si="328"/>
        <v>0</v>
      </c>
      <c r="AT538" s="141">
        <f t="shared" ca="1" si="328"/>
        <v>0</v>
      </c>
      <c r="AU538" s="141">
        <f t="shared" ca="1" si="328"/>
        <v>0</v>
      </c>
      <c r="AV538" s="141">
        <f t="shared" ca="1" si="328"/>
        <v>0</v>
      </c>
      <c r="AW538" s="141">
        <f t="shared" ca="1" si="328"/>
        <v>0</v>
      </c>
      <c r="AX538" s="141">
        <f t="shared" ca="1" si="331"/>
        <v>0</v>
      </c>
      <c r="AY538" s="141">
        <f t="shared" ca="1" si="331"/>
        <v>0</v>
      </c>
      <c r="AZ538" s="141">
        <f t="shared" ca="1" si="331"/>
        <v>0</v>
      </c>
      <c r="BA538" s="141">
        <f t="shared" ca="1" si="331"/>
        <v>0</v>
      </c>
      <c r="BB538" s="141">
        <f t="shared" ca="1" si="331"/>
        <v>0</v>
      </c>
      <c r="BC538" s="141">
        <f t="shared" ca="1" si="327"/>
        <v>0</v>
      </c>
      <c r="BD538" s="141">
        <f t="shared" ca="1" si="327"/>
        <v>0</v>
      </c>
      <c r="BE538" s="141">
        <f t="shared" ca="1" si="327"/>
        <v>0</v>
      </c>
      <c r="BF538" s="141">
        <f t="shared" ca="1" si="327"/>
        <v>0</v>
      </c>
      <c r="BK538" s="149">
        <f t="shared" ca="1" si="330"/>
        <v>0</v>
      </c>
      <c r="BL538" s="149">
        <f t="shared" ca="1" si="332"/>
        <v>0</v>
      </c>
      <c r="BM538" s="150" t="str">
        <f t="shared" ca="1" si="333"/>
        <v/>
      </c>
    </row>
    <row r="539" spans="7:65" x14ac:dyDescent="0.35">
      <c r="G539" s="89">
        <f t="shared" si="329"/>
        <v>0</v>
      </c>
      <c r="S539" s="178"/>
      <c r="AH539" s="141">
        <f t="shared" ca="1" si="326"/>
        <v>0</v>
      </c>
      <c r="AI539" s="141">
        <f t="shared" ca="1" si="326"/>
        <v>0</v>
      </c>
      <c r="AK539" s="141">
        <f t="shared" ca="1" si="334"/>
        <v>0</v>
      </c>
      <c r="AL539" s="141">
        <f t="shared" ca="1" si="334"/>
        <v>0</v>
      </c>
      <c r="AM539" s="141">
        <f t="shared" ca="1" si="328"/>
        <v>0</v>
      </c>
      <c r="AN539" s="141">
        <f t="shared" ca="1" si="328"/>
        <v>0</v>
      </c>
      <c r="AO539" s="141">
        <f t="shared" ca="1" si="328"/>
        <v>0</v>
      </c>
      <c r="AP539" s="141">
        <f t="shared" ca="1" si="328"/>
        <v>0</v>
      </c>
      <c r="AQ539" s="141">
        <f t="shared" ca="1" si="328"/>
        <v>0</v>
      </c>
      <c r="AR539" s="141">
        <f t="shared" ca="1" si="328"/>
        <v>0</v>
      </c>
      <c r="AS539" s="141">
        <f t="shared" ref="AS539:BC562" ca="1" si="335">ABS(INDIRECT(AS$4&amp;(CELL("row", AS539))))</f>
        <v>0</v>
      </c>
      <c r="AT539" s="141">
        <f t="shared" ca="1" si="335"/>
        <v>0</v>
      </c>
      <c r="AU539" s="141">
        <f t="shared" ca="1" si="335"/>
        <v>0</v>
      </c>
      <c r="AV539" s="141">
        <f t="shared" ca="1" si="335"/>
        <v>0</v>
      </c>
      <c r="AW539" s="141">
        <f t="shared" ca="1" si="335"/>
        <v>0</v>
      </c>
      <c r="AX539" s="141">
        <f t="shared" ca="1" si="331"/>
        <v>0</v>
      </c>
      <c r="AY539" s="141">
        <f t="shared" ca="1" si="331"/>
        <v>0</v>
      </c>
      <c r="AZ539" s="141">
        <f t="shared" ca="1" si="331"/>
        <v>0</v>
      </c>
      <c r="BA539" s="141">
        <f t="shared" ca="1" si="331"/>
        <v>0</v>
      </c>
      <c r="BB539" s="141">
        <f t="shared" ca="1" si="331"/>
        <v>0</v>
      </c>
      <c r="BC539" s="141">
        <f t="shared" ca="1" si="327"/>
        <v>0</v>
      </c>
      <c r="BD539" s="141">
        <f t="shared" ca="1" si="327"/>
        <v>0</v>
      </c>
      <c r="BE539" s="141">
        <f t="shared" ca="1" si="327"/>
        <v>0</v>
      </c>
      <c r="BF539" s="141">
        <f t="shared" ca="1" si="327"/>
        <v>0</v>
      </c>
      <c r="BK539" s="149">
        <f t="shared" ca="1" si="330"/>
        <v>0</v>
      </c>
      <c r="BL539" s="149">
        <f t="shared" ca="1" si="332"/>
        <v>0</v>
      </c>
      <c r="BM539" s="150" t="str">
        <f t="shared" ca="1" si="333"/>
        <v/>
      </c>
    </row>
    <row r="540" spans="7:65" x14ac:dyDescent="0.35">
      <c r="G540" s="89">
        <f t="shared" si="329"/>
        <v>0</v>
      </c>
      <c r="S540" s="178"/>
      <c r="AH540" s="141">
        <f t="shared" ca="1" si="326"/>
        <v>0</v>
      </c>
      <c r="AI540" s="141">
        <f t="shared" ca="1" si="326"/>
        <v>0</v>
      </c>
      <c r="AK540" s="141">
        <f t="shared" ca="1" si="334"/>
        <v>0</v>
      </c>
      <c r="AL540" s="141">
        <f t="shared" ca="1" si="334"/>
        <v>0</v>
      </c>
      <c r="AM540" s="141">
        <f t="shared" ref="AM540:AW563" ca="1" si="336">ABS(INDIRECT(AM$4&amp;(CELL("row", AM540))))</f>
        <v>0</v>
      </c>
      <c r="AN540" s="141">
        <f t="shared" ca="1" si="336"/>
        <v>0</v>
      </c>
      <c r="AO540" s="141">
        <f t="shared" ca="1" si="336"/>
        <v>0</v>
      </c>
      <c r="AP540" s="141">
        <f t="shared" ca="1" si="336"/>
        <v>0</v>
      </c>
      <c r="AQ540" s="141">
        <f t="shared" ca="1" si="336"/>
        <v>0</v>
      </c>
      <c r="AR540" s="141">
        <f t="shared" ca="1" si="336"/>
        <v>0</v>
      </c>
      <c r="AS540" s="141">
        <f t="shared" ca="1" si="336"/>
        <v>0</v>
      </c>
      <c r="AT540" s="141">
        <f t="shared" ca="1" si="336"/>
        <v>0</v>
      </c>
      <c r="AU540" s="141">
        <f t="shared" ca="1" si="336"/>
        <v>0</v>
      </c>
      <c r="AV540" s="141">
        <f t="shared" ca="1" si="336"/>
        <v>0</v>
      </c>
      <c r="AW540" s="141">
        <f t="shared" ca="1" si="336"/>
        <v>0</v>
      </c>
      <c r="AX540" s="141">
        <f t="shared" ca="1" si="331"/>
        <v>0</v>
      </c>
      <c r="AY540" s="141">
        <f t="shared" ca="1" si="331"/>
        <v>0</v>
      </c>
      <c r="AZ540" s="141">
        <f t="shared" ca="1" si="331"/>
        <v>0</v>
      </c>
      <c r="BA540" s="141">
        <f t="shared" ca="1" si="331"/>
        <v>0</v>
      </c>
      <c r="BB540" s="141">
        <f t="shared" ca="1" si="331"/>
        <v>0</v>
      </c>
      <c r="BC540" s="141">
        <f t="shared" ca="1" si="327"/>
        <v>0</v>
      </c>
      <c r="BD540" s="141">
        <f t="shared" ca="1" si="327"/>
        <v>0</v>
      </c>
      <c r="BE540" s="141">
        <f t="shared" ca="1" si="327"/>
        <v>0</v>
      </c>
      <c r="BF540" s="141">
        <f t="shared" ca="1" si="327"/>
        <v>0</v>
      </c>
      <c r="BK540" s="149">
        <f t="shared" ca="1" si="330"/>
        <v>0</v>
      </c>
      <c r="BL540" s="149">
        <f t="shared" ca="1" si="332"/>
        <v>0</v>
      </c>
      <c r="BM540" s="150" t="str">
        <f t="shared" ca="1" si="333"/>
        <v/>
      </c>
    </row>
    <row r="541" spans="7:65" x14ac:dyDescent="0.35">
      <c r="G541" s="89">
        <f t="shared" si="329"/>
        <v>0</v>
      </c>
      <c r="S541" s="178"/>
      <c r="AH541" s="141">
        <f t="shared" ca="1" si="326"/>
        <v>0</v>
      </c>
      <c r="AI541" s="141">
        <f t="shared" ca="1" si="326"/>
        <v>0</v>
      </c>
      <c r="AK541" s="141">
        <f t="shared" ca="1" si="334"/>
        <v>0</v>
      </c>
      <c r="AL541" s="141">
        <f t="shared" ca="1" si="334"/>
        <v>0</v>
      </c>
      <c r="AM541" s="141">
        <f t="shared" ca="1" si="336"/>
        <v>0</v>
      </c>
      <c r="AN541" s="141">
        <f t="shared" ca="1" si="336"/>
        <v>0</v>
      </c>
      <c r="AO541" s="141">
        <f t="shared" ca="1" si="336"/>
        <v>0</v>
      </c>
      <c r="AP541" s="141">
        <f t="shared" ca="1" si="336"/>
        <v>0</v>
      </c>
      <c r="AQ541" s="141">
        <f t="shared" ca="1" si="336"/>
        <v>0</v>
      </c>
      <c r="AR541" s="141">
        <f t="shared" ca="1" si="336"/>
        <v>0</v>
      </c>
      <c r="AS541" s="141">
        <f t="shared" ca="1" si="336"/>
        <v>0</v>
      </c>
      <c r="AT541" s="141">
        <f t="shared" ca="1" si="336"/>
        <v>0</v>
      </c>
      <c r="AU541" s="141">
        <f t="shared" ca="1" si="336"/>
        <v>0</v>
      </c>
      <c r="AV541" s="141">
        <f t="shared" ca="1" si="336"/>
        <v>0</v>
      </c>
      <c r="AW541" s="141">
        <f t="shared" ca="1" si="336"/>
        <v>0</v>
      </c>
      <c r="AX541" s="141">
        <f t="shared" ca="1" si="331"/>
        <v>0</v>
      </c>
      <c r="AY541" s="141">
        <f t="shared" ca="1" si="331"/>
        <v>0</v>
      </c>
      <c r="AZ541" s="141">
        <f t="shared" ca="1" si="331"/>
        <v>0</v>
      </c>
      <c r="BA541" s="141">
        <f t="shared" ca="1" si="331"/>
        <v>0</v>
      </c>
      <c r="BB541" s="141">
        <f t="shared" ca="1" si="331"/>
        <v>0</v>
      </c>
      <c r="BC541" s="141">
        <f t="shared" ca="1" si="327"/>
        <v>0</v>
      </c>
      <c r="BD541" s="141">
        <f t="shared" ca="1" si="327"/>
        <v>0</v>
      </c>
      <c r="BE541" s="141">
        <f t="shared" ca="1" si="327"/>
        <v>0</v>
      </c>
      <c r="BF541" s="141">
        <f t="shared" ca="1" si="327"/>
        <v>0</v>
      </c>
      <c r="BK541" s="149">
        <f t="shared" ca="1" si="330"/>
        <v>0</v>
      </c>
      <c r="BL541" s="149">
        <f t="shared" ca="1" si="332"/>
        <v>0</v>
      </c>
      <c r="BM541" s="150" t="str">
        <f t="shared" ca="1" si="333"/>
        <v/>
      </c>
    </row>
    <row r="542" spans="7:65" x14ac:dyDescent="0.35">
      <c r="G542" s="89">
        <f t="shared" si="329"/>
        <v>0</v>
      </c>
      <c r="S542" s="178"/>
      <c r="AH542" s="141">
        <f t="shared" ca="1" si="326"/>
        <v>0</v>
      </c>
      <c r="AI542" s="141">
        <f t="shared" ca="1" si="326"/>
        <v>0</v>
      </c>
      <c r="AK542" s="141">
        <f t="shared" ca="1" si="334"/>
        <v>0</v>
      </c>
      <c r="AL542" s="141">
        <f t="shared" ca="1" si="334"/>
        <v>0</v>
      </c>
      <c r="AM542" s="141">
        <f t="shared" ca="1" si="336"/>
        <v>0</v>
      </c>
      <c r="AN542" s="141">
        <f t="shared" ca="1" si="336"/>
        <v>0</v>
      </c>
      <c r="AO542" s="141">
        <f t="shared" ca="1" si="336"/>
        <v>0</v>
      </c>
      <c r="AP542" s="141">
        <f t="shared" ca="1" si="336"/>
        <v>0</v>
      </c>
      <c r="AQ542" s="141">
        <f t="shared" ca="1" si="336"/>
        <v>0</v>
      </c>
      <c r="AR542" s="141">
        <f t="shared" ca="1" si="336"/>
        <v>0</v>
      </c>
      <c r="AS542" s="141">
        <f t="shared" ca="1" si="336"/>
        <v>0</v>
      </c>
      <c r="AT542" s="141">
        <f t="shared" ca="1" si="336"/>
        <v>0</v>
      </c>
      <c r="AU542" s="141">
        <f t="shared" ca="1" si="336"/>
        <v>0</v>
      </c>
      <c r="AV542" s="141">
        <f t="shared" ca="1" si="336"/>
        <v>0</v>
      </c>
      <c r="AW542" s="141">
        <f t="shared" ca="1" si="336"/>
        <v>0</v>
      </c>
      <c r="AX542" s="141">
        <f t="shared" ca="1" si="331"/>
        <v>0</v>
      </c>
      <c r="AY542" s="141">
        <f t="shared" ca="1" si="331"/>
        <v>0</v>
      </c>
      <c r="AZ542" s="141">
        <f t="shared" ca="1" si="331"/>
        <v>0</v>
      </c>
      <c r="BA542" s="141">
        <f t="shared" ca="1" si="331"/>
        <v>0</v>
      </c>
      <c r="BB542" s="141">
        <f t="shared" ca="1" si="331"/>
        <v>0</v>
      </c>
      <c r="BC542" s="141">
        <f t="shared" ca="1" si="327"/>
        <v>0</v>
      </c>
      <c r="BD542" s="141">
        <f t="shared" ca="1" si="327"/>
        <v>0</v>
      </c>
      <c r="BE542" s="141">
        <f t="shared" ca="1" si="327"/>
        <v>0</v>
      </c>
      <c r="BF542" s="141">
        <f t="shared" ca="1" si="327"/>
        <v>0</v>
      </c>
      <c r="BK542" s="149">
        <f t="shared" ca="1" si="330"/>
        <v>0</v>
      </c>
      <c r="BL542" s="149">
        <f t="shared" ca="1" si="332"/>
        <v>0</v>
      </c>
      <c r="BM542" s="150" t="str">
        <f t="shared" ca="1" si="333"/>
        <v/>
      </c>
    </row>
    <row r="543" spans="7:65" x14ac:dyDescent="0.35">
      <c r="G543" s="89">
        <f t="shared" si="329"/>
        <v>0</v>
      </c>
      <c r="S543" s="178"/>
      <c r="AH543" s="141">
        <f t="shared" ca="1" si="326"/>
        <v>0</v>
      </c>
      <c r="AI543" s="141">
        <f t="shared" ca="1" si="326"/>
        <v>0</v>
      </c>
      <c r="AK543" s="141">
        <f t="shared" ca="1" si="334"/>
        <v>0</v>
      </c>
      <c r="AL543" s="141">
        <f t="shared" ca="1" si="334"/>
        <v>0</v>
      </c>
      <c r="AM543" s="141">
        <f t="shared" ca="1" si="336"/>
        <v>0</v>
      </c>
      <c r="AN543" s="141">
        <f t="shared" ca="1" si="336"/>
        <v>0</v>
      </c>
      <c r="AO543" s="141">
        <f t="shared" ca="1" si="336"/>
        <v>0</v>
      </c>
      <c r="AP543" s="141">
        <f t="shared" ca="1" si="336"/>
        <v>0</v>
      </c>
      <c r="AQ543" s="141">
        <f t="shared" ca="1" si="336"/>
        <v>0</v>
      </c>
      <c r="AR543" s="141">
        <f t="shared" ca="1" si="336"/>
        <v>0</v>
      </c>
      <c r="AS543" s="141">
        <f t="shared" ca="1" si="336"/>
        <v>0</v>
      </c>
      <c r="AT543" s="141">
        <f t="shared" ca="1" si="336"/>
        <v>0</v>
      </c>
      <c r="AU543" s="141">
        <f t="shared" ca="1" si="336"/>
        <v>0</v>
      </c>
      <c r="AV543" s="141">
        <f t="shared" ca="1" si="336"/>
        <v>0</v>
      </c>
      <c r="AW543" s="141">
        <f t="shared" ca="1" si="336"/>
        <v>0</v>
      </c>
      <c r="AX543" s="141">
        <f t="shared" ca="1" si="331"/>
        <v>0</v>
      </c>
      <c r="AY543" s="141">
        <f t="shared" ca="1" si="331"/>
        <v>0</v>
      </c>
      <c r="AZ543" s="141">
        <f t="shared" ca="1" si="331"/>
        <v>0</v>
      </c>
      <c r="BA543" s="141">
        <f t="shared" ca="1" si="331"/>
        <v>0</v>
      </c>
      <c r="BB543" s="141">
        <f t="shared" ca="1" si="331"/>
        <v>0</v>
      </c>
      <c r="BC543" s="141">
        <f t="shared" ca="1" si="327"/>
        <v>0</v>
      </c>
      <c r="BD543" s="141">
        <f t="shared" ca="1" si="327"/>
        <v>0</v>
      </c>
      <c r="BE543" s="141">
        <f t="shared" ca="1" si="327"/>
        <v>0</v>
      </c>
      <c r="BF543" s="141">
        <f t="shared" ca="1" si="327"/>
        <v>0</v>
      </c>
      <c r="BK543" s="149">
        <f t="shared" ca="1" si="330"/>
        <v>0</v>
      </c>
      <c r="BL543" s="149">
        <f t="shared" ca="1" si="332"/>
        <v>0</v>
      </c>
      <c r="BM543" s="150" t="str">
        <f t="shared" ca="1" si="333"/>
        <v/>
      </c>
    </row>
    <row r="544" spans="7:65" x14ac:dyDescent="0.35">
      <c r="G544" s="89">
        <f t="shared" si="329"/>
        <v>0</v>
      </c>
      <c r="S544" s="178"/>
      <c r="AH544" s="141">
        <f t="shared" ca="1" si="326"/>
        <v>0</v>
      </c>
      <c r="AI544" s="141">
        <f t="shared" ca="1" si="326"/>
        <v>0</v>
      </c>
      <c r="AK544" s="141">
        <f t="shared" ca="1" si="334"/>
        <v>0</v>
      </c>
      <c r="AL544" s="141">
        <f t="shared" ca="1" si="334"/>
        <v>0</v>
      </c>
      <c r="AM544" s="141">
        <f t="shared" ca="1" si="336"/>
        <v>0</v>
      </c>
      <c r="AN544" s="141">
        <f t="shared" ca="1" si="336"/>
        <v>0</v>
      </c>
      <c r="AO544" s="141">
        <f t="shared" ca="1" si="336"/>
        <v>0</v>
      </c>
      <c r="AP544" s="141">
        <f t="shared" ca="1" si="336"/>
        <v>0</v>
      </c>
      <c r="AQ544" s="141">
        <f t="shared" ca="1" si="336"/>
        <v>0</v>
      </c>
      <c r="AR544" s="141">
        <f t="shared" ca="1" si="336"/>
        <v>0</v>
      </c>
      <c r="AS544" s="141">
        <f t="shared" ca="1" si="336"/>
        <v>0</v>
      </c>
      <c r="AT544" s="141">
        <f t="shared" ca="1" si="336"/>
        <v>0</v>
      </c>
      <c r="AU544" s="141">
        <f t="shared" ca="1" si="336"/>
        <v>0</v>
      </c>
      <c r="AV544" s="141">
        <f t="shared" ca="1" si="336"/>
        <v>0</v>
      </c>
      <c r="AW544" s="141">
        <f t="shared" ca="1" si="336"/>
        <v>0</v>
      </c>
      <c r="AX544" s="141">
        <f t="shared" ca="1" si="331"/>
        <v>0</v>
      </c>
      <c r="AY544" s="141">
        <f t="shared" ca="1" si="331"/>
        <v>0</v>
      </c>
      <c r="AZ544" s="141">
        <f t="shared" ca="1" si="331"/>
        <v>0</v>
      </c>
      <c r="BA544" s="141">
        <f t="shared" ca="1" si="331"/>
        <v>0</v>
      </c>
      <c r="BB544" s="141">
        <f t="shared" ca="1" si="331"/>
        <v>0</v>
      </c>
      <c r="BC544" s="141">
        <f t="shared" ca="1" si="327"/>
        <v>0</v>
      </c>
      <c r="BD544" s="141">
        <f t="shared" ca="1" si="327"/>
        <v>0</v>
      </c>
      <c r="BE544" s="141">
        <f t="shared" ca="1" si="327"/>
        <v>0</v>
      </c>
      <c r="BF544" s="141">
        <f t="shared" ca="1" si="327"/>
        <v>0</v>
      </c>
      <c r="BK544" s="149">
        <f t="shared" ca="1" si="330"/>
        <v>0</v>
      </c>
      <c r="BL544" s="149">
        <f t="shared" ca="1" si="332"/>
        <v>0</v>
      </c>
      <c r="BM544" s="150" t="str">
        <f t="shared" ca="1" si="333"/>
        <v/>
      </c>
    </row>
    <row r="545" spans="7:65" x14ac:dyDescent="0.35">
      <c r="G545" s="89">
        <f t="shared" si="329"/>
        <v>0</v>
      </c>
      <c r="S545" s="178"/>
      <c r="AH545" s="141">
        <f t="shared" ca="1" si="326"/>
        <v>0</v>
      </c>
      <c r="AI545" s="141">
        <f t="shared" ca="1" si="326"/>
        <v>0</v>
      </c>
      <c r="AK545" s="141">
        <f t="shared" ca="1" si="334"/>
        <v>0</v>
      </c>
      <c r="AL545" s="141">
        <f t="shared" ca="1" si="334"/>
        <v>0</v>
      </c>
      <c r="AM545" s="141">
        <f t="shared" ca="1" si="336"/>
        <v>0</v>
      </c>
      <c r="AN545" s="141">
        <f t="shared" ca="1" si="336"/>
        <v>0</v>
      </c>
      <c r="AO545" s="141">
        <f t="shared" ca="1" si="336"/>
        <v>0</v>
      </c>
      <c r="AP545" s="141">
        <f t="shared" ca="1" si="336"/>
        <v>0</v>
      </c>
      <c r="AQ545" s="141">
        <f t="shared" ca="1" si="336"/>
        <v>0</v>
      </c>
      <c r="AR545" s="141">
        <f t="shared" ca="1" si="336"/>
        <v>0</v>
      </c>
      <c r="AS545" s="141">
        <f t="shared" ca="1" si="336"/>
        <v>0</v>
      </c>
      <c r="AT545" s="141">
        <f t="shared" ca="1" si="336"/>
        <v>0</v>
      </c>
      <c r="AU545" s="141">
        <f t="shared" ca="1" si="336"/>
        <v>0</v>
      </c>
      <c r="AV545" s="141">
        <f t="shared" ca="1" si="336"/>
        <v>0</v>
      </c>
      <c r="AW545" s="141">
        <f t="shared" ca="1" si="336"/>
        <v>0</v>
      </c>
      <c r="AX545" s="141">
        <f t="shared" ca="1" si="331"/>
        <v>0</v>
      </c>
      <c r="AY545" s="141">
        <f t="shared" ca="1" si="331"/>
        <v>0</v>
      </c>
      <c r="AZ545" s="141">
        <f t="shared" ca="1" si="331"/>
        <v>0</v>
      </c>
      <c r="BA545" s="141">
        <f t="shared" ca="1" si="331"/>
        <v>0</v>
      </c>
      <c r="BB545" s="141">
        <f t="shared" ca="1" si="331"/>
        <v>0</v>
      </c>
      <c r="BC545" s="141">
        <f t="shared" ca="1" si="327"/>
        <v>0</v>
      </c>
      <c r="BD545" s="141">
        <f t="shared" ca="1" si="327"/>
        <v>0</v>
      </c>
      <c r="BE545" s="141">
        <f t="shared" ca="1" si="327"/>
        <v>0</v>
      </c>
      <c r="BF545" s="141">
        <f t="shared" ca="1" si="327"/>
        <v>0</v>
      </c>
      <c r="BK545" s="149">
        <f t="shared" ca="1" si="330"/>
        <v>0</v>
      </c>
      <c r="BL545" s="149">
        <f t="shared" ca="1" si="332"/>
        <v>0</v>
      </c>
      <c r="BM545" s="150" t="str">
        <f t="shared" ca="1" si="333"/>
        <v/>
      </c>
    </row>
    <row r="546" spans="7:65" x14ac:dyDescent="0.35">
      <c r="G546" s="89">
        <f t="shared" si="329"/>
        <v>0</v>
      </c>
      <c r="S546" s="178"/>
      <c r="AH546" s="141">
        <f t="shared" ca="1" si="326"/>
        <v>0</v>
      </c>
      <c r="AI546" s="141">
        <f t="shared" ca="1" si="326"/>
        <v>0</v>
      </c>
      <c r="AK546" s="141">
        <f t="shared" ca="1" si="334"/>
        <v>0</v>
      </c>
      <c r="AL546" s="141">
        <f t="shared" ca="1" si="334"/>
        <v>0</v>
      </c>
      <c r="AM546" s="141">
        <f t="shared" ca="1" si="336"/>
        <v>0</v>
      </c>
      <c r="AN546" s="141">
        <f t="shared" ca="1" si="336"/>
        <v>0</v>
      </c>
      <c r="AO546" s="141">
        <f t="shared" ca="1" si="336"/>
        <v>0</v>
      </c>
      <c r="AP546" s="141">
        <f t="shared" ca="1" si="336"/>
        <v>0</v>
      </c>
      <c r="AQ546" s="141">
        <f t="shared" ca="1" si="336"/>
        <v>0</v>
      </c>
      <c r="AR546" s="141">
        <f t="shared" ca="1" si="336"/>
        <v>0</v>
      </c>
      <c r="AS546" s="141">
        <f t="shared" ca="1" si="336"/>
        <v>0</v>
      </c>
      <c r="AT546" s="141">
        <f t="shared" ca="1" si="336"/>
        <v>0</v>
      </c>
      <c r="AU546" s="141">
        <f t="shared" ca="1" si="336"/>
        <v>0</v>
      </c>
      <c r="AV546" s="141">
        <f t="shared" ca="1" si="336"/>
        <v>0</v>
      </c>
      <c r="AW546" s="141">
        <f t="shared" ca="1" si="336"/>
        <v>0</v>
      </c>
      <c r="AX546" s="141">
        <f t="shared" ca="1" si="331"/>
        <v>0</v>
      </c>
      <c r="AY546" s="141">
        <f t="shared" ca="1" si="331"/>
        <v>0</v>
      </c>
      <c r="AZ546" s="141">
        <f t="shared" ca="1" si="331"/>
        <v>0</v>
      </c>
      <c r="BA546" s="141">
        <f t="shared" ca="1" si="331"/>
        <v>0</v>
      </c>
      <c r="BB546" s="141">
        <f t="shared" ca="1" si="331"/>
        <v>0</v>
      </c>
      <c r="BC546" s="141">
        <f t="shared" ca="1" si="327"/>
        <v>0</v>
      </c>
      <c r="BD546" s="141">
        <f t="shared" ca="1" si="327"/>
        <v>0</v>
      </c>
      <c r="BE546" s="141">
        <f t="shared" ca="1" si="327"/>
        <v>0</v>
      </c>
      <c r="BF546" s="141">
        <f t="shared" ca="1" si="327"/>
        <v>0</v>
      </c>
      <c r="BK546" s="149">
        <f t="shared" ca="1" si="330"/>
        <v>0</v>
      </c>
      <c r="BL546" s="149">
        <f t="shared" ca="1" si="332"/>
        <v>0</v>
      </c>
      <c r="BM546" s="150" t="str">
        <f t="shared" ca="1" si="333"/>
        <v/>
      </c>
    </row>
    <row r="547" spans="7:65" x14ac:dyDescent="0.35">
      <c r="G547" s="89">
        <f t="shared" si="329"/>
        <v>0</v>
      </c>
      <c r="S547" s="178"/>
      <c r="AH547" s="141">
        <f t="shared" ca="1" si="326"/>
        <v>0</v>
      </c>
      <c r="AI547" s="141">
        <f t="shared" ca="1" si="326"/>
        <v>0</v>
      </c>
      <c r="AK547" s="141">
        <f t="shared" ca="1" si="334"/>
        <v>0</v>
      </c>
      <c r="AL547" s="141">
        <f t="shared" ca="1" si="334"/>
        <v>0</v>
      </c>
      <c r="AM547" s="141">
        <f t="shared" ca="1" si="336"/>
        <v>0</v>
      </c>
      <c r="AN547" s="141">
        <f t="shared" ca="1" si="336"/>
        <v>0</v>
      </c>
      <c r="AO547" s="141">
        <f t="shared" ca="1" si="336"/>
        <v>0</v>
      </c>
      <c r="AP547" s="141">
        <f t="shared" ca="1" si="336"/>
        <v>0</v>
      </c>
      <c r="AQ547" s="141">
        <f t="shared" ca="1" si="336"/>
        <v>0</v>
      </c>
      <c r="AR547" s="141">
        <f t="shared" ca="1" si="336"/>
        <v>0</v>
      </c>
      <c r="AS547" s="141">
        <f t="shared" ca="1" si="336"/>
        <v>0</v>
      </c>
      <c r="AT547" s="141">
        <f t="shared" ca="1" si="336"/>
        <v>0</v>
      </c>
      <c r="AU547" s="141">
        <f t="shared" ca="1" si="336"/>
        <v>0</v>
      </c>
      <c r="AV547" s="141">
        <f t="shared" ca="1" si="336"/>
        <v>0</v>
      </c>
      <c r="AW547" s="141">
        <f t="shared" ca="1" si="336"/>
        <v>0</v>
      </c>
      <c r="AX547" s="141">
        <f t="shared" ca="1" si="331"/>
        <v>0</v>
      </c>
      <c r="AY547" s="141">
        <f t="shared" ca="1" si="331"/>
        <v>0</v>
      </c>
      <c r="AZ547" s="141">
        <f t="shared" ca="1" si="331"/>
        <v>0</v>
      </c>
      <c r="BA547" s="141">
        <f t="shared" ca="1" si="331"/>
        <v>0</v>
      </c>
      <c r="BB547" s="141">
        <f t="shared" ca="1" si="331"/>
        <v>0</v>
      </c>
      <c r="BC547" s="141">
        <f t="shared" ca="1" si="327"/>
        <v>0</v>
      </c>
      <c r="BD547" s="141">
        <f t="shared" ca="1" si="327"/>
        <v>0</v>
      </c>
      <c r="BE547" s="141">
        <f t="shared" ca="1" si="327"/>
        <v>0</v>
      </c>
      <c r="BF547" s="141">
        <f t="shared" ca="1" si="327"/>
        <v>0</v>
      </c>
      <c r="BK547" s="149">
        <f t="shared" ca="1" si="330"/>
        <v>0</v>
      </c>
      <c r="BL547" s="149">
        <f t="shared" ca="1" si="332"/>
        <v>0</v>
      </c>
      <c r="BM547" s="150" t="str">
        <f t="shared" ca="1" si="333"/>
        <v/>
      </c>
    </row>
    <row r="548" spans="7:65" x14ac:dyDescent="0.35">
      <c r="G548" s="89">
        <f t="shared" si="329"/>
        <v>0</v>
      </c>
      <c r="S548" s="178"/>
      <c r="AH548" s="141">
        <f t="shared" ca="1" si="326"/>
        <v>0</v>
      </c>
      <c r="AI548" s="141">
        <f t="shared" ca="1" si="326"/>
        <v>0</v>
      </c>
      <c r="AK548" s="141">
        <f t="shared" ca="1" si="334"/>
        <v>0</v>
      </c>
      <c r="AL548" s="141">
        <f t="shared" ca="1" si="334"/>
        <v>0</v>
      </c>
      <c r="AM548" s="141">
        <f t="shared" ca="1" si="336"/>
        <v>0</v>
      </c>
      <c r="AN548" s="141">
        <f t="shared" ca="1" si="336"/>
        <v>0</v>
      </c>
      <c r="AO548" s="141">
        <f t="shared" ca="1" si="336"/>
        <v>0</v>
      </c>
      <c r="AP548" s="141">
        <f t="shared" ca="1" si="336"/>
        <v>0</v>
      </c>
      <c r="AQ548" s="141">
        <f t="shared" ca="1" si="336"/>
        <v>0</v>
      </c>
      <c r="AR548" s="141">
        <f t="shared" ca="1" si="336"/>
        <v>0</v>
      </c>
      <c r="AS548" s="141">
        <f t="shared" ca="1" si="336"/>
        <v>0</v>
      </c>
      <c r="AT548" s="141">
        <f t="shared" ca="1" si="336"/>
        <v>0</v>
      </c>
      <c r="AU548" s="141">
        <f t="shared" ca="1" si="336"/>
        <v>0</v>
      </c>
      <c r="AV548" s="141">
        <f t="shared" ca="1" si="336"/>
        <v>0</v>
      </c>
      <c r="AW548" s="141">
        <f t="shared" ca="1" si="336"/>
        <v>0</v>
      </c>
      <c r="AX548" s="141">
        <f t="shared" ca="1" si="331"/>
        <v>0</v>
      </c>
      <c r="AY548" s="141">
        <f t="shared" ca="1" si="331"/>
        <v>0</v>
      </c>
      <c r="AZ548" s="141">
        <f t="shared" ca="1" si="331"/>
        <v>0</v>
      </c>
      <c r="BA548" s="141">
        <f t="shared" ca="1" si="331"/>
        <v>0</v>
      </c>
      <c r="BB548" s="141">
        <f t="shared" ca="1" si="331"/>
        <v>0</v>
      </c>
      <c r="BC548" s="141">
        <f t="shared" ca="1" si="327"/>
        <v>0</v>
      </c>
      <c r="BD548" s="141">
        <f t="shared" ca="1" si="327"/>
        <v>0</v>
      </c>
      <c r="BE548" s="141">
        <f t="shared" ca="1" si="327"/>
        <v>0</v>
      </c>
      <c r="BF548" s="141">
        <f t="shared" ca="1" si="327"/>
        <v>0</v>
      </c>
      <c r="BK548" s="149">
        <f t="shared" ca="1" si="330"/>
        <v>0</v>
      </c>
      <c r="BL548" s="149">
        <f t="shared" ca="1" si="332"/>
        <v>0</v>
      </c>
      <c r="BM548" s="150" t="str">
        <f t="shared" ca="1" si="333"/>
        <v/>
      </c>
    </row>
    <row r="549" spans="7:65" x14ac:dyDescent="0.35">
      <c r="G549" s="89">
        <f t="shared" si="329"/>
        <v>0</v>
      </c>
      <c r="S549" s="178"/>
      <c r="AH549" s="141">
        <f t="shared" ca="1" si="326"/>
        <v>0</v>
      </c>
      <c r="AI549" s="141">
        <f t="shared" ca="1" si="326"/>
        <v>0</v>
      </c>
      <c r="AK549" s="141">
        <f t="shared" ca="1" si="334"/>
        <v>0</v>
      </c>
      <c r="AL549" s="141">
        <f t="shared" ca="1" si="334"/>
        <v>0</v>
      </c>
      <c r="AM549" s="141">
        <f t="shared" ca="1" si="336"/>
        <v>0</v>
      </c>
      <c r="AN549" s="141">
        <f t="shared" ca="1" si="336"/>
        <v>0</v>
      </c>
      <c r="AO549" s="141">
        <f t="shared" ca="1" si="336"/>
        <v>0</v>
      </c>
      <c r="AP549" s="141">
        <f t="shared" ca="1" si="336"/>
        <v>0</v>
      </c>
      <c r="AQ549" s="141">
        <f t="shared" ca="1" si="336"/>
        <v>0</v>
      </c>
      <c r="AR549" s="141">
        <f t="shared" ca="1" si="336"/>
        <v>0</v>
      </c>
      <c r="AS549" s="141">
        <f t="shared" ca="1" si="336"/>
        <v>0</v>
      </c>
      <c r="AT549" s="141">
        <f t="shared" ca="1" si="336"/>
        <v>0</v>
      </c>
      <c r="AU549" s="141">
        <f t="shared" ca="1" si="336"/>
        <v>0</v>
      </c>
      <c r="AV549" s="141">
        <f t="shared" ca="1" si="336"/>
        <v>0</v>
      </c>
      <c r="AW549" s="141">
        <f t="shared" ca="1" si="336"/>
        <v>0</v>
      </c>
      <c r="AX549" s="141">
        <f t="shared" ca="1" si="331"/>
        <v>0</v>
      </c>
      <c r="AY549" s="141">
        <f t="shared" ca="1" si="331"/>
        <v>0</v>
      </c>
      <c r="AZ549" s="141">
        <f t="shared" ca="1" si="331"/>
        <v>0</v>
      </c>
      <c r="BA549" s="141">
        <f t="shared" ca="1" si="331"/>
        <v>0</v>
      </c>
      <c r="BB549" s="141">
        <f t="shared" ca="1" si="331"/>
        <v>0</v>
      </c>
      <c r="BC549" s="141">
        <f t="shared" ca="1" si="327"/>
        <v>0</v>
      </c>
      <c r="BD549" s="141">
        <f t="shared" ca="1" si="327"/>
        <v>0</v>
      </c>
      <c r="BE549" s="141">
        <f t="shared" ca="1" si="327"/>
        <v>0</v>
      </c>
      <c r="BF549" s="141">
        <f t="shared" ca="1" si="327"/>
        <v>0</v>
      </c>
      <c r="BK549" s="149">
        <f t="shared" ca="1" si="330"/>
        <v>0</v>
      </c>
      <c r="BL549" s="149">
        <f t="shared" ca="1" si="332"/>
        <v>0</v>
      </c>
      <c r="BM549" s="150" t="str">
        <f t="shared" ca="1" si="333"/>
        <v/>
      </c>
    </row>
    <row r="550" spans="7:65" x14ac:dyDescent="0.35">
      <c r="G550" s="89">
        <f t="shared" si="329"/>
        <v>0</v>
      </c>
      <c r="S550" s="178"/>
      <c r="AH550" s="141">
        <f t="shared" ca="1" si="326"/>
        <v>0</v>
      </c>
      <c r="AI550" s="141">
        <f t="shared" ca="1" si="326"/>
        <v>0</v>
      </c>
      <c r="AK550" s="141">
        <f t="shared" ca="1" si="334"/>
        <v>0</v>
      </c>
      <c r="AL550" s="141">
        <f t="shared" ca="1" si="334"/>
        <v>0</v>
      </c>
      <c r="AM550" s="141">
        <f t="shared" ca="1" si="336"/>
        <v>0</v>
      </c>
      <c r="AN550" s="141">
        <f t="shared" ca="1" si="336"/>
        <v>0</v>
      </c>
      <c r="AO550" s="141">
        <f t="shared" ca="1" si="336"/>
        <v>0</v>
      </c>
      <c r="AP550" s="141">
        <f t="shared" ca="1" si="336"/>
        <v>0</v>
      </c>
      <c r="AQ550" s="141">
        <f t="shared" ca="1" si="336"/>
        <v>0</v>
      </c>
      <c r="AR550" s="141">
        <f t="shared" ca="1" si="336"/>
        <v>0</v>
      </c>
      <c r="AS550" s="141">
        <f t="shared" ca="1" si="336"/>
        <v>0</v>
      </c>
      <c r="AT550" s="141">
        <f t="shared" ca="1" si="336"/>
        <v>0</v>
      </c>
      <c r="AU550" s="141">
        <f t="shared" ca="1" si="336"/>
        <v>0</v>
      </c>
      <c r="AV550" s="141">
        <f t="shared" ca="1" si="336"/>
        <v>0</v>
      </c>
      <c r="AW550" s="141">
        <f t="shared" ca="1" si="336"/>
        <v>0</v>
      </c>
      <c r="AX550" s="141">
        <f t="shared" ca="1" si="331"/>
        <v>0</v>
      </c>
      <c r="AY550" s="141">
        <f t="shared" ca="1" si="331"/>
        <v>0</v>
      </c>
      <c r="AZ550" s="141">
        <f t="shared" ca="1" si="331"/>
        <v>0</v>
      </c>
      <c r="BA550" s="141">
        <f t="shared" ca="1" si="331"/>
        <v>0</v>
      </c>
      <c r="BB550" s="141">
        <f t="shared" ca="1" si="331"/>
        <v>0</v>
      </c>
      <c r="BC550" s="141">
        <f t="shared" ca="1" si="327"/>
        <v>0</v>
      </c>
      <c r="BD550" s="141">
        <f t="shared" ca="1" si="327"/>
        <v>0</v>
      </c>
      <c r="BE550" s="141">
        <f t="shared" ca="1" si="327"/>
        <v>0</v>
      </c>
      <c r="BF550" s="141">
        <f t="shared" ca="1" si="327"/>
        <v>0</v>
      </c>
      <c r="BK550" s="149">
        <f t="shared" ca="1" si="330"/>
        <v>0</v>
      </c>
      <c r="BL550" s="149">
        <f t="shared" ca="1" si="332"/>
        <v>0</v>
      </c>
      <c r="BM550" s="150" t="str">
        <f t="shared" ca="1" si="333"/>
        <v/>
      </c>
    </row>
    <row r="551" spans="7:65" x14ac:dyDescent="0.35">
      <c r="G551" s="89">
        <f t="shared" si="329"/>
        <v>0</v>
      </c>
      <c r="S551" s="178"/>
      <c r="AH551" s="141">
        <f t="shared" ca="1" si="326"/>
        <v>0</v>
      </c>
      <c r="AI551" s="141">
        <f t="shared" ca="1" si="326"/>
        <v>0</v>
      </c>
      <c r="AK551" s="141">
        <f t="shared" ca="1" si="334"/>
        <v>0</v>
      </c>
      <c r="AL551" s="141">
        <f t="shared" ca="1" si="334"/>
        <v>0</v>
      </c>
      <c r="AM551" s="141">
        <f t="shared" ca="1" si="336"/>
        <v>0</v>
      </c>
      <c r="AN551" s="141">
        <f t="shared" ca="1" si="336"/>
        <v>0</v>
      </c>
      <c r="AO551" s="141">
        <f t="shared" ca="1" si="336"/>
        <v>0</v>
      </c>
      <c r="AP551" s="141">
        <f t="shared" ca="1" si="336"/>
        <v>0</v>
      </c>
      <c r="AQ551" s="141">
        <f t="shared" ca="1" si="336"/>
        <v>0</v>
      </c>
      <c r="AR551" s="141">
        <f t="shared" ca="1" si="336"/>
        <v>0</v>
      </c>
      <c r="AS551" s="141">
        <f t="shared" ca="1" si="336"/>
        <v>0</v>
      </c>
      <c r="AT551" s="141">
        <f t="shared" ca="1" si="336"/>
        <v>0</v>
      </c>
      <c r="AU551" s="141">
        <f t="shared" ca="1" si="336"/>
        <v>0</v>
      </c>
      <c r="AV551" s="141">
        <f t="shared" ca="1" si="336"/>
        <v>0</v>
      </c>
      <c r="AW551" s="141">
        <f t="shared" ca="1" si="336"/>
        <v>0</v>
      </c>
      <c r="AX551" s="141">
        <f t="shared" ca="1" si="331"/>
        <v>0</v>
      </c>
      <c r="AY551" s="141">
        <f t="shared" ca="1" si="331"/>
        <v>0</v>
      </c>
      <c r="AZ551" s="141">
        <f t="shared" ca="1" si="331"/>
        <v>0</v>
      </c>
      <c r="BA551" s="141">
        <f t="shared" ca="1" si="331"/>
        <v>0</v>
      </c>
      <c r="BB551" s="141">
        <f t="shared" ca="1" si="331"/>
        <v>0</v>
      </c>
      <c r="BC551" s="141">
        <f t="shared" ca="1" si="327"/>
        <v>0</v>
      </c>
      <c r="BD551" s="141">
        <f t="shared" ca="1" si="327"/>
        <v>0</v>
      </c>
      <c r="BE551" s="141">
        <f t="shared" ca="1" si="327"/>
        <v>0</v>
      </c>
      <c r="BF551" s="141">
        <f t="shared" ca="1" si="327"/>
        <v>0</v>
      </c>
      <c r="BK551" s="149">
        <f t="shared" ca="1" si="330"/>
        <v>0</v>
      </c>
      <c r="BL551" s="149">
        <f t="shared" ca="1" si="332"/>
        <v>0</v>
      </c>
      <c r="BM551" s="150" t="str">
        <f t="shared" ca="1" si="333"/>
        <v/>
      </c>
    </row>
    <row r="552" spans="7:65" x14ac:dyDescent="0.35">
      <c r="G552" s="89">
        <f t="shared" si="329"/>
        <v>0</v>
      </c>
      <c r="S552" s="178"/>
      <c r="AH552" s="141">
        <f t="shared" ca="1" si="326"/>
        <v>0</v>
      </c>
      <c r="AI552" s="141">
        <f t="shared" ca="1" si="326"/>
        <v>0</v>
      </c>
      <c r="AK552" s="141">
        <f t="shared" ca="1" si="334"/>
        <v>0</v>
      </c>
      <c r="AL552" s="141">
        <f t="shared" ca="1" si="334"/>
        <v>0</v>
      </c>
      <c r="AM552" s="141">
        <f t="shared" ca="1" si="336"/>
        <v>0</v>
      </c>
      <c r="AN552" s="141">
        <f t="shared" ca="1" si="336"/>
        <v>0</v>
      </c>
      <c r="AO552" s="141">
        <f t="shared" ca="1" si="336"/>
        <v>0</v>
      </c>
      <c r="AP552" s="141">
        <f t="shared" ca="1" si="336"/>
        <v>0</v>
      </c>
      <c r="AQ552" s="141">
        <f t="shared" ca="1" si="336"/>
        <v>0</v>
      </c>
      <c r="AR552" s="141">
        <f t="shared" ca="1" si="336"/>
        <v>0</v>
      </c>
      <c r="AS552" s="141">
        <f t="shared" ca="1" si="336"/>
        <v>0</v>
      </c>
      <c r="AT552" s="141">
        <f t="shared" ca="1" si="336"/>
        <v>0</v>
      </c>
      <c r="AU552" s="141">
        <f t="shared" ca="1" si="336"/>
        <v>0</v>
      </c>
      <c r="AV552" s="141">
        <f t="shared" ca="1" si="336"/>
        <v>0</v>
      </c>
      <c r="AW552" s="141">
        <f t="shared" ca="1" si="336"/>
        <v>0</v>
      </c>
      <c r="AX552" s="141">
        <f t="shared" ca="1" si="331"/>
        <v>0</v>
      </c>
      <c r="AY552" s="141">
        <f t="shared" ca="1" si="331"/>
        <v>0</v>
      </c>
      <c r="AZ552" s="141">
        <f t="shared" ca="1" si="331"/>
        <v>0</v>
      </c>
      <c r="BA552" s="141">
        <f t="shared" ca="1" si="331"/>
        <v>0</v>
      </c>
      <c r="BB552" s="141">
        <f t="shared" ca="1" si="331"/>
        <v>0</v>
      </c>
      <c r="BC552" s="141">
        <f t="shared" ca="1" si="327"/>
        <v>0</v>
      </c>
      <c r="BD552" s="141">
        <f t="shared" ca="1" si="327"/>
        <v>0</v>
      </c>
      <c r="BE552" s="141">
        <f t="shared" ca="1" si="327"/>
        <v>0</v>
      </c>
      <c r="BF552" s="141">
        <f t="shared" ca="1" si="327"/>
        <v>0</v>
      </c>
      <c r="BK552" s="149">
        <f t="shared" ca="1" si="330"/>
        <v>0</v>
      </c>
      <c r="BL552" s="149">
        <f t="shared" ca="1" si="332"/>
        <v>0</v>
      </c>
      <c r="BM552" s="150" t="str">
        <f t="shared" ca="1" si="333"/>
        <v/>
      </c>
    </row>
    <row r="553" spans="7:65" x14ac:dyDescent="0.35">
      <c r="G553" s="89">
        <f t="shared" si="329"/>
        <v>0</v>
      </c>
      <c r="S553" s="178"/>
      <c r="AH553" s="141">
        <f t="shared" ca="1" si="326"/>
        <v>0</v>
      </c>
      <c r="AI553" s="141">
        <f t="shared" ca="1" si="326"/>
        <v>0</v>
      </c>
      <c r="AK553" s="141">
        <f t="shared" ca="1" si="334"/>
        <v>0</v>
      </c>
      <c r="AL553" s="141">
        <f t="shared" ca="1" si="334"/>
        <v>0</v>
      </c>
      <c r="AM553" s="141">
        <f t="shared" ca="1" si="336"/>
        <v>0</v>
      </c>
      <c r="AN553" s="141">
        <f t="shared" ca="1" si="336"/>
        <v>0</v>
      </c>
      <c r="AO553" s="141">
        <f t="shared" ca="1" si="336"/>
        <v>0</v>
      </c>
      <c r="AP553" s="141">
        <f t="shared" ca="1" si="336"/>
        <v>0</v>
      </c>
      <c r="AQ553" s="141">
        <f t="shared" ca="1" si="336"/>
        <v>0</v>
      </c>
      <c r="AR553" s="141">
        <f t="shared" ca="1" si="336"/>
        <v>0</v>
      </c>
      <c r="AS553" s="141">
        <f t="shared" ca="1" si="336"/>
        <v>0</v>
      </c>
      <c r="AT553" s="141">
        <f t="shared" ca="1" si="336"/>
        <v>0</v>
      </c>
      <c r="AU553" s="141">
        <f t="shared" ca="1" si="336"/>
        <v>0</v>
      </c>
      <c r="AV553" s="141">
        <f t="shared" ca="1" si="336"/>
        <v>0</v>
      </c>
      <c r="AW553" s="141">
        <f t="shared" ca="1" si="336"/>
        <v>0</v>
      </c>
      <c r="AX553" s="141">
        <f t="shared" ca="1" si="331"/>
        <v>0</v>
      </c>
      <c r="AY553" s="141">
        <f t="shared" ca="1" si="331"/>
        <v>0</v>
      </c>
      <c r="AZ553" s="141">
        <f t="shared" ca="1" si="331"/>
        <v>0</v>
      </c>
      <c r="BA553" s="141">
        <f t="shared" ca="1" si="331"/>
        <v>0</v>
      </c>
      <c r="BB553" s="141">
        <f t="shared" ca="1" si="331"/>
        <v>0</v>
      </c>
      <c r="BC553" s="141">
        <f t="shared" ca="1" si="327"/>
        <v>0</v>
      </c>
      <c r="BD553" s="141">
        <f t="shared" ca="1" si="327"/>
        <v>0</v>
      </c>
      <c r="BE553" s="141">
        <f t="shared" ca="1" si="327"/>
        <v>0</v>
      </c>
      <c r="BF553" s="141">
        <f t="shared" ca="1" si="327"/>
        <v>0</v>
      </c>
      <c r="BK553" s="149">
        <f t="shared" ca="1" si="330"/>
        <v>0</v>
      </c>
      <c r="BL553" s="149">
        <f t="shared" ca="1" si="332"/>
        <v>0</v>
      </c>
      <c r="BM553" s="150" t="str">
        <f t="shared" ca="1" si="333"/>
        <v/>
      </c>
    </row>
    <row r="554" spans="7:65" x14ac:dyDescent="0.35">
      <c r="G554" s="89">
        <f t="shared" si="329"/>
        <v>0</v>
      </c>
      <c r="S554" s="178"/>
      <c r="AH554" s="141">
        <f t="shared" ca="1" si="326"/>
        <v>0</v>
      </c>
      <c r="AI554" s="141">
        <f t="shared" ca="1" si="326"/>
        <v>0</v>
      </c>
      <c r="AK554" s="141">
        <f t="shared" ca="1" si="334"/>
        <v>0</v>
      </c>
      <c r="AL554" s="141">
        <f t="shared" ca="1" si="334"/>
        <v>0</v>
      </c>
      <c r="AM554" s="141">
        <f t="shared" ca="1" si="336"/>
        <v>0</v>
      </c>
      <c r="AN554" s="141">
        <f t="shared" ca="1" si="336"/>
        <v>0</v>
      </c>
      <c r="AO554" s="141">
        <f t="shared" ca="1" si="336"/>
        <v>0</v>
      </c>
      <c r="AP554" s="141">
        <f t="shared" ca="1" si="336"/>
        <v>0</v>
      </c>
      <c r="AQ554" s="141">
        <f t="shared" ca="1" si="336"/>
        <v>0</v>
      </c>
      <c r="AR554" s="141">
        <f t="shared" ca="1" si="336"/>
        <v>0</v>
      </c>
      <c r="AS554" s="141">
        <f t="shared" ca="1" si="336"/>
        <v>0</v>
      </c>
      <c r="AT554" s="141">
        <f t="shared" ca="1" si="336"/>
        <v>0</v>
      </c>
      <c r="AU554" s="141">
        <f t="shared" ca="1" si="336"/>
        <v>0</v>
      </c>
      <c r="AV554" s="141">
        <f t="shared" ca="1" si="336"/>
        <v>0</v>
      </c>
      <c r="AW554" s="141">
        <f t="shared" ca="1" si="336"/>
        <v>0</v>
      </c>
      <c r="AX554" s="141">
        <f t="shared" ca="1" si="331"/>
        <v>0</v>
      </c>
      <c r="AY554" s="141">
        <f t="shared" ca="1" si="331"/>
        <v>0</v>
      </c>
      <c r="AZ554" s="141">
        <f t="shared" ca="1" si="331"/>
        <v>0</v>
      </c>
      <c r="BA554" s="141">
        <f t="shared" ca="1" si="331"/>
        <v>0</v>
      </c>
      <c r="BB554" s="141">
        <f t="shared" ca="1" si="331"/>
        <v>0</v>
      </c>
      <c r="BC554" s="141">
        <f t="shared" ca="1" si="327"/>
        <v>0</v>
      </c>
      <c r="BD554" s="141">
        <f t="shared" ca="1" si="327"/>
        <v>0</v>
      </c>
      <c r="BE554" s="141">
        <f t="shared" ca="1" si="327"/>
        <v>0</v>
      </c>
      <c r="BF554" s="141">
        <f t="shared" ca="1" si="327"/>
        <v>0</v>
      </c>
      <c r="BK554" s="149">
        <f t="shared" ca="1" si="330"/>
        <v>0</v>
      </c>
      <c r="BL554" s="149">
        <f t="shared" ca="1" si="332"/>
        <v>0</v>
      </c>
      <c r="BM554" s="150" t="str">
        <f t="shared" ca="1" si="333"/>
        <v/>
      </c>
    </row>
    <row r="555" spans="7:65" x14ac:dyDescent="0.35">
      <c r="G555" s="89">
        <f t="shared" si="329"/>
        <v>0</v>
      </c>
      <c r="S555" s="178"/>
      <c r="AH555" s="141">
        <f t="shared" ca="1" si="326"/>
        <v>0</v>
      </c>
      <c r="AI555" s="141">
        <f t="shared" ca="1" si="326"/>
        <v>0</v>
      </c>
      <c r="AK555" s="141">
        <f t="shared" ca="1" si="334"/>
        <v>0</v>
      </c>
      <c r="AL555" s="141">
        <f t="shared" ca="1" si="334"/>
        <v>0</v>
      </c>
      <c r="AM555" s="141">
        <f t="shared" ca="1" si="336"/>
        <v>0</v>
      </c>
      <c r="AN555" s="141">
        <f t="shared" ca="1" si="336"/>
        <v>0</v>
      </c>
      <c r="AO555" s="141">
        <f t="shared" ca="1" si="336"/>
        <v>0</v>
      </c>
      <c r="AP555" s="141">
        <f t="shared" ca="1" si="336"/>
        <v>0</v>
      </c>
      <c r="AQ555" s="141">
        <f t="shared" ca="1" si="336"/>
        <v>0</v>
      </c>
      <c r="AR555" s="141">
        <f t="shared" ca="1" si="336"/>
        <v>0</v>
      </c>
      <c r="AS555" s="141">
        <f t="shared" ca="1" si="336"/>
        <v>0</v>
      </c>
      <c r="AT555" s="141">
        <f t="shared" ca="1" si="336"/>
        <v>0</v>
      </c>
      <c r="AU555" s="141">
        <f t="shared" ca="1" si="336"/>
        <v>0</v>
      </c>
      <c r="AV555" s="141">
        <f t="shared" ca="1" si="336"/>
        <v>0</v>
      </c>
      <c r="AW555" s="141">
        <f t="shared" ca="1" si="336"/>
        <v>0</v>
      </c>
      <c r="AX555" s="141">
        <f t="shared" ca="1" si="331"/>
        <v>0</v>
      </c>
      <c r="AY555" s="141">
        <f t="shared" ca="1" si="331"/>
        <v>0</v>
      </c>
      <c r="AZ555" s="141">
        <f t="shared" ca="1" si="331"/>
        <v>0</v>
      </c>
      <c r="BA555" s="141">
        <f t="shared" ca="1" si="331"/>
        <v>0</v>
      </c>
      <c r="BB555" s="141">
        <f t="shared" ca="1" si="331"/>
        <v>0</v>
      </c>
      <c r="BC555" s="141">
        <f t="shared" ca="1" si="327"/>
        <v>0</v>
      </c>
      <c r="BD555" s="141">
        <f t="shared" ca="1" si="327"/>
        <v>0</v>
      </c>
      <c r="BE555" s="141">
        <f t="shared" ca="1" si="327"/>
        <v>0</v>
      </c>
      <c r="BF555" s="141">
        <f t="shared" ca="1" si="327"/>
        <v>0</v>
      </c>
      <c r="BK555" s="149">
        <f t="shared" ca="1" si="330"/>
        <v>0</v>
      </c>
      <c r="BL555" s="149">
        <f t="shared" ca="1" si="332"/>
        <v>0</v>
      </c>
      <c r="BM555" s="150" t="str">
        <f t="shared" ca="1" si="333"/>
        <v/>
      </c>
    </row>
    <row r="556" spans="7:65" x14ac:dyDescent="0.35">
      <c r="G556" s="89">
        <f t="shared" si="329"/>
        <v>0</v>
      </c>
      <c r="S556" s="178"/>
      <c r="AH556" s="141">
        <f t="shared" ca="1" si="326"/>
        <v>0</v>
      </c>
      <c r="AI556" s="141">
        <f t="shared" ca="1" si="326"/>
        <v>0</v>
      </c>
      <c r="AK556" s="141">
        <f t="shared" ca="1" si="334"/>
        <v>0</v>
      </c>
      <c r="AL556" s="141">
        <f t="shared" ca="1" si="334"/>
        <v>0</v>
      </c>
      <c r="AM556" s="141">
        <f t="shared" ca="1" si="336"/>
        <v>0</v>
      </c>
      <c r="AN556" s="141">
        <f t="shared" ca="1" si="336"/>
        <v>0</v>
      </c>
      <c r="AO556" s="141">
        <f t="shared" ca="1" si="336"/>
        <v>0</v>
      </c>
      <c r="AP556" s="141">
        <f t="shared" ca="1" si="336"/>
        <v>0</v>
      </c>
      <c r="AQ556" s="141">
        <f t="shared" ca="1" si="336"/>
        <v>0</v>
      </c>
      <c r="AR556" s="141">
        <f t="shared" ca="1" si="336"/>
        <v>0</v>
      </c>
      <c r="AS556" s="141">
        <f t="shared" ca="1" si="336"/>
        <v>0</v>
      </c>
      <c r="AT556" s="141">
        <f t="shared" ca="1" si="336"/>
        <v>0</v>
      </c>
      <c r="AU556" s="141">
        <f t="shared" ca="1" si="336"/>
        <v>0</v>
      </c>
      <c r="AV556" s="141">
        <f t="shared" ca="1" si="336"/>
        <v>0</v>
      </c>
      <c r="AW556" s="141">
        <f t="shared" ca="1" si="336"/>
        <v>0</v>
      </c>
      <c r="AX556" s="141">
        <f t="shared" ca="1" si="331"/>
        <v>0</v>
      </c>
      <c r="AY556" s="141">
        <f t="shared" ca="1" si="331"/>
        <v>0</v>
      </c>
      <c r="AZ556" s="141">
        <f t="shared" ca="1" si="331"/>
        <v>0</v>
      </c>
      <c r="BA556" s="141">
        <f t="shared" ca="1" si="331"/>
        <v>0</v>
      </c>
      <c r="BB556" s="141">
        <f t="shared" ca="1" si="331"/>
        <v>0</v>
      </c>
      <c r="BC556" s="141">
        <f t="shared" ca="1" si="327"/>
        <v>0</v>
      </c>
      <c r="BD556" s="141">
        <f t="shared" ca="1" si="327"/>
        <v>0</v>
      </c>
      <c r="BE556" s="141">
        <f t="shared" ca="1" si="327"/>
        <v>0</v>
      </c>
      <c r="BF556" s="141">
        <f t="shared" ca="1" si="327"/>
        <v>0</v>
      </c>
      <c r="BK556" s="149">
        <f t="shared" ca="1" si="330"/>
        <v>0</v>
      </c>
      <c r="BL556" s="149">
        <f t="shared" ca="1" si="332"/>
        <v>0</v>
      </c>
      <c r="BM556" s="150" t="str">
        <f t="shared" ca="1" si="333"/>
        <v/>
      </c>
    </row>
    <row r="557" spans="7:65" x14ac:dyDescent="0.35">
      <c r="G557" s="89">
        <f t="shared" si="329"/>
        <v>0</v>
      </c>
      <c r="S557" s="178"/>
      <c r="AH557" s="141">
        <f t="shared" ca="1" si="326"/>
        <v>0</v>
      </c>
      <c r="AI557" s="141">
        <f t="shared" ca="1" si="326"/>
        <v>0</v>
      </c>
      <c r="AK557" s="141">
        <f t="shared" ca="1" si="334"/>
        <v>0</v>
      </c>
      <c r="AL557" s="141">
        <f t="shared" ca="1" si="334"/>
        <v>0</v>
      </c>
      <c r="AM557" s="141">
        <f t="shared" ca="1" si="336"/>
        <v>0</v>
      </c>
      <c r="AN557" s="141">
        <f t="shared" ca="1" si="336"/>
        <v>0</v>
      </c>
      <c r="AO557" s="141">
        <f t="shared" ca="1" si="336"/>
        <v>0</v>
      </c>
      <c r="AP557" s="141">
        <f t="shared" ca="1" si="336"/>
        <v>0</v>
      </c>
      <c r="AQ557" s="141">
        <f t="shared" ca="1" si="336"/>
        <v>0</v>
      </c>
      <c r="AR557" s="141">
        <f t="shared" ca="1" si="336"/>
        <v>0</v>
      </c>
      <c r="AS557" s="141">
        <f t="shared" ca="1" si="336"/>
        <v>0</v>
      </c>
      <c r="AT557" s="141">
        <f t="shared" ca="1" si="336"/>
        <v>0</v>
      </c>
      <c r="AU557" s="141">
        <f t="shared" ca="1" si="336"/>
        <v>0</v>
      </c>
      <c r="AV557" s="141">
        <f t="shared" ca="1" si="336"/>
        <v>0</v>
      </c>
      <c r="AW557" s="141">
        <f t="shared" ca="1" si="336"/>
        <v>0</v>
      </c>
      <c r="AX557" s="141">
        <f t="shared" ca="1" si="331"/>
        <v>0</v>
      </c>
      <c r="AY557" s="141">
        <f t="shared" ca="1" si="331"/>
        <v>0</v>
      </c>
      <c r="AZ557" s="141">
        <f t="shared" ca="1" si="331"/>
        <v>0</v>
      </c>
      <c r="BA557" s="141">
        <f t="shared" ca="1" si="331"/>
        <v>0</v>
      </c>
      <c r="BB557" s="141">
        <f t="shared" ca="1" si="331"/>
        <v>0</v>
      </c>
      <c r="BC557" s="141">
        <f t="shared" ca="1" si="327"/>
        <v>0</v>
      </c>
      <c r="BD557" s="141">
        <f t="shared" ca="1" si="327"/>
        <v>0</v>
      </c>
      <c r="BE557" s="141">
        <f t="shared" ca="1" si="327"/>
        <v>0</v>
      </c>
      <c r="BF557" s="141">
        <f t="shared" ca="1" si="327"/>
        <v>0</v>
      </c>
      <c r="BK557" s="149">
        <f t="shared" ca="1" si="330"/>
        <v>0</v>
      </c>
      <c r="BL557" s="149">
        <f t="shared" ca="1" si="332"/>
        <v>0</v>
      </c>
      <c r="BM557" s="150" t="str">
        <f t="shared" ca="1" si="333"/>
        <v/>
      </c>
    </row>
    <row r="558" spans="7:65" x14ac:dyDescent="0.35">
      <c r="G558" s="89">
        <f t="shared" si="329"/>
        <v>0</v>
      </c>
      <c r="S558" s="178"/>
      <c r="AH558" s="141">
        <f t="shared" ca="1" si="326"/>
        <v>0</v>
      </c>
      <c r="AI558" s="141">
        <f t="shared" ca="1" si="326"/>
        <v>0</v>
      </c>
      <c r="AK558" s="141">
        <f t="shared" ca="1" si="334"/>
        <v>0</v>
      </c>
      <c r="AL558" s="141">
        <f t="shared" ca="1" si="334"/>
        <v>0</v>
      </c>
      <c r="AM558" s="141">
        <f t="shared" ca="1" si="336"/>
        <v>0</v>
      </c>
      <c r="AN558" s="141">
        <f t="shared" ca="1" si="336"/>
        <v>0</v>
      </c>
      <c r="AO558" s="141">
        <f t="shared" ca="1" si="336"/>
        <v>0</v>
      </c>
      <c r="AP558" s="141">
        <f t="shared" ca="1" si="336"/>
        <v>0</v>
      </c>
      <c r="AQ558" s="141">
        <f t="shared" ca="1" si="336"/>
        <v>0</v>
      </c>
      <c r="AR558" s="141">
        <f t="shared" ca="1" si="336"/>
        <v>0</v>
      </c>
      <c r="AS558" s="141">
        <f t="shared" ca="1" si="336"/>
        <v>0</v>
      </c>
      <c r="AT558" s="141">
        <f t="shared" ca="1" si="336"/>
        <v>0</v>
      </c>
      <c r="AU558" s="141">
        <f t="shared" ca="1" si="336"/>
        <v>0</v>
      </c>
      <c r="AV558" s="141">
        <f t="shared" ca="1" si="336"/>
        <v>0</v>
      </c>
      <c r="AW558" s="141">
        <f t="shared" ca="1" si="336"/>
        <v>0</v>
      </c>
      <c r="AX558" s="141">
        <f t="shared" ca="1" si="331"/>
        <v>0</v>
      </c>
      <c r="AY558" s="141">
        <f t="shared" ca="1" si="331"/>
        <v>0</v>
      </c>
      <c r="AZ558" s="141">
        <f t="shared" ca="1" si="331"/>
        <v>0</v>
      </c>
      <c r="BA558" s="141">
        <f t="shared" ca="1" si="331"/>
        <v>0</v>
      </c>
      <c r="BB558" s="141">
        <f t="shared" ca="1" si="331"/>
        <v>0</v>
      </c>
      <c r="BC558" s="141">
        <f t="shared" ca="1" si="327"/>
        <v>0</v>
      </c>
      <c r="BD558" s="141">
        <f t="shared" ca="1" si="327"/>
        <v>0</v>
      </c>
      <c r="BE558" s="141">
        <f t="shared" ca="1" si="327"/>
        <v>0</v>
      </c>
      <c r="BF558" s="141">
        <f t="shared" ca="1" si="327"/>
        <v>0</v>
      </c>
      <c r="BK558" s="149">
        <f t="shared" ca="1" si="330"/>
        <v>0</v>
      </c>
      <c r="BL558" s="149">
        <f t="shared" ca="1" si="332"/>
        <v>0</v>
      </c>
      <c r="BM558" s="150" t="str">
        <f t="shared" ca="1" si="333"/>
        <v/>
      </c>
    </row>
    <row r="559" spans="7:65" x14ac:dyDescent="0.35">
      <c r="G559" s="89">
        <f t="shared" si="329"/>
        <v>0</v>
      </c>
      <c r="S559" s="178"/>
      <c r="AH559" s="141">
        <f t="shared" ca="1" si="326"/>
        <v>0</v>
      </c>
      <c r="AI559" s="141">
        <f t="shared" ca="1" si="326"/>
        <v>0</v>
      </c>
      <c r="AK559" s="141">
        <f t="shared" ca="1" si="334"/>
        <v>0</v>
      </c>
      <c r="AL559" s="141">
        <f t="shared" ca="1" si="334"/>
        <v>0</v>
      </c>
      <c r="AM559" s="141">
        <f t="shared" ca="1" si="336"/>
        <v>0</v>
      </c>
      <c r="AN559" s="141">
        <f t="shared" ca="1" si="336"/>
        <v>0</v>
      </c>
      <c r="AO559" s="141">
        <f t="shared" ca="1" si="336"/>
        <v>0</v>
      </c>
      <c r="AP559" s="141">
        <f t="shared" ca="1" si="336"/>
        <v>0</v>
      </c>
      <c r="AQ559" s="141">
        <f t="shared" ca="1" si="336"/>
        <v>0</v>
      </c>
      <c r="AR559" s="141">
        <f t="shared" ca="1" si="336"/>
        <v>0</v>
      </c>
      <c r="AS559" s="141">
        <f t="shared" ca="1" si="336"/>
        <v>0</v>
      </c>
      <c r="AT559" s="141">
        <f t="shared" ca="1" si="336"/>
        <v>0</v>
      </c>
      <c r="AU559" s="141">
        <f t="shared" ca="1" si="336"/>
        <v>0</v>
      </c>
      <c r="AV559" s="141">
        <f t="shared" ca="1" si="336"/>
        <v>0</v>
      </c>
      <c r="AW559" s="141">
        <f t="shared" ca="1" si="336"/>
        <v>0</v>
      </c>
      <c r="AX559" s="141">
        <f t="shared" ca="1" si="331"/>
        <v>0</v>
      </c>
      <c r="AY559" s="141">
        <f t="shared" ca="1" si="331"/>
        <v>0</v>
      </c>
      <c r="AZ559" s="141">
        <f t="shared" ca="1" si="331"/>
        <v>0</v>
      </c>
      <c r="BA559" s="141">
        <f t="shared" ca="1" si="331"/>
        <v>0</v>
      </c>
      <c r="BB559" s="141">
        <f t="shared" ca="1" si="331"/>
        <v>0</v>
      </c>
      <c r="BC559" s="141">
        <f t="shared" ca="1" si="327"/>
        <v>0</v>
      </c>
      <c r="BD559" s="141">
        <f t="shared" ca="1" si="327"/>
        <v>0</v>
      </c>
      <c r="BE559" s="141">
        <f t="shared" ca="1" si="327"/>
        <v>0</v>
      </c>
      <c r="BF559" s="141">
        <f t="shared" ca="1" si="327"/>
        <v>0</v>
      </c>
      <c r="BK559" s="149">
        <f t="shared" ca="1" si="330"/>
        <v>0</v>
      </c>
      <c r="BL559" s="149">
        <f t="shared" ca="1" si="332"/>
        <v>0</v>
      </c>
      <c r="BM559" s="150" t="str">
        <f t="shared" ca="1" si="333"/>
        <v/>
      </c>
    </row>
    <row r="560" spans="7:65" x14ac:dyDescent="0.35">
      <c r="G560" s="89">
        <f t="shared" si="329"/>
        <v>0</v>
      </c>
      <c r="S560" s="178"/>
      <c r="AH560" s="141">
        <f t="shared" ca="1" si="326"/>
        <v>0</v>
      </c>
      <c r="AI560" s="141">
        <f t="shared" ca="1" si="326"/>
        <v>0</v>
      </c>
      <c r="AK560" s="141">
        <f t="shared" ca="1" si="334"/>
        <v>0</v>
      </c>
      <c r="AL560" s="141">
        <f t="shared" ca="1" si="334"/>
        <v>0</v>
      </c>
      <c r="AM560" s="141">
        <f t="shared" ca="1" si="336"/>
        <v>0</v>
      </c>
      <c r="AN560" s="141">
        <f t="shared" ca="1" si="336"/>
        <v>0</v>
      </c>
      <c r="AO560" s="141">
        <f t="shared" ca="1" si="336"/>
        <v>0</v>
      </c>
      <c r="AP560" s="141">
        <f t="shared" ca="1" si="336"/>
        <v>0</v>
      </c>
      <c r="AQ560" s="141">
        <f t="shared" ca="1" si="336"/>
        <v>0</v>
      </c>
      <c r="AR560" s="141">
        <f t="shared" ca="1" si="336"/>
        <v>0</v>
      </c>
      <c r="AS560" s="141">
        <f t="shared" ca="1" si="336"/>
        <v>0</v>
      </c>
      <c r="AT560" s="141">
        <f t="shared" ca="1" si="336"/>
        <v>0</v>
      </c>
      <c r="AU560" s="141">
        <f t="shared" ca="1" si="336"/>
        <v>0</v>
      </c>
      <c r="AV560" s="141">
        <f t="shared" ca="1" si="336"/>
        <v>0</v>
      </c>
      <c r="AW560" s="141">
        <f t="shared" ca="1" si="336"/>
        <v>0</v>
      </c>
      <c r="AX560" s="141">
        <f t="shared" ca="1" si="331"/>
        <v>0</v>
      </c>
      <c r="AY560" s="141">
        <f t="shared" ca="1" si="331"/>
        <v>0</v>
      </c>
      <c r="AZ560" s="141">
        <f t="shared" ca="1" si="331"/>
        <v>0</v>
      </c>
      <c r="BA560" s="141">
        <f t="shared" ca="1" si="331"/>
        <v>0</v>
      </c>
      <c r="BB560" s="141">
        <f t="shared" ca="1" si="331"/>
        <v>0</v>
      </c>
      <c r="BC560" s="141">
        <f t="shared" ca="1" si="327"/>
        <v>0</v>
      </c>
      <c r="BD560" s="141">
        <f t="shared" ca="1" si="327"/>
        <v>0</v>
      </c>
      <c r="BE560" s="141">
        <f t="shared" ca="1" si="327"/>
        <v>0</v>
      </c>
      <c r="BF560" s="141">
        <f t="shared" ca="1" si="327"/>
        <v>0</v>
      </c>
      <c r="BK560" s="149">
        <f t="shared" ca="1" si="330"/>
        <v>0</v>
      </c>
      <c r="BL560" s="149">
        <f t="shared" ca="1" si="332"/>
        <v>0</v>
      </c>
      <c r="BM560" s="150" t="str">
        <f t="shared" ca="1" si="333"/>
        <v/>
      </c>
    </row>
    <row r="561" spans="7:65" x14ac:dyDescent="0.35">
      <c r="G561" s="89">
        <f t="shared" si="329"/>
        <v>0</v>
      </c>
      <c r="S561" s="178"/>
      <c r="AH561" s="141">
        <f t="shared" ca="1" si="326"/>
        <v>0</v>
      </c>
      <c r="AI561" s="141">
        <f t="shared" ca="1" si="326"/>
        <v>0</v>
      </c>
      <c r="AK561" s="141">
        <f t="shared" ca="1" si="334"/>
        <v>0</v>
      </c>
      <c r="AL561" s="141">
        <f t="shared" ca="1" si="334"/>
        <v>0</v>
      </c>
      <c r="AM561" s="141">
        <f t="shared" ca="1" si="336"/>
        <v>0</v>
      </c>
      <c r="AN561" s="141">
        <f t="shared" ca="1" si="336"/>
        <v>0</v>
      </c>
      <c r="AO561" s="141">
        <f t="shared" ca="1" si="336"/>
        <v>0</v>
      </c>
      <c r="AP561" s="141">
        <f t="shared" ca="1" si="336"/>
        <v>0</v>
      </c>
      <c r="AQ561" s="141">
        <f t="shared" ca="1" si="336"/>
        <v>0</v>
      </c>
      <c r="AR561" s="141">
        <f t="shared" ca="1" si="336"/>
        <v>0</v>
      </c>
      <c r="AS561" s="141">
        <f t="shared" ca="1" si="336"/>
        <v>0</v>
      </c>
      <c r="AT561" s="141">
        <f t="shared" ca="1" si="336"/>
        <v>0</v>
      </c>
      <c r="AU561" s="141">
        <f t="shared" ca="1" si="336"/>
        <v>0</v>
      </c>
      <c r="AV561" s="141">
        <f t="shared" ca="1" si="336"/>
        <v>0</v>
      </c>
      <c r="AW561" s="141">
        <f t="shared" ca="1" si="336"/>
        <v>0</v>
      </c>
      <c r="AX561" s="141">
        <f t="shared" ca="1" si="331"/>
        <v>0</v>
      </c>
      <c r="AY561" s="141">
        <f t="shared" ca="1" si="331"/>
        <v>0</v>
      </c>
      <c r="AZ561" s="141">
        <f t="shared" ca="1" si="331"/>
        <v>0</v>
      </c>
      <c r="BA561" s="141">
        <f t="shared" ca="1" si="331"/>
        <v>0</v>
      </c>
      <c r="BB561" s="141">
        <f t="shared" ca="1" si="331"/>
        <v>0</v>
      </c>
      <c r="BC561" s="141">
        <f t="shared" ca="1" si="331"/>
        <v>0</v>
      </c>
      <c r="BD561" s="141">
        <f t="shared" ca="1" si="331"/>
        <v>0</v>
      </c>
      <c r="BE561" s="141">
        <f t="shared" ca="1" si="331"/>
        <v>0</v>
      </c>
      <c r="BF561" s="141">
        <f t="shared" ca="1" si="331"/>
        <v>0</v>
      </c>
      <c r="BK561" s="149">
        <f t="shared" ca="1" si="330"/>
        <v>0</v>
      </c>
      <c r="BL561" s="149">
        <f t="shared" ca="1" si="332"/>
        <v>0</v>
      </c>
      <c r="BM561" s="150" t="str">
        <f t="shared" ca="1" si="333"/>
        <v/>
      </c>
    </row>
    <row r="562" spans="7:65" x14ac:dyDescent="0.35">
      <c r="G562" s="89">
        <f t="shared" si="329"/>
        <v>0</v>
      </c>
      <c r="S562" s="178"/>
      <c r="AH562" s="141">
        <f t="shared" ca="1" si="326"/>
        <v>0</v>
      </c>
      <c r="AI562" s="141">
        <f t="shared" ca="1" si="326"/>
        <v>0</v>
      </c>
      <c r="AK562" s="141">
        <f t="shared" ca="1" si="334"/>
        <v>0</v>
      </c>
      <c r="AL562" s="141">
        <f t="shared" ca="1" si="334"/>
        <v>0</v>
      </c>
      <c r="AM562" s="141">
        <f t="shared" ca="1" si="336"/>
        <v>0</v>
      </c>
      <c r="AN562" s="141">
        <f t="shared" ca="1" si="336"/>
        <v>0</v>
      </c>
      <c r="AO562" s="141">
        <f t="shared" ca="1" si="336"/>
        <v>0</v>
      </c>
      <c r="AP562" s="141">
        <f t="shared" ca="1" si="336"/>
        <v>0</v>
      </c>
      <c r="AQ562" s="141">
        <f t="shared" ca="1" si="336"/>
        <v>0</v>
      </c>
      <c r="AR562" s="141">
        <f t="shared" ca="1" si="336"/>
        <v>0</v>
      </c>
      <c r="AS562" s="141">
        <f t="shared" ca="1" si="336"/>
        <v>0</v>
      </c>
      <c r="AT562" s="141">
        <f t="shared" ca="1" si="336"/>
        <v>0</v>
      </c>
      <c r="AU562" s="141">
        <f t="shared" ca="1" si="336"/>
        <v>0</v>
      </c>
      <c r="AV562" s="141">
        <f t="shared" ca="1" si="336"/>
        <v>0</v>
      </c>
      <c r="AW562" s="141">
        <f t="shared" ca="1" si="336"/>
        <v>0</v>
      </c>
      <c r="AX562" s="141">
        <f t="shared" ca="1" si="331"/>
        <v>0</v>
      </c>
      <c r="AY562" s="141">
        <f t="shared" ca="1" si="331"/>
        <v>0</v>
      </c>
      <c r="AZ562" s="141">
        <f t="shared" ca="1" si="331"/>
        <v>0</v>
      </c>
      <c r="BA562" s="141">
        <f t="shared" ca="1" si="331"/>
        <v>0</v>
      </c>
      <c r="BB562" s="141">
        <f t="shared" ca="1" si="331"/>
        <v>0</v>
      </c>
      <c r="BC562" s="141">
        <f t="shared" ca="1" si="331"/>
        <v>0</v>
      </c>
      <c r="BD562" s="141">
        <f t="shared" ca="1" si="331"/>
        <v>0</v>
      </c>
      <c r="BE562" s="141">
        <f t="shared" ca="1" si="331"/>
        <v>0</v>
      </c>
      <c r="BF562" s="141">
        <f t="shared" ca="1" si="331"/>
        <v>0</v>
      </c>
      <c r="BK562" s="149">
        <f t="shared" ca="1" si="330"/>
        <v>0</v>
      </c>
      <c r="BL562" s="149">
        <f t="shared" ca="1" si="332"/>
        <v>0</v>
      </c>
      <c r="BM562" s="150" t="str">
        <f t="shared" ca="1" si="333"/>
        <v/>
      </c>
    </row>
    <row r="563" spans="7:65" x14ac:dyDescent="0.35">
      <c r="G563" s="89">
        <f t="shared" si="329"/>
        <v>0</v>
      </c>
      <c r="S563" s="178"/>
      <c r="AH563" s="141">
        <f t="shared" ca="1" si="326"/>
        <v>0</v>
      </c>
      <c r="AI563" s="141">
        <f t="shared" ca="1" si="326"/>
        <v>0</v>
      </c>
      <c r="AK563" s="141">
        <f t="shared" ca="1" si="334"/>
        <v>0</v>
      </c>
      <c r="AL563" s="141">
        <f t="shared" ca="1" si="334"/>
        <v>0</v>
      </c>
      <c r="AM563" s="141">
        <f t="shared" ca="1" si="336"/>
        <v>0</v>
      </c>
      <c r="AN563" s="141">
        <f t="shared" ca="1" si="336"/>
        <v>0</v>
      </c>
      <c r="AO563" s="141">
        <f t="shared" ref="AM563:BB586" ca="1" si="337">ABS(INDIRECT(AO$4&amp;(CELL("row", AO563))))</f>
        <v>0</v>
      </c>
      <c r="AP563" s="141">
        <f t="shared" ca="1" si="337"/>
        <v>0</v>
      </c>
      <c r="AQ563" s="141">
        <f t="shared" ca="1" si="337"/>
        <v>0</v>
      </c>
      <c r="AR563" s="141">
        <f t="shared" ca="1" si="337"/>
        <v>0</v>
      </c>
      <c r="AS563" s="141">
        <f t="shared" ca="1" si="337"/>
        <v>0</v>
      </c>
      <c r="AT563" s="141">
        <f t="shared" ca="1" si="337"/>
        <v>0</v>
      </c>
      <c r="AU563" s="141">
        <f t="shared" ca="1" si="337"/>
        <v>0</v>
      </c>
      <c r="AV563" s="141">
        <f t="shared" ca="1" si="337"/>
        <v>0</v>
      </c>
      <c r="AW563" s="141">
        <f t="shared" ca="1" si="337"/>
        <v>0</v>
      </c>
      <c r="AX563" s="141">
        <f t="shared" ca="1" si="331"/>
        <v>0</v>
      </c>
      <c r="AY563" s="141">
        <f t="shared" ca="1" si="331"/>
        <v>0</v>
      </c>
      <c r="AZ563" s="141">
        <f t="shared" ca="1" si="331"/>
        <v>0</v>
      </c>
      <c r="BA563" s="141">
        <f t="shared" ca="1" si="331"/>
        <v>0</v>
      </c>
      <c r="BB563" s="141">
        <f t="shared" ca="1" si="331"/>
        <v>0</v>
      </c>
      <c r="BC563" s="141">
        <f t="shared" ca="1" si="331"/>
        <v>0</v>
      </c>
      <c r="BD563" s="141">
        <f t="shared" ca="1" si="331"/>
        <v>0</v>
      </c>
      <c r="BE563" s="141">
        <f t="shared" ca="1" si="331"/>
        <v>0</v>
      </c>
      <c r="BF563" s="141">
        <f t="shared" ca="1" si="331"/>
        <v>0</v>
      </c>
      <c r="BK563" s="149">
        <f t="shared" ca="1" si="330"/>
        <v>0</v>
      </c>
      <c r="BL563" s="149">
        <f t="shared" ca="1" si="332"/>
        <v>0</v>
      </c>
      <c r="BM563" s="150" t="str">
        <f t="shared" ca="1" si="333"/>
        <v/>
      </c>
    </row>
    <row r="564" spans="7:65" x14ac:dyDescent="0.35">
      <c r="G564" s="89">
        <f t="shared" si="329"/>
        <v>0</v>
      </c>
      <c r="S564" s="178"/>
      <c r="AH564" s="141">
        <f t="shared" ca="1" si="326"/>
        <v>0</v>
      </c>
      <c r="AI564" s="141">
        <f t="shared" ca="1" si="326"/>
        <v>0</v>
      </c>
      <c r="AK564" s="141">
        <f t="shared" ca="1" si="334"/>
        <v>0</v>
      </c>
      <c r="AL564" s="141">
        <f t="shared" ca="1" si="334"/>
        <v>0</v>
      </c>
      <c r="AM564" s="141">
        <f t="shared" ca="1" si="337"/>
        <v>0</v>
      </c>
      <c r="AN564" s="141">
        <f t="shared" ca="1" si="337"/>
        <v>0</v>
      </c>
      <c r="AO564" s="141">
        <f t="shared" ca="1" si="337"/>
        <v>0</v>
      </c>
      <c r="AP564" s="141">
        <f t="shared" ca="1" si="337"/>
        <v>0</v>
      </c>
      <c r="AQ564" s="141">
        <f t="shared" ca="1" si="337"/>
        <v>0</v>
      </c>
      <c r="AR564" s="141">
        <f t="shared" ca="1" si="337"/>
        <v>0</v>
      </c>
      <c r="AS564" s="141">
        <f t="shared" ca="1" si="337"/>
        <v>0</v>
      </c>
      <c r="AT564" s="141">
        <f t="shared" ca="1" si="337"/>
        <v>0</v>
      </c>
      <c r="AU564" s="141">
        <f t="shared" ca="1" si="337"/>
        <v>0</v>
      </c>
      <c r="AV564" s="141">
        <f t="shared" ca="1" si="337"/>
        <v>0</v>
      </c>
      <c r="AW564" s="141">
        <f t="shared" ca="1" si="337"/>
        <v>0</v>
      </c>
      <c r="AX564" s="141">
        <f t="shared" ca="1" si="331"/>
        <v>0</v>
      </c>
      <c r="AY564" s="141">
        <f t="shared" ca="1" si="331"/>
        <v>0</v>
      </c>
      <c r="AZ564" s="141">
        <f t="shared" ca="1" si="331"/>
        <v>0</v>
      </c>
      <c r="BA564" s="141">
        <f t="shared" ca="1" si="331"/>
        <v>0</v>
      </c>
      <c r="BB564" s="141">
        <f t="shared" ca="1" si="331"/>
        <v>0</v>
      </c>
      <c r="BC564" s="141">
        <f t="shared" ca="1" si="331"/>
        <v>0</v>
      </c>
      <c r="BD564" s="141">
        <f t="shared" ca="1" si="331"/>
        <v>0</v>
      </c>
      <c r="BE564" s="141">
        <f t="shared" ca="1" si="331"/>
        <v>0</v>
      </c>
      <c r="BF564" s="141">
        <f t="shared" ca="1" si="331"/>
        <v>0</v>
      </c>
      <c r="BK564" s="149">
        <f t="shared" ca="1" si="330"/>
        <v>0</v>
      </c>
      <c r="BL564" s="149">
        <f t="shared" ca="1" si="332"/>
        <v>0</v>
      </c>
      <c r="BM564" s="150" t="str">
        <f t="shared" ca="1" si="333"/>
        <v/>
      </c>
    </row>
    <row r="565" spans="7:65" x14ac:dyDescent="0.35">
      <c r="G565" s="89">
        <f t="shared" si="329"/>
        <v>0</v>
      </c>
      <c r="S565" s="178"/>
      <c r="AH565" s="141">
        <f t="shared" ca="1" si="326"/>
        <v>0</v>
      </c>
      <c r="AI565" s="141">
        <f t="shared" ca="1" si="326"/>
        <v>0</v>
      </c>
      <c r="AK565" s="141">
        <f t="shared" ca="1" si="334"/>
        <v>0</v>
      </c>
      <c r="AL565" s="141">
        <f t="shared" ca="1" si="334"/>
        <v>0</v>
      </c>
      <c r="AM565" s="141">
        <f t="shared" ca="1" si="337"/>
        <v>0</v>
      </c>
      <c r="AN565" s="141">
        <f t="shared" ca="1" si="337"/>
        <v>0</v>
      </c>
      <c r="AO565" s="141">
        <f t="shared" ca="1" si="337"/>
        <v>0</v>
      </c>
      <c r="AP565" s="141">
        <f t="shared" ca="1" si="337"/>
        <v>0</v>
      </c>
      <c r="AQ565" s="141">
        <f t="shared" ca="1" si="337"/>
        <v>0</v>
      </c>
      <c r="AR565" s="141">
        <f t="shared" ca="1" si="337"/>
        <v>0</v>
      </c>
      <c r="AS565" s="141">
        <f t="shared" ca="1" si="337"/>
        <v>0</v>
      </c>
      <c r="AT565" s="141">
        <f t="shared" ca="1" si="337"/>
        <v>0</v>
      </c>
      <c r="AU565" s="141">
        <f t="shared" ca="1" si="337"/>
        <v>0</v>
      </c>
      <c r="AV565" s="141">
        <f t="shared" ca="1" si="337"/>
        <v>0</v>
      </c>
      <c r="AW565" s="141">
        <f t="shared" ca="1" si="337"/>
        <v>0</v>
      </c>
      <c r="AX565" s="141">
        <f t="shared" ca="1" si="331"/>
        <v>0</v>
      </c>
      <c r="AY565" s="141">
        <f t="shared" ca="1" si="331"/>
        <v>0</v>
      </c>
      <c r="AZ565" s="141">
        <f t="shared" ca="1" si="331"/>
        <v>0</v>
      </c>
      <c r="BA565" s="141">
        <f t="shared" ca="1" si="331"/>
        <v>0</v>
      </c>
      <c r="BB565" s="141">
        <f t="shared" ca="1" si="331"/>
        <v>0</v>
      </c>
      <c r="BC565" s="141">
        <f t="shared" ca="1" si="331"/>
        <v>0</v>
      </c>
      <c r="BD565" s="141">
        <f t="shared" ca="1" si="331"/>
        <v>0</v>
      </c>
      <c r="BE565" s="141">
        <f t="shared" ca="1" si="331"/>
        <v>0</v>
      </c>
      <c r="BF565" s="141">
        <f t="shared" ca="1" si="331"/>
        <v>0</v>
      </c>
      <c r="BK565" s="149">
        <f t="shared" ca="1" si="330"/>
        <v>0</v>
      </c>
      <c r="BL565" s="149">
        <f t="shared" ca="1" si="332"/>
        <v>0</v>
      </c>
      <c r="BM565" s="150" t="str">
        <f t="shared" ca="1" si="333"/>
        <v/>
      </c>
    </row>
    <row r="566" spans="7:65" x14ac:dyDescent="0.35">
      <c r="G566" s="89">
        <f t="shared" si="329"/>
        <v>0</v>
      </c>
      <c r="S566" s="178"/>
      <c r="AH566" s="141">
        <f t="shared" ca="1" si="326"/>
        <v>0</v>
      </c>
      <c r="AI566" s="141">
        <f t="shared" ca="1" si="326"/>
        <v>0</v>
      </c>
      <c r="AK566" s="141">
        <f t="shared" ca="1" si="334"/>
        <v>0</v>
      </c>
      <c r="AL566" s="141">
        <f t="shared" ca="1" si="334"/>
        <v>0</v>
      </c>
      <c r="AM566" s="141">
        <f t="shared" ca="1" si="337"/>
        <v>0</v>
      </c>
      <c r="AN566" s="141">
        <f t="shared" ca="1" si="337"/>
        <v>0</v>
      </c>
      <c r="AO566" s="141">
        <f t="shared" ca="1" si="337"/>
        <v>0</v>
      </c>
      <c r="AP566" s="141">
        <f t="shared" ca="1" si="337"/>
        <v>0</v>
      </c>
      <c r="AQ566" s="141">
        <f t="shared" ca="1" si="337"/>
        <v>0</v>
      </c>
      <c r="AR566" s="141">
        <f t="shared" ca="1" si="337"/>
        <v>0</v>
      </c>
      <c r="AS566" s="141">
        <f t="shared" ca="1" si="337"/>
        <v>0</v>
      </c>
      <c r="AT566" s="141">
        <f t="shared" ca="1" si="337"/>
        <v>0</v>
      </c>
      <c r="AU566" s="141">
        <f t="shared" ca="1" si="337"/>
        <v>0</v>
      </c>
      <c r="AV566" s="141">
        <f t="shared" ca="1" si="337"/>
        <v>0</v>
      </c>
      <c r="AW566" s="141">
        <f t="shared" ca="1" si="337"/>
        <v>0</v>
      </c>
      <c r="AX566" s="141">
        <f t="shared" ca="1" si="331"/>
        <v>0</v>
      </c>
      <c r="AY566" s="141">
        <f t="shared" ca="1" si="331"/>
        <v>0</v>
      </c>
      <c r="AZ566" s="141">
        <f t="shared" ca="1" si="331"/>
        <v>0</v>
      </c>
      <c r="BA566" s="141">
        <f t="shared" ca="1" si="331"/>
        <v>0</v>
      </c>
      <c r="BB566" s="141">
        <f t="shared" ca="1" si="331"/>
        <v>0</v>
      </c>
      <c r="BC566" s="141">
        <f t="shared" ca="1" si="331"/>
        <v>0</v>
      </c>
      <c r="BD566" s="141">
        <f t="shared" ca="1" si="331"/>
        <v>0</v>
      </c>
      <c r="BE566" s="141">
        <f t="shared" ca="1" si="331"/>
        <v>0</v>
      </c>
      <c r="BF566" s="141">
        <f t="shared" ca="1" si="331"/>
        <v>0</v>
      </c>
      <c r="BK566" s="149">
        <f t="shared" ca="1" si="330"/>
        <v>0</v>
      </c>
      <c r="BL566" s="149">
        <f t="shared" ca="1" si="332"/>
        <v>0</v>
      </c>
      <c r="BM566" s="150" t="str">
        <f t="shared" ca="1" si="333"/>
        <v/>
      </c>
    </row>
    <row r="567" spans="7:65" x14ac:dyDescent="0.35">
      <c r="G567" s="89">
        <f t="shared" si="329"/>
        <v>0</v>
      </c>
      <c r="S567" s="178"/>
      <c r="AH567" s="141">
        <f t="shared" ca="1" si="326"/>
        <v>0</v>
      </c>
      <c r="AI567" s="141">
        <f t="shared" ca="1" si="326"/>
        <v>0</v>
      </c>
      <c r="AK567" s="141">
        <f t="shared" ca="1" si="334"/>
        <v>0</v>
      </c>
      <c r="AL567" s="141">
        <f t="shared" ca="1" si="334"/>
        <v>0</v>
      </c>
      <c r="AM567" s="141">
        <f t="shared" ca="1" si="337"/>
        <v>0</v>
      </c>
      <c r="AN567" s="141">
        <f t="shared" ca="1" si="337"/>
        <v>0</v>
      </c>
      <c r="AO567" s="141">
        <f t="shared" ca="1" si="337"/>
        <v>0</v>
      </c>
      <c r="AP567" s="141">
        <f t="shared" ca="1" si="337"/>
        <v>0</v>
      </c>
      <c r="AQ567" s="141">
        <f t="shared" ca="1" si="337"/>
        <v>0</v>
      </c>
      <c r="AR567" s="141">
        <f t="shared" ca="1" si="337"/>
        <v>0</v>
      </c>
      <c r="AS567" s="141">
        <f t="shared" ca="1" si="337"/>
        <v>0</v>
      </c>
      <c r="AT567" s="141">
        <f t="shared" ca="1" si="337"/>
        <v>0</v>
      </c>
      <c r="AU567" s="141">
        <f t="shared" ca="1" si="337"/>
        <v>0</v>
      </c>
      <c r="AV567" s="141">
        <f t="shared" ca="1" si="337"/>
        <v>0</v>
      </c>
      <c r="AW567" s="141">
        <f t="shared" ca="1" si="337"/>
        <v>0</v>
      </c>
      <c r="AX567" s="141">
        <f t="shared" ca="1" si="337"/>
        <v>0</v>
      </c>
      <c r="AY567" s="141">
        <f t="shared" ca="1" si="337"/>
        <v>0</v>
      </c>
      <c r="AZ567" s="141">
        <f t="shared" ca="1" si="337"/>
        <v>0</v>
      </c>
      <c r="BA567" s="141">
        <f t="shared" ca="1" si="337"/>
        <v>0</v>
      </c>
      <c r="BB567" s="141">
        <f t="shared" ca="1" si="337"/>
        <v>0</v>
      </c>
      <c r="BC567" s="141">
        <f t="shared" ref="AX567:BK596" ca="1" si="338">ABS(INDIRECT(BC$4&amp;(CELL("row", BC567))))</f>
        <v>0</v>
      </c>
      <c r="BD567" s="141">
        <f t="shared" ca="1" si="338"/>
        <v>0</v>
      </c>
      <c r="BE567" s="141">
        <f t="shared" ca="1" si="338"/>
        <v>0</v>
      </c>
      <c r="BF567" s="141">
        <f t="shared" ca="1" si="338"/>
        <v>0</v>
      </c>
      <c r="BK567" s="149">
        <f t="shared" ca="1" si="330"/>
        <v>0</v>
      </c>
      <c r="BL567" s="149">
        <f t="shared" ca="1" si="332"/>
        <v>0</v>
      </c>
      <c r="BM567" s="150" t="str">
        <f t="shared" ca="1" si="333"/>
        <v/>
      </c>
    </row>
    <row r="568" spans="7:65" x14ac:dyDescent="0.35">
      <c r="G568" s="89">
        <f t="shared" si="329"/>
        <v>0</v>
      </c>
      <c r="S568" s="178"/>
      <c r="AH568" s="141">
        <f t="shared" ref="AH568:AI631" ca="1" si="339">INDIRECT(AH$4&amp;(CELL("row", AH568)))</f>
        <v>0</v>
      </c>
      <c r="AI568" s="141">
        <f t="shared" ca="1" si="339"/>
        <v>0</v>
      </c>
      <c r="AK568" s="141">
        <f t="shared" ca="1" si="334"/>
        <v>0</v>
      </c>
      <c r="AL568" s="141">
        <f t="shared" ca="1" si="334"/>
        <v>0</v>
      </c>
      <c r="AM568" s="141">
        <f t="shared" ca="1" si="337"/>
        <v>0</v>
      </c>
      <c r="AN568" s="141">
        <f t="shared" ca="1" si="337"/>
        <v>0</v>
      </c>
      <c r="AO568" s="141">
        <f t="shared" ca="1" si="337"/>
        <v>0</v>
      </c>
      <c r="AP568" s="141">
        <f t="shared" ca="1" si="337"/>
        <v>0</v>
      </c>
      <c r="AQ568" s="141">
        <f t="shared" ca="1" si="337"/>
        <v>0</v>
      </c>
      <c r="AR568" s="141">
        <f t="shared" ca="1" si="337"/>
        <v>0</v>
      </c>
      <c r="AS568" s="141">
        <f t="shared" ca="1" si="337"/>
        <v>0</v>
      </c>
      <c r="AT568" s="141">
        <f t="shared" ca="1" si="337"/>
        <v>0</v>
      </c>
      <c r="AU568" s="141">
        <f t="shared" ca="1" si="337"/>
        <v>0</v>
      </c>
      <c r="AV568" s="141">
        <f t="shared" ca="1" si="337"/>
        <v>0</v>
      </c>
      <c r="AW568" s="141">
        <f t="shared" ca="1" si="337"/>
        <v>0</v>
      </c>
      <c r="AX568" s="141">
        <f t="shared" ca="1" si="338"/>
        <v>0</v>
      </c>
      <c r="AY568" s="141">
        <f t="shared" ca="1" si="338"/>
        <v>0</v>
      </c>
      <c r="AZ568" s="141">
        <f t="shared" ca="1" si="338"/>
        <v>0</v>
      </c>
      <c r="BA568" s="141">
        <f t="shared" ca="1" si="338"/>
        <v>0</v>
      </c>
      <c r="BB568" s="141">
        <f t="shared" ca="1" si="338"/>
        <v>0</v>
      </c>
      <c r="BC568" s="141">
        <f t="shared" ca="1" si="338"/>
        <v>0</v>
      </c>
      <c r="BD568" s="141">
        <f t="shared" ca="1" si="338"/>
        <v>0</v>
      </c>
      <c r="BE568" s="141">
        <f t="shared" ca="1" si="338"/>
        <v>0</v>
      </c>
      <c r="BF568" s="141">
        <f t="shared" ca="1" si="338"/>
        <v>0</v>
      </c>
      <c r="BK568" s="149">
        <f t="shared" ca="1" si="330"/>
        <v>0</v>
      </c>
      <c r="BL568" s="149">
        <f t="shared" ca="1" si="332"/>
        <v>0</v>
      </c>
      <c r="BM568" s="150" t="str">
        <f t="shared" ca="1" si="333"/>
        <v/>
      </c>
    </row>
    <row r="569" spans="7:65" x14ac:dyDescent="0.35">
      <c r="G569" s="89">
        <f t="shared" si="329"/>
        <v>0</v>
      </c>
      <c r="S569" s="178"/>
      <c r="AH569" s="141">
        <f t="shared" ca="1" si="339"/>
        <v>0</v>
      </c>
      <c r="AI569" s="141">
        <f t="shared" ca="1" si="339"/>
        <v>0</v>
      </c>
      <c r="AK569" s="141">
        <f t="shared" ca="1" si="334"/>
        <v>0</v>
      </c>
      <c r="AL569" s="141">
        <f t="shared" ca="1" si="334"/>
        <v>0</v>
      </c>
      <c r="AM569" s="141">
        <f t="shared" ca="1" si="337"/>
        <v>0</v>
      </c>
      <c r="AN569" s="141">
        <f t="shared" ca="1" si="337"/>
        <v>0</v>
      </c>
      <c r="AO569" s="141">
        <f t="shared" ca="1" si="337"/>
        <v>0</v>
      </c>
      <c r="AP569" s="141">
        <f t="shared" ca="1" si="337"/>
        <v>0</v>
      </c>
      <c r="AQ569" s="141">
        <f t="shared" ca="1" si="337"/>
        <v>0</v>
      </c>
      <c r="AR569" s="141">
        <f t="shared" ca="1" si="337"/>
        <v>0</v>
      </c>
      <c r="AS569" s="141">
        <f t="shared" ca="1" si="337"/>
        <v>0</v>
      </c>
      <c r="AT569" s="141">
        <f t="shared" ca="1" si="337"/>
        <v>0</v>
      </c>
      <c r="AU569" s="141">
        <f t="shared" ca="1" si="337"/>
        <v>0</v>
      </c>
      <c r="AV569" s="141">
        <f t="shared" ca="1" si="337"/>
        <v>0</v>
      </c>
      <c r="AW569" s="141">
        <f t="shared" ca="1" si="337"/>
        <v>0</v>
      </c>
      <c r="AX569" s="141">
        <f t="shared" ca="1" si="338"/>
        <v>0</v>
      </c>
      <c r="AY569" s="141">
        <f t="shared" ca="1" si="338"/>
        <v>0</v>
      </c>
      <c r="AZ569" s="141">
        <f t="shared" ca="1" si="338"/>
        <v>0</v>
      </c>
      <c r="BA569" s="141">
        <f t="shared" ca="1" si="338"/>
        <v>0</v>
      </c>
      <c r="BB569" s="141">
        <f t="shared" ca="1" si="338"/>
        <v>0</v>
      </c>
      <c r="BC569" s="141">
        <f t="shared" ca="1" si="338"/>
        <v>0</v>
      </c>
      <c r="BD569" s="141">
        <f t="shared" ca="1" si="338"/>
        <v>0</v>
      </c>
      <c r="BE569" s="141">
        <f t="shared" ca="1" si="338"/>
        <v>0</v>
      </c>
      <c r="BF569" s="141">
        <f t="shared" ca="1" si="338"/>
        <v>0</v>
      </c>
      <c r="BK569" s="149">
        <f t="shared" ca="1" si="330"/>
        <v>0</v>
      </c>
      <c r="BL569" s="149">
        <f t="shared" ca="1" si="332"/>
        <v>0</v>
      </c>
      <c r="BM569" s="150" t="str">
        <f t="shared" ca="1" si="333"/>
        <v/>
      </c>
    </row>
    <row r="570" spans="7:65" x14ac:dyDescent="0.35">
      <c r="G570" s="89">
        <f t="shared" si="329"/>
        <v>0</v>
      </c>
      <c r="S570" s="178"/>
      <c r="AH570" s="141">
        <f t="shared" ca="1" si="339"/>
        <v>0</v>
      </c>
      <c r="AI570" s="141">
        <f t="shared" ca="1" si="339"/>
        <v>0</v>
      </c>
      <c r="AK570" s="141">
        <f t="shared" ca="1" si="334"/>
        <v>0</v>
      </c>
      <c r="AL570" s="141">
        <f t="shared" ca="1" si="334"/>
        <v>0</v>
      </c>
      <c r="AM570" s="141">
        <f t="shared" ca="1" si="337"/>
        <v>0</v>
      </c>
      <c r="AN570" s="141">
        <f t="shared" ca="1" si="337"/>
        <v>0</v>
      </c>
      <c r="AO570" s="141">
        <f t="shared" ca="1" si="337"/>
        <v>0</v>
      </c>
      <c r="AP570" s="141">
        <f t="shared" ca="1" si="337"/>
        <v>0</v>
      </c>
      <c r="AQ570" s="141">
        <f t="shared" ca="1" si="337"/>
        <v>0</v>
      </c>
      <c r="AR570" s="141">
        <f t="shared" ca="1" si="337"/>
        <v>0</v>
      </c>
      <c r="AS570" s="141">
        <f t="shared" ca="1" si="337"/>
        <v>0</v>
      </c>
      <c r="AT570" s="141">
        <f t="shared" ca="1" si="337"/>
        <v>0</v>
      </c>
      <c r="AU570" s="141">
        <f t="shared" ca="1" si="337"/>
        <v>0</v>
      </c>
      <c r="AV570" s="141">
        <f t="shared" ca="1" si="337"/>
        <v>0</v>
      </c>
      <c r="AW570" s="141">
        <f t="shared" ca="1" si="337"/>
        <v>0</v>
      </c>
      <c r="AX570" s="141">
        <f t="shared" ca="1" si="338"/>
        <v>0</v>
      </c>
      <c r="AY570" s="141">
        <f t="shared" ca="1" si="338"/>
        <v>0</v>
      </c>
      <c r="AZ570" s="141">
        <f t="shared" ca="1" si="338"/>
        <v>0</v>
      </c>
      <c r="BA570" s="141">
        <f t="shared" ca="1" si="338"/>
        <v>0</v>
      </c>
      <c r="BB570" s="141">
        <f t="shared" ca="1" si="338"/>
        <v>0</v>
      </c>
      <c r="BC570" s="141">
        <f t="shared" ca="1" si="338"/>
        <v>0</v>
      </c>
      <c r="BD570" s="141">
        <f t="shared" ca="1" si="338"/>
        <v>0</v>
      </c>
      <c r="BE570" s="141">
        <f t="shared" ca="1" si="338"/>
        <v>0</v>
      </c>
      <c r="BF570" s="141">
        <f t="shared" ca="1" si="338"/>
        <v>0</v>
      </c>
      <c r="BK570" s="149">
        <f t="shared" ca="1" si="330"/>
        <v>0</v>
      </c>
      <c r="BL570" s="149">
        <f t="shared" ca="1" si="332"/>
        <v>0</v>
      </c>
      <c r="BM570" s="150" t="str">
        <f t="shared" ca="1" si="333"/>
        <v/>
      </c>
    </row>
    <row r="571" spans="7:65" x14ac:dyDescent="0.35">
      <c r="G571" s="89">
        <f t="shared" si="329"/>
        <v>0</v>
      </c>
      <c r="S571" s="178"/>
      <c r="AH571" s="141">
        <f t="shared" ca="1" si="339"/>
        <v>0</v>
      </c>
      <c r="AI571" s="141">
        <f t="shared" ca="1" si="339"/>
        <v>0</v>
      </c>
      <c r="AK571" s="141">
        <f t="shared" ca="1" si="334"/>
        <v>0</v>
      </c>
      <c r="AL571" s="141">
        <f t="shared" ca="1" si="334"/>
        <v>0</v>
      </c>
      <c r="AM571" s="141">
        <f t="shared" ca="1" si="337"/>
        <v>0</v>
      </c>
      <c r="AN571" s="141">
        <f t="shared" ca="1" si="337"/>
        <v>0</v>
      </c>
      <c r="AO571" s="141">
        <f t="shared" ca="1" si="337"/>
        <v>0</v>
      </c>
      <c r="AP571" s="141">
        <f t="shared" ca="1" si="337"/>
        <v>0</v>
      </c>
      <c r="AQ571" s="141">
        <f t="shared" ca="1" si="337"/>
        <v>0</v>
      </c>
      <c r="AR571" s="141">
        <f t="shared" ca="1" si="337"/>
        <v>0</v>
      </c>
      <c r="AS571" s="141">
        <f t="shared" ca="1" si="337"/>
        <v>0</v>
      </c>
      <c r="AT571" s="141">
        <f t="shared" ca="1" si="337"/>
        <v>0</v>
      </c>
      <c r="AU571" s="141">
        <f t="shared" ca="1" si="337"/>
        <v>0</v>
      </c>
      <c r="AV571" s="141">
        <f t="shared" ca="1" si="337"/>
        <v>0</v>
      </c>
      <c r="AW571" s="141">
        <f t="shared" ca="1" si="337"/>
        <v>0</v>
      </c>
      <c r="AX571" s="141">
        <f t="shared" ca="1" si="338"/>
        <v>0</v>
      </c>
      <c r="AY571" s="141">
        <f t="shared" ca="1" si="338"/>
        <v>0</v>
      </c>
      <c r="AZ571" s="141">
        <f t="shared" ca="1" si="338"/>
        <v>0</v>
      </c>
      <c r="BA571" s="141">
        <f t="shared" ca="1" si="338"/>
        <v>0</v>
      </c>
      <c r="BB571" s="141">
        <f t="shared" ca="1" si="338"/>
        <v>0</v>
      </c>
      <c r="BC571" s="141">
        <f t="shared" ca="1" si="338"/>
        <v>0</v>
      </c>
      <c r="BD571" s="141">
        <f t="shared" ca="1" si="338"/>
        <v>0</v>
      </c>
      <c r="BE571" s="141">
        <f t="shared" ca="1" si="338"/>
        <v>0</v>
      </c>
      <c r="BF571" s="141">
        <f t="shared" ca="1" si="338"/>
        <v>0</v>
      </c>
      <c r="BK571" s="149">
        <f t="shared" ca="1" si="330"/>
        <v>0</v>
      </c>
      <c r="BL571" s="149">
        <f t="shared" ca="1" si="332"/>
        <v>0</v>
      </c>
      <c r="BM571" s="150" t="str">
        <f t="shared" ca="1" si="333"/>
        <v/>
      </c>
    </row>
    <row r="572" spans="7:65" x14ac:dyDescent="0.35">
      <c r="G572" s="89">
        <f t="shared" si="329"/>
        <v>0</v>
      </c>
      <c r="S572" s="178"/>
      <c r="AH572" s="141">
        <f t="shared" ca="1" si="339"/>
        <v>0</v>
      </c>
      <c r="AI572" s="141">
        <f t="shared" ca="1" si="339"/>
        <v>0</v>
      </c>
      <c r="AK572" s="141">
        <f t="shared" ca="1" si="334"/>
        <v>0</v>
      </c>
      <c r="AL572" s="141">
        <f t="shared" ca="1" si="334"/>
        <v>0</v>
      </c>
      <c r="AM572" s="141">
        <f t="shared" ca="1" si="337"/>
        <v>0</v>
      </c>
      <c r="AN572" s="141">
        <f t="shared" ca="1" si="337"/>
        <v>0</v>
      </c>
      <c r="AO572" s="141">
        <f t="shared" ca="1" si="337"/>
        <v>0</v>
      </c>
      <c r="AP572" s="141">
        <f t="shared" ca="1" si="337"/>
        <v>0</v>
      </c>
      <c r="AQ572" s="141">
        <f t="shared" ca="1" si="337"/>
        <v>0</v>
      </c>
      <c r="AR572" s="141">
        <f t="shared" ca="1" si="337"/>
        <v>0</v>
      </c>
      <c r="AS572" s="141">
        <f t="shared" ca="1" si="337"/>
        <v>0</v>
      </c>
      <c r="AT572" s="141">
        <f t="shared" ca="1" si="337"/>
        <v>0</v>
      </c>
      <c r="AU572" s="141">
        <f t="shared" ca="1" si="337"/>
        <v>0</v>
      </c>
      <c r="AV572" s="141">
        <f t="shared" ca="1" si="337"/>
        <v>0</v>
      </c>
      <c r="AW572" s="141">
        <f t="shared" ca="1" si="337"/>
        <v>0</v>
      </c>
      <c r="AX572" s="141">
        <f t="shared" ca="1" si="338"/>
        <v>0</v>
      </c>
      <c r="AY572" s="141">
        <f t="shared" ca="1" si="338"/>
        <v>0</v>
      </c>
      <c r="AZ572" s="141">
        <f t="shared" ca="1" si="338"/>
        <v>0</v>
      </c>
      <c r="BA572" s="141">
        <f t="shared" ca="1" si="338"/>
        <v>0</v>
      </c>
      <c r="BB572" s="141">
        <f t="shared" ca="1" si="338"/>
        <v>0</v>
      </c>
      <c r="BC572" s="141">
        <f t="shared" ca="1" si="338"/>
        <v>0</v>
      </c>
      <c r="BD572" s="141">
        <f t="shared" ca="1" si="338"/>
        <v>0</v>
      </c>
      <c r="BE572" s="141">
        <f t="shared" ca="1" si="338"/>
        <v>0</v>
      </c>
      <c r="BF572" s="141">
        <f t="shared" ca="1" si="338"/>
        <v>0</v>
      </c>
      <c r="BK572" s="149">
        <f t="shared" ca="1" si="330"/>
        <v>0</v>
      </c>
      <c r="BL572" s="149">
        <f t="shared" ca="1" si="332"/>
        <v>0</v>
      </c>
      <c r="BM572" s="150" t="str">
        <f t="shared" ca="1" si="333"/>
        <v/>
      </c>
    </row>
    <row r="573" spans="7:65" x14ac:dyDescent="0.35">
      <c r="G573" s="89">
        <f t="shared" si="329"/>
        <v>0</v>
      </c>
      <c r="S573" s="178"/>
      <c r="AH573" s="141">
        <f t="shared" ca="1" si="339"/>
        <v>0</v>
      </c>
      <c r="AI573" s="141">
        <f t="shared" ca="1" si="339"/>
        <v>0</v>
      </c>
      <c r="AK573" s="141">
        <f t="shared" ca="1" si="334"/>
        <v>0</v>
      </c>
      <c r="AL573" s="141">
        <f t="shared" ca="1" si="334"/>
        <v>0</v>
      </c>
      <c r="AM573" s="141">
        <f t="shared" ca="1" si="337"/>
        <v>0</v>
      </c>
      <c r="AN573" s="141">
        <f t="shared" ca="1" si="337"/>
        <v>0</v>
      </c>
      <c r="AO573" s="141">
        <f t="shared" ca="1" si="337"/>
        <v>0</v>
      </c>
      <c r="AP573" s="141">
        <f t="shared" ca="1" si="337"/>
        <v>0</v>
      </c>
      <c r="AQ573" s="141">
        <f t="shared" ca="1" si="337"/>
        <v>0</v>
      </c>
      <c r="AR573" s="141">
        <f t="shared" ca="1" si="337"/>
        <v>0</v>
      </c>
      <c r="AS573" s="141">
        <f t="shared" ca="1" si="337"/>
        <v>0</v>
      </c>
      <c r="AT573" s="141">
        <f t="shared" ca="1" si="337"/>
        <v>0</v>
      </c>
      <c r="AU573" s="141">
        <f t="shared" ca="1" si="337"/>
        <v>0</v>
      </c>
      <c r="AV573" s="141">
        <f t="shared" ca="1" si="337"/>
        <v>0</v>
      </c>
      <c r="AW573" s="141">
        <f t="shared" ca="1" si="337"/>
        <v>0</v>
      </c>
      <c r="AX573" s="141">
        <f t="shared" ca="1" si="338"/>
        <v>0</v>
      </c>
      <c r="AY573" s="141">
        <f t="shared" ca="1" si="338"/>
        <v>0</v>
      </c>
      <c r="AZ573" s="141">
        <f t="shared" ca="1" si="338"/>
        <v>0</v>
      </c>
      <c r="BA573" s="141">
        <f t="shared" ca="1" si="338"/>
        <v>0</v>
      </c>
      <c r="BB573" s="141">
        <f t="shared" ca="1" si="338"/>
        <v>0</v>
      </c>
      <c r="BC573" s="141">
        <f t="shared" ca="1" si="338"/>
        <v>0</v>
      </c>
      <c r="BD573" s="141">
        <f t="shared" ca="1" si="338"/>
        <v>0</v>
      </c>
      <c r="BE573" s="141">
        <f t="shared" ca="1" si="338"/>
        <v>0</v>
      </c>
      <c r="BF573" s="141">
        <f t="shared" ca="1" si="338"/>
        <v>0</v>
      </c>
      <c r="BK573" s="149">
        <f t="shared" ca="1" si="330"/>
        <v>0</v>
      </c>
      <c r="BL573" s="149">
        <f t="shared" ca="1" si="332"/>
        <v>0</v>
      </c>
      <c r="BM573" s="150" t="str">
        <f t="shared" ca="1" si="333"/>
        <v/>
      </c>
    </row>
    <row r="574" spans="7:65" x14ac:dyDescent="0.35">
      <c r="G574" s="89">
        <f t="shared" si="329"/>
        <v>0</v>
      </c>
      <c r="S574" s="178"/>
      <c r="AH574" s="141">
        <f t="shared" ca="1" si="339"/>
        <v>0</v>
      </c>
      <c r="AI574" s="141">
        <f t="shared" ca="1" si="339"/>
        <v>0</v>
      </c>
      <c r="AK574" s="141">
        <f t="shared" ca="1" si="334"/>
        <v>0</v>
      </c>
      <c r="AL574" s="141">
        <f t="shared" ca="1" si="334"/>
        <v>0</v>
      </c>
      <c r="AM574" s="141">
        <f t="shared" ca="1" si="337"/>
        <v>0</v>
      </c>
      <c r="AN574" s="141">
        <f t="shared" ca="1" si="337"/>
        <v>0</v>
      </c>
      <c r="AO574" s="141">
        <f t="shared" ca="1" si="337"/>
        <v>0</v>
      </c>
      <c r="AP574" s="141">
        <f t="shared" ca="1" si="337"/>
        <v>0</v>
      </c>
      <c r="AQ574" s="141">
        <f t="shared" ca="1" si="337"/>
        <v>0</v>
      </c>
      <c r="AR574" s="141">
        <f t="shared" ca="1" si="337"/>
        <v>0</v>
      </c>
      <c r="AS574" s="141">
        <f t="shared" ca="1" si="337"/>
        <v>0</v>
      </c>
      <c r="AT574" s="141">
        <f t="shared" ca="1" si="337"/>
        <v>0</v>
      </c>
      <c r="AU574" s="141">
        <f t="shared" ca="1" si="337"/>
        <v>0</v>
      </c>
      <c r="AV574" s="141">
        <f t="shared" ca="1" si="337"/>
        <v>0</v>
      </c>
      <c r="AW574" s="141">
        <f t="shared" ca="1" si="337"/>
        <v>0</v>
      </c>
      <c r="AX574" s="141">
        <f t="shared" ca="1" si="338"/>
        <v>0</v>
      </c>
      <c r="AY574" s="141">
        <f t="shared" ca="1" si="338"/>
        <v>0</v>
      </c>
      <c r="AZ574" s="141">
        <f t="shared" ca="1" si="338"/>
        <v>0</v>
      </c>
      <c r="BA574" s="141">
        <f t="shared" ca="1" si="338"/>
        <v>0</v>
      </c>
      <c r="BB574" s="141">
        <f t="shared" ca="1" si="338"/>
        <v>0</v>
      </c>
      <c r="BC574" s="141">
        <f t="shared" ca="1" si="338"/>
        <v>0</v>
      </c>
      <c r="BD574" s="141">
        <f t="shared" ca="1" si="338"/>
        <v>0</v>
      </c>
      <c r="BE574" s="141">
        <f t="shared" ca="1" si="338"/>
        <v>0</v>
      </c>
      <c r="BF574" s="141">
        <f t="shared" ca="1" si="338"/>
        <v>0</v>
      </c>
      <c r="BK574" s="149">
        <f t="shared" ca="1" si="330"/>
        <v>0</v>
      </c>
      <c r="BL574" s="149">
        <f t="shared" ca="1" si="332"/>
        <v>0</v>
      </c>
      <c r="BM574" s="150" t="str">
        <f t="shared" ca="1" si="333"/>
        <v/>
      </c>
    </row>
    <row r="575" spans="7:65" x14ac:dyDescent="0.35">
      <c r="G575" s="89">
        <f t="shared" si="329"/>
        <v>0</v>
      </c>
      <c r="S575" s="178"/>
      <c r="AH575" s="141">
        <f t="shared" ca="1" si="339"/>
        <v>0</v>
      </c>
      <c r="AI575" s="141">
        <f t="shared" ca="1" si="339"/>
        <v>0</v>
      </c>
      <c r="AK575" s="141">
        <f t="shared" ca="1" si="334"/>
        <v>0</v>
      </c>
      <c r="AL575" s="141">
        <f t="shared" ca="1" si="334"/>
        <v>0</v>
      </c>
      <c r="AM575" s="141">
        <f t="shared" ca="1" si="337"/>
        <v>0</v>
      </c>
      <c r="AN575" s="141">
        <f t="shared" ca="1" si="337"/>
        <v>0</v>
      </c>
      <c r="AO575" s="141">
        <f t="shared" ca="1" si="337"/>
        <v>0</v>
      </c>
      <c r="AP575" s="141">
        <f t="shared" ca="1" si="337"/>
        <v>0</v>
      </c>
      <c r="AQ575" s="141">
        <f t="shared" ca="1" si="337"/>
        <v>0</v>
      </c>
      <c r="AR575" s="141">
        <f t="shared" ca="1" si="337"/>
        <v>0</v>
      </c>
      <c r="AS575" s="141">
        <f t="shared" ca="1" si="337"/>
        <v>0</v>
      </c>
      <c r="AT575" s="141">
        <f t="shared" ca="1" si="337"/>
        <v>0</v>
      </c>
      <c r="AU575" s="141">
        <f t="shared" ca="1" si="337"/>
        <v>0</v>
      </c>
      <c r="AV575" s="141">
        <f t="shared" ca="1" si="337"/>
        <v>0</v>
      </c>
      <c r="AW575" s="141">
        <f t="shared" ca="1" si="337"/>
        <v>0</v>
      </c>
      <c r="AX575" s="141">
        <f t="shared" ca="1" si="338"/>
        <v>0</v>
      </c>
      <c r="AY575" s="141">
        <f t="shared" ca="1" si="338"/>
        <v>0</v>
      </c>
      <c r="AZ575" s="141">
        <f t="shared" ca="1" si="338"/>
        <v>0</v>
      </c>
      <c r="BA575" s="141">
        <f t="shared" ca="1" si="338"/>
        <v>0</v>
      </c>
      <c r="BB575" s="141">
        <f t="shared" ca="1" si="338"/>
        <v>0</v>
      </c>
      <c r="BC575" s="141">
        <f t="shared" ca="1" si="338"/>
        <v>0</v>
      </c>
      <c r="BD575" s="141">
        <f t="shared" ca="1" si="338"/>
        <v>0</v>
      </c>
      <c r="BE575" s="141">
        <f t="shared" ca="1" si="338"/>
        <v>0</v>
      </c>
      <c r="BF575" s="141">
        <f t="shared" ca="1" si="338"/>
        <v>0</v>
      </c>
      <c r="BK575" s="149">
        <f t="shared" ca="1" si="330"/>
        <v>0</v>
      </c>
      <c r="BL575" s="149">
        <f t="shared" ca="1" si="332"/>
        <v>0</v>
      </c>
      <c r="BM575" s="150" t="str">
        <f t="shared" ca="1" si="333"/>
        <v/>
      </c>
    </row>
    <row r="576" spans="7:65" x14ac:dyDescent="0.35">
      <c r="G576" s="89">
        <f t="shared" si="329"/>
        <v>0</v>
      </c>
      <c r="S576" s="178"/>
      <c r="AH576" s="141">
        <f t="shared" ca="1" si="339"/>
        <v>0</v>
      </c>
      <c r="AI576" s="141">
        <f t="shared" ca="1" si="339"/>
        <v>0</v>
      </c>
      <c r="AK576" s="141">
        <f t="shared" ca="1" si="334"/>
        <v>0</v>
      </c>
      <c r="AL576" s="141">
        <f t="shared" ca="1" si="334"/>
        <v>0</v>
      </c>
      <c r="AM576" s="141">
        <f t="shared" ca="1" si="337"/>
        <v>0</v>
      </c>
      <c r="AN576" s="141">
        <f t="shared" ca="1" si="337"/>
        <v>0</v>
      </c>
      <c r="AO576" s="141">
        <f t="shared" ca="1" si="337"/>
        <v>0</v>
      </c>
      <c r="AP576" s="141">
        <f t="shared" ca="1" si="337"/>
        <v>0</v>
      </c>
      <c r="AQ576" s="141">
        <f t="shared" ca="1" si="337"/>
        <v>0</v>
      </c>
      <c r="AR576" s="141">
        <f t="shared" ca="1" si="337"/>
        <v>0</v>
      </c>
      <c r="AS576" s="141">
        <f t="shared" ca="1" si="337"/>
        <v>0</v>
      </c>
      <c r="AT576" s="141">
        <f t="shared" ca="1" si="337"/>
        <v>0</v>
      </c>
      <c r="AU576" s="141">
        <f t="shared" ca="1" si="337"/>
        <v>0</v>
      </c>
      <c r="AV576" s="141">
        <f t="shared" ca="1" si="337"/>
        <v>0</v>
      </c>
      <c r="AW576" s="141">
        <f t="shared" ca="1" si="337"/>
        <v>0</v>
      </c>
      <c r="AX576" s="141">
        <f t="shared" ca="1" si="338"/>
        <v>0</v>
      </c>
      <c r="AY576" s="141">
        <f t="shared" ca="1" si="338"/>
        <v>0</v>
      </c>
      <c r="AZ576" s="141">
        <f t="shared" ca="1" si="338"/>
        <v>0</v>
      </c>
      <c r="BA576" s="141">
        <f t="shared" ca="1" si="338"/>
        <v>0</v>
      </c>
      <c r="BB576" s="141">
        <f t="shared" ca="1" si="338"/>
        <v>0</v>
      </c>
      <c r="BC576" s="141">
        <f t="shared" ca="1" si="338"/>
        <v>0</v>
      </c>
      <c r="BD576" s="141">
        <f t="shared" ca="1" si="338"/>
        <v>0</v>
      </c>
      <c r="BE576" s="141">
        <f t="shared" ca="1" si="338"/>
        <v>0</v>
      </c>
      <c r="BF576" s="141">
        <f t="shared" ca="1" si="338"/>
        <v>0</v>
      </c>
      <c r="BK576" s="149">
        <f t="shared" ca="1" si="330"/>
        <v>0</v>
      </c>
      <c r="BL576" s="149">
        <f t="shared" ca="1" si="332"/>
        <v>0</v>
      </c>
      <c r="BM576" s="150" t="str">
        <f t="shared" ca="1" si="333"/>
        <v/>
      </c>
    </row>
    <row r="577" spans="7:65" x14ac:dyDescent="0.35">
      <c r="G577" s="89">
        <f t="shared" si="329"/>
        <v>0</v>
      </c>
      <c r="S577" s="178"/>
      <c r="AH577" s="141">
        <f t="shared" ca="1" si="339"/>
        <v>0</v>
      </c>
      <c r="AI577" s="141">
        <f t="shared" ca="1" si="339"/>
        <v>0</v>
      </c>
      <c r="AK577" s="141">
        <f t="shared" ca="1" si="334"/>
        <v>0</v>
      </c>
      <c r="AL577" s="141">
        <f t="shared" ca="1" si="334"/>
        <v>0</v>
      </c>
      <c r="AM577" s="141">
        <f t="shared" ca="1" si="337"/>
        <v>0</v>
      </c>
      <c r="AN577" s="141">
        <f t="shared" ca="1" si="337"/>
        <v>0</v>
      </c>
      <c r="AO577" s="141">
        <f t="shared" ca="1" si="337"/>
        <v>0</v>
      </c>
      <c r="AP577" s="141">
        <f t="shared" ca="1" si="337"/>
        <v>0</v>
      </c>
      <c r="AQ577" s="141">
        <f t="shared" ca="1" si="337"/>
        <v>0</v>
      </c>
      <c r="AR577" s="141">
        <f t="shared" ca="1" si="337"/>
        <v>0</v>
      </c>
      <c r="AS577" s="141">
        <f t="shared" ca="1" si="337"/>
        <v>0</v>
      </c>
      <c r="AT577" s="141">
        <f t="shared" ca="1" si="337"/>
        <v>0</v>
      </c>
      <c r="AU577" s="141">
        <f t="shared" ca="1" si="337"/>
        <v>0</v>
      </c>
      <c r="AV577" s="141">
        <f t="shared" ca="1" si="337"/>
        <v>0</v>
      </c>
      <c r="AW577" s="141">
        <f t="shared" ca="1" si="337"/>
        <v>0</v>
      </c>
      <c r="AX577" s="141">
        <f t="shared" ca="1" si="338"/>
        <v>0</v>
      </c>
      <c r="AY577" s="141">
        <f t="shared" ca="1" si="338"/>
        <v>0</v>
      </c>
      <c r="AZ577" s="141">
        <f t="shared" ca="1" si="338"/>
        <v>0</v>
      </c>
      <c r="BA577" s="141">
        <f t="shared" ca="1" si="338"/>
        <v>0</v>
      </c>
      <c r="BB577" s="141">
        <f t="shared" ca="1" si="338"/>
        <v>0</v>
      </c>
      <c r="BC577" s="141">
        <f t="shared" ca="1" si="338"/>
        <v>0</v>
      </c>
      <c r="BD577" s="141">
        <f t="shared" ca="1" si="338"/>
        <v>0</v>
      </c>
      <c r="BE577" s="141">
        <f t="shared" ca="1" si="338"/>
        <v>0</v>
      </c>
      <c r="BF577" s="141">
        <f t="shared" ca="1" si="338"/>
        <v>0</v>
      </c>
      <c r="BK577" s="149">
        <f t="shared" ca="1" si="330"/>
        <v>0</v>
      </c>
      <c r="BL577" s="149">
        <f t="shared" ca="1" si="332"/>
        <v>0</v>
      </c>
      <c r="BM577" s="150" t="str">
        <f t="shared" ca="1" si="333"/>
        <v/>
      </c>
    </row>
    <row r="578" spans="7:65" x14ac:dyDescent="0.35">
      <c r="G578" s="89">
        <f t="shared" si="329"/>
        <v>0</v>
      </c>
      <c r="S578" s="178"/>
      <c r="AH578" s="141">
        <f t="shared" ca="1" si="339"/>
        <v>0</v>
      </c>
      <c r="AI578" s="141">
        <f t="shared" ca="1" si="339"/>
        <v>0</v>
      </c>
      <c r="AK578" s="141">
        <f t="shared" ca="1" si="334"/>
        <v>0</v>
      </c>
      <c r="AL578" s="141">
        <f t="shared" ca="1" si="334"/>
        <v>0</v>
      </c>
      <c r="AM578" s="141">
        <f t="shared" ca="1" si="337"/>
        <v>0</v>
      </c>
      <c r="AN578" s="141">
        <f t="shared" ca="1" si="337"/>
        <v>0</v>
      </c>
      <c r="AO578" s="141">
        <f t="shared" ca="1" si="337"/>
        <v>0</v>
      </c>
      <c r="AP578" s="141">
        <f t="shared" ca="1" si="337"/>
        <v>0</v>
      </c>
      <c r="AQ578" s="141">
        <f t="shared" ca="1" si="337"/>
        <v>0</v>
      </c>
      <c r="AR578" s="141">
        <f t="shared" ca="1" si="337"/>
        <v>0</v>
      </c>
      <c r="AS578" s="141">
        <f t="shared" ca="1" si="337"/>
        <v>0</v>
      </c>
      <c r="AT578" s="141">
        <f t="shared" ca="1" si="337"/>
        <v>0</v>
      </c>
      <c r="AU578" s="141">
        <f t="shared" ca="1" si="337"/>
        <v>0</v>
      </c>
      <c r="AV578" s="141">
        <f t="shared" ca="1" si="337"/>
        <v>0</v>
      </c>
      <c r="AW578" s="141">
        <f t="shared" ca="1" si="337"/>
        <v>0</v>
      </c>
      <c r="AX578" s="141">
        <f t="shared" ca="1" si="338"/>
        <v>0</v>
      </c>
      <c r="AY578" s="141">
        <f t="shared" ca="1" si="338"/>
        <v>0</v>
      </c>
      <c r="AZ578" s="141">
        <f t="shared" ca="1" si="338"/>
        <v>0</v>
      </c>
      <c r="BA578" s="141">
        <f t="shared" ca="1" si="338"/>
        <v>0</v>
      </c>
      <c r="BB578" s="141">
        <f t="shared" ca="1" si="338"/>
        <v>0</v>
      </c>
      <c r="BC578" s="141">
        <f t="shared" ca="1" si="338"/>
        <v>0</v>
      </c>
      <c r="BD578" s="141">
        <f t="shared" ca="1" si="338"/>
        <v>0</v>
      </c>
      <c r="BE578" s="141">
        <f t="shared" ca="1" si="338"/>
        <v>0</v>
      </c>
      <c r="BF578" s="141">
        <f t="shared" ca="1" si="338"/>
        <v>0</v>
      </c>
      <c r="BK578" s="149">
        <f t="shared" ca="1" si="330"/>
        <v>0</v>
      </c>
      <c r="BL578" s="149">
        <f t="shared" ca="1" si="332"/>
        <v>0</v>
      </c>
      <c r="BM578" s="150" t="str">
        <f t="shared" ca="1" si="333"/>
        <v/>
      </c>
    </row>
    <row r="579" spans="7:65" x14ac:dyDescent="0.35">
      <c r="G579" s="89">
        <f t="shared" si="329"/>
        <v>0</v>
      </c>
      <c r="S579" s="178"/>
      <c r="AH579" s="141">
        <f t="shared" ca="1" si="339"/>
        <v>0</v>
      </c>
      <c r="AI579" s="141">
        <f t="shared" ca="1" si="339"/>
        <v>0</v>
      </c>
      <c r="AK579" s="141">
        <f t="shared" ca="1" si="334"/>
        <v>0</v>
      </c>
      <c r="AL579" s="141">
        <f t="shared" ca="1" si="334"/>
        <v>0</v>
      </c>
      <c r="AM579" s="141">
        <f t="shared" ca="1" si="337"/>
        <v>0</v>
      </c>
      <c r="AN579" s="141">
        <f t="shared" ca="1" si="337"/>
        <v>0</v>
      </c>
      <c r="AO579" s="141">
        <f t="shared" ca="1" si="337"/>
        <v>0</v>
      </c>
      <c r="AP579" s="141">
        <f t="shared" ca="1" si="337"/>
        <v>0</v>
      </c>
      <c r="AQ579" s="141">
        <f t="shared" ca="1" si="337"/>
        <v>0</v>
      </c>
      <c r="AR579" s="141">
        <f t="shared" ca="1" si="337"/>
        <v>0</v>
      </c>
      <c r="AS579" s="141">
        <f t="shared" ca="1" si="337"/>
        <v>0</v>
      </c>
      <c r="AT579" s="141">
        <f t="shared" ca="1" si="337"/>
        <v>0</v>
      </c>
      <c r="AU579" s="141">
        <f t="shared" ca="1" si="337"/>
        <v>0</v>
      </c>
      <c r="AV579" s="141">
        <f t="shared" ca="1" si="337"/>
        <v>0</v>
      </c>
      <c r="AW579" s="141">
        <f t="shared" ca="1" si="337"/>
        <v>0</v>
      </c>
      <c r="AX579" s="141">
        <f t="shared" ca="1" si="338"/>
        <v>0</v>
      </c>
      <c r="AY579" s="141">
        <f t="shared" ca="1" si="338"/>
        <v>0</v>
      </c>
      <c r="AZ579" s="141">
        <f t="shared" ca="1" si="338"/>
        <v>0</v>
      </c>
      <c r="BA579" s="141">
        <f t="shared" ca="1" si="338"/>
        <v>0</v>
      </c>
      <c r="BB579" s="141">
        <f t="shared" ca="1" si="338"/>
        <v>0</v>
      </c>
      <c r="BC579" s="141">
        <f t="shared" ca="1" si="338"/>
        <v>0</v>
      </c>
      <c r="BD579" s="141">
        <f t="shared" ca="1" si="338"/>
        <v>0</v>
      </c>
      <c r="BE579" s="141">
        <f t="shared" ca="1" si="338"/>
        <v>0</v>
      </c>
      <c r="BF579" s="141">
        <f t="shared" ca="1" si="338"/>
        <v>0</v>
      </c>
      <c r="BK579" s="149">
        <f t="shared" ca="1" si="330"/>
        <v>0</v>
      </c>
      <c r="BL579" s="149">
        <f t="shared" ca="1" si="332"/>
        <v>0</v>
      </c>
      <c r="BM579" s="150" t="str">
        <f t="shared" ca="1" si="333"/>
        <v/>
      </c>
    </row>
    <row r="580" spans="7:65" x14ac:dyDescent="0.35">
      <c r="G580" s="89">
        <f t="shared" si="329"/>
        <v>0</v>
      </c>
      <c r="S580" s="178"/>
      <c r="AH580" s="141">
        <f t="shared" ca="1" si="339"/>
        <v>0</v>
      </c>
      <c r="AI580" s="141">
        <f t="shared" ca="1" si="339"/>
        <v>0</v>
      </c>
      <c r="AK580" s="141">
        <f t="shared" ca="1" si="334"/>
        <v>0</v>
      </c>
      <c r="AL580" s="141">
        <f t="shared" ca="1" si="334"/>
        <v>0</v>
      </c>
      <c r="AM580" s="141">
        <f t="shared" ca="1" si="337"/>
        <v>0</v>
      </c>
      <c r="AN580" s="141">
        <f t="shared" ca="1" si="337"/>
        <v>0</v>
      </c>
      <c r="AO580" s="141">
        <f t="shared" ca="1" si="337"/>
        <v>0</v>
      </c>
      <c r="AP580" s="141">
        <f t="shared" ca="1" si="337"/>
        <v>0</v>
      </c>
      <c r="AQ580" s="141">
        <f t="shared" ca="1" si="337"/>
        <v>0</v>
      </c>
      <c r="AR580" s="141">
        <f t="shared" ca="1" si="337"/>
        <v>0</v>
      </c>
      <c r="AS580" s="141">
        <f t="shared" ca="1" si="337"/>
        <v>0</v>
      </c>
      <c r="AT580" s="141">
        <f t="shared" ca="1" si="337"/>
        <v>0</v>
      </c>
      <c r="AU580" s="141">
        <f t="shared" ca="1" si="337"/>
        <v>0</v>
      </c>
      <c r="AV580" s="141">
        <f t="shared" ca="1" si="337"/>
        <v>0</v>
      </c>
      <c r="AW580" s="141">
        <f t="shared" ca="1" si="337"/>
        <v>0</v>
      </c>
      <c r="AX580" s="141">
        <f t="shared" ca="1" si="338"/>
        <v>0</v>
      </c>
      <c r="AY580" s="141">
        <f t="shared" ca="1" si="338"/>
        <v>0</v>
      </c>
      <c r="AZ580" s="141">
        <f t="shared" ca="1" si="338"/>
        <v>0</v>
      </c>
      <c r="BA580" s="141">
        <f t="shared" ca="1" si="338"/>
        <v>0</v>
      </c>
      <c r="BB580" s="141">
        <f t="shared" ca="1" si="338"/>
        <v>0</v>
      </c>
      <c r="BC580" s="141">
        <f t="shared" ca="1" si="338"/>
        <v>0</v>
      </c>
      <c r="BD580" s="141">
        <f t="shared" ca="1" si="338"/>
        <v>0</v>
      </c>
      <c r="BE580" s="141">
        <f t="shared" ca="1" si="338"/>
        <v>0</v>
      </c>
      <c r="BF580" s="141">
        <f t="shared" ca="1" si="338"/>
        <v>0</v>
      </c>
      <c r="BK580" s="149">
        <f t="shared" ca="1" si="330"/>
        <v>0</v>
      </c>
      <c r="BL580" s="149">
        <f t="shared" ca="1" si="332"/>
        <v>0</v>
      </c>
      <c r="BM580" s="150" t="str">
        <f t="shared" ca="1" si="333"/>
        <v/>
      </c>
    </row>
    <row r="581" spans="7:65" x14ac:dyDescent="0.35">
      <c r="G581" s="89">
        <f t="shared" si="329"/>
        <v>0</v>
      </c>
      <c r="S581" s="178"/>
      <c r="AH581" s="141">
        <f t="shared" ca="1" si="339"/>
        <v>0</v>
      </c>
      <c r="AI581" s="141">
        <f t="shared" ca="1" si="339"/>
        <v>0</v>
      </c>
      <c r="AK581" s="141">
        <f t="shared" ca="1" si="334"/>
        <v>0</v>
      </c>
      <c r="AL581" s="141">
        <f t="shared" ca="1" si="334"/>
        <v>0</v>
      </c>
      <c r="AM581" s="141">
        <f t="shared" ca="1" si="337"/>
        <v>0</v>
      </c>
      <c r="AN581" s="141">
        <f t="shared" ca="1" si="337"/>
        <v>0</v>
      </c>
      <c r="AO581" s="141">
        <f t="shared" ca="1" si="337"/>
        <v>0</v>
      </c>
      <c r="AP581" s="141">
        <f t="shared" ca="1" si="337"/>
        <v>0</v>
      </c>
      <c r="AQ581" s="141">
        <f t="shared" ca="1" si="337"/>
        <v>0</v>
      </c>
      <c r="AR581" s="141">
        <f t="shared" ca="1" si="337"/>
        <v>0</v>
      </c>
      <c r="AS581" s="141">
        <f t="shared" ca="1" si="337"/>
        <v>0</v>
      </c>
      <c r="AT581" s="141">
        <f t="shared" ca="1" si="337"/>
        <v>0</v>
      </c>
      <c r="AU581" s="141">
        <f t="shared" ca="1" si="337"/>
        <v>0</v>
      </c>
      <c r="AV581" s="141">
        <f t="shared" ca="1" si="337"/>
        <v>0</v>
      </c>
      <c r="AW581" s="141">
        <f t="shared" ca="1" si="337"/>
        <v>0</v>
      </c>
      <c r="AX581" s="141">
        <f t="shared" ca="1" si="338"/>
        <v>0</v>
      </c>
      <c r="AY581" s="141">
        <f t="shared" ca="1" si="338"/>
        <v>0</v>
      </c>
      <c r="AZ581" s="141">
        <f t="shared" ca="1" si="338"/>
        <v>0</v>
      </c>
      <c r="BA581" s="141">
        <f t="shared" ca="1" si="338"/>
        <v>0</v>
      </c>
      <c r="BB581" s="141">
        <f t="shared" ca="1" si="338"/>
        <v>0</v>
      </c>
      <c r="BC581" s="141">
        <f t="shared" ca="1" si="338"/>
        <v>0</v>
      </c>
      <c r="BD581" s="141">
        <f t="shared" ca="1" si="338"/>
        <v>0</v>
      </c>
      <c r="BE581" s="141">
        <f t="shared" ca="1" si="338"/>
        <v>0</v>
      </c>
      <c r="BF581" s="141">
        <f t="shared" ca="1" si="338"/>
        <v>0</v>
      </c>
      <c r="BK581" s="149">
        <f t="shared" ca="1" si="330"/>
        <v>0</v>
      </c>
      <c r="BL581" s="149">
        <f t="shared" ca="1" si="332"/>
        <v>0</v>
      </c>
      <c r="BM581" s="150" t="str">
        <f t="shared" ca="1" si="333"/>
        <v/>
      </c>
    </row>
    <row r="582" spans="7:65" x14ac:dyDescent="0.35">
      <c r="G582" s="89">
        <f t="shared" si="329"/>
        <v>0</v>
      </c>
      <c r="S582" s="178"/>
      <c r="AH582" s="141">
        <f t="shared" ca="1" si="339"/>
        <v>0</v>
      </c>
      <c r="AI582" s="141">
        <f t="shared" ca="1" si="339"/>
        <v>0</v>
      </c>
      <c r="AK582" s="141">
        <f t="shared" ca="1" si="334"/>
        <v>0</v>
      </c>
      <c r="AL582" s="141">
        <f t="shared" ca="1" si="334"/>
        <v>0</v>
      </c>
      <c r="AM582" s="141">
        <f t="shared" ca="1" si="337"/>
        <v>0</v>
      </c>
      <c r="AN582" s="141">
        <f t="shared" ca="1" si="337"/>
        <v>0</v>
      </c>
      <c r="AO582" s="141">
        <f t="shared" ca="1" si="337"/>
        <v>0</v>
      </c>
      <c r="AP582" s="141">
        <f t="shared" ca="1" si="337"/>
        <v>0</v>
      </c>
      <c r="AQ582" s="141">
        <f t="shared" ca="1" si="337"/>
        <v>0</v>
      </c>
      <c r="AR582" s="141">
        <f t="shared" ca="1" si="337"/>
        <v>0</v>
      </c>
      <c r="AS582" s="141">
        <f t="shared" ca="1" si="337"/>
        <v>0</v>
      </c>
      <c r="AT582" s="141">
        <f t="shared" ca="1" si="337"/>
        <v>0</v>
      </c>
      <c r="AU582" s="141">
        <f t="shared" ca="1" si="337"/>
        <v>0</v>
      </c>
      <c r="AV582" s="141">
        <f t="shared" ca="1" si="337"/>
        <v>0</v>
      </c>
      <c r="AW582" s="141">
        <f t="shared" ca="1" si="337"/>
        <v>0</v>
      </c>
      <c r="AX582" s="141">
        <f t="shared" ca="1" si="338"/>
        <v>0</v>
      </c>
      <c r="AY582" s="141">
        <f t="shared" ca="1" si="338"/>
        <v>0</v>
      </c>
      <c r="AZ582" s="141">
        <f t="shared" ca="1" si="338"/>
        <v>0</v>
      </c>
      <c r="BA582" s="141">
        <f t="shared" ca="1" si="338"/>
        <v>0</v>
      </c>
      <c r="BB582" s="141">
        <f t="shared" ca="1" si="338"/>
        <v>0</v>
      </c>
      <c r="BC582" s="141">
        <f t="shared" ca="1" si="338"/>
        <v>0</v>
      </c>
      <c r="BD582" s="141">
        <f t="shared" ca="1" si="338"/>
        <v>0</v>
      </c>
      <c r="BE582" s="141">
        <f t="shared" ca="1" si="338"/>
        <v>0</v>
      </c>
      <c r="BF582" s="141">
        <f t="shared" ca="1" si="338"/>
        <v>0</v>
      </c>
      <c r="BK582" s="149">
        <f t="shared" ca="1" si="330"/>
        <v>0</v>
      </c>
      <c r="BL582" s="149">
        <f t="shared" ca="1" si="332"/>
        <v>0</v>
      </c>
      <c r="BM582" s="150" t="str">
        <f t="shared" ca="1" si="333"/>
        <v/>
      </c>
    </row>
    <row r="583" spans="7:65" x14ac:dyDescent="0.35">
      <c r="G583" s="89">
        <f t="shared" ref="G583:G646" si="340">SUM(DF583)</f>
        <v>0</v>
      </c>
      <c r="S583" s="178"/>
      <c r="AH583" s="141">
        <f t="shared" ca="1" si="339"/>
        <v>0</v>
      </c>
      <c r="AI583" s="141">
        <f t="shared" ca="1" si="339"/>
        <v>0</v>
      </c>
      <c r="AK583" s="141">
        <f t="shared" ca="1" si="334"/>
        <v>0</v>
      </c>
      <c r="AL583" s="141">
        <f t="shared" ca="1" si="334"/>
        <v>0</v>
      </c>
      <c r="AM583" s="141">
        <f t="shared" ca="1" si="337"/>
        <v>0</v>
      </c>
      <c r="AN583" s="141">
        <f t="shared" ca="1" si="337"/>
        <v>0</v>
      </c>
      <c r="AO583" s="141">
        <f t="shared" ca="1" si="337"/>
        <v>0</v>
      </c>
      <c r="AP583" s="141">
        <f t="shared" ca="1" si="337"/>
        <v>0</v>
      </c>
      <c r="AQ583" s="141">
        <f t="shared" ca="1" si="337"/>
        <v>0</v>
      </c>
      <c r="AR583" s="141">
        <f t="shared" ca="1" si="337"/>
        <v>0</v>
      </c>
      <c r="AS583" s="141">
        <f t="shared" ca="1" si="337"/>
        <v>0</v>
      </c>
      <c r="AT583" s="141">
        <f t="shared" ca="1" si="337"/>
        <v>0</v>
      </c>
      <c r="AU583" s="141">
        <f t="shared" ca="1" si="337"/>
        <v>0</v>
      </c>
      <c r="AV583" s="141">
        <f t="shared" ca="1" si="337"/>
        <v>0</v>
      </c>
      <c r="AW583" s="141">
        <f t="shared" ca="1" si="337"/>
        <v>0</v>
      </c>
      <c r="AX583" s="141">
        <f t="shared" ca="1" si="338"/>
        <v>0</v>
      </c>
      <c r="AY583" s="141">
        <f t="shared" ca="1" si="338"/>
        <v>0</v>
      </c>
      <c r="AZ583" s="141">
        <f t="shared" ca="1" si="338"/>
        <v>0</v>
      </c>
      <c r="BA583" s="141">
        <f t="shared" ca="1" si="338"/>
        <v>0</v>
      </c>
      <c r="BB583" s="141">
        <f t="shared" ca="1" si="338"/>
        <v>0</v>
      </c>
      <c r="BC583" s="141">
        <f t="shared" ca="1" si="338"/>
        <v>0</v>
      </c>
      <c r="BD583" s="141">
        <f t="shared" ca="1" si="338"/>
        <v>0</v>
      </c>
      <c r="BE583" s="141">
        <f t="shared" ca="1" si="338"/>
        <v>0</v>
      </c>
      <c r="BF583" s="141">
        <f t="shared" ca="1" si="338"/>
        <v>0</v>
      </c>
      <c r="BK583" s="149">
        <f t="shared" ref="BK583:BK646" ca="1" si="341">IF(AL583=0,ABS(AM583)*0.14411+ABS(AN583)*0.0435+ABS(AO583)*0.02557+ABS(AP583)*0.0499+ABS(AQ583)*0.08226+ABS(AY583)*0.05544+ABS(BE583)*0.05372, ABS(AM583)*0.14411+ABS(AN583)*0.0435+ABS(AO583)*0.02557+ABS(AP583)*0.0499+ABS(AQ583)*0.08226+ABS(AY583)*0.05544+0.992*10^(3-AL583)+ABS(BE583)*0.05372)</f>
        <v>0</v>
      </c>
      <c r="BL583" s="149">
        <f t="shared" ca="1" si="332"/>
        <v>0</v>
      </c>
      <c r="BM583" s="150" t="str">
        <f t="shared" ca="1" si="333"/>
        <v/>
      </c>
    </row>
    <row r="584" spans="7:65" x14ac:dyDescent="0.35">
      <c r="G584" s="89">
        <f t="shared" si="340"/>
        <v>0</v>
      </c>
      <c r="S584" s="178"/>
      <c r="AH584" s="141">
        <f t="shared" ca="1" si="339"/>
        <v>0</v>
      </c>
      <c r="AI584" s="141">
        <f t="shared" ca="1" si="339"/>
        <v>0</v>
      </c>
      <c r="AK584" s="141">
        <f t="shared" ca="1" si="334"/>
        <v>0</v>
      </c>
      <c r="AL584" s="141">
        <f t="shared" ca="1" si="334"/>
        <v>0</v>
      </c>
      <c r="AM584" s="141">
        <f t="shared" ca="1" si="337"/>
        <v>0</v>
      </c>
      <c r="AN584" s="141">
        <f t="shared" ca="1" si="337"/>
        <v>0</v>
      </c>
      <c r="AO584" s="141">
        <f t="shared" ca="1" si="337"/>
        <v>0</v>
      </c>
      <c r="AP584" s="141">
        <f t="shared" ca="1" si="337"/>
        <v>0</v>
      </c>
      <c r="AQ584" s="141">
        <f t="shared" ca="1" si="337"/>
        <v>0</v>
      </c>
      <c r="AR584" s="141">
        <f t="shared" ca="1" si="337"/>
        <v>0</v>
      </c>
      <c r="AS584" s="141">
        <f t="shared" ca="1" si="337"/>
        <v>0</v>
      </c>
      <c r="AT584" s="141">
        <f t="shared" ca="1" si="337"/>
        <v>0</v>
      </c>
      <c r="AU584" s="141">
        <f t="shared" ca="1" si="337"/>
        <v>0</v>
      </c>
      <c r="AV584" s="141">
        <f t="shared" ca="1" si="337"/>
        <v>0</v>
      </c>
      <c r="AW584" s="141">
        <f t="shared" ca="1" si="337"/>
        <v>0</v>
      </c>
      <c r="AX584" s="141">
        <f t="shared" ca="1" si="338"/>
        <v>0</v>
      </c>
      <c r="AY584" s="141">
        <f t="shared" ca="1" si="338"/>
        <v>0</v>
      </c>
      <c r="AZ584" s="141">
        <f t="shared" ca="1" si="338"/>
        <v>0</v>
      </c>
      <c r="BA584" s="141">
        <f t="shared" ca="1" si="338"/>
        <v>0</v>
      </c>
      <c r="BB584" s="141">
        <f t="shared" ca="1" si="338"/>
        <v>0</v>
      </c>
      <c r="BC584" s="141">
        <f t="shared" ca="1" si="338"/>
        <v>0</v>
      </c>
      <c r="BD584" s="141">
        <f t="shared" ca="1" si="338"/>
        <v>0</v>
      </c>
      <c r="BE584" s="141">
        <f t="shared" ca="1" si="338"/>
        <v>0</v>
      </c>
      <c r="BF584" s="141">
        <f t="shared" ca="1" si="338"/>
        <v>0</v>
      </c>
      <c r="BK584" s="149">
        <f t="shared" ca="1" si="341"/>
        <v>0</v>
      </c>
      <c r="BL584" s="149">
        <f t="shared" ref="BL584:BL647" ca="1" si="342">ABS(AT584)*0.02821+ABS(AU584)*0.05264+ABS(AV584)*0.02082+ABS(AW584)*0.01639+ABS(AX584)*0.03333</f>
        <v>0</v>
      </c>
      <c r="BM584" s="150" t="str">
        <f t="shared" ref="BM584:BM647" ca="1" si="343">IF(BK584=0,"",(BK584-BL584)/(BK584+BL584))</f>
        <v/>
      </c>
    </row>
    <row r="585" spans="7:65" x14ac:dyDescent="0.35">
      <c r="G585" s="89">
        <f t="shared" si="340"/>
        <v>0</v>
      </c>
      <c r="S585" s="178"/>
      <c r="AH585" s="141">
        <f t="shared" ca="1" si="339"/>
        <v>0</v>
      </c>
      <c r="AI585" s="141">
        <f t="shared" ca="1" si="339"/>
        <v>0</v>
      </c>
      <c r="AK585" s="141">
        <f t="shared" ca="1" si="334"/>
        <v>0</v>
      </c>
      <c r="AL585" s="141">
        <f t="shared" ca="1" si="334"/>
        <v>0</v>
      </c>
      <c r="AM585" s="141">
        <f t="shared" ca="1" si="337"/>
        <v>0</v>
      </c>
      <c r="AN585" s="141">
        <f t="shared" ca="1" si="337"/>
        <v>0</v>
      </c>
      <c r="AO585" s="141">
        <f t="shared" ca="1" si="337"/>
        <v>0</v>
      </c>
      <c r="AP585" s="141">
        <f t="shared" ca="1" si="337"/>
        <v>0</v>
      </c>
      <c r="AQ585" s="141">
        <f t="shared" ca="1" si="337"/>
        <v>0</v>
      </c>
      <c r="AR585" s="141">
        <f t="shared" ca="1" si="337"/>
        <v>0</v>
      </c>
      <c r="AS585" s="141">
        <f t="shared" ca="1" si="337"/>
        <v>0</v>
      </c>
      <c r="AT585" s="141">
        <f t="shared" ca="1" si="337"/>
        <v>0</v>
      </c>
      <c r="AU585" s="141">
        <f t="shared" ca="1" si="337"/>
        <v>0</v>
      </c>
      <c r="AV585" s="141">
        <f t="shared" ca="1" si="337"/>
        <v>0</v>
      </c>
      <c r="AW585" s="141">
        <f t="shared" ref="AW585:BG609" ca="1" si="344">ABS(INDIRECT(AW$4&amp;(CELL("row", AW585))))</f>
        <v>0</v>
      </c>
      <c r="AX585" s="141">
        <f t="shared" ca="1" si="338"/>
        <v>0</v>
      </c>
      <c r="AY585" s="141">
        <f t="shared" ca="1" si="338"/>
        <v>0</v>
      </c>
      <c r="AZ585" s="141">
        <f t="shared" ca="1" si="338"/>
        <v>0</v>
      </c>
      <c r="BA585" s="141">
        <f t="shared" ca="1" si="338"/>
        <v>0</v>
      </c>
      <c r="BB585" s="141">
        <f t="shared" ca="1" si="338"/>
        <v>0</v>
      </c>
      <c r="BC585" s="141">
        <f t="shared" ca="1" si="338"/>
        <v>0</v>
      </c>
      <c r="BD585" s="141">
        <f t="shared" ca="1" si="338"/>
        <v>0</v>
      </c>
      <c r="BE585" s="141">
        <f t="shared" ca="1" si="338"/>
        <v>0</v>
      </c>
      <c r="BF585" s="141">
        <f t="shared" ca="1" si="338"/>
        <v>0</v>
      </c>
      <c r="BK585" s="149">
        <f t="shared" ca="1" si="341"/>
        <v>0</v>
      </c>
      <c r="BL585" s="149">
        <f t="shared" ca="1" si="342"/>
        <v>0</v>
      </c>
      <c r="BM585" s="150" t="str">
        <f t="shared" ca="1" si="343"/>
        <v/>
      </c>
    </row>
    <row r="586" spans="7:65" x14ac:dyDescent="0.35">
      <c r="G586" s="89">
        <f t="shared" si="340"/>
        <v>0</v>
      </c>
      <c r="S586" s="178"/>
      <c r="AH586" s="141">
        <f t="shared" ca="1" si="339"/>
        <v>0</v>
      </c>
      <c r="AI586" s="141">
        <f t="shared" ca="1" si="339"/>
        <v>0</v>
      </c>
      <c r="AK586" s="141">
        <f t="shared" ca="1" si="334"/>
        <v>0</v>
      </c>
      <c r="AL586" s="141">
        <f t="shared" ca="1" si="334"/>
        <v>0</v>
      </c>
      <c r="AM586" s="141">
        <f t="shared" ref="AM586:BB610" ca="1" si="345">ABS(INDIRECT(AM$4&amp;(CELL("row", AM586))))</f>
        <v>0</v>
      </c>
      <c r="AN586" s="141">
        <f t="shared" ca="1" si="345"/>
        <v>0</v>
      </c>
      <c r="AO586" s="141">
        <f t="shared" ca="1" si="345"/>
        <v>0</v>
      </c>
      <c r="AP586" s="141">
        <f t="shared" ca="1" si="345"/>
        <v>0</v>
      </c>
      <c r="AQ586" s="141">
        <f t="shared" ca="1" si="345"/>
        <v>0</v>
      </c>
      <c r="AR586" s="141">
        <f t="shared" ca="1" si="345"/>
        <v>0</v>
      </c>
      <c r="AS586" s="141">
        <f t="shared" ca="1" si="345"/>
        <v>0</v>
      </c>
      <c r="AT586" s="141">
        <f t="shared" ca="1" si="345"/>
        <v>0</v>
      </c>
      <c r="AU586" s="141">
        <f t="shared" ca="1" si="345"/>
        <v>0</v>
      </c>
      <c r="AV586" s="141">
        <f t="shared" ca="1" si="345"/>
        <v>0</v>
      </c>
      <c r="AW586" s="141">
        <f t="shared" ca="1" si="345"/>
        <v>0</v>
      </c>
      <c r="AX586" s="141">
        <f t="shared" ca="1" si="338"/>
        <v>0</v>
      </c>
      <c r="AY586" s="141">
        <f t="shared" ca="1" si="338"/>
        <v>0</v>
      </c>
      <c r="AZ586" s="141">
        <f t="shared" ca="1" si="338"/>
        <v>0</v>
      </c>
      <c r="BA586" s="141">
        <f t="shared" ca="1" si="338"/>
        <v>0</v>
      </c>
      <c r="BB586" s="141">
        <f t="shared" ca="1" si="338"/>
        <v>0</v>
      </c>
      <c r="BC586" s="141">
        <f t="shared" ca="1" si="338"/>
        <v>0</v>
      </c>
      <c r="BD586" s="141">
        <f t="shared" ca="1" si="338"/>
        <v>0</v>
      </c>
      <c r="BE586" s="141">
        <f t="shared" ca="1" si="338"/>
        <v>0</v>
      </c>
      <c r="BF586" s="141">
        <f t="shared" ca="1" si="338"/>
        <v>0</v>
      </c>
      <c r="BK586" s="149">
        <f t="shared" ca="1" si="341"/>
        <v>0</v>
      </c>
      <c r="BL586" s="149">
        <f t="shared" ca="1" si="342"/>
        <v>0</v>
      </c>
      <c r="BM586" s="150" t="str">
        <f t="shared" ca="1" si="343"/>
        <v/>
      </c>
    </row>
    <row r="587" spans="7:65" x14ac:dyDescent="0.35">
      <c r="G587" s="89">
        <f t="shared" si="340"/>
        <v>0</v>
      </c>
      <c r="S587" s="178"/>
      <c r="AH587" s="141">
        <f t="shared" ca="1" si="339"/>
        <v>0</v>
      </c>
      <c r="AI587" s="141">
        <f t="shared" ca="1" si="339"/>
        <v>0</v>
      </c>
      <c r="AK587" s="141">
        <f t="shared" ca="1" si="334"/>
        <v>0</v>
      </c>
      <c r="AL587" s="141">
        <f t="shared" ca="1" si="334"/>
        <v>0</v>
      </c>
      <c r="AM587" s="141">
        <f t="shared" ca="1" si="345"/>
        <v>0</v>
      </c>
      <c r="AN587" s="141">
        <f t="shared" ca="1" si="345"/>
        <v>0</v>
      </c>
      <c r="AO587" s="141">
        <f t="shared" ca="1" si="345"/>
        <v>0</v>
      </c>
      <c r="AP587" s="141">
        <f t="shared" ca="1" si="345"/>
        <v>0</v>
      </c>
      <c r="AQ587" s="141">
        <f t="shared" ca="1" si="345"/>
        <v>0</v>
      </c>
      <c r="AR587" s="141">
        <f t="shared" ca="1" si="345"/>
        <v>0</v>
      </c>
      <c r="AS587" s="141">
        <f t="shared" ca="1" si="345"/>
        <v>0</v>
      </c>
      <c r="AT587" s="141">
        <f t="shared" ca="1" si="345"/>
        <v>0</v>
      </c>
      <c r="AU587" s="141">
        <f t="shared" ca="1" si="345"/>
        <v>0</v>
      </c>
      <c r="AV587" s="141">
        <f t="shared" ca="1" si="345"/>
        <v>0</v>
      </c>
      <c r="AW587" s="141">
        <f t="shared" ca="1" si="345"/>
        <v>0</v>
      </c>
      <c r="AX587" s="141">
        <f t="shared" ca="1" si="338"/>
        <v>0</v>
      </c>
      <c r="AY587" s="141">
        <f t="shared" ca="1" si="338"/>
        <v>0</v>
      </c>
      <c r="AZ587" s="141">
        <f t="shared" ca="1" si="338"/>
        <v>0</v>
      </c>
      <c r="BA587" s="141">
        <f t="shared" ca="1" si="338"/>
        <v>0</v>
      </c>
      <c r="BB587" s="141">
        <f t="shared" ca="1" si="338"/>
        <v>0</v>
      </c>
      <c r="BC587" s="141">
        <f t="shared" ca="1" si="338"/>
        <v>0</v>
      </c>
      <c r="BD587" s="141">
        <f t="shared" ca="1" si="338"/>
        <v>0</v>
      </c>
      <c r="BE587" s="141">
        <f t="shared" ca="1" si="338"/>
        <v>0</v>
      </c>
      <c r="BF587" s="141">
        <f t="shared" ca="1" si="338"/>
        <v>0</v>
      </c>
      <c r="BK587" s="149">
        <f t="shared" ca="1" si="341"/>
        <v>0</v>
      </c>
      <c r="BL587" s="149">
        <f t="shared" ca="1" si="342"/>
        <v>0</v>
      </c>
      <c r="BM587" s="150" t="str">
        <f t="shared" ca="1" si="343"/>
        <v/>
      </c>
    </row>
    <row r="588" spans="7:65" x14ac:dyDescent="0.35">
      <c r="G588" s="89">
        <f t="shared" si="340"/>
        <v>0</v>
      </c>
      <c r="S588" s="178"/>
      <c r="AH588" s="141">
        <f t="shared" ca="1" si="339"/>
        <v>0</v>
      </c>
      <c r="AI588" s="141">
        <f t="shared" ca="1" si="339"/>
        <v>0</v>
      </c>
      <c r="AK588" s="141">
        <f t="shared" ca="1" si="334"/>
        <v>0</v>
      </c>
      <c r="AL588" s="141">
        <f t="shared" ca="1" si="334"/>
        <v>0</v>
      </c>
      <c r="AM588" s="141">
        <f t="shared" ca="1" si="345"/>
        <v>0</v>
      </c>
      <c r="AN588" s="141">
        <f t="shared" ca="1" si="345"/>
        <v>0</v>
      </c>
      <c r="AO588" s="141">
        <f t="shared" ca="1" si="345"/>
        <v>0</v>
      </c>
      <c r="AP588" s="141">
        <f t="shared" ca="1" si="345"/>
        <v>0</v>
      </c>
      <c r="AQ588" s="141">
        <f t="shared" ca="1" si="345"/>
        <v>0</v>
      </c>
      <c r="AR588" s="141">
        <f t="shared" ca="1" si="345"/>
        <v>0</v>
      </c>
      <c r="AS588" s="141">
        <f t="shared" ca="1" si="345"/>
        <v>0</v>
      </c>
      <c r="AT588" s="141">
        <f t="shared" ca="1" si="345"/>
        <v>0</v>
      </c>
      <c r="AU588" s="141">
        <f t="shared" ca="1" si="345"/>
        <v>0</v>
      </c>
      <c r="AV588" s="141">
        <f t="shared" ca="1" si="345"/>
        <v>0</v>
      </c>
      <c r="AW588" s="141">
        <f t="shared" ca="1" si="345"/>
        <v>0</v>
      </c>
      <c r="AX588" s="141">
        <f t="shared" ca="1" si="338"/>
        <v>0</v>
      </c>
      <c r="AY588" s="141">
        <f t="shared" ca="1" si="338"/>
        <v>0</v>
      </c>
      <c r="AZ588" s="141">
        <f t="shared" ca="1" si="338"/>
        <v>0</v>
      </c>
      <c r="BA588" s="141">
        <f t="shared" ca="1" si="338"/>
        <v>0</v>
      </c>
      <c r="BB588" s="141">
        <f t="shared" ca="1" si="338"/>
        <v>0</v>
      </c>
      <c r="BC588" s="141">
        <f t="shared" ca="1" si="338"/>
        <v>0</v>
      </c>
      <c r="BD588" s="141">
        <f t="shared" ca="1" si="338"/>
        <v>0</v>
      </c>
      <c r="BE588" s="141">
        <f t="shared" ca="1" si="338"/>
        <v>0</v>
      </c>
      <c r="BF588" s="141">
        <f t="shared" ca="1" si="338"/>
        <v>0</v>
      </c>
      <c r="BK588" s="149">
        <f t="shared" ca="1" si="341"/>
        <v>0</v>
      </c>
      <c r="BL588" s="149">
        <f t="shared" ca="1" si="342"/>
        <v>0</v>
      </c>
      <c r="BM588" s="150" t="str">
        <f t="shared" ca="1" si="343"/>
        <v/>
      </c>
    </row>
    <row r="589" spans="7:65" x14ac:dyDescent="0.35">
      <c r="G589" s="89">
        <f t="shared" si="340"/>
        <v>0</v>
      </c>
      <c r="S589" s="178"/>
      <c r="AH589" s="141">
        <f t="shared" ca="1" si="339"/>
        <v>0</v>
      </c>
      <c r="AI589" s="141">
        <f t="shared" ca="1" si="339"/>
        <v>0</v>
      </c>
      <c r="AK589" s="141">
        <f t="shared" ca="1" si="334"/>
        <v>0</v>
      </c>
      <c r="AL589" s="141">
        <f t="shared" ca="1" si="334"/>
        <v>0</v>
      </c>
      <c r="AM589" s="141">
        <f t="shared" ca="1" si="345"/>
        <v>0</v>
      </c>
      <c r="AN589" s="141">
        <f t="shared" ca="1" si="345"/>
        <v>0</v>
      </c>
      <c r="AO589" s="141">
        <f t="shared" ca="1" si="345"/>
        <v>0</v>
      </c>
      <c r="AP589" s="141">
        <f t="shared" ca="1" si="345"/>
        <v>0</v>
      </c>
      <c r="AQ589" s="141">
        <f t="shared" ca="1" si="345"/>
        <v>0</v>
      </c>
      <c r="AR589" s="141">
        <f t="shared" ca="1" si="345"/>
        <v>0</v>
      </c>
      <c r="AS589" s="141">
        <f t="shared" ca="1" si="345"/>
        <v>0</v>
      </c>
      <c r="AT589" s="141">
        <f t="shared" ca="1" si="345"/>
        <v>0</v>
      </c>
      <c r="AU589" s="141">
        <f t="shared" ca="1" si="345"/>
        <v>0</v>
      </c>
      <c r="AV589" s="141">
        <f t="shared" ca="1" si="345"/>
        <v>0</v>
      </c>
      <c r="AW589" s="141">
        <f t="shared" ca="1" si="345"/>
        <v>0</v>
      </c>
      <c r="AX589" s="141">
        <f t="shared" ca="1" si="338"/>
        <v>0</v>
      </c>
      <c r="AY589" s="141">
        <f t="shared" ca="1" si="338"/>
        <v>0</v>
      </c>
      <c r="AZ589" s="141">
        <f t="shared" ca="1" si="338"/>
        <v>0</v>
      </c>
      <c r="BA589" s="141">
        <f t="shared" ca="1" si="338"/>
        <v>0</v>
      </c>
      <c r="BB589" s="141">
        <f t="shared" ca="1" si="338"/>
        <v>0</v>
      </c>
      <c r="BC589" s="141">
        <f t="shared" ca="1" si="338"/>
        <v>0</v>
      </c>
      <c r="BD589" s="141">
        <f t="shared" ca="1" si="338"/>
        <v>0</v>
      </c>
      <c r="BE589" s="141">
        <f t="shared" ca="1" si="338"/>
        <v>0</v>
      </c>
      <c r="BF589" s="141">
        <f t="shared" ca="1" si="338"/>
        <v>0</v>
      </c>
      <c r="BK589" s="149">
        <f t="shared" ca="1" si="341"/>
        <v>0</v>
      </c>
      <c r="BL589" s="149">
        <f t="shared" ca="1" si="342"/>
        <v>0</v>
      </c>
      <c r="BM589" s="150" t="str">
        <f t="shared" ca="1" si="343"/>
        <v/>
      </c>
    </row>
    <row r="590" spans="7:65" x14ac:dyDescent="0.35">
      <c r="G590" s="89">
        <f t="shared" si="340"/>
        <v>0</v>
      </c>
      <c r="S590" s="178"/>
      <c r="AH590" s="141">
        <f t="shared" ca="1" si="339"/>
        <v>0</v>
      </c>
      <c r="AI590" s="141">
        <f t="shared" ca="1" si="339"/>
        <v>0</v>
      </c>
      <c r="AK590" s="141">
        <f t="shared" ca="1" si="334"/>
        <v>0</v>
      </c>
      <c r="AL590" s="141">
        <f t="shared" ca="1" si="334"/>
        <v>0</v>
      </c>
      <c r="AM590" s="141">
        <f t="shared" ca="1" si="345"/>
        <v>0</v>
      </c>
      <c r="AN590" s="141">
        <f t="shared" ca="1" si="345"/>
        <v>0</v>
      </c>
      <c r="AO590" s="141">
        <f t="shared" ca="1" si="345"/>
        <v>0</v>
      </c>
      <c r="AP590" s="141">
        <f t="shared" ca="1" si="345"/>
        <v>0</v>
      </c>
      <c r="AQ590" s="141">
        <f t="shared" ca="1" si="345"/>
        <v>0</v>
      </c>
      <c r="AR590" s="141">
        <f t="shared" ca="1" si="345"/>
        <v>0</v>
      </c>
      <c r="AS590" s="141">
        <f t="shared" ca="1" si="345"/>
        <v>0</v>
      </c>
      <c r="AT590" s="141">
        <f t="shared" ca="1" si="345"/>
        <v>0</v>
      </c>
      <c r="AU590" s="141">
        <f t="shared" ca="1" si="345"/>
        <v>0</v>
      </c>
      <c r="AV590" s="141">
        <f t="shared" ca="1" si="345"/>
        <v>0</v>
      </c>
      <c r="AW590" s="141">
        <f t="shared" ca="1" si="345"/>
        <v>0</v>
      </c>
      <c r="AX590" s="141">
        <f t="shared" ca="1" si="338"/>
        <v>0</v>
      </c>
      <c r="AY590" s="141">
        <f t="shared" ca="1" si="338"/>
        <v>0</v>
      </c>
      <c r="AZ590" s="141">
        <f t="shared" ca="1" si="338"/>
        <v>0</v>
      </c>
      <c r="BA590" s="141">
        <f t="shared" ca="1" si="338"/>
        <v>0</v>
      </c>
      <c r="BB590" s="141">
        <f t="shared" ca="1" si="338"/>
        <v>0</v>
      </c>
      <c r="BC590" s="141">
        <f t="shared" ca="1" si="338"/>
        <v>0</v>
      </c>
      <c r="BD590" s="141">
        <f t="shared" ca="1" si="338"/>
        <v>0</v>
      </c>
      <c r="BE590" s="141">
        <f t="shared" ca="1" si="338"/>
        <v>0</v>
      </c>
      <c r="BF590" s="141">
        <f t="shared" ca="1" si="338"/>
        <v>0</v>
      </c>
      <c r="BK590" s="149">
        <f t="shared" ca="1" si="341"/>
        <v>0</v>
      </c>
      <c r="BL590" s="149">
        <f t="shared" ca="1" si="342"/>
        <v>0</v>
      </c>
      <c r="BM590" s="150" t="str">
        <f t="shared" ca="1" si="343"/>
        <v/>
      </c>
    </row>
    <row r="591" spans="7:65" x14ac:dyDescent="0.35">
      <c r="G591" s="89">
        <f t="shared" si="340"/>
        <v>0</v>
      </c>
      <c r="S591" s="178"/>
      <c r="AH591" s="141">
        <f t="shared" ca="1" si="339"/>
        <v>0</v>
      </c>
      <c r="AI591" s="141">
        <f t="shared" ca="1" si="339"/>
        <v>0</v>
      </c>
      <c r="AK591" s="141">
        <f t="shared" ca="1" si="334"/>
        <v>0</v>
      </c>
      <c r="AL591" s="141">
        <f t="shared" ca="1" si="334"/>
        <v>0</v>
      </c>
      <c r="AM591" s="141">
        <f t="shared" ca="1" si="345"/>
        <v>0</v>
      </c>
      <c r="AN591" s="141">
        <f t="shared" ca="1" si="345"/>
        <v>0</v>
      </c>
      <c r="AO591" s="141">
        <f t="shared" ca="1" si="345"/>
        <v>0</v>
      </c>
      <c r="AP591" s="141">
        <f t="shared" ca="1" si="345"/>
        <v>0</v>
      </c>
      <c r="AQ591" s="141">
        <f t="shared" ca="1" si="345"/>
        <v>0</v>
      </c>
      <c r="AR591" s="141">
        <f t="shared" ca="1" si="345"/>
        <v>0</v>
      </c>
      <c r="AS591" s="141">
        <f t="shared" ca="1" si="345"/>
        <v>0</v>
      </c>
      <c r="AT591" s="141">
        <f t="shared" ca="1" si="345"/>
        <v>0</v>
      </c>
      <c r="AU591" s="141">
        <f t="shared" ca="1" si="345"/>
        <v>0</v>
      </c>
      <c r="AV591" s="141">
        <f t="shared" ca="1" si="345"/>
        <v>0</v>
      </c>
      <c r="AW591" s="141">
        <f t="shared" ca="1" si="345"/>
        <v>0</v>
      </c>
      <c r="AX591" s="141">
        <f t="shared" ca="1" si="338"/>
        <v>0</v>
      </c>
      <c r="AY591" s="141">
        <f t="shared" ca="1" si="338"/>
        <v>0</v>
      </c>
      <c r="AZ591" s="141">
        <f t="shared" ca="1" si="338"/>
        <v>0</v>
      </c>
      <c r="BA591" s="141">
        <f t="shared" ca="1" si="338"/>
        <v>0</v>
      </c>
      <c r="BB591" s="141">
        <f t="shared" ca="1" si="338"/>
        <v>0</v>
      </c>
      <c r="BC591" s="141">
        <f t="shared" ca="1" si="338"/>
        <v>0</v>
      </c>
      <c r="BD591" s="141">
        <f t="shared" ca="1" si="338"/>
        <v>0</v>
      </c>
      <c r="BE591" s="141">
        <f t="shared" ca="1" si="338"/>
        <v>0</v>
      </c>
      <c r="BF591" s="141">
        <f t="shared" ca="1" si="338"/>
        <v>0</v>
      </c>
      <c r="BK591" s="149">
        <f t="shared" ca="1" si="341"/>
        <v>0</v>
      </c>
      <c r="BL591" s="149">
        <f t="shared" ca="1" si="342"/>
        <v>0</v>
      </c>
      <c r="BM591" s="150" t="str">
        <f t="shared" ca="1" si="343"/>
        <v/>
      </c>
    </row>
    <row r="592" spans="7:65" x14ac:dyDescent="0.35">
      <c r="G592" s="89">
        <f t="shared" si="340"/>
        <v>0</v>
      </c>
      <c r="S592" s="178"/>
      <c r="AH592" s="141">
        <f t="shared" ca="1" si="339"/>
        <v>0</v>
      </c>
      <c r="AI592" s="141">
        <f t="shared" ca="1" si="339"/>
        <v>0</v>
      </c>
      <c r="AK592" s="141">
        <f t="shared" ca="1" si="334"/>
        <v>0</v>
      </c>
      <c r="AL592" s="141">
        <f t="shared" ca="1" si="334"/>
        <v>0</v>
      </c>
      <c r="AM592" s="141">
        <f t="shared" ca="1" si="345"/>
        <v>0</v>
      </c>
      <c r="AN592" s="141">
        <f t="shared" ca="1" si="345"/>
        <v>0</v>
      </c>
      <c r="AO592" s="141">
        <f t="shared" ca="1" si="345"/>
        <v>0</v>
      </c>
      <c r="AP592" s="141">
        <f t="shared" ca="1" si="345"/>
        <v>0</v>
      </c>
      <c r="AQ592" s="141">
        <f t="shared" ca="1" si="345"/>
        <v>0</v>
      </c>
      <c r="AR592" s="141">
        <f t="shared" ca="1" si="345"/>
        <v>0</v>
      </c>
      <c r="AS592" s="141">
        <f t="shared" ca="1" si="345"/>
        <v>0</v>
      </c>
      <c r="AT592" s="141">
        <f t="shared" ca="1" si="345"/>
        <v>0</v>
      </c>
      <c r="AU592" s="141">
        <f t="shared" ca="1" si="345"/>
        <v>0</v>
      </c>
      <c r="AV592" s="141">
        <f t="shared" ca="1" si="345"/>
        <v>0</v>
      </c>
      <c r="AW592" s="141">
        <f t="shared" ca="1" si="345"/>
        <v>0</v>
      </c>
      <c r="AX592" s="141">
        <f t="shared" ca="1" si="338"/>
        <v>0</v>
      </c>
      <c r="AY592" s="141">
        <f t="shared" ca="1" si="338"/>
        <v>0</v>
      </c>
      <c r="AZ592" s="141">
        <f t="shared" ca="1" si="338"/>
        <v>0</v>
      </c>
      <c r="BA592" s="141">
        <f t="shared" ca="1" si="338"/>
        <v>0</v>
      </c>
      <c r="BB592" s="141">
        <f t="shared" ca="1" si="338"/>
        <v>0</v>
      </c>
      <c r="BC592" s="141">
        <f t="shared" ca="1" si="338"/>
        <v>0</v>
      </c>
      <c r="BD592" s="141">
        <f t="shared" ca="1" si="338"/>
        <v>0</v>
      </c>
      <c r="BE592" s="141">
        <f t="shared" ca="1" si="338"/>
        <v>0</v>
      </c>
      <c r="BF592" s="141">
        <f t="shared" ca="1" si="338"/>
        <v>0</v>
      </c>
      <c r="BK592" s="149">
        <f t="shared" ca="1" si="341"/>
        <v>0</v>
      </c>
      <c r="BL592" s="149">
        <f t="shared" ca="1" si="342"/>
        <v>0</v>
      </c>
      <c r="BM592" s="150" t="str">
        <f t="shared" ca="1" si="343"/>
        <v/>
      </c>
    </row>
    <row r="593" spans="7:65" x14ac:dyDescent="0.35">
      <c r="G593" s="89">
        <f t="shared" si="340"/>
        <v>0</v>
      </c>
      <c r="S593" s="178"/>
      <c r="AH593" s="141">
        <f t="shared" ca="1" si="339"/>
        <v>0</v>
      </c>
      <c r="AI593" s="141">
        <f t="shared" ca="1" si="339"/>
        <v>0</v>
      </c>
      <c r="AK593" s="141">
        <f t="shared" ca="1" si="334"/>
        <v>0</v>
      </c>
      <c r="AL593" s="141">
        <f t="shared" ca="1" si="334"/>
        <v>0</v>
      </c>
      <c r="AM593" s="141">
        <f t="shared" ca="1" si="345"/>
        <v>0</v>
      </c>
      <c r="AN593" s="141">
        <f t="shared" ca="1" si="345"/>
        <v>0</v>
      </c>
      <c r="AO593" s="141">
        <f t="shared" ca="1" si="345"/>
        <v>0</v>
      </c>
      <c r="AP593" s="141">
        <f t="shared" ca="1" si="345"/>
        <v>0</v>
      </c>
      <c r="AQ593" s="141">
        <f t="shared" ca="1" si="345"/>
        <v>0</v>
      </c>
      <c r="AR593" s="141">
        <f t="shared" ca="1" si="345"/>
        <v>0</v>
      </c>
      <c r="AS593" s="141">
        <f t="shared" ca="1" si="345"/>
        <v>0</v>
      </c>
      <c r="AT593" s="141">
        <f t="shared" ca="1" si="345"/>
        <v>0</v>
      </c>
      <c r="AU593" s="141">
        <f t="shared" ca="1" si="345"/>
        <v>0</v>
      </c>
      <c r="AV593" s="141">
        <f t="shared" ca="1" si="345"/>
        <v>0</v>
      </c>
      <c r="AW593" s="141">
        <f t="shared" ca="1" si="345"/>
        <v>0</v>
      </c>
      <c r="AX593" s="141">
        <f t="shared" ca="1" si="338"/>
        <v>0</v>
      </c>
      <c r="AY593" s="141">
        <f t="shared" ca="1" si="338"/>
        <v>0</v>
      </c>
      <c r="AZ593" s="141">
        <f t="shared" ca="1" si="338"/>
        <v>0</v>
      </c>
      <c r="BA593" s="141">
        <f t="shared" ca="1" si="338"/>
        <v>0</v>
      </c>
      <c r="BB593" s="141">
        <f t="shared" ca="1" si="338"/>
        <v>0</v>
      </c>
      <c r="BC593" s="141">
        <f t="shared" ca="1" si="338"/>
        <v>0</v>
      </c>
      <c r="BD593" s="141">
        <f t="shared" ca="1" si="338"/>
        <v>0</v>
      </c>
      <c r="BE593" s="141">
        <f t="shared" ca="1" si="338"/>
        <v>0</v>
      </c>
      <c r="BF593" s="141">
        <f t="shared" ca="1" si="338"/>
        <v>0</v>
      </c>
      <c r="BK593" s="149">
        <f t="shared" ca="1" si="341"/>
        <v>0</v>
      </c>
      <c r="BL593" s="149">
        <f t="shared" ca="1" si="342"/>
        <v>0</v>
      </c>
      <c r="BM593" s="150" t="str">
        <f t="shared" ca="1" si="343"/>
        <v/>
      </c>
    </row>
    <row r="594" spans="7:65" x14ac:dyDescent="0.35">
      <c r="G594" s="89">
        <f t="shared" si="340"/>
        <v>0</v>
      </c>
      <c r="S594" s="178"/>
      <c r="AH594" s="141">
        <f t="shared" ca="1" si="339"/>
        <v>0</v>
      </c>
      <c r="AI594" s="141">
        <f t="shared" ca="1" si="339"/>
        <v>0</v>
      </c>
      <c r="AK594" s="141">
        <f t="shared" ca="1" si="334"/>
        <v>0</v>
      </c>
      <c r="AL594" s="141">
        <f t="shared" ca="1" si="334"/>
        <v>0</v>
      </c>
      <c r="AM594" s="141">
        <f t="shared" ca="1" si="345"/>
        <v>0</v>
      </c>
      <c r="AN594" s="141">
        <f t="shared" ca="1" si="345"/>
        <v>0</v>
      </c>
      <c r="AO594" s="141">
        <f t="shared" ca="1" si="345"/>
        <v>0</v>
      </c>
      <c r="AP594" s="141">
        <f t="shared" ca="1" si="345"/>
        <v>0</v>
      </c>
      <c r="AQ594" s="141">
        <f t="shared" ca="1" si="345"/>
        <v>0</v>
      </c>
      <c r="AR594" s="141">
        <f t="shared" ca="1" si="345"/>
        <v>0</v>
      </c>
      <c r="AS594" s="141">
        <f t="shared" ca="1" si="345"/>
        <v>0</v>
      </c>
      <c r="AT594" s="141">
        <f t="shared" ca="1" si="345"/>
        <v>0</v>
      </c>
      <c r="AU594" s="141">
        <f t="shared" ca="1" si="345"/>
        <v>0</v>
      </c>
      <c r="AV594" s="141">
        <f t="shared" ca="1" si="345"/>
        <v>0</v>
      </c>
      <c r="AW594" s="141">
        <f t="shared" ca="1" si="345"/>
        <v>0</v>
      </c>
      <c r="AX594" s="141">
        <f t="shared" ca="1" si="338"/>
        <v>0</v>
      </c>
      <c r="AY594" s="141">
        <f t="shared" ca="1" si="338"/>
        <v>0</v>
      </c>
      <c r="AZ594" s="141">
        <f t="shared" ca="1" si="338"/>
        <v>0</v>
      </c>
      <c r="BA594" s="141">
        <f t="shared" ca="1" si="338"/>
        <v>0</v>
      </c>
      <c r="BB594" s="141">
        <f t="shared" ca="1" si="338"/>
        <v>0</v>
      </c>
      <c r="BC594" s="141">
        <f t="shared" ca="1" si="338"/>
        <v>0</v>
      </c>
      <c r="BD594" s="141">
        <f t="shared" ca="1" si="338"/>
        <v>0</v>
      </c>
      <c r="BE594" s="141">
        <f t="shared" ca="1" si="338"/>
        <v>0</v>
      </c>
      <c r="BF594" s="141">
        <f t="shared" ca="1" si="338"/>
        <v>0</v>
      </c>
      <c r="BK594" s="149">
        <f t="shared" ca="1" si="341"/>
        <v>0</v>
      </c>
      <c r="BL594" s="149">
        <f t="shared" ca="1" si="342"/>
        <v>0</v>
      </c>
      <c r="BM594" s="150" t="str">
        <f t="shared" ca="1" si="343"/>
        <v/>
      </c>
    </row>
    <row r="595" spans="7:65" x14ac:dyDescent="0.35">
      <c r="G595" s="89">
        <f t="shared" si="340"/>
        <v>0</v>
      </c>
      <c r="S595" s="178"/>
      <c r="AH595" s="141">
        <f t="shared" ca="1" si="339"/>
        <v>0</v>
      </c>
      <c r="AI595" s="141">
        <f t="shared" ca="1" si="339"/>
        <v>0</v>
      </c>
      <c r="AK595" s="141">
        <f t="shared" ca="1" si="334"/>
        <v>0</v>
      </c>
      <c r="AL595" s="141">
        <f t="shared" ca="1" si="334"/>
        <v>0</v>
      </c>
      <c r="AM595" s="141">
        <f t="shared" ca="1" si="345"/>
        <v>0</v>
      </c>
      <c r="AN595" s="141">
        <f t="shared" ca="1" si="345"/>
        <v>0</v>
      </c>
      <c r="AO595" s="141">
        <f t="shared" ca="1" si="345"/>
        <v>0</v>
      </c>
      <c r="AP595" s="141">
        <f t="shared" ca="1" si="345"/>
        <v>0</v>
      </c>
      <c r="AQ595" s="141">
        <f t="shared" ca="1" si="345"/>
        <v>0</v>
      </c>
      <c r="AR595" s="141">
        <f t="shared" ca="1" si="345"/>
        <v>0</v>
      </c>
      <c r="AS595" s="141">
        <f t="shared" ca="1" si="345"/>
        <v>0</v>
      </c>
      <c r="AT595" s="141">
        <f t="shared" ca="1" si="345"/>
        <v>0</v>
      </c>
      <c r="AU595" s="141">
        <f t="shared" ca="1" si="345"/>
        <v>0</v>
      </c>
      <c r="AV595" s="141">
        <f t="shared" ca="1" si="345"/>
        <v>0</v>
      </c>
      <c r="AW595" s="141">
        <f t="shared" ca="1" si="345"/>
        <v>0</v>
      </c>
      <c r="AX595" s="141">
        <f t="shared" ca="1" si="338"/>
        <v>0</v>
      </c>
      <c r="AY595" s="141">
        <f t="shared" ca="1" si="338"/>
        <v>0</v>
      </c>
      <c r="AZ595" s="141">
        <f t="shared" ca="1" si="338"/>
        <v>0</v>
      </c>
      <c r="BA595" s="141">
        <f t="shared" ca="1" si="338"/>
        <v>0</v>
      </c>
      <c r="BB595" s="141">
        <f t="shared" ca="1" si="338"/>
        <v>0</v>
      </c>
      <c r="BC595" s="141">
        <f t="shared" ca="1" si="338"/>
        <v>0</v>
      </c>
      <c r="BD595" s="141">
        <f t="shared" ca="1" si="338"/>
        <v>0</v>
      </c>
      <c r="BE595" s="141">
        <f t="shared" ca="1" si="338"/>
        <v>0</v>
      </c>
      <c r="BF595" s="141">
        <f t="shared" ref="BF595:BN623" ca="1" si="346">ABS(INDIRECT(BF$4&amp;(CELL("row", BF595))))</f>
        <v>0</v>
      </c>
      <c r="BK595" s="149">
        <f t="shared" ca="1" si="341"/>
        <v>0</v>
      </c>
      <c r="BL595" s="149">
        <f t="shared" ca="1" si="342"/>
        <v>0</v>
      </c>
      <c r="BM595" s="150" t="str">
        <f t="shared" ca="1" si="343"/>
        <v/>
      </c>
    </row>
    <row r="596" spans="7:65" x14ac:dyDescent="0.35">
      <c r="G596" s="89">
        <f t="shared" si="340"/>
        <v>0</v>
      </c>
      <c r="S596" s="178"/>
      <c r="AH596" s="141">
        <f t="shared" ca="1" si="339"/>
        <v>0</v>
      </c>
      <c r="AI596" s="141">
        <f t="shared" ca="1" si="339"/>
        <v>0</v>
      </c>
      <c r="AK596" s="141">
        <f t="shared" ca="1" si="334"/>
        <v>0</v>
      </c>
      <c r="AL596" s="141">
        <f t="shared" ca="1" si="334"/>
        <v>0</v>
      </c>
      <c r="AM596" s="141">
        <f t="shared" ca="1" si="345"/>
        <v>0</v>
      </c>
      <c r="AN596" s="141">
        <f t="shared" ca="1" si="345"/>
        <v>0</v>
      </c>
      <c r="AO596" s="141">
        <f t="shared" ca="1" si="345"/>
        <v>0</v>
      </c>
      <c r="AP596" s="141">
        <f t="shared" ca="1" si="345"/>
        <v>0</v>
      </c>
      <c r="AQ596" s="141">
        <f t="shared" ca="1" si="345"/>
        <v>0</v>
      </c>
      <c r="AR596" s="141">
        <f t="shared" ca="1" si="345"/>
        <v>0</v>
      </c>
      <c r="AS596" s="141">
        <f t="shared" ca="1" si="345"/>
        <v>0</v>
      </c>
      <c r="AT596" s="141">
        <f t="shared" ca="1" si="345"/>
        <v>0</v>
      </c>
      <c r="AU596" s="141">
        <f t="shared" ca="1" si="345"/>
        <v>0</v>
      </c>
      <c r="AV596" s="141">
        <f t="shared" ca="1" si="345"/>
        <v>0</v>
      </c>
      <c r="AW596" s="141">
        <f t="shared" ca="1" si="345"/>
        <v>0</v>
      </c>
      <c r="AX596" s="141">
        <f t="shared" ca="1" si="345"/>
        <v>0</v>
      </c>
      <c r="AY596" s="141">
        <f t="shared" ca="1" si="345"/>
        <v>0</v>
      </c>
      <c r="AZ596" s="141">
        <f t="shared" ca="1" si="345"/>
        <v>0</v>
      </c>
      <c r="BA596" s="141">
        <f t="shared" ca="1" si="345"/>
        <v>0</v>
      </c>
      <c r="BB596" s="141">
        <f t="shared" ca="1" si="345"/>
        <v>0</v>
      </c>
      <c r="BC596" s="141">
        <f t="shared" ref="AX596:BK624" ca="1" si="347">ABS(INDIRECT(BC$4&amp;(CELL("row", BC596))))</f>
        <v>0</v>
      </c>
      <c r="BD596" s="141">
        <f t="shared" ca="1" si="347"/>
        <v>0</v>
      </c>
      <c r="BE596" s="141">
        <f t="shared" ca="1" si="347"/>
        <v>0</v>
      </c>
      <c r="BF596" s="141">
        <f t="shared" ca="1" si="347"/>
        <v>0</v>
      </c>
      <c r="BK596" s="149">
        <f t="shared" ca="1" si="341"/>
        <v>0</v>
      </c>
      <c r="BL596" s="149">
        <f t="shared" ca="1" si="342"/>
        <v>0</v>
      </c>
      <c r="BM596" s="150" t="str">
        <f t="shared" ca="1" si="343"/>
        <v/>
      </c>
    </row>
    <row r="597" spans="7:65" x14ac:dyDescent="0.35">
      <c r="G597" s="89">
        <f t="shared" si="340"/>
        <v>0</v>
      </c>
      <c r="S597" s="178"/>
      <c r="AH597" s="141">
        <f t="shared" ca="1" si="339"/>
        <v>0</v>
      </c>
      <c r="AI597" s="141">
        <f t="shared" ca="1" si="339"/>
        <v>0</v>
      </c>
      <c r="AK597" s="141">
        <f t="shared" ref="AK597:AL660" ca="1" si="348">INDIRECT(AK$4&amp;(CELL("row", AK597)))</f>
        <v>0</v>
      </c>
      <c r="AL597" s="141">
        <f t="shared" ca="1" si="348"/>
        <v>0</v>
      </c>
      <c r="AM597" s="141">
        <f t="shared" ca="1" si="345"/>
        <v>0</v>
      </c>
      <c r="AN597" s="141">
        <f t="shared" ca="1" si="345"/>
        <v>0</v>
      </c>
      <c r="AO597" s="141">
        <f t="shared" ca="1" si="345"/>
        <v>0</v>
      </c>
      <c r="AP597" s="141">
        <f t="shared" ca="1" si="345"/>
        <v>0</v>
      </c>
      <c r="AQ597" s="141">
        <f t="shared" ca="1" si="345"/>
        <v>0</v>
      </c>
      <c r="AR597" s="141">
        <f t="shared" ca="1" si="345"/>
        <v>0</v>
      </c>
      <c r="AS597" s="141">
        <f t="shared" ca="1" si="345"/>
        <v>0</v>
      </c>
      <c r="AT597" s="141">
        <f t="shared" ca="1" si="345"/>
        <v>0</v>
      </c>
      <c r="AU597" s="141">
        <f t="shared" ca="1" si="345"/>
        <v>0</v>
      </c>
      <c r="AV597" s="141">
        <f t="shared" ca="1" si="345"/>
        <v>0</v>
      </c>
      <c r="AW597" s="141">
        <f t="shared" ca="1" si="345"/>
        <v>0</v>
      </c>
      <c r="AX597" s="141">
        <f t="shared" ca="1" si="347"/>
        <v>0</v>
      </c>
      <c r="AY597" s="141">
        <f t="shared" ca="1" si="347"/>
        <v>0</v>
      </c>
      <c r="AZ597" s="141">
        <f t="shared" ca="1" si="347"/>
        <v>0</v>
      </c>
      <c r="BA597" s="141">
        <f t="shared" ca="1" si="347"/>
        <v>0</v>
      </c>
      <c r="BB597" s="141">
        <f t="shared" ca="1" si="347"/>
        <v>0</v>
      </c>
      <c r="BC597" s="141">
        <f t="shared" ca="1" si="347"/>
        <v>0</v>
      </c>
      <c r="BD597" s="141">
        <f t="shared" ca="1" si="347"/>
        <v>0</v>
      </c>
      <c r="BE597" s="141">
        <f t="shared" ca="1" si="347"/>
        <v>0</v>
      </c>
      <c r="BF597" s="141">
        <f t="shared" ca="1" si="347"/>
        <v>0</v>
      </c>
      <c r="BK597" s="149">
        <f t="shared" ca="1" si="341"/>
        <v>0</v>
      </c>
      <c r="BL597" s="149">
        <f t="shared" ca="1" si="342"/>
        <v>0</v>
      </c>
      <c r="BM597" s="150" t="str">
        <f t="shared" ca="1" si="343"/>
        <v/>
      </c>
    </row>
    <row r="598" spans="7:65" x14ac:dyDescent="0.35">
      <c r="G598" s="89">
        <f t="shared" si="340"/>
        <v>0</v>
      </c>
      <c r="S598" s="178"/>
      <c r="AH598" s="141">
        <f t="shared" ca="1" si="339"/>
        <v>0</v>
      </c>
      <c r="AI598" s="141">
        <f t="shared" ca="1" si="339"/>
        <v>0</v>
      </c>
      <c r="AK598" s="141">
        <f t="shared" ca="1" si="348"/>
        <v>0</v>
      </c>
      <c r="AL598" s="141">
        <f t="shared" ca="1" si="348"/>
        <v>0</v>
      </c>
      <c r="AM598" s="141">
        <f t="shared" ca="1" si="345"/>
        <v>0</v>
      </c>
      <c r="AN598" s="141">
        <f t="shared" ca="1" si="345"/>
        <v>0</v>
      </c>
      <c r="AO598" s="141">
        <f t="shared" ca="1" si="345"/>
        <v>0</v>
      </c>
      <c r="AP598" s="141">
        <f t="shared" ca="1" si="345"/>
        <v>0</v>
      </c>
      <c r="AQ598" s="141">
        <f t="shared" ca="1" si="345"/>
        <v>0</v>
      </c>
      <c r="AR598" s="141">
        <f t="shared" ca="1" si="345"/>
        <v>0</v>
      </c>
      <c r="AS598" s="141">
        <f t="shared" ca="1" si="345"/>
        <v>0</v>
      </c>
      <c r="AT598" s="141">
        <f t="shared" ca="1" si="345"/>
        <v>0</v>
      </c>
      <c r="AU598" s="141">
        <f t="shared" ca="1" si="345"/>
        <v>0</v>
      </c>
      <c r="AV598" s="141">
        <f t="shared" ca="1" si="345"/>
        <v>0</v>
      </c>
      <c r="AW598" s="141">
        <f t="shared" ca="1" si="345"/>
        <v>0</v>
      </c>
      <c r="AX598" s="141">
        <f t="shared" ca="1" si="347"/>
        <v>0</v>
      </c>
      <c r="AY598" s="141">
        <f t="shared" ca="1" si="347"/>
        <v>0</v>
      </c>
      <c r="AZ598" s="141">
        <f t="shared" ca="1" si="347"/>
        <v>0</v>
      </c>
      <c r="BA598" s="141">
        <f t="shared" ca="1" si="347"/>
        <v>0</v>
      </c>
      <c r="BB598" s="141">
        <f t="shared" ca="1" si="347"/>
        <v>0</v>
      </c>
      <c r="BC598" s="141">
        <f t="shared" ca="1" si="347"/>
        <v>0</v>
      </c>
      <c r="BD598" s="141">
        <f t="shared" ca="1" si="347"/>
        <v>0</v>
      </c>
      <c r="BE598" s="141">
        <f t="shared" ca="1" si="347"/>
        <v>0</v>
      </c>
      <c r="BF598" s="141">
        <f t="shared" ca="1" si="347"/>
        <v>0</v>
      </c>
      <c r="BK598" s="149">
        <f t="shared" ca="1" si="341"/>
        <v>0</v>
      </c>
      <c r="BL598" s="149">
        <f t="shared" ca="1" si="342"/>
        <v>0</v>
      </c>
      <c r="BM598" s="150" t="str">
        <f t="shared" ca="1" si="343"/>
        <v/>
      </c>
    </row>
    <row r="599" spans="7:65" x14ac:dyDescent="0.35">
      <c r="G599" s="89">
        <f t="shared" si="340"/>
        <v>0</v>
      </c>
      <c r="S599" s="178"/>
      <c r="AH599" s="141">
        <f t="shared" ca="1" si="339"/>
        <v>0</v>
      </c>
      <c r="AI599" s="141">
        <f t="shared" ca="1" si="339"/>
        <v>0</v>
      </c>
      <c r="AK599" s="141">
        <f t="shared" ca="1" si="348"/>
        <v>0</v>
      </c>
      <c r="AL599" s="141">
        <f t="shared" ca="1" si="348"/>
        <v>0</v>
      </c>
      <c r="AM599" s="141">
        <f t="shared" ca="1" si="345"/>
        <v>0</v>
      </c>
      <c r="AN599" s="141">
        <f t="shared" ca="1" si="345"/>
        <v>0</v>
      </c>
      <c r="AO599" s="141">
        <f t="shared" ca="1" si="345"/>
        <v>0</v>
      </c>
      <c r="AP599" s="141">
        <f t="shared" ca="1" si="345"/>
        <v>0</v>
      </c>
      <c r="AQ599" s="141">
        <f t="shared" ca="1" si="345"/>
        <v>0</v>
      </c>
      <c r="AR599" s="141">
        <f t="shared" ca="1" si="345"/>
        <v>0</v>
      </c>
      <c r="AS599" s="141">
        <f t="shared" ca="1" si="345"/>
        <v>0</v>
      </c>
      <c r="AT599" s="141">
        <f t="shared" ca="1" si="345"/>
        <v>0</v>
      </c>
      <c r="AU599" s="141">
        <f t="shared" ca="1" si="345"/>
        <v>0</v>
      </c>
      <c r="AV599" s="141">
        <f t="shared" ca="1" si="345"/>
        <v>0</v>
      </c>
      <c r="AW599" s="141">
        <f t="shared" ca="1" si="345"/>
        <v>0</v>
      </c>
      <c r="AX599" s="141">
        <f t="shared" ca="1" si="347"/>
        <v>0</v>
      </c>
      <c r="AY599" s="141">
        <f t="shared" ca="1" si="347"/>
        <v>0</v>
      </c>
      <c r="AZ599" s="141">
        <f t="shared" ca="1" si="347"/>
        <v>0</v>
      </c>
      <c r="BA599" s="141">
        <f t="shared" ca="1" si="347"/>
        <v>0</v>
      </c>
      <c r="BB599" s="141">
        <f t="shared" ca="1" si="347"/>
        <v>0</v>
      </c>
      <c r="BC599" s="141">
        <f t="shared" ca="1" si="347"/>
        <v>0</v>
      </c>
      <c r="BD599" s="141">
        <f t="shared" ca="1" si="347"/>
        <v>0</v>
      </c>
      <c r="BE599" s="141">
        <f t="shared" ca="1" si="347"/>
        <v>0</v>
      </c>
      <c r="BF599" s="141">
        <f t="shared" ca="1" si="347"/>
        <v>0</v>
      </c>
      <c r="BK599" s="149">
        <f t="shared" ca="1" si="341"/>
        <v>0</v>
      </c>
      <c r="BL599" s="149">
        <f t="shared" ca="1" si="342"/>
        <v>0</v>
      </c>
      <c r="BM599" s="150" t="str">
        <f t="shared" ca="1" si="343"/>
        <v/>
      </c>
    </row>
    <row r="600" spans="7:65" x14ac:dyDescent="0.35">
      <c r="G600" s="89">
        <f t="shared" si="340"/>
        <v>0</v>
      </c>
      <c r="S600" s="178"/>
      <c r="AH600" s="141">
        <f t="shared" ca="1" si="339"/>
        <v>0</v>
      </c>
      <c r="AI600" s="141">
        <f t="shared" ca="1" si="339"/>
        <v>0</v>
      </c>
      <c r="AK600" s="141">
        <f t="shared" ca="1" si="348"/>
        <v>0</v>
      </c>
      <c r="AL600" s="141">
        <f t="shared" ca="1" si="348"/>
        <v>0</v>
      </c>
      <c r="AM600" s="141">
        <f t="shared" ca="1" si="345"/>
        <v>0</v>
      </c>
      <c r="AN600" s="141">
        <f t="shared" ca="1" si="345"/>
        <v>0</v>
      </c>
      <c r="AO600" s="141">
        <f t="shared" ca="1" si="345"/>
        <v>0</v>
      </c>
      <c r="AP600" s="141">
        <f t="shared" ca="1" si="345"/>
        <v>0</v>
      </c>
      <c r="AQ600" s="141">
        <f t="shared" ca="1" si="345"/>
        <v>0</v>
      </c>
      <c r="AR600" s="141">
        <f t="shared" ca="1" si="345"/>
        <v>0</v>
      </c>
      <c r="AS600" s="141">
        <f t="shared" ca="1" si="345"/>
        <v>0</v>
      </c>
      <c r="AT600" s="141">
        <f t="shared" ca="1" si="345"/>
        <v>0</v>
      </c>
      <c r="AU600" s="141">
        <f t="shared" ca="1" si="345"/>
        <v>0</v>
      </c>
      <c r="AV600" s="141">
        <f t="shared" ca="1" si="345"/>
        <v>0</v>
      </c>
      <c r="AW600" s="141">
        <f t="shared" ca="1" si="345"/>
        <v>0</v>
      </c>
      <c r="AX600" s="141">
        <f t="shared" ca="1" si="347"/>
        <v>0</v>
      </c>
      <c r="AY600" s="141">
        <f t="shared" ca="1" si="347"/>
        <v>0</v>
      </c>
      <c r="AZ600" s="141">
        <f t="shared" ca="1" si="347"/>
        <v>0</v>
      </c>
      <c r="BA600" s="141">
        <f t="shared" ca="1" si="347"/>
        <v>0</v>
      </c>
      <c r="BB600" s="141">
        <f t="shared" ca="1" si="347"/>
        <v>0</v>
      </c>
      <c r="BC600" s="141">
        <f t="shared" ca="1" si="347"/>
        <v>0</v>
      </c>
      <c r="BD600" s="141">
        <f t="shared" ca="1" si="347"/>
        <v>0</v>
      </c>
      <c r="BE600" s="141">
        <f t="shared" ca="1" si="347"/>
        <v>0</v>
      </c>
      <c r="BF600" s="141">
        <f t="shared" ca="1" si="347"/>
        <v>0</v>
      </c>
      <c r="BK600" s="149">
        <f t="shared" ca="1" si="341"/>
        <v>0</v>
      </c>
      <c r="BL600" s="149">
        <f t="shared" ca="1" si="342"/>
        <v>0</v>
      </c>
      <c r="BM600" s="150" t="str">
        <f t="shared" ca="1" si="343"/>
        <v/>
      </c>
    </row>
    <row r="601" spans="7:65" x14ac:dyDescent="0.35">
      <c r="G601" s="89">
        <f t="shared" si="340"/>
        <v>0</v>
      </c>
      <c r="S601" s="178"/>
      <c r="AH601" s="141">
        <f t="shared" ca="1" si="339"/>
        <v>0</v>
      </c>
      <c r="AI601" s="141">
        <f t="shared" ca="1" si="339"/>
        <v>0</v>
      </c>
      <c r="AK601" s="141">
        <f t="shared" ca="1" si="348"/>
        <v>0</v>
      </c>
      <c r="AL601" s="141">
        <f t="shared" ca="1" si="348"/>
        <v>0</v>
      </c>
      <c r="AM601" s="141">
        <f t="shared" ca="1" si="345"/>
        <v>0</v>
      </c>
      <c r="AN601" s="141">
        <f t="shared" ca="1" si="345"/>
        <v>0</v>
      </c>
      <c r="AO601" s="141">
        <f t="shared" ca="1" si="345"/>
        <v>0</v>
      </c>
      <c r="AP601" s="141">
        <f t="shared" ca="1" si="345"/>
        <v>0</v>
      </c>
      <c r="AQ601" s="141">
        <f t="shared" ca="1" si="345"/>
        <v>0</v>
      </c>
      <c r="AR601" s="141">
        <f t="shared" ca="1" si="345"/>
        <v>0</v>
      </c>
      <c r="AS601" s="141">
        <f t="shared" ca="1" si="345"/>
        <v>0</v>
      </c>
      <c r="AT601" s="141">
        <f t="shared" ca="1" si="345"/>
        <v>0</v>
      </c>
      <c r="AU601" s="141">
        <f t="shared" ca="1" si="345"/>
        <v>0</v>
      </c>
      <c r="AV601" s="141">
        <f t="shared" ca="1" si="345"/>
        <v>0</v>
      </c>
      <c r="AW601" s="141">
        <f t="shared" ca="1" si="345"/>
        <v>0</v>
      </c>
      <c r="AX601" s="141">
        <f t="shared" ca="1" si="347"/>
        <v>0</v>
      </c>
      <c r="AY601" s="141">
        <f t="shared" ca="1" si="347"/>
        <v>0</v>
      </c>
      <c r="AZ601" s="141">
        <f t="shared" ca="1" si="347"/>
        <v>0</v>
      </c>
      <c r="BA601" s="141">
        <f t="shared" ca="1" si="347"/>
        <v>0</v>
      </c>
      <c r="BB601" s="141">
        <f t="shared" ca="1" si="347"/>
        <v>0</v>
      </c>
      <c r="BC601" s="141">
        <f t="shared" ca="1" si="347"/>
        <v>0</v>
      </c>
      <c r="BD601" s="141">
        <f t="shared" ca="1" si="347"/>
        <v>0</v>
      </c>
      <c r="BE601" s="141">
        <f t="shared" ca="1" si="347"/>
        <v>0</v>
      </c>
      <c r="BF601" s="141">
        <f t="shared" ca="1" si="347"/>
        <v>0</v>
      </c>
      <c r="BK601" s="149">
        <f t="shared" ca="1" si="341"/>
        <v>0</v>
      </c>
      <c r="BL601" s="149">
        <f t="shared" ca="1" si="342"/>
        <v>0</v>
      </c>
      <c r="BM601" s="150" t="str">
        <f t="shared" ca="1" si="343"/>
        <v/>
      </c>
    </row>
    <row r="602" spans="7:65" x14ac:dyDescent="0.35">
      <c r="G602" s="89">
        <f t="shared" si="340"/>
        <v>0</v>
      </c>
      <c r="S602" s="178"/>
      <c r="AH602" s="141">
        <f t="shared" ca="1" si="339"/>
        <v>0</v>
      </c>
      <c r="AI602" s="141">
        <f t="shared" ca="1" si="339"/>
        <v>0</v>
      </c>
      <c r="AK602" s="141">
        <f t="shared" ca="1" si="348"/>
        <v>0</v>
      </c>
      <c r="AL602" s="141">
        <f t="shared" ca="1" si="348"/>
        <v>0</v>
      </c>
      <c r="AM602" s="141">
        <f t="shared" ca="1" si="345"/>
        <v>0</v>
      </c>
      <c r="AN602" s="141">
        <f t="shared" ca="1" si="345"/>
        <v>0</v>
      </c>
      <c r="AO602" s="141">
        <f t="shared" ca="1" si="345"/>
        <v>0</v>
      </c>
      <c r="AP602" s="141">
        <f t="shared" ca="1" si="345"/>
        <v>0</v>
      </c>
      <c r="AQ602" s="141">
        <f t="shared" ca="1" si="345"/>
        <v>0</v>
      </c>
      <c r="AR602" s="141">
        <f t="shared" ca="1" si="345"/>
        <v>0</v>
      </c>
      <c r="AS602" s="141">
        <f t="shared" ca="1" si="345"/>
        <v>0</v>
      </c>
      <c r="AT602" s="141">
        <f t="shared" ca="1" si="345"/>
        <v>0</v>
      </c>
      <c r="AU602" s="141">
        <f t="shared" ca="1" si="345"/>
        <v>0</v>
      </c>
      <c r="AV602" s="141">
        <f t="shared" ca="1" si="345"/>
        <v>0</v>
      </c>
      <c r="AW602" s="141">
        <f t="shared" ca="1" si="345"/>
        <v>0</v>
      </c>
      <c r="AX602" s="141">
        <f t="shared" ca="1" si="347"/>
        <v>0</v>
      </c>
      <c r="AY602" s="141">
        <f t="shared" ca="1" si="347"/>
        <v>0</v>
      </c>
      <c r="AZ602" s="141">
        <f t="shared" ca="1" si="347"/>
        <v>0</v>
      </c>
      <c r="BA602" s="141">
        <f t="shared" ca="1" si="347"/>
        <v>0</v>
      </c>
      <c r="BB602" s="141">
        <f t="shared" ca="1" si="347"/>
        <v>0</v>
      </c>
      <c r="BC602" s="141">
        <f t="shared" ca="1" si="347"/>
        <v>0</v>
      </c>
      <c r="BD602" s="141">
        <f t="shared" ca="1" si="347"/>
        <v>0</v>
      </c>
      <c r="BE602" s="141">
        <f t="shared" ca="1" si="347"/>
        <v>0</v>
      </c>
      <c r="BF602" s="141">
        <f t="shared" ca="1" si="347"/>
        <v>0</v>
      </c>
      <c r="BK602" s="149">
        <f t="shared" ca="1" si="341"/>
        <v>0</v>
      </c>
      <c r="BL602" s="149">
        <f t="shared" ca="1" si="342"/>
        <v>0</v>
      </c>
      <c r="BM602" s="150" t="str">
        <f t="shared" ca="1" si="343"/>
        <v/>
      </c>
    </row>
    <row r="603" spans="7:65" x14ac:dyDescent="0.35">
      <c r="G603" s="89">
        <f t="shared" si="340"/>
        <v>0</v>
      </c>
      <c r="S603" s="178"/>
      <c r="AH603" s="141">
        <f t="shared" ca="1" si="339"/>
        <v>0</v>
      </c>
      <c r="AI603" s="141">
        <f t="shared" ca="1" si="339"/>
        <v>0</v>
      </c>
      <c r="AK603" s="141">
        <f t="shared" ca="1" si="348"/>
        <v>0</v>
      </c>
      <c r="AL603" s="141">
        <f t="shared" ca="1" si="348"/>
        <v>0</v>
      </c>
      <c r="AM603" s="141">
        <f t="shared" ca="1" si="345"/>
        <v>0</v>
      </c>
      <c r="AN603" s="141">
        <f t="shared" ca="1" si="345"/>
        <v>0</v>
      </c>
      <c r="AO603" s="141">
        <f t="shared" ca="1" si="345"/>
        <v>0</v>
      </c>
      <c r="AP603" s="141">
        <f t="shared" ca="1" si="345"/>
        <v>0</v>
      </c>
      <c r="AQ603" s="141">
        <f t="shared" ca="1" si="345"/>
        <v>0</v>
      </c>
      <c r="AR603" s="141">
        <f t="shared" ca="1" si="345"/>
        <v>0</v>
      </c>
      <c r="AS603" s="141">
        <f t="shared" ca="1" si="345"/>
        <v>0</v>
      </c>
      <c r="AT603" s="141">
        <f t="shared" ca="1" si="345"/>
        <v>0</v>
      </c>
      <c r="AU603" s="141">
        <f t="shared" ca="1" si="345"/>
        <v>0</v>
      </c>
      <c r="AV603" s="141">
        <f t="shared" ca="1" si="345"/>
        <v>0</v>
      </c>
      <c r="AW603" s="141">
        <f t="shared" ca="1" si="345"/>
        <v>0</v>
      </c>
      <c r="AX603" s="141">
        <f t="shared" ca="1" si="347"/>
        <v>0</v>
      </c>
      <c r="AY603" s="141">
        <f t="shared" ca="1" si="347"/>
        <v>0</v>
      </c>
      <c r="AZ603" s="141">
        <f t="shared" ca="1" si="347"/>
        <v>0</v>
      </c>
      <c r="BA603" s="141">
        <f t="shared" ca="1" si="347"/>
        <v>0</v>
      </c>
      <c r="BB603" s="141">
        <f t="shared" ca="1" si="347"/>
        <v>0</v>
      </c>
      <c r="BC603" s="141">
        <f t="shared" ca="1" si="347"/>
        <v>0</v>
      </c>
      <c r="BD603" s="141">
        <f t="shared" ca="1" si="347"/>
        <v>0</v>
      </c>
      <c r="BE603" s="141">
        <f t="shared" ca="1" si="347"/>
        <v>0</v>
      </c>
      <c r="BF603" s="141">
        <f t="shared" ca="1" si="347"/>
        <v>0</v>
      </c>
      <c r="BK603" s="149">
        <f t="shared" ca="1" si="341"/>
        <v>0</v>
      </c>
      <c r="BL603" s="149">
        <f t="shared" ca="1" si="342"/>
        <v>0</v>
      </c>
      <c r="BM603" s="150" t="str">
        <f t="shared" ca="1" si="343"/>
        <v/>
      </c>
    </row>
    <row r="604" spans="7:65" x14ac:dyDescent="0.35">
      <c r="G604" s="89">
        <f t="shared" si="340"/>
        <v>0</v>
      </c>
      <c r="S604" s="178"/>
      <c r="AH604" s="141">
        <f t="shared" ca="1" si="339"/>
        <v>0</v>
      </c>
      <c r="AI604" s="141">
        <f t="shared" ca="1" si="339"/>
        <v>0</v>
      </c>
      <c r="AK604" s="141">
        <f t="shared" ca="1" si="348"/>
        <v>0</v>
      </c>
      <c r="AL604" s="141">
        <f t="shared" ca="1" si="348"/>
        <v>0</v>
      </c>
      <c r="AM604" s="141">
        <f t="shared" ca="1" si="345"/>
        <v>0</v>
      </c>
      <c r="AN604" s="141">
        <f t="shared" ca="1" si="345"/>
        <v>0</v>
      </c>
      <c r="AO604" s="141">
        <f t="shared" ca="1" si="345"/>
        <v>0</v>
      </c>
      <c r="AP604" s="141">
        <f t="shared" ca="1" si="345"/>
        <v>0</v>
      </c>
      <c r="AQ604" s="141">
        <f t="shared" ca="1" si="345"/>
        <v>0</v>
      </c>
      <c r="AR604" s="141">
        <f t="shared" ca="1" si="345"/>
        <v>0</v>
      </c>
      <c r="AS604" s="141">
        <f t="shared" ca="1" si="345"/>
        <v>0</v>
      </c>
      <c r="AT604" s="141">
        <f t="shared" ca="1" si="345"/>
        <v>0</v>
      </c>
      <c r="AU604" s="141">
        <f t="shared" ca="1" si="345"/>
        <v>0</v>
      </c>
      <c r="AV604" s="141">
        <f t="shared" ca="1" si="345"/>
        <v>0</v>
      </c>
      <c r="AW604" s="141">
        <f t="shared" ca="1" si="345"/>
        <v>0</v>
      </c>
      <c r="AX604" s="141">
        <f t="shared" ca="1" si="347"/>
        <v>0</v>
      </c>
      <c r="AY604" s="141">
        <f t="shared" ca="1" si="347"/>
        <v>0</v>
      </c>
      <c r="AZ604" s="141">
        <f t="shared" ca="1" si="347"/>
        <v>0</v>
      </c>
      <c r="BA604" s="141">
        <f t="shared" ca="1" si="347"/>
        <v>0</v>
      </c>
      <c r="BB604" s="141">
        <f t="shared" ca="1" si="347"/>
        <v>0</v>
      </c>
      <c r="BC604" s="141">
        <f t="shared" ca="1" si="347"/>
        <v>0</v>
      </c>
      <c r="BD604" s="141">
        <f t="shared" ca="1" si="347"/>
        <v>0</v>
      </c>
      <c r="BE604" s="141">
        <f t="shared" ca="1" si="347"/>
        <v>0</v>
      </c>
      <c r="BF604" s="141">
        <f t="shared" ca="1" si="347"/>
        <v>0</v>
      </c>
      <c r="BK604" s="149">
        <f t="shared" ca="1" si="341"/>
        <v>0</v>
      </c>
      <c r="BL604" s="149">
        <f t="shared" ca="1" si="342"/>
        <v>0</v>
      </c>
      <c r="BM604" s="150" t="str">
        <f t="shared" ca="1" si="343"/>
        <v/>
      </c>
    </row>
    <row r="605" spans="7:65" x14ac:dyDescent="0.35">
      <c r="G605" s="89">
        <f t="shared" si="340"/>
        <v>0</v>
      </c>
      <c r="S605" s="178"/>
      <c r="AH605" s="141">
        <f t="shared" ca="1" si="339"/>
        <v>0</v>
      </c>
      <c r="AI605" s="141">
        <f t="shared" ca="1" si="339"/>
        <v>0</v>
      </c>
      <c r="AK605" s="141">
        <f t="shared" ca="1" si="348"/>
        <v>0</v>
      </c>
      <c r="AL605" s="141">
        <f t="shared" ca="1" si="348"/>
        <v>0</v>
      </c>
      <c r="AM605" s="141">
        <f t="shared" ca="1" si="345"/>
        <v>0</v>
      </c>
      <c r="AN605" s="141">
        <f t="shared" ca="1" si="345"/>
        <v>0</v>
      </c>
      <c r="AO605" s="141">
        <f t="shared" ca="1" si="345"/>
        <v>0</v>
      </c>
      <c r="AP605" s="141">
        <f t="shared" ca="1" si="345"/>
        <v>0</v>
      </c>
      <c r="AQ605" s="141">
        <f t="shared" ca="1" si="345"/>
        <v>0</v>
      </c>
      <c r="AR605" s="141">
        <f t="shared" ca="1" si="345"/>
        <v>0</v>
      </c>
      <c r="AS605" s="141">
        <f t="shared" ca="1" si="345"/>
        <v>0</v>
      </c>
      <c r="AT605" s="141">
        <f t="shared" ca="1" si="345"/>
        <v>0</v>
      </c>
      <c r="AU605" s="141">
        <f t="shared" ca="1" si="345"/>
        <v>0</v>
      </c>
      <c r="AV605" s="141">
        <f t="shared" ca="1" si="345"/>
        <v>0</v>
      </c>
      <c r="AW605" s="141">
        <f t="shared" ca="1" si="345"/>
        <v>0</v>
      </c>
      <c r="AX605" s="141">
        <f t="shared" ca="1" si="347"/>
        <v>0</v>
      </c>
      <c r="AY605" s="141">
        <f t="shared" ca="1" si="347"/>
        <v>0</v>
      </c>
      <c r="AZ605" s="141">
        <f t="shared" ca="1" si="347"/>
        <v>0</v>
      </c>
      <c r="BA605" s="141">
        <f t="shared" ca="1" si="347"/>
        <v>0</v>
      </c>
      <c r="BB605" s="141">
        <f t="shared" ca="1" si="347"/>
        <v>0</v>
      </c>
      <c r="BC605" s="141">
        <f t="shared" ca="1" si="347"/>
        <v>0</v>
      </c>
      <c r="BD605" s="141">
        <f t="shared" ca="1" si="347"/>
        <v>0</v>
      </c>
      <c r="BE605" s="141">
        <f t="shared" ca="1" si="347"/>
        <v>0</v>
      </c>
      <c r="BF605" s="141">
        <f t="shared" ca="1" si="347"/>
        <v>0</v>
      </c>
      <c r="BK605" s="149">
        <f t="shared" ca="1" si="341"/>
        <v>0</v>
      </c>
      <c r="BL605" s="149">
        <f t="shared" ca="1" si="342"/>
        <v>0</v>
      </c>
      <c r="BM605" s="150" t="str">
        <f t="shared" ca="1" si="343"/>
        <v/>
      </c>
    </row>
    <row r="606" spans="7:65" x14ac:dyDescent="0.35">
      <c r="G606" s="89">
        <f t="shared" si="340"/>
        <v>0</v>
      </c>
      <c r="S606" s="178"/>
      <c r="AH606" s="141">
        <f t="shared" ca="1" si="339"/>
        <v>0</v>
      </c>
      <c r="AI606" s="141">
        <f t="shared" ca="1" si="339"/>
        <v>0</v>
      </c>
      <c r="AK606" s="141">
        <f t="shared" ca="1" si="348"/>
        <v>0</v>
      </c>
      <c r="AL606" s="141">
        <f t="shared" ca="1" si="348"/>
        <v>0</v>
      </c>
      <c r="AM606" s="141">
        <f t="shared" ca="1" si="345"/>
        <v>0</v>
      </c>
      <c r="AN606" s="141">
        <f t="shared" ca="1" si="345"/>
        <v>0</v>
      </c>
      <c r="AO606" s="141">
        <f t="shared" ca="1" si="345"/>
        <v>0</v>
      </c>
      <c r="AP606" s="141">
        <f t="shared" ca="1" si="345"/>
        <v>0</v>
      </c>
      <c r="AQ606" s="141">
        <f t="shared" ca="1" si="345"/>
        <v>0</v>
      </c>
      <c r="AR606" s="141">
        <f t="shared" ca="1" si="345"/>
        <v>0</v>
      </c>
      <c r="AS606" s="141">
        <f t="shared" ca="1" si="345"/>
        <v>0</v>
      </c>
      <c r="AT606" s="141">
        <f t="shared" ca="1" si="345"/>
        <v>0</v>
      </c>
      <c r="AU606" s="141">
        <f t="shared" ca="1" si="345"/>
        <v>0</v>
      </c>
      <c r="AV606" s="141">
        <f t="shared" ca="1" si="345"/>
        <v>0</v>
      </c>
      <c r="AW606" s="141">
        <f t="shared" ca="1" si="345"/>
        <v>0</v>
      </c>
      <c r="AX606" s="141">
        <f t="shared" ca="1" si="347"/>
        <v>0</v>
      </c>
      <c r="AY606" s="141">
        <f t="shared" ca="1" si="347"/>
        <v>0</v>
      </c>
      <c r="AZ606" s="141">
        <f t="shared" ca="1" si="347"/>
        <v>0</v>
      </c>
      <c r="BA606" s="141">
        <f t="shared" ca="1" si="347"/>
        <v>0</v>
      </c>
      <c r="BB606" s="141">
        <f t="shared" ca="1" si="347"/>
        <v>0</v>
      </c>
      <c r="BC606" s="141">
        <f t="shared" ca="1" si="347"/>
        <v>0</v>
      </c>
      <c r="BD606" s="141">
        <f t="shared" ca="1" si="347"/>
        <v>0</v>
      </c>
      <c r="BE606" s="141">
        <f t="shared" ca="1" si="347"/>
        <v>0</v>
      </c>
      <c r="BF606" s="141">
        <f t="shared" ca="1" si="347"/>
        <v>0</v>
      </c>
      <c r="BK606" s="149">
        <f t="shared" ca="1" si="341"/>
        <v>0</v>
      </c>
      <c r="BL606" s="149">
        <f t="shared" ca="1" si="342"/>
        <v>0</v>
      </c>
      <c r="BM606" s="150" t="str">
        <f t="shared" ca="1" si="343"/>
        <v/>
      </c>
    </row>
    <row r="607" spans="7:65" x14ac:dyDescent="0.35">
      <c r="G607" s="89">
        <f t="shared" si="340"/>
        <v>0</v>
      </c>
      <c r="S607" s="178"/>
      <c r="AH607" s="141">
        <f t="shared" ca="1" si="339"/>
        <v>0</v>
      </c>
      <c r="AI607" s="141">
        <f t="shared" ca="1" si="339"/>
        <v>0</v>
      </c>
      <c r="AK607" s="141">
        <f t="shared" ca="1" si="348"/>
        <v>0</v>
      </c>
      <c r="AL607" s="141">
        <f t="shared" ca="1" si="348"/>
        <v>0</v>
      </c>
      <c r="AM607" s="141">
        <f t="shared" ca="1" si="345"/>
        <v>0</v>
      </c>
      <c r="AN607" s="141">
        <f t="shared" ca="1" si="345"/>
        <v>0</v>
      </c>
      <c r="AO607" s="141">
        <f t="shared" ca="1" si="345"/>
        <v>0</v>
      </c>
      <c r="AP607" s="141">
        <f t="shared" ca="1" si="345"/>
        <v>0</v>
      </c>
      <c r="AQ607" s="141">
        <f t="shared" ca="1" si="345"/>
        <v>0</v>
      </c>
      <c r="AR607" s="141">
        <f t="shared" ca="1" si="345"/>
        <v>0</v>
      </c>
      <c r="AS607" s="141">
        <f t="shared" ca="1" si="345"/>
        <v>0</v>
      </c>
      <c r="AT607" s="141">
        <f t="shared" ca="1" si="345"/>
        <v>0</v>
      </c>
      <c r="AU607" s="141">
        <f t="shared" ca="1" si="345"/>
        <v>0</v>
      </c>
      <c r="AV607" s="141">
        <f t="shared" ca="1" si="345"/>
        <v>0</v>
      </c>
      <c r="AW607" s="141">
        <f t="shared" ca="1" si="345"/>
        <v>0</v>
      </c>
      <c r="AX607" s="141">
        <f t="shared" ca="1" si="347"/>
        <v>0</v>
      </c>
      <c r="AY607" s="141">
        <f t="shared" ca="1" si="347"/>
        <v>0</v>
      </c>
      <c r="AZ607" s="141">
        <f t="shared" ca="1" si="347"/>
        <v>0</v>
      </c>
      <c r="BA607" s="141">
        <f t="shared" ca="1" si="347"/>
        <v>0</v>
      </c>
      <c r="BB607" s="141">
        <f t="shared" ca="1" si="347"/>
        <v>0</v>
      </c>
      <c r="BC607" s="141">
        <f t="shared" ca="1" si="347"/>
        <v>0</v>
      </c>
      <c r="BD607" s="141">
        <f t="shared" ca="1" si="347"/>
        <v>0</v>
      </c>
      <c r="BE607" s="141">
        <f t="shared" ca="1" si="347"/>
        <v>0</v>
      </c>
      <c r="BF607" s="141">
        <f t="shared" ca="1" si="347"/>
        <v>0</v>
      </c>
      <c r="BK607" s="149">
        <f t="shared" ca="1" si="341"/>
        <v>0</v>
      </c>
      <c r="BL607" s="149">
        <f t="shared" ca="1" si="342"/>
        <v>0</v>
      </c>
      <c r="BM607" s="150" t="str">
        <f t="shared" ca="1" si="343"/>
        <v/>
      </c>
    </row>
    <row r="608" spans="7:65" x14ac:dyDescent="0.35">
      <c r="G608" s="89">
        <f t="shared" si="340"/>
        <v>0</v>
      </c>
      <c r="S608" s="178"/>
      <c r="AH608" s="141">
        <f t="shared" ca="1" si="339"/>
        <v>0</v>
      </c>
      <c r="AI608" s="141">
        <f t="shared" ca="1" si="339"/>
        <v>0</v>
      </c>
      <c r="AK608" s="141">
        <f t="shared" ca="1" si="348"/>
        <v>0</v>
      </c>
      <c r="AL608" s="141">
        <f t="shared" ca="1" si="348"/>
        <v>0</v>
      </c>
      <c r="AM608" s="141">
        <f t="shared" ca="1" si="345"/>
        <v>0</v>
      </c>
      <c r="AN608" s="141">
        <f t="shared" ca="1" si="345"/>
        <v>0</v>
      </c>
      <c r="AO608" s="141">
        <f t="shared" ca="1" si="345"/>
        <v>0</v>
      </c>
      <c r="AP608" s="141">
        <f t="shared" ca="1" si="345"/>
        <v>0</v>
      </c>
      <c r="AQ608" s="141">
        <f t="shared" ca="1" si="345"/>
        <v>0</v>
      </c>
      <c r="AR608" s="141">
        <f t="shared" ca="1" si="345"/>
        <v>0</v>
      </c>
      <c r="AS608" s="141">
        <f t="shared" ca="1" si="345"/>
        <v>0</v>
      </c>
      <c r="AT608" s="141">
        <f t="shared" ca="1" si="345"/>
        <v>0</v>
      </c>
      <c r="AU608" s="141">
        <f t="shared" ref="AU608:BJ630" ca="1" si="349">ABS(INDIRECT(AU$4&amp;(CELL("row", AU608))))</f>
        <v>0</v>
      </c>
      <c r="AV608" s="141">
        <f t="shared" ca="1" si="349"/>
        <v>0</v>
      </c>
      <c r="AW608" s="141">
        <f t="shared" ca="1" si="349"/>
        <v>0</v>
      </c>
      <c r="AX608" s="141">
        <f t="shared" ca="1" si="347"/>
        <v>0</v>
      </c>
      <c r="AY608" s="141">
        <f t="shared" ca="1" si="347"/>
        <v>0</v>
      </c>
      <c r="AZ608" s="141">
        <f t="shared" ca="1" si="347"/>
        <v>0</v>
      </c>
      <c r="BA608" s="141">
        <f t="shared" ca="1" si="347"/>
        <v>0</v>
      </c>
      <c r="BB608" s="141">
        <f t="shared" ca="1" si="347"/>
        <v>0</v>
      </c>
      <c r="BC608" s="141">
        <f t="shared" ca="1" si="347"/>
        <v>0</v>
      </c>
      <c r="BD608" s="141">
        <f t="shared" ca="1" si="347"/>
        <v>0</v>
      </c>
      <c r="BE608" s="141">
        <f t="shared" ca="1" si="347"/>
        <v>0</v>
      </c>
      <c r="BF608" s="141">
        <f t="shared" ca="1" si="347"/>
        <v>0</v>
      </c>
      <c r="BK608" s="149">
        <f t="shared" ca="1" si="341"/>
        <v>0</v>
      </c>
      <c r="BL608" s="149">
        <f t="shared" ca="1" si="342"/>
        <v>0</v>
      </c>
      <c r="BM608" s="150" t="str">
        <f t="shared" ca="1" si="343"/>
        <v/>
      </c>
    </row>
    <row r="609" spans="7:65" x14ac:dyDescent="0.35">
      <c r="G609" s="89">
        <f t="shared" si="340"/>
        <v>0</v>
      </c>
      <c r="S609" s="178"/>
      <c r="AH609" s="141">
        <f t="shared" ca="1" si="339"/>
        <v>0</v>
      </c>
      <c r="AI609" s="141">
        <f t="shared" ca="1" si="339"/>
        <v>0</v>
      </c>
      <c r="AK609" s="141">
        <f t="shared" ca="1" si="348"/>
        <v>0</v>
      </c>
      <c r="AL609" s="141">
        <f t="shared" ca="1" si="348"/>
        <v>0</v>
      </c>
      <c r="AM609" s="141">
        <f t="shared" ref="AM609:BB631" ca="1" si="350">ABS(INDIRECT(AM$4&amp;(CELL("row", AM609))))</f>
        <v>0</v>
      </c>
      <c r="AN609" s="141">
        <f t="shared" ca="1" si="350"/>
        <v>0</v>
      </c>
      <c r="AO609" s="141">
        <f t="shared" ca="1" si="350"/>
        <v>0</v>
      </c>
      <c r="AP609" s="141">
        <f t="shared" ca="1" si="350"/>
        <v>0</v>
      </c>
      <c r="AQ609" s="141">
        <f t="shared" ca="1" si="350"/>
        <v>0</v>
      </c>
      <c r="AR609" s="141">
        <f t="shared" ca="1" si="350"/>
        <v>0</v>
      </c>
      <c r="AS609" s="141">
        <f t="shared" ca="1" si="350"/>
        <v>0</v>
      </c>
      <c r="AT609" s="141">
        <f t="shared" ca="1" si="350"/>
        <v>0</v>
      </c>
      <c r="AU609" s="141">
        <f t="shared" ca="1" si="350"/>
        <v>0</v>
      </c>
      <c r="AV609" s="141">
        <f t="shared" ca="1" si="350"/>
        <v>0</v>
      </c>
      <c r="AW609" s="141">
        <f t="shared" ca="1" si="350"/>
        <v>0</v>
      </c>
      <c r="AX609" s="141">
        <f t="shared" ca="1" si="347"/>
        <v>0</v>
      </c>
      <c r="AY609" s="141">
        <f t="shared" ca="1" si="347"/>
        <v>0</v>
      </c>
      <c r="AZ609" s="141">
        <f t="shared" ca="1" si="347"/>
        <v>0</v>
      </c>
      <c r="BA609" s="141">
        <f t="shared" ca="1" si="347"/>
        <v>0</v>
      </c>
      <c r="BB609" s="141">
        <f t="shared" ca="1" si="347"/>
        <v>0</v>
      </c>
      <c r="BC609" s="141">
        <f t="shared" ca="1" si="347"/>
        <v>0</v>
      </c>
      <c r="BD609" s="141">
        <f t="shared" ca="1" si="347"/>
        <v>0</v>
      </c>
      <c r="BE609" s="141">
        <f t="shared" ca="1" si="347"/>
        <v>0</v>
      </c>
      <c r="BF609" s="141">
        <f t="shared" ca="1" si="347"/>
        <v>0</v>
      </c>
      <c r="BK609" s="149">
        <f t="shared" ca="1" si="341"/>
        <v>0</v>
      </c>
      <c r="BL609" s="149">
        <f t="shared" ca="1" si="342"/>
        <v>0</v>
      </c>
      <c r="BM609" s="150" t="str">
        <f t="shared" ca="1" si="343"/>
        <v/>
      </c>
    </row>
    <row r="610" spans="7:65" x14ac:dyDescent="0.35">
      <c r="G610" s="89">
        <f t="shared" si="340"/>
        <v>0</v>
      </c>
      <c r="S610" s="178"/>
      <c r="AH610" s="141">
        <f t="shared" ca="1" si="339"/>
        <v>0</v>
      </c>
      <c r="AI610" s="141">
        <f t="shared" ca="1" si="339"/>
        <v>0</v>
      </c>
      <c r="AK610" s="141">
        <f t="shared" ca="1" si="348"/>
        <v>0</v>
      </c>
      <c r="AL610" s="141">
        <f t="shared" ca="1" si="348"/>
        <v>0</v>
      </c>
      <c r="AM610" s="141">
        <f t="shared" ca="1" si="350"/>
        <v>0</v>
      </c>
      <c r="AN610" s="141">
        <f t="shared" ca="1" si="350"/>
        <v>0</v>
      </c>
      <c r="AO610" s="141">
        <f t="shared" ca="1" si="350"/>
        <v>0</v>
      </c>
      <c r="AP610" s="141">
        <f t="shared" ca="1" si="350"/>
        <v>0</v>
      </c>
      <c r="AQ610" s="141">
        <f t="shared" ca="1" si="350"/>
        <v>0</v>
      </c>
      <c r="AR610" s="141">
        <f t="shared" ca="1" si="350"/>
        <v>0</v>
      </c>
      <c r="AS610" s="141">
        <f t="shared" ca="1" si="350"/>
        <v>0</v>
      </c>
      <c r="AT610" s="141">
        <f t="shared" ca="1" si="350"/>
        <v>0</v>
      </c>
      <c r="AU610" s="141">
        <f t="shared" ca="1" si="350"/>
        <v>0</v>
      </c>
      <c r="AV610" s="141">
        <f t="shared" ca="1" si="350"/>
        <v>0</v>
      </c>
      <c r="AW610" s="141">
        <f t="shared" ca="1" si="350"/>
        <v>0</v>
      </c>
      <c r="AX610" s="141">
        <f t="shared" ca="1" si="347"/>
        <v>0</v>
      </c>
      <c r="AY610" s="141">
        <f t="shared" ca="1" si="347"/>
        <v>0</v>
      </c>
      <c r="AZ610" s="141">
        <f t="shared" ca="1" si="347"/>
        <v>0</v>
      </c>
      <c r="BA610" s="141">
        <f t="shared" ca="1" si="347"/>
        <v>0</v>
      </c>
      <c r="BB610" s="141">
        <f t="shared" ca="1" si="347"/>
        <v>0</v>
      </c>
      <c r="BC610" s="141">
        <f t="shared" ca="1" si="347"/>
        <v>0</v>
      </c>
      <c r="BD610" s="141">
        <f t="shared" ca="1" si="347"/>
        <v>0</v>
      </c>
      <c r="BE610" s="141">
        <f t="shared" ca="1" si="347"/>
        <v>0</v>
      </c>
      <c r="BF610" s="141">
        <f t="shared" ca="1" si="347"/>
        <v>0</v>
      </c>
      <c r="BK610" s="149">
        <f t="shared" ca="1" si="341"/>
        <v>0</v>
      </c>
      <c r="BL610" s="149">
        <f t="shared" ca="1" si="342"/>
        <v>0</v>
      </c>
      <c r="BM610" s="150" t="str">
        <f t="shared" ca="1" si="343"/>
        <v/>
      </c>
    </row>
    <row r="611" spans="7:65" x14ac:dyDescent="0.35">
      <c r="G611" s="89">
        <f t="shared" si="340"/>
        <v>0</v>
      </c>
      <c r="S611" s="178"/>
      <c r="AH611" s="141">
        <f t="shared" ca="1" si="339"/>
        <v>0</v>
      </c>
      <c r="AI611" s="141">
        <f t="shared" ca="1" si="339"/>
        <v>0</v>
      </c>
      <c r="AK611" s="141">
        <f t="shared" ca="1" si="348"/>
        <v>0</v>
      </c>
      <c r="AL611" s="141">
        <f t="shared" ca="1" si="348"/>
        <v>0</v>
      </c>
      <c r="AM611" s="141">
        <f t="shared" ca="1" si="350"/>
        <v>0</v>
      </c>
      <c r="AN611" s="141">
        <f t="shared" ca="1" si="350"/>
        <v>0</v>
      </c>
      <c r="AO611" s="141">
        <f t="shared" ca="1" si="350"/>
        <v>0</v>
      </c>
      <c r="AP611" s="141">
        <f t="shared" ca="1" si="350"/>
        <v>0</v>
      </c>
      <c r="AQ611" s="141">
        <f t="shared" ca="1" si="350"/>
        <v>0</v>
      </c>
      <c r="AR611" s="141">
        <f t="shared" ca="1" si="350"/>
        <v>0</v>
      </c>
      <c r="AS611" s="141">
        <f t="shared" ca="1" si="350"/>
        <v>0</v>
      </c>
      <c r="AT611" s="141">
        <f t="shared" ca="1" si="350"/>
        <v>0</v>
      </c>
      <c r="AU611" s="141">
        <f t="shared" ca="1" si="350"/>
        <v>0</v>
      </c>
      <c r="AV611" s="141">
        <f t="shared" ca="1" si="350"/>
        <v>0</v>
      </c>
      <c r="AW611" s="141">
        <f t="shared" ca="1" si="350"/>
        <v>0</v>
      </c>
      <c r="AX611" s="141">
        <f t="shared" ca="1" si="347"/>
        <v>0</v>
      </c>
      <c r="AY611" s="141">
        <f t="shared" ca="1" si="347"/>
        <v>0</v>
      </c>
      <c r="AZ611" s="141">
        <f t="shared" ca="1" si="347"/>
        <v>0</v>
      </c>
      <c r="BA611" s="141">
        <f t="shared" ca="1" si="347"/>
        <v>0</v>
      </c>
      <c r="BB611" s="141">
        <f t="shared" ca="1" si="347"/>
        <v>0</v>
      </c>
      <c r="BC611" s="141">
        <f t="shared" ca="1" si="347"/>
        <v>0</v>
      </c>
      <c r="BD611" s="141">
        <f t="shared" ca="1" si="347"/>
        <v>0</v>
      </c>
      <c r="BE611" s="141">
        <f t="shared" ca="1" si="347"/>
        <v>0</v>
      </c>
      <c r="BF611" s="141">
        <f t="shared" ca="1" si="347"/>
        <v>0</v>
      </c>
      <c r="BK611" s="149">
        <f t="shared" ca="1" si="341"/>
        <v>0</v>
      </c>
      <c r="BL611" s="149">
        <f t="shared" ca="1" si="342"/>
        <v>0</v>
      </c>
      <c r="BM611" s="150" t="str">
        <f t="shared" ca="1" si="343"/>
        <v/>
      </c>
    </row>
    <row r="612" spans="7:65" x14ac:dyDescent="0.35">
      <c r="G612" s="89">
        <f t="shared" si="340"/>
        <v>0</v>
      </c>
      <c r="S612" s="178"/>
      <c r="AH612" s="141">
        <f t="shared" ca="1" si="339"/>
        <v>0</v>
      </c>
      <c r="AI612" s="141">
        <f t="shared" ca="1" si="339"/>
        <v>0</v>
      </c>
      <c r="AK612" s="141">
        <f t="shared" ca="1" si="348"/>
        <v>0</v>
      </c>
      <c r="AL612" s="141">
        <f t="shared" ca="1" si="348"/>
        <v>0</v>
      </c>
      <c r="AM612" s="141">
        <f t="shared" ca="1" si="350"/>
        <v>0</v>
      </c>
      <c r="AN612" s="141">
        <f t="shared" ca="1" si="350"/>
        <v>0</v>
      </c>
      <c r="AO612" s="141">
        <f t="shared" ca="1" si="350"/>
        <v>0</v>
      </c>
      <c r="AP612" s="141">
        <f t="shared" ca="1" si="350"/>
        <v>0</v>
      </c>
      <c r="AQ612" s="141">
        <f t="shared" ca="1" si="350"/>
        <v>0</v>
      </c>
      <c r="AR612" s="141">
        <f t="shared" ca="1" si="350"/>
        <v>0</v>
      </c>
      <c r="AS612" s="141">
        <f t="shared" ca="1" si="350"/>
        <v>0</v>
      </c>
      <c r="AT612" s="141">
        <f t="shared" ca="1" si="350"/>
        <v>0</v>
      </c>
      <c r="AU612" s="141">
        <f t="shared" ca="1" si="350"/>
        <v>0</v>
      </c>
      <c r="AV612" s="141">
        <f t="shared" ca="1" si="350"/>
        <v>0</v>
      </c>
      <c r="AW612" s="141">
        <f t="shared" ca="1" si="350"/>
        <v>0</v>
      </c>
      <c r="AX612" s="141">
        <f t="shared" ca="1" si="347"/>
        <v>0</v>
      </c>
      <c r="AY612" s="141">
        <f t="shared" ca="1" si="347"/>
        <v>0</v>
      </c>
      <c r="AZ612" s="141">
        <f t="shared" ca="1" si="347"/>
        <v>0</v>
      </c>
      <c r="BA612" s="141">
        <f t="shared" ca="1" si="347"/>
        <v>0</v>
      </c>
      <c r="BB612" s="141">
        <f t="shared" ca="1" si="347"/>
        <v>0</v>
      </c>
      <c r="BC612" s="141">
        <f t="shared" ca="1" si="347"/>
        <v>0</v>
      </c>
      <c r="BD612" s="141">
        <f t="shared" ca="1" si="347"/>
        <v>0</v>
      </c>
      <c r="BE612" s="141">
        <f t="shared" ca="1" si="347"/>
        <v>0</v>
      </c>
      <c r="BF612" s="141">
        <f t="shared" ca="1" si="347"/>
        <v>0</v>
      </c>
      <c r="BK612" s="149">
        <f t="shared" ca="1" si="341"/>
        <v>0</v>
      </c>
      <c r="BL612" s="149">
        <f t="shared" ca="1" si="342"/>
        <v>0</v>
      </c>
      <c r="BM612" s="150" t="str">
        <f t="shared" ca="1" si="343"/>
        <v/>
      </c>
    </row>
    <row r="613" spans="7:65" x14ac:dyDescent="0.35">
      <c r="G613" s="89">
        <f t="shared" si="340"/>
        <v>0</v>
      </c>
      <c r="S613" s="178"/>
      <c r="AH613" s="141">
        <f t="shared" ca="1" si="339"/>
        <v>0</v>
      </c>
      <c r="AI613" s="141">
        <f t="shared" ca="1" si="339"/>
        <v>0</v>
      </c>
      <c r="AK613" s="141">
        <f t="shared" ca="1" si="348"/>
        <v>0</v>
      </c>
      <c r="AL613" s="141">
        <f t="shared" ca="1" si="348"/>
        <v>0</v>
      </c>
      <c r="AM613" s="141">
        <f t="shared" ca="1" si="350"/>
        <v>0</v>
      </c>
      <c r="AN613" s="141">
        <f t="shared" ca="1" si="350"/>
        <v>0</v>
      </c>
      <c r="AO613" s="141">
        <f t="shared" ca="1" si="350"/>
        <v>0</v>
      </c>
      <c r="AP613" s="141">
        <f t="shared" ca="1" si="350"/>
        <v>0</v>
      </c>
      <c r="AQ613" s="141">
        <f t="shared" ca="1" si="350"/>
        <v>0</v>
      </c>
      <c r="AR613" s="141">
        <f t="shared" ca="1" si="350"/>
        <v>0</v>
      </c>
      <c r="AS613" s="141">
        <f t="shared" ca="1" si="350"/>
        <v>0</v>
      </c>
      <c r="AT613" s="141">
        <f t="shared" ca="1" si="350"/>
        <v>0</v>
      </c>
      <c r="AU613" s="141">
        <f t="shared" ca="1" si="350"/>
        <v>0</v>
      </c>
      <c r="AV613" s="141">
        <f t="shared" ca="1" si="350"/>
        <v>0</v>
      </c>
      <c r="AW613" s="141">
        <f t="shared" ca="1" si="350"/>
        <v>0</v>
      </c>
      <c r="AX613" s="141">
        <f t="shared" ca="1" si="347"/>
        <v>0</v>
      </c>
      <c r="AY613" s="141">
        <f t="shared" ca="1" si="347"/>
        <v>0</v>
      </c>
      <c r="AZ613" s="141">
        <f t="shared" ca="1" si="347"/>
        <v>0</v>
      </c>
      <c r="BA613" s="141">
        <f t="shared" ca="1" si="347"/>
        <v>0</v>
      </c>
      <c r="BB613" s="141">
        <f t="shared" ca="1" si="347"/>
        <v>0</v>
      </c>
      <c r="BC613" s="141">
        <f t="shared" ca="1" si="347"/>
        <v>0</v>
      </c>
      <c r="BD613" s="141">
        <f t="shared" ca="1" si="347"/>
        <v>0</v>
      </c>
      <c r="BE613" s="141">
        <f t="shared" ca="1" si="347"/>
        <v>0</v>
      </c>
      <c r="BF613" s="141">
        <f t="shared" ca="1" si="347"/>
        <v>0</v>
      </c>
      <c r="BK613" s="149">
        <f t="shared" ca="1" si="341"/>
        <v>0</v>
      </c>
      <c r="BL613" s="149">
        <f t="shared" ca="1" si="342"/>
        <v>0</v>
      </c>
      <c r="BM613" s="150" t="str">
        <f t="shared" ca="1" si="343"/>
        <v/>
      </c>
    </row>
    <row r="614" spans="7:65" x14ac:dyDescent="0.35">
      <c r="G614" s="89">
        <f t="shared" si="340"/>
        <v>0</v>
      </c>
      <c r="S614" s="178"/>
      <c r="AH614" s="141">
        <f t="shared" ca="1" si="339"/>
        <v>0</v>
      </c>
      <c r="AI614" s="141">
        <f t="shared" ca="1" si="339"/>
        <v>0</v>
      </c>
      <c r="AK614" s="141">
        <f t="shared" ca="1" si="348"/>
        <v>0</v>
      </c>
      <c r="AL614" s="141">
        <f t="shared" ca="1" si="348"/>
        <v>0</v>
      </c>
      <c r="AM614" s="141">
        <f t="shared" ca="1" si="350"/>
        <v>0</v>
      </c>
      <c r="AN614" s="141">
        <f t="shared" ca="1" si="350"/>
        <v>0</v>
      </c>
      <c r="AO614" s="141">
        <f t="shared" ca="1" si="350"/>
        <v>0</v>
      </c>
      <c r="AP614" s="141">
        <f t="shared" ca="1" si="350"/>
        <v>0</v>
      </c>
      <c r="AQ614" s="141">
        <f t="shared" ca="1" si="350"/>
        <v>0</v>
      </c>
      <c r="AR614" s="141">
        <f t="shared" ca="1" si="350"/>
        <v>0</v>
      </c>
      <c r="AS614" s="141">
        <f t="shared" ca="1" si="350"/>
        <v>0</v>
      </c>
      <c r="AT614" s="141">
        <f t="shared" ca="1" si="350"/>
        <v>0</v>
      </c>
      <c r="AU614" s="141">
        <f t="shared" ca="1" si="350"/>
        <v>0</v>
      </c>
      <c r="AV614" s="141">
        <f t="shared" ca="1" si="350"/>
        <v>0</v>
      </c>
      <c r="AW614" s="141">
        <f t="shared" ca="1" si="350"/>
        <v>0</v>
      </c>
      <c r="AX614" s="141">
        <f t="shared" ca="1" si="347"/>
        <v>0</v>
      </c>
      <c r="AY614" s="141">
        <f t="shared" ca="1" si="347"/>
        <v>0</v>
      </c>
      <c r="AZ614" s="141">
        <f t="shared" ca="1" si="347"/>
        <v>0</v>
      </c>
      <c r="BA614" s="141">
        <f t="shared" ca="1" si="347"/>
        <v>0</v>
      </c>
      <c r="BB614" s="141">
        <f t="shared" ca="1" si="347"/>
        <v>0</v>
      </c>
      <c r="BC614" s="141">
        <f t="shared" ca="1" si="347"/>
        <v>0</v>
      </c>
      <c r="BD614" s="141">
        <f t="shared" ca="1" si="347"/>
        <v>0</v>
      </c>
      <c r="BE614" s="141">
        <f t="shared" ca="1" si="347"/>
        <v>0</v>
      </c>
      <c r="BF614" s="141">
        <f t="shared" ca="1" si="347"/>
        <v>0</v>
      </c>
      <c r="BK614" s="149">
        <f t="shared" ca="1" si="341"/>
        <v>0</v>
      </c>
      <c r="BL614" s="149">
        <f t="shared" ca="1" si="342"/>
        <v>0</v>
      </c>
      <c r="BM614" s="150" t="str">
        <f t="shared" ca="1" si="343"/>
        <v/>
      </c>
    </row>
    <row r="615" spans="7:65" x14ac:dyDescent="0.35">
      <c r="G615" s="89">
        <f t="shared" si="340"/>
        <v>0</v>
      </c>
      <c r="S615" s="178"/>
      <c r="AH615" s="141">
        <f t="shared" ca="1" si="339"/>
        <v>0</v>
      </c>
      <c r="AI615" s="141">
        <f t="shared" ca="1" si="339"/>
        <v>0</v>
      </c>
      <c r="AK615" s="141">
        <f t="shared" ca="1" si="348"/>
        <v>0</v>
      </c>
      <c r="AL615" s="141">
        <f t="shared" ca="1" si="348"/>
        <v>0</v>
      </c>
      <c r="AM615" s="141">
        <f t="shared" ca="1" si="350"/>
        <v>0</v>
      </c>
      <c r="AN615" s="141">
        <f t="shared" ca="1" si="350"/>
        <v>0</v>
      </c>
      <c r="AO615" s="141">
        <f t="shared" ca="1" si="350"/>
        <v>0</v>
      </c>
      <c r="AP615" s="141">
        <f t="shared" ca="1" si="350"/>
        <v>0</v>
      </c>
      <c r="AQ615" s="141">
        <f t="shared" ca="1" si="350"/>
        <v>0</v>
      </c>
      <c r="AR615" s="141">
        <f t="shared" ca="1" si="350"/>
        <v>0</v>
      </c>
      <c r="AS615" s="141">
        <f t="shared" ca="1" si="350"/>
        <v>0</v>
      </c>
      <c r="AT615" s="141">
        <f t="shared" ca="1" si="350"/>
        <v>0</v>
      </c>
      <c r="AU615" s="141">
        <f t="shared" ca="1" si="350"/>
        <v>0</v>
      </c>
      <c r="AV615" s="141">
        <f t="shared" ca="1" si="350"/>
        <v>0</v>
      </c>
      <c r="AW615" s="141">
        <f t="shared" ca="1" si="350"/>
        <v>0</v>
      </c>
      <c r="AX615" s="141">
        <f t="shared" ca="1" si="347"/>
        <v>0</v>
      </c>
      <c r="AY615" s="141">
        <f t="shared" ca="1" si="347"/>
        <v>0</v>
      </c>
      <c r="AZ615" s="141">
        <f t="shared" ca="1" si="347"/>
        <v>0</v>
      </c>
      <c r="BA615" s="141">
        <f t="shared" ca="1" si="347"/>
        <v>0</v>
      </c>
      <c r="BB615" s="141">
        <f t="shared" ca="1" si="347"/>
        <v>0</v>
      </c>
      <c r="BC615" s="141">
        <f t="shared" ca="1" si="347"/>
        <v>0</v>
      </c>
      <c r="BD615" s="141">
        <f t="shared" ca="1" si="347"/>
        <v>0</v>
      </c>
      <c r="BE615" s="141">
        <f t="shared" ca="1" si="347"/>
        <v>0</v>
      </c>
      <c r="BF615" s="141">
        <f t="shared" ca="1" si="347"/>
        <v>0</v>
      </c>
      <c r="BK615" s="149">
        <f t="shared" ca="1" si="341"/>
        <v>0</v>
      </c>
      <c r="BL615" s="149">
        <f t="shared" ca="1" si="342"/>
        <v>0</v>
      </c>
      <c r="BM615" s="150" t="str">
        <f t="shared" ca="1" si="343"/>
        <v/>
      </c>
    </row>
    <row r="616" spans="7:65" x14ac:dyDescent="0.35">
      <c r="G616" s="89">
        <f t="shared" si="340"/>
        <v>0</v>
      </c>
      <c r="S616" s="178"/>
      <c r="AH616" s="141">
        <f t="shared" ca="1" si="339"/>
        <v>0</v>
      </c>
      <c r="AI616" s="141">
        <f t="shared" ca="1" si="339"/>
        <v>0</v>
      </c>
      <c r="AK616" s="141">
        <f t="shared" ca="1" si="348"/>
        <v>0</v>
      </c>
      <c r="AL616" s="141">
        <f t="shared" ca="1" si="348"/>
        <v>0</v>
      </c>
      <c r="AM616" s="141">
        <f t="shared" ca="1" si="350"/>
        <v>0</v>
      </c>
      <c r="AN616" s="141">
        <f t="shared" ca="1" si="350"/>
        <v>0</v>
      </c>
      <c r="AO616" s="141">
        <f t="shared" ca="1" si="350"/>
        <v>0</v>
      </c>
      <c r="AP616" s="141">
        <f t="shared" ca="1" si="350"/>
        <v>0</v>
      </c>
      <c r="AQ616" s="141">
        <f t="shared" ca="1" si="350"/>
        <v>0</v>
      </c>
      <c r="AR616" s="141">
        <f t="shared" ca="1" si="350"/>
        <v>0</v>
      </c>
      <c r="AS616" s="141">
        <f t="shared" ca="1" si="350"/>
        <v>0</v>
      </c>
      <c r="AT616" s="141">
        <f t="shared" ca="1" si="350"/>
        <v>0</v>
      </c>
      <c r="AU616" s="141">
        <f t="shared" ca="1" si="350"/>
        <v>0</v>
      </c>
      <c r="AV616" s="141">
        <f t="shared" ca="1" si="350"/>
        <v>0</v>
      </c>
      <c r="AW616" s="141">
        <f t="shared" ca="1" si="350"/>
        <v>0</v>
      </c>
      <c r="AX616" s="141">
        <f t="shared" ca="1" si="347"/>
        <v>0</v>
      </c>
      <c r="AY616" s="141">
        <f t="shared" ca="1" si="347"/>
        <v>0</v>
      </c>
      <c r="AZ616" s="141">
        <f t="shared" ca="1" si="347"/>
        <v>0</v>
      </c>
      <c r="BA616" s="141">
        <f t="shared" ca="1" si="347"/>
        <v>0</v>
      </c>
      <c r="BB616" s="141">
        <f t="shared" ca="1" si="347"/>
        <v>0</v>
      </c>
      <c r="BC616" s="141">
        <f t="shared" ca="1" si="347"/>
        <v>0</v>
      </c>
      <c r="BD616" s="141">
        <f t="shared" ca="1" si="347"/>
        <v>0</v>
      </c>
      <c r="BE616" s="141">
        <f t="shared" ca="1" si="347"/>
        <v>0</v>
      </c>
      <c r="BF616" s="141">
        <f t="shared" ca="1" si="347"/>
        <v>0</v>
      </c>
      <c r="BK616" s="149">
        <f t="shared" ca="1" si="341"/>
        <v>0</v>
      </c>
      <c r="BL616" s="149">
        <f t="shared" ca="1" si="342"/>
        <v>0</v>
      </c>
      <c r="BM616" s="150" t="str">
        <f t="shared" ca="1" si="343"/>
        <v/>
      </c>
    </row>
    <row r="617" spans="7:65" x14ac:dyDescent="0.35">
      <c r="G617" s="89">
        <f t="shared" si="340"/>
        <v>0</v>
      </c>
      <c r="S617" s="178"/>
      <c r="AH617" s="141">
        <f t="shared" ca="1" si="339"/>
        <v>0</v>
      </c>
      <c r="AI617" s="141">
        <f t="shared" ca="1" si="339"/>
        <v>0</v>
      </c>
      <c r="AK617" s="141">
        <f t="shared" ca="1" si="348"/>
        <v>0</v>
      </c>
      <c r="AL617" s="141">
        <f t="shared" ca="1" si="348"/>
        <v>0</v>
      </c>
      <c r="AM617" s="141">
        <f t="shared" ca="1" si="350"/>
        <v>0</v>
      </c>
      <c r="AN617" s="141">
        <f t="shared" ca="1" si="350"/>
        <v>0</v>
      </c>
      <c r="AO617" s="141">
        <f t="shared" ca="1" si="350"/>
        <v>0</v>
      </c>
      <c r="AP617" s="141">
        <f t="shared" ca="1" si="350"/>
        <v>0</v>
      </c>
      <c r="AQ617" s="141">
        <f t="shared" ca="1" si="350"/>
        <v>0</v>
      </c>
      <c r="AR617" s="141">
        <f t="shared" ca="1" si="350"/>
        <v>0</v>
      </c>
      <c r="AS617" s="141">
        <f t="shared" ca="1" si="350"/>
        <v>0</v>
      </c>
      <c r="AT617" s="141">
        <f t="shared" ca="1" si="350"/>
        <v>0</v>
      </c>
      <c r="AU617" s="141">
        <f t="shared" ca="1" si="350"/>
        <v>0</v>
      </c>
      <c r="AV617" s="141">
        <f t="shared" ca="1" si="350"/>
        <v>0</v>
      </c>
      <c r="AW617" s="141">
        <f t="shared" ca="1" si="350"/>
        <v>0</v>
      </c>
      <c r="AX617" s="141">
        <f t="shared" ca="1" si="347"/>
        <v>0</v>
      </c>
      <c r="AY617" s="141">
        <f t="shared" ca="1" si="347"/>
        <v>0</v>
      </c>
      <c r="AZ617" s="141">
        <f t="shared" ca="1" si="347"/>
        <v>0</v>
      </c>
      <c r="BA617" s="141">
        <f t="shared" ca="1" si="347"/>
        <v>0</v>
      </c>
      <c r="BB617" s="141">
        <f t="shared" ca="1" si="347"/>
        <v>0</v>
      </c>
      <c r="BC617" s="141">
        <f t="shared" ca="1" si="347"/>
        <v>0</v>
      </c>
      <c r="BD617" s="141">
        <f t="shared" ca="1" si="347"/>
        <v>0</v>
      </c>
      <c r="BE617" s="141">
        <f t="shared" ca="1" si="347"/>
        <v>0</v>
      </c>
      <c r="BF617" s="141">
        <f t="shared" ca="1" si="347"/>
        <v>0</v>
      </c>
      <c r="BK617" s="149">
        <f t="shared" ca="1" si="341"/>
        <v>0</v>
      </c>
      <c r="BL617" s="149">
        <f t="shared" ca="1" si="342"/>
        <v>0</v>
      </c>
      <c r="BM617" s="150" t="str">
        <f t="shared" ca="1" si="343"/>
        <v/>
      </c>
    </row>
    <row r="618" spans="7:65" x14ac:dyDescent="0.35">
      <c r="G618" s="89">
        <f t="shared" si="340"/>
        <v>0</v>
      </c>
      <c r="S618" s="178"/>
      <c r="AH618" s="141">
        <f t="shared" ca="1" si="339"/>
        <v>0</v>
      </c>
      <c r="AI618" s="141">
        <f t="shared" ca="1" si="339"/>
        <v>0</v>
      </c>
      <c r="AK618" s="141">
        <f t="shared" ca="1" si="348"/>
        <v>0</v>
      </c>
      <c r="AL618" s="141">
        <f t="shared" ca="1" si="348"/>
        <v>0</v>
      </c>
      <c r="AM618" s="141">
        <f t="shared" ca="1" si="350"/>
        <v>0</v>
      </c>
      <c r="AN618" s="141">
        <f t="shared" ca="1" si="350"/>
        <v>0</v>
      </c>
      <c r="AO618" s="141">
        <f t="shared" ca="1" si="350"/>
        <v>0</v>
      </c>
      <c r="AP618" s="141">
        <f t="shared" ca="1" si="350"/>
        <v>0</v>
      </c>
      <c r="AQ618" s="141">
        <f t="shared" ca="1" si="350"/>
        <v>0</v>
      </c>
      <c r="AR618" s="141">
        <f t="shared" ca="1" si="350"/>
        <v>0</v>
      </c>
      <c r="AS618" s="141">
        <f t="shared" ca="1" si="350"/>
        <v>0</v>
      </c>
      <c r="AT618" s="141">
        <f t="shared" ca="1" si="350"/>
        <v>0</v>
      </c>
      <c r="AU618" s="141">
        <f t="shared" ca="1" si="350"/>
        <v>0</v>
      </c>
      <c r="AV618" s="141">
        <f t="shared" ca="1" si="350"/>
        <v>0</v>
      </c>
      <c r="AW618" s="141">
        <f t="shared" ca="1" si="350"/>
        <v>0</v>
      </c>
      <c r="AX618" s="141">
        <f t="shared" ca="1" si="350"/>
        <v>0</v>
      </c>
      <c r="AY618" s="141">
        <f t="shared" ca="1" si="350"/>
        <v>0</v>
      </c>
      <c r="AZ618" s="141">
        <f t="shared" ca="1" si="350"/>
        <v>0</v>
      </c>
      <c r="BA618" s="141">
        <f t="shared" ca="1" si="350"/>
        <v>0</v>
      </c>
      <c r="BB618" s="141">
        <f t="shared" ca="1" si="350"/>
        <v>0</v>
      </c>
      <c r="BC618" s="141">
        <f t="shared" ca="1" si="347"/>
        <v>0</v>
      </c>
      <c r="BD618" s="141">
        <f t="shared" ca="1" si="347"/>
        <v>0</v>
      </c>
      <c r="BE618" s="141">
        <f t="shared" ca="1" si="347"/>
        <v>0</v>
      </c>
      <c r="BF618" s="141">
        <f t="shared" ca="1" si="347"/>
        <v>0</v>
      </c>
      <c r="BK618" s="149">
        <f t="shared" ca="1" si="341"/>
        <v>0</v>
      </c>
      <c r="BL618" s="149">
        <f t="shared" ca="1" si="342"/>
        <v>0</v>
      </c>
      <c r="BM618" s="150" t="str">
        <f t="shared" ca="1" si="343"/>
        <v/>
      </c>
    </row>
    <row r="619" spans="7:65" x14ac:dyDescent="0.35">
      <c r="G619" s="89">
        <f t="shared" si="340"/>
        <v>0</v>
      </c>
      <c r="S619" s="178"/>
      <c r="AH619" s="141">
        <f t="shared" ca="1" si="339"/>
        <v>0</v>
      </c>
      <c r="AI619" s="141">
        <f t="shared" ca="1" si="339"/>
        <v>0</v>
      </c>
      <c r="AK619" s="141">
        <f t="shared" ca="1" si="348"/>
        <v>0</v>
      </c>
      <c r="AL619" s="141">
        <f t="shared" ca="1" si="348"/>
        <v>0</v>
      </c>
      <c r="AM619" s="141">
        <f t="shared" ca="1" si="350"/>
        <v>0</v>
      </c>
      <c r="AN619" s="141">
        <f t="shared" ca="1" si="350"/>
        <v>0</v>
      </c>
      <c r="AO619" s="141">
        <f t="shared" ca="1" si="350"/>
        <v>0</v>
      </c>
      <c r="AP619" s="141">
        <f t="shared" ca="1" si="350"/>
        <v>0</v>
      </c>
      <c r="AQ619" s="141">
        <f t="shared" ca="1" si="350"/>
        <v>0</v>
      </c>
      <c r="AR619" s="141">
        <f t="shared" ca="1" si="350"/>
        <v>0</v>
      </c>
      <c r="AS619" s="141">
        <f t="shared" ca="1" si="350"/>
        <v>0</v>
      </c>
      <c r="AT619" s="141">
        <f t="shared" ca="1" si="350"/>
        <v>0</v>
      </c>
      <c r="AU619" s="141">
        <f t="shared" ca="1" si="350"/>
        <v>0</v>
      </c>
      <c r="AV619" s="141">
        <f t="shared" ca="1" si="350"/>
        <v>0</v>
      </c>
      <c r="AW619" s="141">
        <f t="shared" ca="1" si="350"/>
        <v>0</v>
      </c>
      <c r="AX619" s="141">
        <f t="shared" ca="1" si="350"/>
        <v>0</v>
      </c>
      <c r="AY619" s="141">
        <f t="shared" ca="1" si="350"/>
        <v>0</v>
      </c>
      <c r="AZ619" s="141">
        <f t="shared" ca="1" si="350"/>
        <v>0</v>
      </c>
      <c r="BA619" s="141">
        <f t="shared" ca="1" si="350"/>
        <v>0</v>
      </c>
      <c r="BB619" s="141">
        <f t="shared" ca="1" si="350"/>
        <v>0</v>
      </c>
      <c r="BC619" s="141">
        <f t="shared" ca="1" si="347"/>
        <v>0</v>
      </c>
      <c r="BD619" s="141">
        <f t="shared" ca="1" si="347"/>
        <v>0</v>
      </c>
      <c r="BE619" s="141">
        <f t="shared" ca="1" si="347"/>
        <v>0</v>
      </c>
      <c r="BF619" s="141">
        <f t="shared" ca="1" si="347"/>
        <v>0</v>
      </c>
      <c r="BK619" s="149">
        <f t="shared" ca="1" si="341"/>
        <v>0</v>
      </c>
      <c r="BL619" s="149">
        <f t="shared" ca="1" si="342"/>
        <v>0</v>
      </c>
      <c r="BM619" s="150" t="str">
        <f t="shared" ca="1" si="343"/>
        <v/>
      </c>
    </row>
    <row r="620" spans="7:65" x14ac:dyDescent="0.35">
      <c r="G620" s="89">
        <f t="shared" si="340"/>
        <v>0</v>
      </c>
      <c r="S620" s="178"/>
      <c r="AH620" s="141">
        <f t="shared" ca="1" si="339"/>
        <v>0</v>
      </c>
      <c r="AI620" s="141">
        <f t="shared" ca="1" si="339"/>
        <v>0</v>
      </c>
      <c r="AK620" s="141">
        <f t="shared" ca="1" si="348"/>
        <v>0</v>
      </c>
      <c r="AL620" s="141">
        <f t="shared" ca="1" si="348"/>
        <v>0</v>
      </c>
      <c r="AM620" s="141">
        <f t="shared" ca="1" si="350"/>
        <v>0</v>
      </c>
      <c r="AN620" s="141">
        <f t="shared" ca="1" si="350"/>
        <v>0</v>
      </c>
      <c r="AO620" s="141">
        <f t="shared" ca="1" si="350"/>
        <v>0</v>
      </c>
      <c r="AP620" s="141">
        <f t="shared" ca="1" si="350"/>
        <v>0</v>
      </c>
      <c r="AQ620" s="141">
        <f t="shared" ca="1" si="350"/>
        <v>0</v>
      </c>
      <c r="AR620" s="141">
        <f t="shared" ca="1" si="350"/>
        <v>0</v>
      </c>
      <c r="AS620" s="141">
        <f t="shared" ca="1" si="350"/>
        <v>0</v>
      </c>
      <c r="AT620" s="141">
        <f t="shared" ca="1" si="350"/>
        <v>0</v>
      </c>
      <c r="AU620" s="141">
        <f t="shared" ca="1" si="350"/>
        <v>0</v>
      </c>
      <c r="AV620" s="141">
        <f t="shared" ca="1" si="350"/>
        <v>0</v>
      </c>
      <c r="AW620" s="141">
        <f t="shared" ca="1" si="350"/>
        <v>0</v>
      </c>
      <c r="AX620" s="141">
        <f t="shared" ca="1" si="350"/>
        <v>0</v>
      </c>
      <c r="AY620" s="141">
        <f t="shared" ca="1" si="350"/>
        <v>0</v>
      </c>
      <c r="AZ620" s="141">
        <f t="shared" ca="1" si="350"/>
        <v>0</v>
      </c>
      <c r="BA620" s="141">
        <f t="shared" ca="1" si="350"/>
        <v>0</v>
      </c>
      <c r="BB620" s="141">
        <f t="shared" ca="1" si="350"/>
        <v>0</v>
      </c>
      <c r="BC620" s="141">
        <f t="shared" ca="1" si="347"/>
        <v>0</v>
      </c>
      <c r="BD620" s="141">
        <f t="shared" ca="1" si="347"/>
        <v>0</v>
      </c>
      <c r="BE620" s="141">
        <f t="shared" ca="1" si="347"/>
        <v>0</v>
      </c>
      <c r="BF620" s="141">
        <f t="shared" ca="1" si="347"/>
        <v>0</v>
      </c>
      <c r="BK620" s="149">
        <f t="shared" ca="1" si="341"/>
        <v>0</v>
      </c>
      <c r="BL620" s="149">
        <f t="shared" ca="1" si="342"/>
        <v>0</v>
      </c>
      <c r="BM620" s="150" t="str">
        <f t="shared" ca="1" si="343"/>
        <v/>
      </c>
    </row>
    <row r="621" spans="7:65" x14ac:dyDescent="0.35">
      <c r="G621" s="89">
        <f t="shared" si="340"/>
        <v>0</v>
      </c>
      <c r="S621" s="178"/>
      <c r="AH621" s="141">
        <f t="shared" ca="1" si="339"/>
        <v>0</v>
      </c>
      <c r="AI621" s="141">
        <f t="shared" ca="1" si="339"/>
        <v>0</v>
      </c>
      <c r="AK621" s="141">
        <f t="shared" ca="1" si="348"/>
        <v>0</v>
      </c>
      <c r="AL621" s="141">
        <f t="shared" ca="1" si="348"/>
        <v>0</v>
      </c>
      <c r="AM621" s="141">
        <f t="shared" ca="1" si="350"/>
        <v>0</v>
      </c>
      <c r="AN621" s="141">
        <f t="shared" ca="1" si="350"/>
        <v>0</v>
      </c>
      <c r="AO621" s="141">
        <f t="shared" ca="1" si="350"/>
        <v>0</v>
      </c>
      <c r="AP621" s="141">
        <f t="shared" ca="1" si="350"/>
        <v>0</v>
      </c>
      <c r="AQ621" s="141">
        <f t="shared" ca="1" si="350"/>
        <v>0</v>
      </c>
      <c r="AR621" s="141">
        <f t="shared" ca="1" si="350"/>
        <v>0</v>
      </c>
      <c r="AS621" s="141">
        <f t="shared" ca="1" si="350"/>
        <v>0</v>
      </c>
      <c r="AT621" s="141">
        <f t="shared" ca="1" si="350"/>
        <v>0</v>
      </c>
      <c r="AU621" s="141">
        <f t="shared" ca="1" si="350"/>
        <v>0</v>
      </c>
      <c r="AV621" s="141">
        <f t="shared" ca="1" si="350"/>
        <v>0</v>
      </c>
      <c r="AW621" s="141">
        <f t="shared" ca="1" si="350"/>
        <v>0</v>
      </c>
      <c r="AX621" s="141">
        <f t="shared" ca="1" si="350"/>
        <v>0</v>
      </c>
      <c r="AY621" s="141">
        <f t="shared" ca="1" si="350"/>
        <v>0</v>
      </c>
      <c r="AZ621" s="141">
        <f t="shared" ca="1" si="350"/>
        <v>0</v>
      </c>
      <c r="BA621" s="141">
        <f t="shared" ca="1" si="350"/>
        <v>0</v>
      </c>
      <c r="BB621" s="141">
        <f t="shared" ca="1" si="350"/>
        <v>0</v>
      </c>
      <c r="BC621" s="141">
        <f t="shared" ca="1" si="347"/>
        <v>0</v>
      </c>
      <c r="BD621" s="141">
        <f t="shared" ca="1" si="347"/>
        <v>0</v>
      </c>
      <c r="BE621" s="141">
        <f t="shared" ca="1" si="347"/>
        <v>0</v>
      </c>
      <c r="BF621" s="141">
        <f t="shared" ca="1" si="347"/>
        <v>0</v>
      </c>
      <c r="BK621" s="149">
        <f t="shared" ca="1" si="341"/>
        <v>0</v>
      </c>
      <c r="BL621" s="149">
        <f t="shared" ca="1" si="342"/>
        <v>0</v>
      </c>
      <c r="BM621" s="150" t="str">
        <f t="shared" ca="1" si="343"/>
        <v/>
      </c>
    </row>
    <row r="622" spans="7:65" x14ac:dyDescent="0.35">
      <c r="G622" s="89">
        <f t="shared" si="340"/>
        <v>0</v>
      </c>
      <c r="S622" s="178"/>
      <c r="AH622" s="141">
        <f t="shared" ca="1" si="339"/>
        <v>0</v>
      </c>
      <c r="AI622" s="141">
        <f t="shared" ca="1" si="339"/>
        <v>0</v>
      </c>
      <c r="AK622" s="141">
        <f t="shared" ca="1" si="348"/>
        <v>0</v>
      </c>
      <c r="AL622" s="141">
        <f t="shared" ca="1" si="348"/>
        <v>0</v>
      </c>
      <c r="AM622" s="141">
        <f t="shared" ca="1" si="350"/>
        <v>0</v>
      </c>
      <c r="AN622" s="141">
        <f t="shared" ca="1" si="350"/>
        <v>0</v>
      </c>
      <c r="AO622" s="141">
        <f t="shared" ca="1" si="350"/>
        <v>0</v>
      </c>
      <c r="AP622" s="141">
        <f t="shared" ca="1" si="350"/>
        <v>0</v>
      </c>
      <c r="AQ622" s="141">
        <f t="shared" ca="1" si="350"/>
        <v>0</v>
      </c>
      <c r="AR622" s="141">
        <f t="shared" ca="1" si="350"/>
        <v>0</v>
      </c>
      <c r="AS622" s="141">
        <f t="shared" ca="1" si="350"/>
        <v>0</v>
      </c>
      <c r="AT622" s="141">
        <f t="shared" ca="1" si="350"/>
        <v>0</v>
      </c>
      <c r="AU622" s="141">
        <f t="shared" ca="1" si="350"/>
        <v>0</v>
      </c>
      <c r="AV622" s="141">
        <f t="shared" ca="1" si="350"/>
        <v>0</v>
      </c>
      <c r="AW622" s="141">
        <f t="shared" ca="1" si="350"/>
        <v>0</v>
      </c>
      <c r="AX622" s="141">
        <f t="shared" ca="1" si="350"/>
        <v>0</v>
      </c>
      <c r="AY622" s="141">
        <f t="shared" ca="1" si="350"/>
        <v>0</v>
      </c>
      <c r="AZ622" s="141">
        <f t="shared" ca="1" si="350"/>
        <v>0</v>
      </c>
      <c r="BA622" s="141">
        <f t="shared" ca="1" si="350"/>
        <v>0</v>
      </c>
      <c r="BB622" s="141">
        <f t="shared" ca="1" si="350"/>
        <v>0</v>
      </c>
      <c r="BC622" s="141">
        <f t="shared" ca="1" si="347"/>
        <v>0</v>
      </c>
      <c r="BD622" s="141">
        <f t="shared" ca="1" si="347"/>
        <v>0</v>
      </c>
      <c r="BE622" s="141">
        <f t="shared" ca="1" si="347"/>
        <v>0</v>
      </c>
      <c r="BF622" s="141">
        <f t="shared" ca="1" si="347"/>
        <v>0</v>
      </c>
      <c r="BK622" s="149">
        <f t="shared" ca="1" si="341"/>
        <v>0</v>
      </c>
      <c r="BL622" s="149">
        <f t="shared" ca="1" si="342"/>
        <v>0</v>
      </c>
      <c r="BM622" s="150" t="str">
        <f t="shared" ca="1" si="343"/>
        <v/>
      </c>
    </row>
    <row r="623" spans="7:65" x14ac:dyDescent="0.35">
      <c r="G623" s="89">
        <f t="shared" si="340"/>
        <v>0</v>
      </c>
      <c r="S623" s="178"/>
      <c r="AH623" s="141">
        <f t="shared" ca="1" si="339"/>
        <v>0</v>
      </c>
      <c r="AI623" s="141">
        <f t="shared" ca="1" si="339"/>
        <v>0</v>
      </c>
      <c r="AK623" s="141">
        <f t="shared" ca="1" si="348"/>
        <v>0</v>
      </c>
      <c r="AL623" s="141">
        <f t="shared" ca="1" si="348"/>
        <v>0</v>
      </c>
      <c r="AM623" s="141">
        <f t="shared" ca="1" si="350"/>
        <v>0</v>
      </c>
      <c r="AN623" s="141">
        <f t="shared" ca="1" si="350"/>
        <v>0</v>
      </c>
      <c r="AO623" s="141">
        <f t="shared" ca="1" si="350"/>
        <v>0</v>
      </c>
      <c r="AP623" s="141">
        <f t="shared" ca="1" si="350"/>
        <v>0</v>
      </c>
      <c r="AQ623" s="141">
        <f t="shared" ca="1" si="350"/>
        <v>0</v>
      </c>
      <c r="AR623" s="141">
        <f t="shared" ca="1" si="350"/>
        <v>0</v>
      </c>
      <c r="AS623" s="141">
        <f t="shared" ca="1" si="350"/>
        <v>0</v>
      </c>
      <c r="AT623" s="141">
        <f t="shared" ca="1" si="350"/>
        <v>0</v>
      </c>
      <c r="AU623" s="141">
        <f t="shared" ca="1" si="350"/>
        <v>0</v>
      </c>
      <c r="AV623" s="141">
        <f t="shared" ca="1" si="350"/>
        <v>0</v>
      </c>
      <c r="AW623" s="141">
        <f t="shared" ca="1" si="350"/>
        <v>0</v>
      </c>
      <c r="AX623" s="141">
        <f t="shared" ca="1" si="350"/>
        <v>0</v>
      </c>
      <c r="AY623" s="141">
        <f t="shared" ca="1" si="350"/>
        <v>0</v>
      </c>
      <c r="AZ623" s="141">
        <f t="shared" ca="1" si="350"/>
        <v>0</v>
      </c>
      <c r="BA623" s="141">
        <f t="shared" ca="1" si="350"/>
        <v>0</v>
      </c>
      <c r="BB623" s="141">
        <f t="shared" ca="1" si="350"/>
        <v>0</v>
      </c>
      <c r="BC623" s="141">
        <f t="shared" ca="1" si="347"/>
        <v>0</v>
      </c>
      <c r="BD623" s="141">
        <f t="shared" ca="1" si="347"/>
        <v>0</v>
      </c>
      <c r="BE623" s="141">
        <f t="shared" ca="1" si="347"/>
        <v>0</v>
      </c>
      <c r="BF623" s="141">
        <f t="shared" ca="1" si="347"/>
        <v>0</v>
      </c>
      <c r="BK623" s="149">
        <f t="shared" ca="1" si="341"/>
        <v>0</v>
      </c>
      <c r="BL623" s="149">
        <f t="shared" ca="1" si="342"/>
        <v>0</v>
      </c>
      <c r="BM623" s="150" t="str">
        <f t="shared" ca="1" si="343"/>
        <v/>
      </c>
    </row>
    <row r="624" spans="7:65" x14ac:dyDescent="0.35">
      <c r="G624" s="89">
        <f t="shared" si="340"/>
        <v>0</v>
      </c>
      <c r="S624" s="178"/>
      <c r="AH624" s="141">
        <f t="shared" ca="1" si="339"/>
        <v>0</v>
      </c>
      <c r="AI624" s="141">
        <f t="shared" ca="1" si="339"/>
        <v>0</v>
      </c>
      <c r="AK624" s="141">
        <f t="shared" ca="1" si="348"/>
        <v>0</v>
      </c>
      <c r="AL624" s="141">
        <f t="shared" ca="1" si="348"/>
        <v>0</v>
      </c>
      <c r="AM624" s="141">
        <f t="shared" ca="1" si="350"/>
        <v>0</v>
      </c>
      <c r="AN624" s="141">
        <f t="shared" ca="1" si="350"/>
        <v>0</v>
      </c>
      <c r="AO624" s="141">
        <f t="shared" ca="1" si="350"/>
        <v>0</v>
      </c>
      <c r="AP624" s="141">
        <f t="shared" ca="1" si="350"/>
        <v>0</v>
      </c>
      <c r="AQ624" s="141">
        <f t="shared" ca="1" si="350"/>
        <v>0</v>
      </c>
      <c r="AR624" s="141">
        <f t="shared" ca="1" si="350"/>
        <v>0</v>
      </c>
      <c r="AS624" s="141">
        <f t="shared" ca="1" si="350"/>
        <v>0</v>
      </c>
      <c r="AT624" s="141">
        <f t="shared" ca="1" si="350"/>
        <v>0</v>
      </c>
      <c r="AU624" s="141">
        <f t="shared" ca="1" si="350"/>
        <v>0</v>
      </c>
      <c r="AV624" s="141">
        <f t="shared" ca="1" si="350"/>
        <v>0</v>
      </c>
      <c r="AW624" s="141">
        <f t="shared" ca="1" si="350"/>
        <v>0</v>
      </c>
      <c r="AX624" s="141">
        <f t="shared" ca="1" si="350"/>
        <v>0</v>
      </c>
      <c r="AY624" s="141">
        <f t="shared" ca="1" si="350"/>
        <v>0</v>
      </c>
      <c r="AZ624" s="141">
        <f t="shared" ca="1" si="350"/>
        <v>0</v>
      </c>
      <c r="BA624" s="141">
        <f t="shared" ca="1" si="350"/>
        <v>0</v>
      </c>
      <c r="BB624" s="141">
        <f t="shared" ca="1" si="350"/>
        <v>0</v>
      </c>
      <c r="BC624" s="141">
        <f t="shared" ca="1" si="347"/>
        <v>0</v>
      </c>
      <c r="BD624" s="141">
        <f t="shared" ca="1" si="347"/>
        <v>0</v>
      </c>
      <c r="BE624" s="141">
        <f t="shared" ca="1" si="347"/>
        <v>0</v>
      </c>
      <c r="BF624" s="141">
        <f t="shared" ca="1" si="347"/>
        <v>0</v>
      </c>
      <c r="BK624" s="149">
        <f t="shared" ca="1" si="341"/>
        <v>0</v>
      </c>
      <c r="BL624" s="149">
        <f t="shared" ca="1" si="342"/>
        <v>0</v>
      </c>
      <c r="BM624" s="150" t="str">
        <f t="shared" ca="1" si="343"/>
        <v/>
      </c>
    </row>
    <row r="625" spans="7:65" x14ac:dyDescent="0.35">
      <c r="G625" s="89">
        <f t="shared" si="340"/>
        <v>0</v>
      </c>
      <c r="S625" s="178"/>
      <c r="AH625" s="141">
        <f t="shared" ca="1" si="339"/>
        <v>0</v>
      </c>
      <c r="AI625" s="141">
        <f t="shared" ca="1" si="339"/>
        <v>0</v>
      </c>
      <c r="AK625" s="141">
        <f t="shared" ca="1" si="348"/>
        <v>0</v>
      </c>
      <c r="AL625" s="141">
        <f t="shared" ca="1" si="348"/>
        <v>0</v>
      </c>
      <c r="AM625" s="141">
        <f t="shared" ca="1" si="350"/>
        <v>0</v>
      </c>
      <c r="AN625" s="141">
        <f t="shared" ca="1" si="350"/>
        <v>0</v>
      </c>
      <c r="AO625" s="141">
        <f t="shared" ca="1" si="350"/>
        <v>0</v>
      </c>
      <c r="AP625" s="141">
        <f t="shared" ca="1" si="350"/>
        <v>0</v>
      </c>
      <c r="AQ625" s="141">
        <f t="shared" ca="1" si="350"/>
        <v>0</v>
      </c>
      <c r="AR625" s="141">
        <f t="shared" ca="1" si="350"/>
        <v>0</v>
      </c>
      <c r="AS625" s="141">
        <f t="shared" ca="1" si="350"/>
        <v>0</v>
      </c>
      <c r="AT625" s="141">
        <f t="shared" ca="1" si="350"/>
        <v>0</v>
      </c>
      <c r="AU625" s="141">
        <f t="shared" ca="1" si="350"/>
        <v>0</v>
      </c>
      <c r="AV625" s="141">
        <f t="shared" ca="1" si="350"/>
        <v>0</v>
      </c>
      <c r="AW625" s="141">
        <f t="shared" ca="1" si="350"/>
        <v>0</v>
      </c>
      <c r="AX625" s="141">
        <f t="shared" ca="1" si="350"/>
        <v>0</v>
      </c>
      <c r="AY625" s="141">
        <f t="shared" ca="1" si="350"/>
        <v>0</v>
      </c>
      <c r="AZ625" s="141">
        <f t="shared" ca="1" si="350"/>
        <v>0</v>
      </c>
      <c r="BA625" s="141">
        <f t="shared" ca="1" si="350"/>
        <v>0</v>
      </c>
      <c r="BB625" s="141">
        <f t="shared" ca="1" si="350"/>
        <v>0</v>
      </c>
      <c r="BC625" s="141">
        <f t="shared" ref="BC625:BF688" ca="1" si="351">ABS(INDIRECT(BC$4&amp;(CELL("row", BC625))))</f>
        <v>0</v>
      </c>
      <c r="BD625" s="141">
        <f t="shared" ca="1" si="351"/>
        <v>0</v>
      </c>
      <c r="BE625" s="141">
        <f t="shared" ca="1" si="351"/>
        <v>0</v>
      </c>
      <c r="BF625" s="141">
        <f t="shared" ca="1" si="351"/>
        <v>0</v>
      </c>
      <c r="BK625" s="149">
        <f t="shared" ca="1" si="341"/>
        <v>0</v>
      </c>
      <c r="BL625" s="149">
        <f t="shared" ca="1" si="342"/>
        <v>0</v>
      </c>
      <c r="BM625" s="150" t="str">
        <f t="shared" ca="1" si="343"/>
        <v/>
      </c>
    </row>
    <row r="626" spans="7:65" x14ac:dyDescent="0.35">
      <c r="G626" s="89">
        <f t="shared" si="340"/>
        <v>0</v>
      </c>
      <c r="S626" s="178"/>
      <c r="AH626" s="141">
        <f t="shared" ca="1" si="339"/>
        <v>0</v>
      </c>
      <c r="AI626" s="141">
        <f t="shared" ca="1" si="339"/>
        <v>0</v>
      </c>
      <c r="AK626" s="141">
        <f t="shared" ca="1" si="348"/>
        <v>0</v>
      </c>
      <c r="AL626" s="141">
        <f t="shared" ca="1" si="348"/>
        <v>0</v>
      </c>
      <c r="AM626" s="141">
        <f t="shared" ca="1" si="350"/>
        <v>0</v>
      </c>
      <c r="AN626" s="141">
        <f t="shared" ca="1" si="350"/>
        <v>0</v>
      </c>
      <c r="AO626" s="141">
        <f t="shared" ca="1" si="350"/>
        <v>0</v>
      </c>
      <c r="AP626" s="141">
        <f t="shared" ca="1" si="350"/>
        <v>0</v>
      </c>
      <c r="AQ626" s="141">
        <f t="shared" ca="1" si="350"/>
        <v>0</v>
      </c>
      <c r="AR626" s="141">
        <f t="shared" ca="1" si="350"/>
        <v>0</v>
      </c>
      <c r="AS626" s="141">
        <f t="shared" ca="1" si="350"/>
        <v>0</v>
      </c>
      <c r="AT626" s="141">
        <f t="shared" ca="1" si="350"/>
        <v>0</v>
      </c>
      <c r="AU626" s="141">
        <f t="shared" ca="1" si="350"/>
        <v>0</v>
      </c>
      <c r="AV626" s="141">
        <f t="shared" ca="1" si="350"/>
        <v>0</v>
      </c>
      <c r="AW626" s="141">
        <f t="shared" ca="1" si="350"/>
        <v>0</v>
      </c>
      <c r="AX626" s="141">
        <f t="shared" ca="1" si="350"/>
        <v>0</v>
      </c>
      <c r="AY626" s="141">
        <f t="shared" ca="1" si="350"/>
        <v>0</v>
      </c>
      <c r="AZ626" s="141">
        <f t="shared" ca="1" si="350"/>
        <v>0</v>
      </c>
      <c r="BA626" s="141">
        <f t="shared" ca="1" si="350"/>
        <v>0</v>
      </c>
      <c r="BB626" s="141">
        <f t="shared" ca="1" si="350"/>
        <v>0</v>
      </c>
      <c r="BC626" s="141">
        <f t="shared" ca="1" si="351"/>
        <v>0</v>
      </c>
      <c r="BD626" s="141">
        <f t="shared" ca="1" si="351"/>
        <v>0</v>
      </c>
      <c r="BE626" s="141">
        <f t="shared" ca="1" si="351"/>
        <v>0</v>
      </c>
      <c r="BF626" s="141">
        <f t="shared" ca="1" si="351"/>
        <v>0</v>
      </c>
      <c r="BK626" s="149">
        <f t="shared" ca="1" si="341"/>
        <v>0</v>
      </c>
      <c r="BL626" s="149">
        <f t="shared" ca="1" si="342"/>
        <v>0</v>
      </c>
      <c r="BM626" s="150" t="str">
        <f t="shared" ca="1" si="343"/>
        <v/>
      </c>
    </row>
    <row r="627" spans="7:65" x14ac:dyDescent="0.35">
      <c r="G627" s="89">
        <f t="shared" si="340"/>
        <v>0</v>
      </c>
      <c r="S627" s="178"/>
      <c r="AH627" s="141">
        <f t="shared" ca="1" si="339"/>
        <v>0</v>
      </c>
      <c r="AI627" s="141">
        <f t="shared" ca="1" si="339"/>
        <v>0</v>
      </c>
      <c r="AK627" s="141">
        <f t="shared" ca="1" si="348"/>
        <v>0</v>
      </c>
      <c r="AL627" s="141">
        <f t="shared" ca="1" si="348"/>
        <v>0</v>
      </c>
      <c r="AM627" s="141">
        <f t="shared" ca="1" si="350"/>
        <v>0</v>
      </c>
      <c r="AN627" s="141">
        <f t="shared" ca="1" si="350"/>
        <v>0</v>
      </c>
      <c r="AO627" s="141">
        <f t="shared" ca="1" si="350"/>
        <v>0</v>
      </c>
      <c r="AP627" s="141">
        <f t="shared" ca="1" si="350"/>
        <v>0</v>
      </c>
      <c r="AQ627" s="141">
        <f t="shared" ca="1" si="350"/>
        <v>0</v>
      </c>
      <c r="AR627" s="141">
        <f t="shared" ca="1" si="350"/>
        <v>0</v>
      </c>
      <c r="AS627" s="141">
        <f t="shared" ca="1" si="350"/>
        <v>0</v>
      </c>
      <c r="AT627" s="141">
        <f t="shared" ca="1" si="350"/>
        <v>0</v>
      </c>
      <c r="AU627" s="141">
        <f t="shared" ca="1" si="350"/>
        <v>0</v>
      </c>
      <c r="AV627" s="141">
        <f t="shared" ca="1" si="350"/>
        <v>0</v>
      </c>
      <c r="AW627" s="141">
        <f t="shared" ca="1" si="350"/>
        <v>0</v>
      </c>
      <c r="AX627" s="141">
        <f t="shared" ca="1" si="350"/>
        <v>0</v>
      </c>
      <c r="AY627" s="141">
        <f t="shared" ref="AY627:BN643" ca="1" si="352">ABS(INDIRECT(AY$4&amp;(CELL("row", AY627))))</f>
        <v>0</v>
      </c>
      <c r="AZ627" s="141">
        <f t="shared" ca="1" si="352"/>
        <v>0</v>
      </c>
      <c r="BA627" s="141">
        <f t="shared" ca="1" si="352"/>
        <v>0</v>
      </c>
      <c r="BB627" s="141">
        <f t="shared" ca="1" si="352"/>
        <v>0</v>
      </c>
      <c r="BC627" s="141">
        <f t="shared" ca="1" si="351"/>
        <v>0</v>
      </c>
      <c r="BD627" s="141">
        <f t="shared" ca="1" si="351"/>
        <v>0</v>
      </c>
      <c r="BE627" s="141">
        <f t="shared" ca="1" si="351"/>
        <v>0</v>
      </c>
      <c r="BF627" s="141">
        <f t="shared" ca="1" si="351"/>
        <v>0</v>
      </c>
      <c r="BK627" s="149">
        <f t="shared" ca="1" si="341"/>
        <v>0</v>
      </c>
      <c r="BL627" s="149">
        <f t="shared" ca="1" si="342"/>
        <v>0</v>
      </c>
      <c r="BM627" s="150" t="str">
        <f t="shared" ca="1" si="343"/>
        <v/>
      </c>
    </row>
    <row r="628" spans="7:65" x14ac:dyDescent="0.35">
      <c r="G628" s="89">
        <f t="shared" si="340"/>
        <v>0</v>
      </c>
      <c r="S628" s="178"/>
      <c r="AH628" s="141">
        <f t="shared" ca="1" si="339"/>
        <v>0</v>
      </c>
      <c r="AI628" s="141">
        <f t="shared" ca="1" si="339"/>
        <v>0</v>
      </c>
      <c r="AK628" s="141">
        <f t="shared" ca="1" si="348"/>
        <v>0</v>
      </c>
      <c r="AL628" s="141">
        <f t="shared" ca="1" si="348"/>
        <v>0</v>
      </c>
      <c r="AM628" s="141">
        <f t="shared" ref="AM628:BB644" ca="1" si="353">ABS(INDIRECT(AM$4&amp;(CELL("row", AM628))))</f>
        <v>0</v>
      </c>
      <c r="AN628" s="141">
        <f t="shared" ca="1" si="353"/>
        <v>0</v>
      </c>
      <c r="AO628" s="141">
        <f t="shared" ca="1" si="353"/>
        <v>0</v>
      </c>
      <c r="AP628" s="141">
        <f t="shared" ca="1" si="353"/>
        <v>0</v>
      </c>
      <c r="AQ628" s="141">
        <f t="shared" ca="1" si="353"/>
        <v>0</v>
      </c>
      <c r="AR628" s="141">
        <f t="shared" ca="1" si="353"/>
        <v>0</v>
      </c>
      <c r="AS628" s="141">
        <f t="shared" ca="1" si="353"/>
        <v>0</v>
      </c>
      <c r="AT628" s="141">
        <f t="shared" ca="1" si="353"/>
        <v>0</v>
      </c>
      <c r="AU628" s="141">
        <f t="shared" ca="1" si="353"/>
        <v>0</v>
      </c>
      <c r="AV628" s="141">
        <f t="shared" ca="1" si="353"/>
        <v>0</v>
      </c>
      <c r="AW628" s="141">
        <f t="shared" ca="1" si="353"/>
        <v>0</v>
      </c>
      <c r="AX628" s="141">
        <f t="shared" ca="1" si="353"/>
        <v>0</v>
      </c>
      <c r="AY628" s="141">
        <f t="shared" ca="1" si="353"/>
        <v>0</v>
      </c>
      <c r="AZ628" s="141">
        <f t="shared" ca="1" si="353"/>
        <v>0</v>
      </c>
      <c r="BA628" s="141">
        <f t="shared" ca="1" si="353"/>
        <v>0</v>
      </c>
      <c r="BB628" s="141">
        <f t="shared" ca="1" si="353"/>
        <v>0</v>
      </c>
      <c r="BC628" s="141">
        <f t="shared" ca="1" si="351"/>
        <v>0</v>
      </c>
      <c r="BD628" s="141">
        <f t="shared" ca="1" si="351"/>
        <v>0</v>
      </c>
      <c r="BE628" s="141">
        <f t="shared" ca="1" si="351"/>
        <v>0</v>
      </c>
      <c r="BF628" s="141">
        <f t="shared" ca="1" si="351"/>
        <v>0</v>
      </c>
      <c r="BK628" s="149">
        <f t="shared" ca="1" si="341"/>
        <v>0</v>
      </c>
      <c r="BL628" s="149">
        <f t="shared" ca="1" si="342"/>
        <v>0</v>
      </c>
      <c r="BM628" s="150" t="str">
        <f t="shared" ca="1" si="343"/>
        <v/>
      </c>
    </row>
    <row r="629" spans="7:65" x14ac:dyDescent="0.35">
      <c r="G629" s="89">
        <f t="shared" si="340"/>
        <v>0</v>
      </c>
      <c r="S629" s="178"/>
      <c r="AH629" s="141">
        <f t="shared" ca="1" si="339"/>
        <v>0</v>
      </c>
      <c r="AI629" s="141">
        <f t="shared" ca="1" si="339"/>
        <v>0</v>
      </c>
      <c r="AK629" s="141">
        <f t="shared" ca="1" si="348"/>
        <v>0</v>
      </c>
      <c r="AL629" s="141">
        <f t="shared" ca="1" si="348"/>
        <v>0</v>
      </c>
      <c r="AM629" s="141">
        <f t="shared" ca="1" si="353"/>
        <v>0</v>
      </c>
      <c r="AN629" s="141">
        <f t="shared" ca="1" si="353"/>
        <v>0</v>
      </c>
      <c r="AO629" s="141">
        <f t="shared" ca="1" si="353"/>
        <v>0</v>
      </c>
      <c r="AP629" s="141">
        <f t="shared" ca="1" si="353"/>
        <v>0</v>
      </c>
      <c r="AQ629" s="141">
        <f t="shared" ca="1" si="353"/>
        <v>0</v>
      </c>
      <c r="AR629" s="141">
        <f t="shared" ca="1" si="353"/>
        <v>0</v>
      </c>
      <c r="AS629" s="141">
        <f t="shared" ca="1" si="353"/>
        <v>0</v>
      </c>
      <c r="AT629" s="141">
        <f t="shared" ca="1" si="353"/>
        <v>0</v>
      </c>
      <c r="AU629" s="141">
        <f t="shared" ca="1" si="353"/>
        <v>0</v>
      </c>
      <c r="AV629" s="141">
        <f t="shared" ca="1" si="353"/>
        <v>0</v>
      </c>
      <c r="AW629" s="141">
        <f t="shared" ca="1" si="353"/>
        <v>0</v>
      </c>
      <c r="AX629" s="141">
        <f t="shared" ca="1" si="353"/>
        <v>0</v>
      </c>
      <c r="AY629" s="141">
        <f t="shared" ca="1" si="353"/>
        <v>0</v>
      </c>
      <c r="AZ629" s="141">
        <f t="shared" ca="1" si="353"/>
        <v>0</v>
      </c>
      <c r="BA629" s="141">
        <f t="shared" ca="1" si="353"/>
        <v>0</v>
      </c>
      <c r="BB629" s="141">
        <f t="shared" ca="1" si="353"/>
        <v>0</v>
      </c>
      <c r="BC629" s="141">
        <f t="shared" ca="1" si="351"/>
        <v>0</v>
      </c>
      <c r="BD629" s="141">
        <f t="shared" ca="1" si="351"/>
        <v>0</v>
      </c>
      <c r="BE629" s="141">
        <f t="shared" ca="1" si="351"/>
        <v>0</v>
      </c>
      <c r="BF629" s="141">
        <f t="shared" ca="1" si="351"/>
        <v>0</v>
      </c>
      <c r="BK629" s="149">
        <f t="shared" ca="1" si="341"/>
        <v>0</v>
      </c>
      <c r="BL629" s="149">
        <f t="shared" ca="1" si="342"/>
        <v>0</v>
      </c>
      <c r="BM629" s="150" t="str">
        <f t="shared" ca="1" si="343"/>
        <v/>
      </c>
    </row>
    <row r="630" spans="7:65" x14ac:dyDescent="0.35">
      <c r="G630" s="89">
        <f t="shared" si="340"/>
        <v>0</v>
      </c>
      <c r="S630" s="178"/>
      <c r="AH630" s="141">
        <f t="shared" ca="1" si="339"/>
        <v>0</v>
      </c>
      <c r="AI630" s="141">
        <f t="shared" ca="1" si="339"/>
        <v>0</v>
      </c>
      <c r="AK630" s="141">
        <f t="shared" ca="1" si="348"/>
        <v>0</v>
      </c>
      <c r="AL630" s="141">
        <f t="shared" ca="1" si="348"/>
        <v>0</v>
      </c>
      <c r="AM630" s="141">
        <f t="shared" ca="1" si="353"/>
        <v>0</v>
      </c>
      <c r="AN630" s="141">
        <f t="shared" ca="1" si="353"/>
        <v>0</v>
      </c>
      <c r="AO630" s="141">
        <f t="shared" ca="1" si="353"/>
        <v>0</v>
      </c>
      <c r="AP630" s="141">
        <f t="shared" ca="1" si="353"/>
        <v>0</v>
      </c>
      <c r="AQ630" s="141">
        <f t="shared" ca="1" si="353"/>
        <v>0</v>
      </c>
      <c r="AR630" s="141">
        <f t="shared" ca="1" si="353"/>
        <v>0</v>
      </c>
      <c r="AS630" s="141">
        <f t="shared" ca="1" si="353"/>
        <v>0</v>
      </c>
      <c r="AT630" s="141">
        <f t="shared" ca="1" si="353"/>
        <v>0</v>
      </c>
      <c r="AU630" s="141">
        <f t="shared" ca="1" si="353"/>
        <v>0</v>
      </c>
      <c r="AV630" s="141">
        <f t="shared" ca="1" si="353"/>
        <v>0</v>
      </c>
      <c r="AW630" s="141">
        <f t="shared" ca="1" si="353"/>
        <v>0</v>
      </c>
      <c r="AX630" s="141">
        <f t="shared" ca="1" si="353"/>
        <v>0</v>
      </c>
      <c r="AY630" s="141">
        <f t="shared" ca="1" si="353"/>
        <v>0</v>
      </c>
      <c r="AZ630" s="141">
        <f t="shared" ca="1" si="353"/>
        <v>0</v>
      </c>
      <c r="BA630" s="141">
        <f t="shared" ca="1" si="353"/>
        <v>0</v>
      </c>
      <c r="BB630" s="141">
        <f t="shared" ca="1" si="353"/>
        <v>0</v>
      </c>
      <c r="BC630" s="141">
        <f t="shared" ca="1" si="351"/>
        <v>0</v>
      </c>
      <c r="BD630" s="141">
        <f t="shared" ca="1" si="351"/>
        <v>0</v>
      </c>
      <c r="BE630" s="141">
        <f t="shared" ca="1" si="351"/>
        <v>0</v>
      </c>
      <c r="BF630" s="141">
        <f t="shared" ca="1" si="351"/>
        <v>0</v>
      </c>
      <c r="BK630" s="149">
        <f t="shared" ca="1" si="341"/>
        <v>0</v>
      </c>
      <c r="BL630" s="149">
        <f t="shared" ca="1" si="342"/>
        <v>0</v>
      </c>
      <c r="BM630" s="150" t="str">
        <f t="shared" ca="1" si="343"/>
        <v/>
      </c>
    </row>
    <row r="631" spans="7:65" x14ac:dyDescent="0.35">
      <c r="G631" s="89">
        <f t="shared" si="340"/>
        <v>0</v>
      </c>
      <c r="S631" s="178"/>
      <c r="AH631" s="141">
        <f t="shared" ca="1" si="339"/>
        <v>0</v>
      </c>
      <c r="AI631" s="141">
        <f t="shared" ca="1" si="339"/>
        <v>0</v>
      </c>
      <c r="AK631" s="141">
        <f t="shared" ca="1" si="348"/>
        <v>0</v>
      </c>
      <c r="AL631" s="141">
        <f t="shared" ca="1" si="348"/>
        <v>0</v>
      </c>
      <c r="AM631" s="141">
        <f t="shared" ca="1" si="353"/>
        <v>0</v>
      </c>
      <c r="AN631" s="141">
        <f t="shared" ca="1" si="353"/>
        <v>0</v>
      </c>
      <c r="AO631" s="141">
        <f t="shared" ca="1" si="353"/>
        <v>0</v>
      </c>
      <c r="AP631" s="141">
        <f t="shared" ca="1" si="353"/>
        <v>0</v>
      </c>
      <c r="AQ631" s="141">
        <f t="shared" ca="1" si="353"/>
        <v>0</v>
      </c>
      <c r="AR631" s="141">
        <f t="shared" ca="1" si="353"/>
        <v>0</v>
      </c>
      <c r="AS631" s="141">
        <f t="shared" ca="1" si="353"/>
        <v>0</v>
      </c>
      <c r="AT631" s="141">
        <f t="shared" ca="1" si="353"/>
        <v>0</v>
      </c>
      <c r="AU631" s="141">
        <f t="shared" ca="1" si="353"/>
        <v>0</v>
      </c>
      <c r="AV631" s="141">
        <f t="shared" ca="1" si="353"/>
        <v>0</v>
      </c>
      <c r="AW631" s="141">
        <f t="shared" ca="1" si="353"/>
        <v>0</v>
      </c>
      <c r="AX631" s="141">
        <f t="shared" ca="1" si="353"/>
        <v>0</v>
      </c>
      <c r="AY631" s="141">
        <f t="shared" ca="1" si="353"/>
        <v>0</v>
      </c>
      <c r="AZ631" s="141">
        <f t="shared" ca="1" si="353"/>
        <v>0</v>
      </c>
      <c r="BA631" s="141">
        <f t="shared" ca="1" si="353"/>
        <v>0</v>
      </c>
      <c r="BB631" s="141">
        <f t="shared" ca="1" si="353"/>
        <v>0</v>
      </c>
      <c r="BC631" s="141">
        <f t="shared" ca="1" si="351"/>
        <v>0</v>
      </c>
      <c r="BD631" s="141">
        <f t="shared" ca="1" si="351"/>
        <v>0</v>
      </c>
      <c r="BE631" s="141">
        <f t="shared" ca="1" si="351"/>
        <v>0</v>
      </c>
      <c r="BF631" s="141">
        <f t="shared" ca="1" si="351"/>
        <v>0</v>
      </c>
      <c r="BK631" s="149">
        <f t="shared" ca="1" si="341"/>
        <v>0</v>
      </c>
      <c r="BL631" s="149">
        <f t="shared" ca="1" si="342"/>
        <v>0</v>
      </c>
      <c r="BM631" s="150" t="str">
        <f t="shared" ca="1" si="343"/>
        <v/>
      </c>
    </row>
    <row r="632" spans="7:65" x14ac:dyDescent="0.35">
      <c r="G632" s="89">
        <f t="shared" si="340"/>
        <v>0</v>
      </c>
      <c r="S632" s="178"/>
      <c r="AH632" s="141">
        <f t="shared" ref="AH632:AI695" ca="1" si="354">INDIRECT(AH$4&amp;(CELL("row", AH632)))</f>
        <v>0</v>
      </c>
      <c r="AI632" s="141">
        <f t="shared" ca="1" si="354"/>
        <v>0</v>
      </c>
      <c r="AK632" s="141">
        <f t="shared" ca="1" si="348"/>
        <v>0</v>
      </c>
      <c r="AL632" s="141">
        <f t="shared" ca="1" si="348"/>
        <v>0</v>
      </c>
      <c r="AM632" s="141">
        <f t="shared" ca="1" si="353"/>
        <v>0</v>
      </c>
      <c r="AN632" s="141">
        <f t="shared" ca="1" si="353"/>
        <v>0</v>
      </c>
      <c r="AO632" s="141">
        <f t="shared" ca="1" si="353"/>
        <v>0</v>
      </c>
      <c r="AP632" s="141">
        <f t="shared" ca="1" si="353"/>
        <v>0</v>
      </c>
      <c r="AQ632" s="141">
        <f t="shared" ca="1" si="353"/>
        <v>0</v>
      </c>
      <c r="AR632" s="141">
        <f t="shared" ca="1" si="353"/>
        <v>0</v>
      </c>
      <c r="AS632" s="141">
        <f t="shared" ca="1" si="353"/>
        <v>0</v>
      </c>
      <c r="AT632" s="141">
        <f t="shared" ca="1" si="353"/>
        <v>0</v>
      </c>
      <c r="AU632" s="141">
        <f t="shared" ca="1" si="353"/>
        <v>0</v>
      </c>
      <c r="AV632" s="141">
        <f t="shared" ca="1" si="353"/>
        <v>0</v>
      </c>
      <c r="AW632" s="141">
        <f t="shared" ca="1" si="353"/>
        <v>0</v>
      </c>
      <c r="AX632" s="141">
        <f t="shared" ca="1" si="353"/>
        <v>0</v>
      </c>
      <c r="AY632" s="141">
        <f t="shared" ca="1" si="353"/>
        <v>0</v>
      </c>
      <c r="AZ632" s="141">
        <f t="shared" ca="1" si="353"/>
        <v>0</v>
      </c>
      <c r="BA632" s="141">
        <f t="shared" ca="1" si="353"/>
        <v>0</v>
      </c>
      <c r="BB632" s="141">
        <f t="shared" ca="1" si="353"/>
        <v>0</v>
      </c>
      <c r="BC632" s="141">
        <f t="shared" ca="1" si="351"/>
        <v>0</v>
      </c>
      <c r="BD632" s="141">
        <f t="shared" ca="1" si="351"/>
        <v>0</v>
      </c>
      <c r="BE632" s="141">
        <f t="shared" ca="1" si="351"/>
        <v>0</v>
      </c>
      <c r="BF632" s="141">
        <f t="shared" ca="1" si="351"/>
        <v>0</v>
      </c>
      <c r="BK632" s="149">
        <f t="shared" ca="1" si="341"/>
        <v>0</v>
      </c>
      <c r="BL632" s="149">
        <f t="shared" ca="1" si="342"/>
        <v>0</v>
      </c>
      <c r="BM632" s="150" t="str">
        <f t="shared" ca="1" si="343"/>
        <v/>
      </c>
    </row>
    <row r="633" spans="7:65" x14ac:dyDescent="0.35">
      <c r="G633" s="89">
        <f t="shared" si="340"/>
        <v>0</v>
      </c>
      <c r="S633" s="178"/>
      <c r="AH633" s="141">
        <f t="shared" ca="1" si="354"/>
        <v>0</v>
      </c>
      <c r="AI633" s="141">
        <f t="shared" ca="1" si="354"/>
        <v>0</v>
      </c>
      <c r="AK633" s="141">
        <f t="shared" ca="1" si="348"/>
        <v>0</v>
      </c>
      <c r="AL633" s="141">
        <f t="shared" ca="1" si="348"/>
        <v>0</v>
      </c>
      <c r="AM633" s="141">
        <f t="shared" ca="1" si="353"/>
        <v>0</v>
      </c>
      <c r="AN633" s="141">
        <f t="shared" ca="1" si="353"/>
        <v>0</v>
      </c>
      <c r="AO633" s="141">
        <f t="shared" ca="1" si="353"/>
        <v>0</v>
      </c>
      <c r="AP633" s="141">
        <f t="shared" ca="1" si="353"/>
        <v>0</v>
      </c>
      <c r="AQ633" s="141">
        <f t="shared" ca="1" si="353"/>
        <v>0</v>
      </c>
      <c r="AR633" s="141">
        <f t="shared" ca="1" si="353"/>
        <v>0</v>
      </c>
      <c r="AS633" s="141">
        <f t="shared" ca="1" si="353"/>
        <v>0</v>
      </c>
      <c r="AT633" s="141">
        <f t="shared" ca="1" si="353"/>
        <v>0</v>
      </c>
      <c r="AU633" s="141">
        <f t="shared" ca="1" si="353"/>
        <v>0</v>
      </c>
      <c r="AV633" s="141">
        <f t="shared" ca="1" si="353"/>
        <v>0</v>
      </c>
      <c r="AW633" s="141">
        <f t="shared" ca="1" si="353"/>
        <v>0</v>
      </c>
      <c r="AX633" s="141">
        <f t="shared" ca="1" si="353"/>
        <v>0</v>
      </c>
      <c r="AY633" s="141">
        <f t="shared" ca="1" si="353"/>
        <v>0</v>
      </c>
      <c r="AZ633" s="141">
        <f t="shared" ca="1" si="353"/>
        <v>0</v>
      </c>
      <c r="BA633" s="141">
        <f t="shared" ca="1" si="353"/>
        <v>0</v>
      </c>
      <c r="BB633" s="141">
        <f t="shared" ca="1" si="353"/>
        <v>0</v>
      </c>
      <c r="BC633" s="141">
        <f t="shared" ca="1" si="351"/>
        <v>0</v>
      </c>
      <c r="BD633" s="141">
        <f t="shared" ca="1" si="351"/>
        <v>0</v>
      </c>
      <c r="BE633" s="141">
        <f t="shared" ca="1" si="351"/>
        <v>0</v>
      </c>
      <c r="BF633" s="141">
        <f t="shared" ca="1" si="351"/>
        <v>0</v>
      </c>
      <c r="BK633" s="149">
        <f t="shared" ca="1" si="341"/>
        <v>0</v>
      </c>
      <c r="BL633" s="149">
        <f t="shared" ca="1" si="342"/>
        <v>0</v>
      </c>
      <c r="BM633" s="150" t="str">
        <f t="shared" ca="1" si="343"/>
        <v/>
      </c>
    </row>
    <row r="634" spans="7:65" x14ac:dyDescent="0.35">
      <c r="G634" s="89">
        <f t="shared" si="340"/>
        <v>0</v>
      </c>
      <c r="S634" s="178"/>
      <c r="AH634" s="141">
        <f t="shared" ca="1" si="354"/>
        <v>0</v>
      </c>
      <c r="AI634" s="141">
        <f t="shared" ca="1" si="354"/>
        <v>0</v>
      </c>
      <c r="AK634" s="141">
        <f t="shared" ca="1" si="348"/>
        <v>0</v>
      </c>
      <c r="AL634" s="141">
        <f t="shared" ca="1" si="348"/>
        <v>0</v>
      </c>
      <c r="AM634" s="141">
        <f t="shared" ca="1" si="353"/>
        <v>0</v>
      </c>
      <c r="AN634" s="141">
        <f t="shared" ca="1" si="353"/>
        <v>0</v>
      </c>
      <c r="AO634" s="141">
        <f t="shared" ca="1" si="353"/>
        <v>0</v>
      </c>
      <c r="AP634" s="141">
        <f t="shared" ca="1" si="353"/>
        <v>0</v>
      </c>
      <c r="AQ634" s="141">
        <f t="shared" ca="1" si="353"/>
        <v>0</v>
      </c>
      <c r="AR634" s="141">
        <f t="shared" ca="1" si="353"/>
        <v>0</v>
      </c>
      <c r="AS634" s="141">
        <f t="shared" ca="1" si="353"/>
        <v>0</v>
      </c>
      <c r="AT634" s="141">
        <f t="shared" ca="1" si="353"/>
        <v>0</v>
      </c>
      <c r="AU634" s="141">
        <f t="shared" ca="1" si="353"/>
        <v>0</v>
      </c>
      <c r="AV634" s="141">
        <f t="shared" ca="1" si="353"/>
        <v>0</v>
      </c>
      <c r="AW634" s="141">
        <f t="shared" ca="1" si="353"/>
        <v>0</v>
      </c>
      <c r="AX634" s="141">
        <f t="shared" ca="1" si="353"/>
        <v>0</v>
      </c>
      <c r="AY634" s="141">
        <f t="shared" ca="1" si="353"/>
        <v>0</v>
      </c>
      <c r="AZ634" s="141">
        <f t="shared" ca="1" si="353"/>
        <v>0</v>
      </c>
      <c r="BA634" s="141">
        <f t="shared" ca="1" si="353"/>
        <v>0</v>
      </c>
      <c r="BB634" s="141">
        <f t="shared" ca="1" si="353"/>
        <v>0</v>
      </c>
      <c r="BC634" s="141">
        <f t="shared" ca="1" si="351"/>
        <v>0</v>
      </c>
      <c r="BD634" s="141">
        <f t="shared" ca="1" si="351"/>
        <v>0</v>
      </c>
      <c r="BE634" s="141">
        <f t="shared" ca="1" si="351"/>
        <v>0</v>
      </c>
      <c r="BF634" s="141">
        <f t="shared" ca="1" si="351"/>
        <v>0</v>
      </c>
      <c r="BK634" s="149">
        <f t="shared" ca="1" si="341"/>
        <v>0</v>
      </c>
      <c r="BL634" s="149">
        <f t="shared" ca="1" si="342"/>
        <v>0</v>
      </c>
      <c r="BM634" s="150" t="str">
        <f t="shared" ca="1" si="343"/>
        <v/>
      </c>
    </row>
    <row r="635" spans="7:65" x14ac:dyDescent="0.35">
      <c r="G635" s="89">
        <f t="shared" si="340"/>
        <v>0</v>
      </c>
      <c r="S635" s="178"/>
      <c r="AH635" s="141">
        <f t="shared" ca="1" si="354"/>
        <v>0</v>
      </c>
      <c r="AI635" s="141">
        <f t="shared" ca="1" si="354"/>
        <v>0</v>
      </c>
      <c r="AK635" s="141">
        <f t="shared" ca="1" si="348"/>
        <v>0</v>
      </c>
      <c r="AL635" s="141">
        <f t="shared" ca="1" si="348"/>
        <v>0</v>
      </c>
      <c r="AM635" s="141">
        <f t="shared" ca="1" si="353"/>
        <v>0</v>
      </c>
      <c r="AN635" s="141">
        <f t="shared" ca="1" si="353"/>
        <v>0</v>
      </c>
      <c r="AO635" s="141">
        <f t="shared" ca="1" si="353"/>
        <v>0</v>
      </c>
      <c r="AP635" s="141">
        <f t="shared" ca="1" si="353"/>
        <v>0</v>
      </c>
      <c r="AQ635" s="141">
        <f t="shared" ca="1" si="353"/>
        <v>0</v>
      </c>
      <c r="AR635" s="141">
        <f t="shared" ca="1" si="353"/>
        <v>0</v>
      </c>
      <c r="AS635" s="141">
        <f t="shared" ca="1" si="353"/>
        <v>0</v>
      </c>
      <c r="AT635" s="141">
        <f t="shared" ca="1" si="353"/>
        <v>0</v>
      </c>
      <c r="AU635" s="141">
        <f t="shared" ca="1" si="353"/>
        <v>0</v>
      </c>
      <c r="AV635" s="141">
        <f t="shared" ca="1" si="353"/>
        <v>0</v>
      </c>
      <c r="AW635" s="141">
        <f t="shared" ca="1" si="353"/>
        <v>0</v>
      </c>
      <c r="AX635" s="141">
        <f t="shared" ca="1" si="353"/>
        <v>0</v>
      </c>
      <c r="AY635" s="141">
        <f t="shared" ca="1" si="353"/>
        <v>0</v>
      </c>
      <c r="AZ635" s="141">
        <f t="shared" ca="1" si="353"/>
        <v>0</v>
      </c>
      <c r="BA635" s="141">
        <f t="shared" ca="1" si="353"/>
        <v>0</v>
      </c>
      <c r="BB635" s="141">
        <f t="shared" ca="1" si="353"/>
        <v>0</v>
      </c>
      <c r="BC635" s="141">
        <f t="shared" ca="1" si="351"/>
        <v>0</v>
      </c>
      <c r="BD635" s="141">
        <f t="shared" ca="1" si="351"/>
        <v>0</v>
      </c>
      <c r="BE635" s="141">
        <f t="shared" ca="1" si="351"/>
        <v>0</v>
      </c>
      <c r="BF635" s="141">
        <f t="shared" ca="1" si="351"/>
        <v>0</v>
      </c>
      <c r="BK635" s="149">
        <f t="shared" ca="1" si="341"/>
        <v>0</v>
      </c>
      <c r="BL635" s="149">
        <f t="shared" ca="1" si="342"/>
        <v>0</v>
      </c>
      <c r="BM635" s="150" t="str">
        <f t="shared" ca="1" si="343"/>
        <v/>
      </c>
    </row>
    <row r="636" spans="7:65" x14ac:dyDescent="0.35">
      <c r="G636" s="89">
        <f t="shared" si="340"/>
        <v>0</v>
      </c>
      <c r="S636" s="178"/>
      <c r="AH636" s="141">
        <f t="shared" ca="1" si="354"/>
        <v>0</v>
      </c>
      <c r="AI636" s="141">
        <f t="shared" ca="1" si="354"/>
        <v>0</v>
      </c>
      <c r="AK636" s="141">
        <f t="shared" ca="1" si="348"/>
        <v>0</v>
      </c>
      <c r="AL636" s="141">
        <f t="shared" ca="1" si="348"/>
        <v>0</v>
      </c>
      <c r="AM636" s="141">
        <f t="shared" ca="1" si="353"/>
        <v>0</v>
      </c>
      <c r="AN636" s="141">
        <f t="shared" ca="1" si="353"/>
        <v>0</v>
      </c>
      <c r="AO636" s="141">
        <f t="shared" ca="1" si="353"/>
        <v>0</v>
      </c>
      <c r="AP636" s="141">
        <f t="shared" ca="1" si="353"/>
        <v>0</v>
      </c>
      <c r="AQ636" s="141">
        <f t="shared" ca="1" si="353"/>
        <v>0</v>
      </c>
      <c r="AR636" s="141">
        <f t="shared" ca="1" si="353"/>
        <v>0</v>
      </c>
      <c r="AS636" s="141">
        <f t="shared" ca="1" si="353"/>
        <v>0</v>
      </c>
      <c r="AT636" s="141">
        <f t="shared" ca="1" si="353"/>
        <v>0</v>
      </c>
      <c r="AU636" s="141">
        <f t="shared" ca="1" si="353"/>
        <v>0</v>
      </c>
      <c r="AV636" s="141">
        <f t="shared" ca="1" si="353"/>
        <v>0</v>
      </c>
      <c r="AW636" s="141">
        <f t="shared" ca="1" si="353"/>
        <v>0</v>
      </c>
      <c r="AX636" s="141">
        <f t="shared" ca="1" si="353"/>
        <v>0</v>
      </c>
      <c r="AY636" s="141">
        <f t="shared" ca="1" si="353"/>
        <v>0</v>
      </c>
      <c r="AZ636" s="141">
        <f t="shared" ca="1" si="353"/>
        <v>0</v>
      </c>
      <c r="BA636" s="141">
        <f t="shared" ca="1" si="353"/>
        <v>0</v>
      </c>
      <c r="BB636" s="141">
        <f t="shared" ca="1" si="353"/>
        <v>0</v>
      </c>
      <c r="BC636" s="141">
        <f t="shared" ca="1" si="351"/>
        <v>0</v>
      </c>
      <c r="BD636" s="141">
        <f t="shared" ca="1" si="351"/>
        <v>0</v>
      </c>
      <c r="BE636" s="141">
        <f t="shared" ca="1" si="351"/>
        <v>0</v>
      </c>
      <c r="BF636" s="141">
        <f t="shared" ca="1" si="351"/>
        <v>0</v>
      </c>
      <c r="BK636" s="149">
        <f t="shared" ca="1" si="341"/>
        <v>0</v>
      </c>
      <c r="BL636" s="149">
        <f t="shared" ca="1" si="342"/>
        <v>0</v>
      </c>
      <c r="BM636" s="150" t="str">
        <f t="shared" ca="1" si="343"/>
        <v/>
      </c>
    </row>
    <row r="637" spans="7:65" x14ac:dyDescent="0.35">
      <c r="G637" s="89">
        <f t="shared" si="340"/>
        <v>0</v>
      </c>
      <c r="S637" s="178"/>
      <c r="AH637" s="141">
        <f t="shared" ca="1" si="354"/>
        <v>0</v>
      </c>
      <c r="AI637" s="141">
        <f t="shared" ca="1" si="354"/>
        <v>0</v>
      </c>
      <c r="AK637" s="141">
        <f t="shared" ca="1" si="348"/>
        <v>0</v>
      </c>
      <c r="AL637" s="141">
        <f t="shared" ca="1" si="348"/>
        <v>0</v>
      </c>
      <c r="AM637" s="141">
        <f t="shared" ca="1" si="353"/>
        <v>0</v>
      </c>
      <c r="AN637" s="141">
        <f t="shared" ca="1" si="353"/>
        <v>0</v>
      </c>
      <c r="AO637" s="141">
        <f t="shared" ca="1" si="353"/>
        <v>0</v>
      </c>
      <c r="AP637" s="141">
        <f t="shared" ca="1" si="353"/>
        <v>0</v>
      </c>
      <c r="AQ637" s="141">
        <f t="shared" ca="1" si="353"/>
        <v>0</v>
      </c>
      <c r="AR637" s="141">
        <f t="shared" ca="1" si="353"/>
        <v>0</v>
      </c>
      <c r="AS637" s="141">
        <f t="shared" ca="1" si="353"/>
        <v>0</v>
      </c>
      <c r="AT637" s="141">
        <f t="shared" ca="1" si="353"/>
        <v>0</v>
      </c>
      <c r="AU637" s="141">
        <f t="shared" ca="1" si="353"/>
        <v>0</v>
      </c>
      <c r="AV637" s="141">
        <f t="shared" ca="1" si="353"/>
        <v>0</v>
      </c>
      <c r="AW637" s="141">
        <f t="shared" ca="1" si="353"/>
        <v>0</v>
      </c>
      <c r="AX637" s="141">
        <f t="shared" ca="1" si="353"/>
        <v>0</v>
      </c>
      <c r="AY637" s="141">
        <f t="shared" ca="1" si="353"/>
        <v>0</v>
      </c>
      <c r="AZ637" s="141">
        <f t="shared" ca="1" si="353"/>
        <v>0</v>
      </c>
      <c r="BA637" s="141">
        <f t="shared" ca="1" si="353"/>
        <v>0</v>
      </c>
      <c r="BB637" s="141">
        <f t="shared" ca="1" si="353"/>
        <v>0</v>
      </c>
      <c r="BC637" s="141">
        <f t="shared" ca="1" si="351"/>
        <v>0</v>
      </c>
      <c r="BD637" s="141">
        <f t="shared" ca="1" si="351"/>
        <v>0</v>
      </c>
      <c r="BE637" s="141">
        <f t="shared" ca="1" si="351"/>
        <v>0</v>
      </c>
      <c r="BF637" s="141">
        <f t="shared" ca="1" si="351"/>
        <v>0</v>
      </c>
      <c r="BK637" s="149">
        <f t="shared" ca="1" si="341"/>
        <v>0</v>
      </c>
      <c r="BL637" s="149">
        <f t="shared" ca="1" si="342"/>
        <v>0</v>
      </c>
      <c r="BM637" s="150" t="str">
        <f t="shared" ca="1" si="343"/>
        <v/>
      </c>
    </row>
    <row r="638" spans="7:65" x14ac:dyDescent="0.35">
      <c r="G638" s="89">
        <f t="shared" si="340"/>
        <v>0</v>
      </c>
      <c r="S638" s="178"/>
      <c r="AH638" s="141">
        <f t="shared" ca="1" si="354"/>
        <v>0</v>
      </c>
      <c r="AI638" s="141">
        <f t="shared" ca="1" si="354"/>
        <v>0</v>
      </c>
      <c r="AK638" s="141">
        <f t="shared" ca="1" si="348"/>
        <v>0</v>
      </c>
      <c r="AL638" s="141">
        <f t="shared" ca="1" si="348"/>
        <v>0</v>
      </c>
      <c r="AM638" s="141">
        <f t="shared" ca="1" si="353"/>
        <v>0</v>
      </c>
      <c r="AN638" s="141">
        <f t="shared" ca="1" si="353"/>
        <v>0</v>
      </c>
      <c r="AO638" s="141">
        <f t="shared" ca="1" si="353"/>
        <v>0</v>
      </c>
      <c r="AP638" s="141">
        <f t="shared" ca="1" si="353"/>
        <v>0</v>
      </c>
      <c r="AQ638" s="141">
        <f t="shared" ca="1" si="353"/>
        <v>0</v>
      </c>
      <c r="AR638" s="141">
        <f t="shared" ca="1" si="353"/>
        <v>0</v>
      </c>
      <c r="AS638" s="141">
        <f t="shared" ca="1" si="353"/>
        <v>0</v>
      </c>
      <c r="AT638" s="141">
        <f t="shared" ca="1" si="353"/>
        <v>0</v>
      </c>
      <c r="AU638" s="141">
        <f t="shared" ca="1" si="353"/>
        <v>0</v>
      </c>
      <c r="AV638" s="141">
        <f t="shared" ca="1" si="353"/>
        <v>0</v>
      </c>
      <c r="AW638" s="141">
        <f t="shared" ca="1" si="353"/>
        <v>0</v>
      </c>
      <c r="AX638" s="141">
        <f t="shared" ca="1" si="353"/>
        <v>0</v>
      </c>
      <c r="AY638" s="141">
        <f t="shared" ca="1" si="353"/>
        <v>0</v>
      </c>
      <c r="AZ638" s="141">
        <f t="shared" ca="1" si="353"/>
        <v>0</v>
      </c>
      <c r="BA638" s="141">
        <f t="shared" ca="1" si="353"/>
        <v>0</v>
      </c>
      <c r="BB638" s="141">
        <f t="shared" ca="1" si="353"/>
        <v>0</v>
      </c>
      <c r="BC638" s="141">
        <f t="shared" ca="1" si="351"/>
        <v>0</v>
      </c>
      <c r="BD638" s="141">
        <f t="shared" ca="1" si="351"/>
        <v>0</v>
      </c>
      <c r="BE638" s="141">
        <f t="shared" ca="1" si="351"/>
        <v>0</v>
      </c>
      <c r="BF638" s="141">
        <f t="shared" ca="1" si="351"/>
        <v>0</v>
      </c>
      <c r="BK638" s="149">
        <f t="shared" ca="1" si="341"/>
        <v>0</v>
      </c>
      <c r="BL638" s="149">
        <f t="shared" ca="1" si="342"/>
        <v>0</v>
      </c>
      <c r="BM638" s="150" t="str">
        <f t="shared" ca="1" si="343"/>
        <v/>
      </c>
    </row>
    <row r="639" spans="7:65" x14ac:dyDescent="0.35">
      <c r="G639" s="89">
        <f t="shared" si="340"/>
        <v>0</v>
      </c>
      <c r="S639" s="178"/>
      <c r="AH639" s="141">
        <f t="shared" ca="1" si="354"/>
        <v>0</v>
      </c>
      <c r="AI639" s="141">
        <f t="shared" ca="1" si="354"/>
        <v>0</v>
      </c>
      <c r="AK639" s="141">
        <f t="shared" ca="1" si="348"/>
        <v>0</v>
      </c>
      <c r="AL639" s="141">
        <f t="shared" ca="1" si="348"/>
        <v>0</v>
      </c>
      <c r="AM639" s="141">
        <f t="shared" ca="1" si="353"/>
        <v>0</v>
      </c>
      <c r="AN639" s="141">
        <f t="shared" ca="1" si="353"/>
        <v>0</v>
      </c>
      <c r="AO639" s="141">
        <f t="shared" ca="1" si="353"/>
        <v>0</v>
      </c>
      <c r="AP639" s="141">
        <f t="shared" ca="1" si="353"/>
        <v>0</v>
      </c>
      <c r="AQ639" s="141">
        <f t="shared" ca="1" si="353"/>
        <v>0</v>
      </c>
      <c r="AR639" s="141">
        <f t="shared" ca="1" si="353"/>
        <v>0</v>
      </c>
      <c r="AS639" s="141">
        <f t="shared" ca="1" si="353"/>
        <v>0</v>
      </c>
      <c r="AT639" s="141">
        <f t="shared" ca="1" si="353"/>
        <v>0</v>
      </c>
      <c r="AU639" s="141">
        <f t="shared" ca="1" si="353"/>
        <v>0</v>
      </c>
      <c r="AV639" s="141">
        <f t="shared" ca="1" si="353"/>
        <v>0</v>
      </c>
      <c r="AW639" s="141">
        <f t="shared" ca="1" si="353"/>
        <v>0</v>
      </c>
      <c r="AX639" s="141">
        <f t="shared" ca="1" si="353"/>
        <v>0</v>
      </c>
      <c r="AY639" s="141">
        <f t="shared" ca="1" si="353"/>
        <v>0</v>
      </c>
      <c r="AZ639" s="141">
        <f t="shared" ca="1" si="353"/>
        <v>0</v>
      </c>
      <c r="BA639" s="141">
        <f t="shared" ca="1" si="353"/>
        <v>0</v>
      </c>
      <c r="BB639" s="141">
        <f t="shared" ca="1" si="353"/>
        <v>0</v>
      </c>
      <c r="BC639" s="141">
        <f t="shared" ca="1" si="351"/>
        <v>0</v>
      </c>
      <c r="BD639" s="141">
        <f t="shared" ca="1" si="351"/>
        <v>0</v>
      </c>
      <c r="BE639" s="141">
        <f t="shared" ca="1" si="351"/>
        <v>0</v>
      </c>
      <c r="BF639" s="141">
        <f t="shared" ca="1" si="351"/>
        <v>0</v>
      </c>
      <c r="BK639" s="149">
        <f t="shared" ca="1" si="341"/>
        <v>0</v>
      </c>
      <c r="BL639" s="149">
        <f t="shared" ca="1" si="342"/>
        <v>0</v>
      </c>
      <c r="BM639" s="150" t="str">
        <f t="shared" ca="1" si="343"/>
        <v/>
      </c>
    </row>
    <row r="640" spans="7:65" x14ac:dyDescent="0.35">
      <c r="G640" s="89">
        <f t="shared" si="340"/>
        <v>0</v>
      </c>
      <c r="S640" s="178"/>
      <c r="AH640" s="141">
        <f t="shared" ca="1" si="354"/>
        <v>0</v>
      </c>
      <c r="AI640" s="141">
        <f t="shared" ca="1" si="354"/>
        <v>0</v>
      </c>
      <c r="AK640" s="141">
        <f t="shared" ca="1" si="348"/>
        <v>0</v>
      </c>
      <c r="AL640" s="141">
        <f t="shared" ca="1" si="348"/>
        <v>0</v>
      </c>
      <c r="AM640" s="141">
        <f t="shared" ca="1" si="353"/>
        <v>0</v>
      </c>
      <c r="AN640" s="141">
        <f t="shared" ca="1" si="353"/>
        <v>0</v>
      </c>
      <c r="AO640" s="141">
        <f t="shared" ca="1" si="353"/>
        <v>0</v>
      </c>
      <c r="AP640" s="141">
        <f t="shared" ca="1" si="353"/>
        <v>0</v>
      </c>
      <c r="AQ640" s="141">
        <f t="shared" ca="1" si="353"/>
        <v>0</v>
      </c>
      <c r="AR640" s="141">
        <f t="shared" ca="1" si="353"/>
        <v>0</v>
      </c>
      <c r="AS640" s="141">
        <f t="shared" ca="1" si="353"/>
        <v>0</v>
      </c>
      <c r="AT640" s="141">
        <f t="shared" ca="1" si="353"/>
        <v>0</v>
      </c>
      <c r="AU640" s="141">
        <f t="shared" ca="1" si="353"/>
        <v>0</v>
      </c>
      <c r="AV640" s="141">
        <f t="shared" ca="1" si="353"/>
        <v>0</v>
      </c>
      <c r="AW640" s="141">
        <f t="shared" ca="1" si="353"/>
        <v>0</v>
      </c>
      <c r="AX640" s="141">
        <f t="shared" ca="1" si="353"/>
        <v>0</v>
      </c>
      <c r="AY640" s="141">
        <f t="shared" ca="1" si="353"/>
        <v>0</v>
      </c>
      <c r="AZ640" s="141">
        <f t="shared" ca="1" si="353"/>
        <v>0</v>
      </c>
      <c r="BA640" s="141">
        <f t="shared" ca="1" si="353"/>
        <v>0</v>
      </c>
      <c r="BB640" s="141">
        <f t="shared" ca="1" si="353"/>
        <v>0</v>
      </c>
      <c r="BC640" s="141">
        <f t="shared" ca="1" si="351"/>
        <v>0</v>
      </c>
      <c r="BD640" s="141">
        <f t="shared" ca="1" si="351"/>
        <v>0</v>
      </c>
      <c r="BE640" s="141">
        <f t="shared" ca="1" si="351"/>
        <v>0</v>
      </c>
      <c r="BF640" s="141">
        <f t="shared" ca="1" si="351"/>
        <v>0</v>
      </c>
      <c r="BK640" s="149">
        <f t="shared" ca="1" si="341"/>
        <v>0</v>
      </c>
      <c r="BL640" s="149">
        <f t="shared" ca="1" si="342"/>
        <v>0</v>
      </c>
      <c r="BM640" s="150" t="str">
        <f t="shared" ca="1" si="343"/>
        <v/>
      </c>
    </row>
    <row r="641" spans="7:65" x14ac:dyDescent="0.35">
      <c r="G641" s="89">
        <f t="shared" si="340"/>
        <v>0</v>
      </c>
      <c r="S641" s="178"/>
      <c r="AH641" s="141">
        <f t="shared" ca="1" si="354"/>
        <v>0</v>
      </c>
      <c r="AI641" s="141">
        <f t="shared" ca="1" si="354"/>
        <v>0</v>
      </c>
      <c r="AK641" s="141">
        <f t="shared" ca="1" si="348"/>
        <v>0</v>
      </c>
      <c r="AL641" s="141">
        <f t="shared" ca="1" si="348"/>
        <v>0</v>
      </c>
      <c r="AM641" s="141">
        <f t="shared" ca="1" si="353"/>
        <v>0</v>
      </c>
      <c r="AN641" s="141">
        <f t="shared" ca="1" si="353"/>
        <v>0</v>
      </c>
      <c r="AO641" s="141">
        <f t="shared" ca="1" si="353"/>
        <v>0</v>
      </c>
      <c r="AP641" s="141">
        <f t="shared" ca="1" si="353"/>
        <v>0</v>
      </c>
      <c r="AQ641" s="141">
        <f t="shared" ca="1" si="353"/>
        <v>0</v>
      </c>
      <c r="AR641" s="141">
        <f t="shared" ca="1" si="353"/>
        <v>0</v>
      </c>
      <c r="AS641" s="141">
        <f t="shared" ca="1" si="353"/>
        <v>0</v>
      </c>
      <c r="AT641" s="141">
        <f t="shared" ca="1" si="353"/>
        <v>0</v>
      </c>
      <c r="AU641" s="141">
        <f t="shared" ca="1" si="353"/>
        <v>0</v>
      </c>
      <c r="AV641" s="141">
        <f t="shared" ca="1" si="353"/>
        <v>0</v>
      </c>
      <c r="AW641" s="141">
        <f t="shared" ca="1" si="353"/>
        <v>0</v>
      </c>
      <c r="AX641" s="141">
        <f t="shared" ca="1" si="353"/>
        <v>0</v>
      </c>
      <c r="AY641" s="141">
        <f t="shared" ca="1" si="353"/>
        <v>0</v>
      </c>
      <c r="AZ641" s="141">
        <f t="shared" ca="1" si="353"/>
        <v>0</v>
      </c>
      <c r="BA641" s="141">
        <f t="shared" ca="1" si="353"/>
        <v>0</v>
      </c>
      <c r="BB641" s="141">
        <f t="shared" ca="1" si="353"/>
        <v>0</v>
      </c>
      <c r="BC641" s="141">
        <f t="shared" ca="1" si="351"/>
        <v>0</v>
      </c>
      <c r="BD641" s="141">
        <f t="shared" ca="1" si="351"/>
        <v>0</v>
      </c>
      <c r="BE641" s="141">
        <f t="shared" ca="1" si="351"/>
        <v>0</v>
      </c>
      <c r="BF641" s="141">
        <f t="shared" ca="1" si="351"/>
        <v>0</v>
      </c>
      <c r="BK641" s="149">
        <f t="shared" ca="1" si="341"/>
        <v>0</v>
      </c>
      <c r="BL641" s="149">
        <f t="shared" ca="1" si="342"/>
        <v>0</v>
      </c>
      <c r="BM641" s="150" t="str">
        <f t="shared" ca="1" si="343"/>
        <v/>
      </c>
    </row>
    <row r="642" spans="7:65" x14ac:dyDescent="0.35">
      <c r="G642" s="89">
        <f t="shared" si="340"/>
        <v>0</v>
      </c>
      <c r="S642" s="178"/>
      <c r="AH642" s="141">
        <f t="shared" ca="1" si="354"/>
        <v>0</v>
      </c>
      <c r="AI642" s="141">
        <f t="shared" ca="1" si="354"/>
        <v>0</v>
      </c>
      <c r="AK642" s="141">
        <f t="shared" ca="1" si="348"/>
        <v>0</v>
      </c>
      <c r="AL642" s="141">
        <f t="shared" ca="1" si="348"/>
        <v>0</v>
      </c>
      <c r="AM642" s="141">
        <f t="shared" ca="1" si="353"/>
        <v>0</v>
      </c>
      <c r="AN642" s="141">
        <f t="shared" ca="1" si="353"/>
        <v>0</v>
      </c>
      <c r="AO642" s="141">
        <f t="shared" ca="1" si="353"/>
        <v>0</v>
      </c>
      <c r="AP642" s="141">
        <f t="shared" ca="1" si="353"/>
        <v>0</v>
      </c>
      <c r="AQ642" s="141">
        <f t="shared" ca="1" si="353"/>
        <v>0</v>
      </c>
      <c r="AR642" s="141">
        <f t="shared" ca="1" si="353"/>
        <v>0</v>
      </c>
      <c r="AS642" s="141">
        <f t="shared" ca="1" si="353"/>
        <v>0</v>
      </c>
      <c r="AT642" s="141">
        <f t="shared" ca="1" si="353"/>
        <v>0</v>
      </c>
      <c r="AU642" s="141">
        <f t="shared" ca="1" si="353"/>
        <v>0</v>
      </c>
      <c r="AV642" s="141">
        <f t="shared" ca="1" si="353"/>
        <v>0</v>
      </c>
      <c r="AW642" s="141">
        <f t="shared" ca="1" si="353"/>
        <v>0</v>
      </c>
      <c r="AX642" s="141">
        <f t="shared" ca="1" si="353"/>
        <v>0</v>
      </c>
      <c r="AY642" s="141">
        <f t="shared" ca="1" si="353"/>
        <v>0</v>
      </c>
      <c r="AZ642" s="141">
        <f t="shared" ca="1" si="353"/>
        <v>0</v>
      </c>
      <c r="BA642" s="141">
        <f t="shared" ca="1" si="353"/>
        <v>0</v>
      </c>
      <c r="BB642" s="141">
        <f t="shared" ca="1" si="353"/>
        <v>0</v>
      </c>
      <c r="BC642" s="141">
        <f t="shared" ca="1" si="351"/>
        <v>0</v>
      </c>
      <c r="BD642" s="141">
        <f t="shared" ca="1" si="351"/>
        <v>0</v>
      </c>
      <c r="BE642" s="141">
        <f t="shared" ca="1" si="351"/>
        <v>0</v>
      </c>
      <c r="BF642" s="141">
        <f t="shared" ca="1" si="351"/>
        <v>0</v>
      </c>
      <c r="BK642" s="149">
        <f t="shared" ca="1" si="341"/>
        <v>0</v>
      </c>
      <c r="BL642" s="149">
        <f t="shared" ca="1" si="342"/>
        <v>0</v>
      </c>
      <c r="BM642" s="150" t="str">
        <f t="shared" ca="1" si="343"/>
        <v/>
      </c>
    </row>
    <row r="643" spans="7:65" x14ac:dyDescent="0.35">
      <c r="G643" s="89">
        <f t="shared" si="340"/>
        <v>0</v>
      </c>
      <c r="S643" s="178"/>
      <c r="AH643" s="141">
        <f t="shared" ca="1" si="354"/>
        <v>0</v>
      </c>
      <c r="AI643" s="141">
        <f t="shared" ca="1" si="354"/>
        <v>0</v>
      </c>
      <c r="AK643" s="141">
        <f t="shared" ca="1" si="348"/>
        <v>0</v>
      </c>
      <c r="AL643" s="141">
        <f t="shared" ca="1" si="348"/>
        <v>0</v>
      </c>
      <c r="AM643" s="141">
        <f t="shared" ca="1" si="353"/>
        <v>0</v>
      </c>
      <c r="AN643" s="141">
        <f t="shared" ca="1" si="353"/>
        <v>0</v>
      </c>
      <c r="AO643" s="141">
        <f t="shared" ca="1" si="353"/>
        <v>0</v>
      </c>
      <c r="AP643" s="141">
        <f t="shared" ca="1" si="353"/>
        <v>0</v>
      </c>
      <c r="AQ643" s="141">
        <f t="shared" ca="1" si="353"/>
        <v>0</v>
      </c>
      <c r="AR643" s="141">
        <f t="shared" ca="1" si="353"/>
        <v>0</v>
      </c>
      <c r="AS643" s="141">
        <f t="shared" ca="1" si="353"/>
        <v>0</v>
      </c>
      <c r="AT643" s="141">
        <f t="shared" ca="1" si="353"/>
        <v>0</v>
      </c>
      <c r="AU643" s="141">
        <f t="shared" ca="1" si="353"/>
        <v>0</v>
      </c>
      <c r="AV643" s="141">
        <f t="shared" ca="1" si="353"/>
        <v>0</v>
      </c>
      <c r="AW643" s="141">
        <f t="shared" ca="1" si="353"/>
        <v>0</v>
      </c>
      <c r="AX643" s="141">
        <f t="shared" ca="1" si="353"/>
        <v>0</v>
      </c>
      <c r="AY643" s="141">
        <f t="shared" ca="1" si="353"/>
        <v>0</v>
      </c>
      <c r="AZ643" s="141">
        <f t="shared" ca="1" si="353"/>
        <v>0</v>
      </c>
      <c r="BA643" s="141">
        <f t="shared" ca="1" si="353"/>
        <v>0</v>
      </c>
      <c r="BB643" s="141">
        <f t="shared" ref="BB643:BQ659" ca="1" si="355">ABS(INDIRECT(BB$4&amp;(CELL("row", BB643))))</f>
        <v>0</v>
      </c>
      <c r="BC643" s="141">
        <f t="shared" ca="1" si="351"/>
        <v>0</v>
      </c>
      <c r="BD643" s="141">
        <f t="shared" ca="1" si="351"/>
        <v>0</v>
      </c>
      <c r="BE643" s="141">
        <f t="shared" ca="1" si="351"/>
        <v>0</v>
      </c>
      <c r="BF643" s="141">
        <f t="shared" ca="1" si="351"/>
        <v>0</v>
      </c>
      <c r="BK643" s="149">
        <f t="shared" ca="1" si="341"/>
        <v>0</v>
      </c>
      <c r="BL643" s="149">
        <f t="shared" ca="1" si="342"/>
        <v>0</v>
      </c>
      <c r="BM643" s="150" t="str">
        <f t="shared" ca="1" si="343"/>
        <v/>
      </c>
    </row>
    <row r="644" spans="7:65" x14ac:dyDescent="0.35">
      <c r="G644" s="89">
        <f t="shared" si="340"/>
        <v>0</v>
      </c>
      <c r="S644" s="178"/>
      <c r="AH644" s="141">
        <f t="shared" ca="1" si="354"/>
        <v>0</v>
      </c>
      <c r="AI644" s="141">
        <f t="shared" ca="1" si="354"/>
        <v>0</v>
      </c>
      <c r="AK644" s="141">
        <f t="shared" ca="1" si="348"/>
        <v>0</v>
      </c>
      <c r="AL644" s="141">
        <f t="shared" ca="1" si="348"/>
        <v>0</v>
      </c>
      <c r="AM644" s="141">
        <f t="shared" ref="AM644:BB660" ca="1" si="356">ABS(INDIRECT(AM$4&amp;(CELL("row", AM644))))</f>
        <v>0</v>
      </c>
      <c r="AN644" s="141">
        <f t="shared" ca="1" si="356"/>
        <v>0</v>
      </c>
      <c r="AO644" s="141">
        <f t="shared" ca="1" si="356"/>
        <v>0</v>
      </c>
      <c r="AP644" s="141">
        <f t="shared" ca="1" si="356"/>
        <v>0</v>
      </c>
      <c r="AQ644" s="141">
        <f t="shared" ca="1" si="356"/>
        <v>0</v>
      </c>
      <c r="AR644" s="141">
        <f t="shared" ca="1" si="356"/>
        <v>0</v>
      </c>
      <c r="AS644" s="141">
        <f t="shared" ca="1" si="356"/>
        <v>0</v>
      </c>
      <c r="AT644" s="141">
        <f t="shared" ca="1" si="356"/>
        <v>0</v>
      </c>
      <c r="AU644" s="141">
        <f t="shared" ca="1" si="356"/>
        <v>0</v>
      </c>
      <c r="AV644" s="141">
        <f t="shared" ca="1" si="356"/>
        <v>0</v>
      </c>
      <c r="AW644" s="141">
        <f t="shared" ca="1" si="356"/>
        <v>0</v>
      </c>
      <c r="AX644" s="141">
        <f t="shared" ca="1" si="356"/>
        <v>0</v>
      </c>
      <c r="AY644" s="141">
        <f t="shared" ca="1" si="356"/>
        <v>0</v>
      </c>
      <c r="AZ644" s="141">
        <f t="shared" ca="1" si="356"/>
        <v>0</v>
      </c>
      <c r="BA644" s="141">
        <f t="shared" ca="1" si="356"/>
        <v>0</v>
      </c>
      <c r="BB644" s="141">
        <f t="shared" ca="1" si="356"/>
        <v>0</v>
      </c>
      <c r="BC644" s="141">
        <f t="shared" ca="1" si="351"/>
        <v>0</v>
      </c>
      <c r="BD644" s="141">
        <f t="shared" ca="1" si="351"/>
        <v>0</v>
      </c>
      <c r="BE644" s="141">
        <f t="shared" ca="1" si="351"/>
        <v>0</v>
      </c>
      <c r="BF644" s="141">
        <f t="shared" ca="1" si="351"/>
        <v>0</v>
      </c>
      <c r="BK644" s="149">
        <f t="shared" ca="1" si="341"/>
        <v>0</v>
      </c>
      <c r="BL644" s="149">
        <f t="shared" ca="1" si="342"/>
        <v>0</v>
      </c>
      <c r="BM644" s="150" t="str">
        <f t="shared" ca="1" si="343"/>
        <v/>
      </c>
    </row>
    <row r="645" spans="7:65" x14ac:dyDescent="0.35">
      <c r="G645" s="89">
        <f t="shared" si="340"/>
        <v>0</v>
      </c>
      <c r="S645" s="178"/>
      <c r="AH645" s="141">
        <f t="shared" ca="1" si="354"/>
        <v>0</v>
      </c>
      <c r="AI645" s="141">
        <f t="shared" ca="1" si="354"/>
        <v>0</v>
      </c>
      <c r="AK645" s="141">
        <f t="shared" ca="1" si="348"/>
        <v>0</v>
      </c>
      <c r="AL645" s="141">
        <f t="shared" ca="1" si="348"/>
        <v>0</v>
      </c>
      <c r="AM645" s="141">
        <f t="shared" ca="1" si="356"/>
        <v>0</v>
      </c>
      <c r="AN645" s="141">
        <f t="shared" ca="1" si="356"/>
        <v>0</v>
      </c>
      <c r="AO645" s="141">
        <f t="shared" ca="1" si="356"/>
        <v>0</v>
      </c>
      <c r="AP645" s="141">
        <f t="shared" ca="1" si="356"/>
        <v>0</v>
      </c>
      <c r="AQ645" s="141">
        <f t="shared" ca="1" si="356"/>
        <v>0</v>
      </c>
      <c r="AR645" s="141">
        <f t="shared" ca="1" si="356"/>
        <v>0</v>
      </c>
      <c r="AS645" s="141">
        <f t="shared" ca="1" si="356"/>
        <v>0</v>
      </c>
      <c r="AT645" s="141">
        <f t="shared" ca="1" si="356"/>
        <v>0</v>
      </c>
      <c r="AU645" s="141">
        <f t="shared" ca="1" si="356"/>
        <v>0</v>
      </c>
      <c r="AV645" s="141">
        <f t="shared" ca="1" si="356"/>
        <v>0</v>
      </c>
      <c r="AW645" s="141">
        <f t="shared" ca="1" si="356"/>
        <v>0</v>
      </c>
      <c r="AX645" s="141">
        <f t="shared" ca="1" si="356"/>
        <v>0</v>
      </c>
      <c r="AY645" s="141">
        <f t="shared" ca="1" si="356"/>
        <v>0</v>
      </c>
      <c r="AZ645" s="141">
        <f t="shared" ca="1" si="356"/>
        <v>0</v>
      </c>
      <c r="BA645" s="141">
        <f t="shared" ca="1" si="356"/>
        <v>0</v>
      </c>
      <c r="BB645" s="141">
        <f t="shared" ca="1" si="356"/>
        <v>0</v>
      </c>
      <c r="BC645" s="141">
        <f t="shared" ca="1" si="351"/>
        <v>0</v>
      </c>
      <c r="BD645" s="141">
        <f t="shared" ca="1" si="351"/>
        <v>0</v>
      </c>
      <c r="BE645" s="141">
        <f t="shared" ca="1" si="351"/>
        <v>0</v>
      </c>
      <c r="BF645" s="141">
        <f t="shared" ca="1" si="351"/>
        <v>0</v>
      </c>
      <c r="BK645" s="149">
        <f t="shared" ca="1" si="341"/>
        <v>0</v>
      </c>
      <c r="BL645" s="149">
        <f t="shared" ca="1" si="342"/>
        <v>0</v>
      </c>
      <c r="BM645" s="150" t="str">
        <f t="shared" ca="1" si="343"/>
        <v/>
      </c>
    </row>
    <row r="646" spans="7:65" x14ac:dyDescent="0.35">
      <c r="G646" s="89">
        <f t="shared" si="340"/>
        <v>0</v>
      </c>
      <c r="S646" s="178"/>
      <c r="AH646" s="141">
        <f t="shared" ca="1" si="354"/>
        <v>0</v>
      </c>
      <c r="AI646" s="141">
        <f t="shared" ca="1" si="354"/>
        <v>0</v>
      </c>
      <c r="AK646" s="141">
        <f t="shared" ca="1" si="348"/>
        <v>0</v>
      </c>
      <c r="AL646" s="141">
        <f t="shared" ca="1" si="348"/>
        <v>0</v>
      </c>
      <c r="AM646" s="141">
        <f t="shared" ca="1" si="356"/>
        <v>0</v>
      </c>
      <c r="AN646" s="141">
        <f t="shared" ca="1" si="356"/>
        <v>0</v>
      </c>
      <c r="AO646" s="141">
        <f t="shared" ca="1" si="356"/>
        <v>0</v>
      </c>
      <c r="AP646" s="141">
        <f t="shared" ca="1" si="356"/>
        <v>0</v>
      </c>
      <c r="AQ646" s="141">
        <f t="shared" ca="1" si="356"/>
        <v>0</v>
      </c>
      <c r="AR646" s="141">
        <f t="shared" ca="1" si="356"/>
        <v>0</v>
      </c>
      <c r="AS646" s="141">
        <f t="shared" ca="1" si="356"/>
        <v>0</v>
      </c>
      <c r="AT646" s="141">
        <f t="shared" ca="1" si="356"/>
        <v>0</v>
      </c>
      <c r="AU646" s="141">
        <f t="shared" ca="1" si="356"/>
        <v>0</v>
      </c>
      <c r="AV646" s="141">
        <f t="shared" ca="1" si="356"/>
        <v>0</v>
      </c>
      <c r="AW646" s="141">
        <f t="shared" ca="1" si="356"/>
        <v>0</v>
      </c>
      <c r="AX646" s="141">
        <f t="shared" ca="1" si="356"/>
        <v>0</v>
      </c>
      <c r="AY646" s="141">
        <f t="shared" ca="1" si="356"/>
        <v>0</v>
      </c>
      <c r="AZ646" s="141">
        <f t="shared" ca="1" si="356"/>
        <v>0</v>
      </c>
      <c r="BA646" s="141">
        <f t="shared" ca="1" si="356"/>
        <v>0</v>
      </c>
      <c r="BB646" s="141">
        <f t="shared" ca="1" si="356"/>
        <v>0</v>
      </c>
      <c r="BC646" s="141">
        <f t="shared" ca="1" si="351"/>
        <v>0</v>
      </c>
      <c r="BD646" s="141">
        <f t="shared" ca="1" si="351"/>
        <v>0</v>
      </c>
      <c r="BE646" s="141">
        <f t="shared" ca="1" si="351"/>
        <v>0</v>
      </c>
      <c r="BF646" s="141">
        <f t="shared" ca="1" si="351"/>
        <v>0</v>
      </c>
      <c r="BK646" s="149">
        <f t="shared" ca="1" si="341"/>
        <v>0</v>
      </c>
      <c r="BL646" s="149">
        <f t="shared" ca="1" si="342"/>
        <v>0</v>
      </c>
      <c r="BM646" s="150" t="str">
        <f t="shared" ca="1" si="343"/>
        <v/>
      </c>
    </row>
    <row r="647" spans="7:65" x14ac:dyDescent="0.35">
      <c r="G647" s="89">
        <f t="shared" ref="G647:G710" si="357">SUM(DF647)</f>
        <v>0</v>
      </c>
      <c r="S647" s="178"/>
      <c r="AH647" s="141">
        <f t="shared" ca="1" si="354"/>
        <v>0</v>
      </c>
      <c r="AI647" s="141">
        <f t="shared" ca="1" si="354"/>
        <v>0</v>
      </c>
      <c r="AK647" s="141">
        <f t="shared" ca="1" si="348"/>
        <v>0</v>
      </c>
      <c r="AL647" s="141">
        <f t="shared" ca="1" si="348"/>
        <v>0</v>
      </c>
      <c r="AM647" s="141">
        <f t="shared" ca="1" si="356"/>
        <v>0</v>
      </c>
      <c r="AN647" s="141">
        <f t="shared" ca="1" si="356"/>
        <v>0</v>
      </c>
      <c r="AO647" s="141">
        <f t="shared" ca="1" si="356"/>
        <v>0</v>
      </c>
      <c r="AP647" s="141">
        <f t="shared" ca="1" si="356"/>
        <v>0</v>
      </c>
      <c r="AQ647" s="141">
        <f t="shared" ca="1" si="356"/>
        <v>0</v>
      </c>
      <c r="AR647" s="141">
        <f t="shared" ca="1" si="356"/>
        <v>0</v>
      </c>
      <c r="AS647" s="141">
        <f t="shared" ca="1" si="356"/>
        <v>0</v>
      </c>
      <c r="AT647" s="141">
        <f t="shared" ca="1" si="356"/>
        <v>0</v>
      </c>
      <c r="AU647" s="141">
        <f t="shared" ca="1" si="356"/>
        <v>0</v>
      </c>
      <c r="AV647" s="141">
        <f t="shared" ca="1" si="356"/>
        <v>0</v>
      </c>
      <c r="AW647" s="141">
        <f t="shared" ca="1" si="356"/>
        <v>0</v>
      </c>
      <c r="AX647" s="141">
        <f t="shared" ca="1" si="356"/>
        <v>0</v>
      </c>
      <c r="AY647" s="141">
        <f t="shared" ca="1" si="356"/>
        <v>0</v>
      </c>
      <c r="AZ647" s="141">
        <f t="shared" ca="1" si="356"/>
        <v>0</v>
      </c>
      <c r="BA647" s="141">
        <f t="shared" ca="1" si="356"/>
        <v>0</v>
      </c>
      <c r="BB647" s="141">
        <f t="shared" ca="1" si="356"/>
        <v>0</v>
      </c>
      <c r="BC647" s="141">
        <f t="shared" ca="1" si="351"/>
        <v>0</v>
      </c>
      <c r="BD647" s="141">
        <f t="shared" ca="1" si="351"/>
        <v>0</v>
      </c>
      <c r="BE647" s="141">
        <f t="shared" ca="1" si="351"/>
        <v>0</v>
      </c>
      <c r="BF647" s="141">
        <f t="shared" ca="1" si="351"/>
        <v>0</v>
      </c>
      <c r="BK647" s="149">
        <f t="shared" ref="BK647:BK710" ca="1" si="358">IF(AL647=0,ABS(AM647)*0.14411+ABS(AN647)*0.0435+ABS(AO647)*0.02557+ABS(AP647)*0.0499+ABS(AQ647)*0.08226+ABS(AY647)*0.05544+ABS(BE647)*0.05372, ABS(AM647)*0.14411+ABS(AN647)*0.0435+ABS(AO647)*0.02557+ABS(AP647)*0.0499+ABS(AQ647)*0.08226+ABS(AY647)*0.05544+0.992*10^(3-AL647)+ABS(BE647)*0.05372)</f>
        <v>0</v>
      </c>
      <c r="BL647" s="149">
        <f t="shared" ca="1" si="342"/>
        <v>0</v>
      </c>
      <c r="BM647" s="150" t="str">
        <f t="shared" ca="1" si="343"/>
        <v/>
      </c>
    </row>
    <row r="648" spans="7:65" x14ac:dyDescent="0.35">
      <c r="G648" s="89">
        <f t="shared" si="357"/>
        <v>0</v>
      </c>
      <c r="S648" s="178"/>
      <c r="AH648" s="141">
        <f t="shared" ca="1" si="354"/>
        <v>0</v>
      </c>
      <c r="AI648" s="141">
        <f t="shared" ca="1" si="354"/>
        <v>0</v>
      </c>
      <c r="AK648" s="141">
        <f t="shared" ca="1" si="348"/>
        <v>0</v>
      </c>
      <c r="AL648" s="141">
        <f t="shared" ca="1" si="348"/>
        <v>0</v>
      </c>
      <c r="AM648" s="141">
        <f t="shared" ca="1" si="356"/>
        <v>0</v>
      </c>
      <c r="AN648" s="141">
        <f t="shared" ca="1" si="356"/>
        <v>0</v>
      </c>
      <c r="AO648" s="141">
        <f t="shared" ca="1" si="356"/>
        <v>0</v>
      </c>
      <c r="AP648" s="141">
        <f t="shared" ca="1" si="356"/>
        <v>0</v>
      </c>
      <c r="AQ648" s="141">
        <f t="shared" ca="1" si="356"/>
        <v>0</v>
      </c>
      <c r="AR648" s="141">
        <f t="shared" ca="1" si="356"/>
        <v>0</v>
      </c>
      <c r="AS648" s="141">
        <f t="shared" ca="1" si="356"/>
        <v>0</v>
      </c>
      <c r="AT648" s="141">
        <f t="shared" ca="1" si="356"/>
        <v>0</v>
      </c>
      <c r="AU648" s="141">
        <f t="shared" ca="1" si="356"/>
        <v>0</v>
      </c>
      <c r="AV648" s="141">
        <f t="shared" ca="1" si="356"/>
        <v>0</v>
      </c>
      <c r="AW648" s="141">
        <f t="shared" ca="1" si="356"/>
        <v>0</v>
      </c>
      <c r="AX648" s="141">
        <f t="shared" ca="1" si="356"/>
        <v>0</v>
      </c>
      <c r="AY648" s="141">
        <f t="shared" ca="1" si="356"/>
        <v>0</v>
      </c>
      <c r="AZ648" s="141">
        <f t="shared" ca="1" si="356"/>
        <v>0</v>
      </c>
      <c r="BA648" s="141">
        <f t="shared" ca="1" si="356"/>
        <v>0</v>
      </c>
      <c r="BB648" s="141">
        <f t="shared" ca="1" si="356"/>
        <v>0</v>
      </c>
      <c r="BC648" s="141">
        <f t="shared" ca="1" si="351"/>
        <v>0</v>
      </c>
      <c r="BD648" s="141">
        <f t="shared" ca="1" si="351"/>
        <v>0</v>
      </c>
      <c r="BE648" s="141">
        <f t="shared" ca="1" si="351"/>
        <v>0</v>
      </c>
      <c r="BF648" s="141">
        <f t="shared" ca="1" si="351"/>
        <v>0</v>
      </c>
      <c r="BK648" s="149">
        <f t="shared" ca="1" si="358"/>
        <v>0</v>
      </c>
      <c r="BL648" s="149">
        <f t="shared" ref="BL648:BL711" ca="1" si="359">ABS(AT648)*0.02821+ABS(AU648)*0.05264+ABS(AV648)*0.02082+ABS(AW648)*0.01639+ABS(AX648)*0.03333</f>
        <v>0</v>
      </c>
      <c r="BM648" s="150" t="str">
        <f t="shared" ref="BM648:BM711" ca="1" si="360">IF(BK648=0,"",(BK648-BL648)/(BK648+BL648))</f>
        <v/>
      </c>
    </row>
    <row r="649" spans="7:65" x14ac:dyDescent="0.35">
      <c r="G649" s="89">
        <f t="shared" si="357"/>
        <v>0</v>
      </c>
      <c r="S649" s="178"/>
      <c r="AH649" s="141">
        <f t="shared" ca="1" si="354"/>
        <v>0</v>
      </c>
      <c r="AI649" s="141">
        <f t="shared" ca="1" si="354"/>
        <v>0</v>
      </c>
      <c r="AK649" s="141">
        <f t="shared" ca="1" si="348"/>
        <v>0</v>
      </c>
      <c r="AL649" s="141">
        <f t="shared" ca="1" si="348"/>
        <v>0</v>
      </c>
      <c r="AM649" s="141">
        <f t="shared" ca="1" si="356"/>
        <v>0</v>
      </c>
      <c r="AN649" s="141">
        <f t="shared" ca="1" si="356"/>
        <v>0</v>
      </c>
      <c r="AO649" s="141">
        <f t="shared" ca="1" si="356"/>
        <v>0</v>
      </c>
      <c r="AP649" s="141">
        <f t="shared" ca="1" si="356"/>
        <v>0</v>
      </c>
      <c r="AQ649" s="141">
        <f t="shared" ca="1" si="356"/>
        <v>0</v>
      </c>
      <c r="AR649" s="141">
        <f t="shared" ca="1" si="356"/>
        <v>0</v>
      </c>
      <c r="AS649" s="141">
        <f t="shared" ca="1" si="356"/>
        <v>0</v>
      </c>
      <c r="AT649" s="141">
        <f t="shared" ca="1" si="356"/>
        <v>0</v>
      </c>
      <c r="AU649" s="141">
        <f t="shared" ca="1" si="356"/>
        <v>0</v>
      </c>
      <c r="AV649" s="141">
        <f t="shared" ca="1" si="356"/>
        <v>0</v>
      </c>
      <c r="AW649" s="141">
        <f t="shared" ca="1" si="356"/>
        <v>0</v>
      </c>
      <c r="AX649" s="141">
        <f t="shared" ca="1" si="356"/>
        <v>0</v>
      </c>
      <c r="AY649" s="141">
        <f t="shared" ca="1" si="356"/>
        <v>0</v>
      </c>
      <c r="AZ649" s="141">
        <f t="shared" ca="1" si="356"/>
        <v>0</v>
      </c>
      <c r="BA649" s="141">
        <f t="shared" ca="1" si="356"/>
        <v>0</v>
      </c>
      <c r="BB649" s="141">
        <f t="shared" ca="1" si="356"/>
        <v>0</v>
      </c>
      <c r="BC649" s="141">
        <f t="shared" ca="1" si="351"/>
        <v>0</v>
      </c>
      <c r="BD649" s="141">
        <f t="shared" ca="1" si="351"/>
        <v>0</v>
      </c>
      <c r="BE649" s="141">
        <f t="shared" ca="1" si="351"/>
        <v>0</v>
      </c>
      <c r="BF649" s="141">
        <f t="shared" ca="1" si="351"/>
        <v>0</v>
      </c>
      <c r="BK649" s="149">
        <f t="shared" ca="1" si="358"/>
        <v>0</v>
      </c>
      <c r="BL649" s="149">
        <f t="shared" ca="1" si="359"/>
        <v>0</v>
      </c>
      <c r="BM649" s="150" t="str">
        <f t="shared" ca="1" si="360"/>
        <v/>
      </c>
    </row>
    <row r="650" spans="7:65" x14ac:dyDescent="0.35">
      <c r="G650" s="89">
        <f t="shared" si="357"/>
        <v>0</v>
      </c>
      <c r="S650" s="178"/>
      <c r="AH650" s="141">
        <f t="shared" ca="1" si="354"/>
        <v>0</v>
      </c>
      <c r="AI650" s="141">
        <f t="shared" ca="1" si="354"/>
        <v>0</v>
      </c>
      <c r="AK650" s="141">
        <f t="shared" ca="1" si="348"/>
        <v>0</v>
      </c>
      <c r="AL650" s="141">
        <f t="shared" ca="1" si="348"/>
        <v>0</v>
      </c>
      <c r="AM650" s="141">
        <f t="shared" ca="1" si="356"/>
        <v>0</v>
      </c>
      <c r="AN650" s="141">
        <f t="shared" ca="1" si="356"/>
        <v>0</v>
      </c>
      <c r="AO650" s="141">
        <f t="shared" ca="1" si="356"/>
        <v>0</v>
      </c>
      <c r="AP650" s="141">
        <f t="shared" ca="1" si="356"/>
        <v>0</v>
      </c>
      <c r="AQ650" s="141">
        <f t="shared" ca="1" si="356"/>
        <v>0</v>
      </c>
      <c r="AR650" s="141">
        <f t="shared" ca="1" si="356"/>
        <v>0</v>
      </c>
      <c r="AS650" s="141">
        <f t="shared" ca="1" si="356"/>
        <v>0</v>
      </c>
      <c r="AT650" s="141">
        <f t="shared" ca="1" si="356"/>
        <v>0</v>
      </c>
      <c r="AU650" s="141">
        <f t="shared" ca="1" si="356"/>
        <v>0</v>
      </c>
      <c r="AV650" s="141">
        <f t="shared" ca="1" si="356"/>
        <v>0</v>
      </c>
      <c r="AW650" s="141">
        <f t="shared" ca="1" si="356"/>
        <v>0</v>
      </c>
      <c r="AX650" s="141">
        <f t="shared" ca="1" si="356"/>
        <v>0</v>
      </c>
      <c r="AY650" s="141">
        <f t="shared" ca="1" si="356"/>
        <v>0</v>
      </c>
      <c r="AZ650" s="141">
        <f t="shared" ca="1" si="356"/>
        <v>0</v>
      </c>
      <c r="BA650" s="141">
        <f t="shared" ca="1" si="356"/>
        <v>0</v>
      </c>
      <c r="BB650" s="141">
        <f t="shared" ca="1" si="356"/>
        <v>0</v>
      </c>
      <c r="BC650" s="141">
        <f t="shared" ca="1" si="351"/>
        <v>0</v>
      </c>
      <c r="BD650" s="141">
        <f t="shared" ca="1" si="351"/>
        <v>0</v>
      </c>
      <c r="BE650" s="141">
        <f t="shared" ca="1" si="351"/>
        <v>0</v>
      </c>
      <c r="BF650" s="141">
        <f t="shared" ca="1" si="351"/>
        <v>0</v>
      </c>
      <c r="BK650" s="149">
        <f t="shared" ca="1" si="358"/>
        <v>0</v>
      </c>
      <c r="BL650" s="149">
        <f t="shared" ca="1" si="359"/>
        <v>0</v>
      </c>
      <c r="BM650" s="150" t="str">
        <f t="shared" ca="1" si="360"/>
        <v/>
      </c>
    </row>
    <row r="651" spans="7:65" x14ac:dyDescent="0.35">
      <c r="G651" s="89">
        <f t="shared" si="357"/>
        <v>0</v>
      </c>
      <c r="S651" s="178"/>
      <c r="AH651" s="141">
        <f t="shared" ca="1" si="354"/>
        <v>0</v>
      </c>
      <c r="AI651" s="141">
        <f t="shared" ca="1" si="354"/>
        <v>0</v>
      </c>
      <c r="AK651" s="141">
        <f t="shared" ca="1" si="348"/>
        <v>0</v>
      </c>
      <c r="AL651" s="141">
        <f t="shared" ca="1" si="348"/>
        <v>0</v>
      </c>
      <c r="AM651" s="141">
        <f t="shared" ca="1" si="356"/>
        <v>0</v>
      </c>
      <c r="AN651" s="141">
        <f t="shared" ca="1" si="356"/>
        <v>0</v>
      </c>
      <c r="AO651" s="141">
        <f t="shared" ca="1" si="356"/>
        <v>0</v>
      </c>
      <c r="AP651" s="141">
        <f t="shared" ca="1" si="356"/>
        <v>0</v>
      </c>
      <c r="AQ651" s="141">
        <f t="shared" ca="1" si="356"/>
        <v>0</v>
      </c>
      <c r="AR651" s="141">
        <f t="shared" ca="1" si="356"/>
        <v>0</v>
      </c>
      <c r="AS651" s="141">
        <f t="shared" ca="1" si="356"/>
        <v>0</v>
      </c>
      <c r="AT651" s="141">
        <f t="shared" ca="1" si="356"/>
        <v>0</v>
      </c>
      <c r="AU651" s="141">
        <f t="shared" ca="1" si="356"/>
        <v>0</v>
      </c>
      <c r="AV651" s="141">
        <f t="shared" ca="1" si="356"/>
        <v>0</v>
      </c>
      <c r="AW651" s="141">
        <f t="shared" ca="1" si="356"/>
        <v>0</v>
      </c>
      <c r="AX651" s="141">
        <f t="shared" ca="1" si="356"/>
        <v>0</v>
      </c>
      <c r="AY651" s="141">
        <f t="shared" ca="1" si="356"/>
        <v>0</v>
      </c>
      <c r="AZ651" s="141">
        <f t="shared" ca="1" si="356"/>
        <v>0</v>
      </c>
      <c r="BA651" s="141">
        <f t="shared" ca="1" si="356"/>
        <v>0</v>
      </c>
      <c r="BB651" s="141">
        <f t="shared" ca="1" si="356"/>
        <v>0</v>
      </c>
      <c r="BC651" s="141">
        <f t="shared" ca="1" si="351"/>
        <v>0</v>
      </c>
      <c r="BD651" s="141">
        <f t="shared" ca="1" si="351"/>
        <v>0</v>
      </c>
      <c r="BE651" s="141">
        <f t="shared" ca="1" si="351"/>
        <v>0</v>
      </c>
      <c r="BF651" s="141">
        <f t="shared" ca="1" si="351"/>
        <v>0</v>
      </c>
      <c r="BK651" s="149">
        <f t="shared" ca="1" si="358"/>
        <v>0</v>
      </c>
      <c r="BL651" s="149">
        <f t="shared" ca="1" si="359"/>
        <v>0</v>
      </c>
      <c r="BM651" s="150" t="str">
        <f t="shared" ca="1" si="360"/>
        <v/>
      </c>
    </row>
    <row r="652" spans="7:65" x14ac:dyDescent="0.35">
      <c r="G652" s="89">
        <f t="shared" si="357"/>
        <v>0</v>
      </c>
      <c r="S652" s="178"/>
      <c r="AH652" s="141">
        <f t="shared" ca="1" si="354"/>
        <v>0</v>
      </c>
      <c r="AI652" s="141">
        <f t="shared" ca="1" si="354"/>
        <v>0</v>
      </c>
      <c r="AK652" s="141">
        <f t="shared" ca="1" si="348"/>
        <v>0</v>
      </c>
      <c r="AL652" s="141">
        <f t="shared" ca="1" si="348"/>
        <v>0</v>
      </c>
      <c r="AM652" s="141">
        <f t="shared" ca="1" si="356"/>
        <v>0</v>
      </c>
      <c r="AN652" s="141">
        <f t="shared" ca="1" si="356"/>
        <v>0</v>
      </c>
      <c r="AO652" s="141">
        <f t="shared" ca="1" si="356"/>
        <v>0</v>
      </c>
      <c r="AP652" s="141">
        <f t="shared" ca="1" si="356"/>
        <v>0</v>
      </c>
      <c r="AQ652" s="141">
        <f t="shared" ca="1" si="356"/>
        <v>0</v>
      </c>
      <c r="AR652" s="141">
        <f t="shared" ca="1" si="356"/>
        <v>0</v>
      </c>
      <c r="AS652" s="141">
        <f t="shared" ca="1" si="356"/>
        <v>0</v>
      </c>
      <c r="AT652" s="141">
        <f t="shared" ca="1" si="356"/>
        <v>0</v>
      </c>
      <c r="AU652" s="141">
        <f t="shared" ca="1" si="356"/>
        <v>0</v>
      </c>
      <c r="AV652" s="141">
        <f t="shared" ca="1" si="356"/>
        <v>0</v>
      </c>
      <c r="AW652" s="141">
        <f t="shared" ca="1" si="356"/>
        <v>0</v>
      </c>
      <c r="AX652" s="141">
        <f t="shared" ca="1" si="356"/>
        <v>0</v>
      </c>
      <c r="AY652" s="141">
        <f t="shared" ca="1" si="356"/>
        <v>0</v>
      </c>
      <c r="AZ652" s="141">
        <f t="shared" ca="1" si="356"/>
        <v>0</v>
      </c>
      <c r="BA652" s="141">
        <f t="shared" ca="1" si="356"/>
        <v>0</v>
      </c>
      <c r="BB652" s="141">
        <f t="shared" ca="1" si="356"/>
        <v>0</v>
      </c>
      <c r="BC652" s="141">
        <f t="shared" ca="1" si="351"/>
        <v>0</v>
      </c>
      <c r="BD652" s="141">
        <f t="shared" ca="1" si="351"/>
        <v>0</v>
      </c>
      <c r="BE652" s="141">
        <f t="shared" ca="1" si="351"/>
        <v>0</v>
      </c>
      <c r="BF652" s="141">
        <f t="shared" ca="1" si="351"/>
        <v>0</v>
      </c>
      <c r="BK652" s="149">
        <f t="shared" ca="1" si="358"/>
        <v>0</v>
      </c>
      <c r="BL652" s="149">
        <f t="shared" ca="1" si="359"/>
        <v>0</v>
      </c>
      <c r="BM652" s="150" t="str">
        <f t="shared" ca="1" si="360"/>
        <v/>
      </c>
    </row>
    <row r="653" spans="7:65" x14ac:dyDescent="0.35">
      <c r="G653" s="89">
        <f t="shared" si="357"/>
        <v>0</v>
      </c>
      <c r="S653" s="178"/>
      <c r="AH653" s="141">
        <f t="shared" ca="1" si="354"/>
        <v>0</v>
      </c>
      <c r="AI653" s="141">
        <f t="shared" ca="1" si="354"/>
        <v>0</v>
      </c>
      <c r="AK653" s="141">
        <f t="shared" ca="1" si="348"/>
        <v>0</v>
      </c>
      <c r="AL653" s="141">
        <f t="shared" ca="1" si="348"/>
        <v>0</v>
      </c>
      <c r="AM653" s="141">
        <f t="shared" ca="1" si="356"/>
        <v>0</v>
      </c>
      <c r="AN653" s="141">
        <f t="shared" ca="1" si="356"/>
        <v>0</v>
      </c>
      <c r="AO653" s="141">
        <f t="shared" ca="1" si="356"/>
        <v>0</v>
      </c>
      <c r="AP653" s="141">
        <f t="shared" ca="1" si="356"/>
        <v>0</v>
      </c>
      <c r="AQ653" s="141">
        <f t="shared" ca="1" si="356"/>
        <v>0</v>
      </c>
      <c r="AR653" s="141">
        <f t="shared" ca="1" si="356"/>
        <v>0</v>
      </c>
      <c r="AS653" s="141">
        <f t="shared" ca="1" si="356"/>
        <v>0</v>
      </c>
      <c r="AT653" s="141">
        <f t="shared" ca="1" si="356"/>
        <v>0</v>
      </c>
      <c r="AU653" s="141">
        <f t="shared" ca="1" si="356"/>
        <v>0</v>
      </c>
      <c r="AV653" s="141">
        <f t="shared" ca="1" si="356"/>
        <v>0</v>
      </c>
      <c r="AW653" s="141">
        <f t="shared" ca="1" si="356"/>
        <v>0</v>
      </c>
      <c r="AX653" s="141">
        <f t="shared" ca="1" si="356"/>
        <v>0</v>
      </c>
      <c r="AY653" s="141">
        <f t="shared" ca="1" si="356"/>
        <v>0</v>
      </c>
      <c r="AZ653" s="141">
        <f t="shared" ca="1" si="356"/>
        <v>0</v>
      </c>
      <c r="BA653" s="141">
        <f t="shared" ca="1" si="356"/>
        <v>0</v>
      </c>
      <c r="BB653" s="141">
        <f t="shared" ca="1" si="356"/>
        <v>0</v>
      </c>
      <c r="BC653" s="141">
        <f t="shared" ca="1" si="351"/>
        <v>0</v>
      </c>
      <c r="BD653" s="141">
        <f t="shared" ca="1" si="351"/>
        <v>0</v>
      </c>
      <c r="BE653" s="141">
        <f t="shared" ca="1" si="351"/>
        <v>0</v>
      </c>
      <c r="BF653" s="141">
        <f t="shared" ca="1" si="351"/>
        <v>0</v>
      </c>
      <c r="BK653" s="149">
        <f t="shared" ca="1" si="358"/>
        <v>0</v>
      </c>
      <c r="BL653" s="149">
        <f t="shared" ca="1" si="359"/>
        <v>0</v>
      </c>
      <c r="BM653" s="150" t="str">
        <f t="shared" ca="1" si="360"/>
        <v/>
      </c>
    </row>
    <row r="654" spans="7:65" x14ac:dyDescent="0.35">
      <c r="G654" s="89">
        <f t="shared" si="357"/>
        <v>0</v>
      </c>
      <c r="S654" s="178"/>
      <c r="AH654" s="141">
        <f t="shared" ca="1" si="354"/>
        <v>0</v>
      </c>
      <c r="AI654" s="141">
        <f t="shared" ca="1" si="354"/>
        <v>0</v>
      </c>
      <c r="AK654" s="141">
        <f t="shared" ca="1" si="348"/>
        <v>0</v>
      </c>
      <c r="AL654" s="141">
        <f t="shared" ca="1" si="348"/>
        <v>0</v>
      </c>
      <c r="AM654" s="141">
        <f t="shared" ca="1" si="356"/>
        <v>0</v>
      </c>
      <c r="AN654" s="141">
        <f t="shared" ca="1" si="356"/>
        <v>0</v>
      </c>
      <c r="AO654" s="141">
        <f t="shared" ca="1" si="356"/>
        <v>0</v>
      </c>
      <c r="AP654" s="141">
        <f t="shared" ca="1" si="356"/>
        <v>0</v>
      </c>
      <c r="AQ654" s="141">
        <f t="shared" ca="1" si="356"/>
        <v>0</v>
      </c>
      <c r="AR654" s="141">
        <f t="shared" ca="1" si="356"/>
        <v>0</v>
      </c>
      <c r="AS654" s="141">
        <f t="shared" ca="1" si="356"/>
        <v>0</v>
      </c>
      <c r="AT654" s="141">
        <f t="shared" ca="1" si="356"/>
        <v>0</v>
      </c>
      <c r="AU654" s="141">
        <f t="shared" ca="1" si="356"/>
        <v>0</v>
      </c>
      <c r="AV654" s="141">
        <f t="shared" ca="1" si="356"/>
        <v>0</v>
      </c>
      <c r="AW654" s="141">
        <f t="shared" ca="1" si="356"/>
        <v>0</v>
      </c>
      <c r="AX654" s="141">
        <f t="shared" ca="1" si="356"/>
        <v>0</v>
      </c>
      <c r="AY654" s="141">
        <f t="shared" ca="1" si="356"/>
        <v>0</v>
      </c>
      <c r="AZ654" s="141">
        <f t="shared" ca="1" si="356"/>
        <v>0</v>
      </c>
      <c r="BA654" s="141">
        <f t="shared" ca="1" si="356"/>
        <v>0</v>
      </c>
      <c r="BB654" s="141">
        <f t="shared" ca="1" si="356"/>
        <v>0</v>
      </c>
      <c r="BC654" s="141">
        <f t="shared" ca="1" si="351"/>
        <v>0</v>
      </c>
      <c r="BD654" s="141">
        <f t="shared" ca="1" si="351"/>
        <v>0</v>
      </c>
      <c r="BE654" s="141">
        <f t="shared" ca="1" si="351"/>
        <v>0</v>
      </c>
      <c r="BF654" s="141">
        <f t="shared" ca="1" si="351"/>
        <v>0</v>
      </c>
      <c r="BK654" s="149">
        <f t="shared" ca="1" si="358"/>
        <v>0</v>
      </c>
      <c r="BL654" s="149">
        <f t="shared" ca="1" si="359"/>
        <v>0</v>
      </c>
      <c r="BM654" s="150" t="str">
        <f t="shared" ca="1" si="360"/>
        <v/>
      </c>
    </row>
    <row r="655" spans="7:65" x14ac:dyDescent="0.35">
      <c r="G655" s="89">
        <f t="shared" si="357"/>
        <v>0</v>
      </c>
      <c r="S655" s="178"/>
      <c r="AH655" s="141">
        <f t="shared" ca="1" si="354"/>
        <v>0</v>
      </c>
      <c r="AI655" s="141">
        <f t="shared" ca="1" si="354"/>
        <v>0</v>
      </c>
      <c r="AK655" s="141">
        <f t="shared" ca="1" si="348"/>
        <v>0</v>
      </c>
      <c r="AL655" s="141">
        <f t="shared" ca="1" si="348"/>
        <v>0</v>
      </c>
      <c r="AM655" s="141">
        <f t="shared" ca="1" si="356"/>
        <v>0</v>
      </c>
      <c r="AN655" s="141">
        <f t="shared" ca="1" si="356"/>
        <v>0</v>
      </c>
      <c r="AO655" s="141">
        <f t="shared" ca="1" si="356"/>
        <v>0</v>
      </c>
      <c r="AP655" s="141">
        <f t="shared" ca="1" si="356"/>
        <v>0</v>
      </c>
      <c r="AQ655" s="141">
        <f t="shared" ca="1" si="356"/>
        <v>0</v>
      </c>
      <c r="AR655" s="141">
        <f t="shared" ca="1" si="356"/>
        <v>0</v>
      </c>
      <c r="AS655" s="141">
        <f t="shared" ca="1" si="356"/>
        <v>0</v>
      </c>
      <c r="AT655" s="141">
        <f t="shared" ca="1" si="356"/>
        <v>0</v>
      </c>
      <c r="AU655" s="141">
        <f t="shared" ca="1" si="356"/>
        <v>0</v>
      </c>
      <c r="AV655" s="141">
        <f t="shared" ca="1" si="356"/>
        <v>0</v>
      </c>
      <c r="AW655" s="141">
        <f t="shared" ca="1" si="356"/>
        <v>0</v>
      </c>
      <c r="AX655" s="141">
        <f t="shared" ca="1" si="356"/>
        <v>0</v>
      </c>
      <c r="AY655" s="141">
        <f t="shared" ca="1" si="356"/>
        <v>0</v>
      </c>
      <c r="AZ655" s="141">
        <f t="shared" ca="1" si="356"/>
        <v>0</v>
      </c>
      <c r="BA655" s="141">
        <f t="shared" ca="1" si="356"/>
        <v>0</v>
      </c>
      <c r="BB655" s="141">
        <f t="shared" ca="1" si="356"/>
        <v>0</v>
      </c>
      <c r="BC655" s="141">
        <f t="shared" ca="1" si="351"/>
        <v>0</v>
      </c>
      <c r="BD655" s="141">
        <f t="shared" ca="1" si="351"/>
        <v>0</v>
      </c>
      <c r="BE655" s="141">
        <f t="shared" ca="1" si="351"/>
        <v>0</v>
      </c>
      <c r="BF655" s="141">
        <f t="shared" ca="1" si="351"/>
        <v>0</v>
      </c>
      <c r="BK655" s="149">
        <f t="shared" ca="1" si="358"/>
        <v>0</v>
      </c>
      <c r="BL655" s="149">
        <f t="shared" ca="1" si="359"/>
        <v>0</v>
      </c>
      <c r="BM655" s="150" t="str">
        <f t="shared" ca="1" si="360"/>
        <v/>
      </c>
    </row>
    <row r="656" spans="7:65" x14ac:dyDescent="0.35">
      <c r="G656" s="89">
        <f t="shared" si="357"/>
        <v>0</v>
      </c>
      <c r="S656" s="178"/>
      <c r="AH656" s="141">
        <f t="shared" ca="1" si="354"/>
        <v>0</v>
      </c>
      <c r="AI656" s="141">
        <f t="shared" ca="1" si="354"/>
        <v>0</v>
      </c>
      <c r="AK656" s="141">
        <f t="shared" ca="1" si="348"/>
        <v>0</v>
      </c>
      <c r="AL656" s="141">
        <f t="shared" ca="1" si="348"/>
        <v>0</v>
      </c>
      <c r="AM656" s="141">
        <f t="shared" ca="1" si="356"/>
        <v>0</v>
      </c>
      <c r="AN656" s="141">
        <f t="shared" ca="1" si="356"/>
        <v>0</v>
      </c>
      <c r="AO656" s="141">
        <f t="shared" ca="1" si="356"/>
        <v>0</v>
      </c>
      <c r="AP656" s="141">
        <f t="shared" ca="1" si="356"/>
        <v>0</v>
      </c>
      <c r="AQ656" s="141">
        <f t="shared" ca="1" si="356"/>
        <v>0</v>
      </c>
      <c r="AR656" s="141">
        <f t="shared" ca="1" si="356"/>
        <v>0</v>
      </c>
      <c r="AS656" s="141">
        <f t="shared" ca="1" si="356"/>
        <v>0</v>
      </c>
      <c r="AT656" s="141">
        <f t="shared" ca="1" si="356"/>
        <v>0</v>
      </c>
      <c r="AU656" s="141">
        <f t="shared" ca="1" si="356"/>
        <v>0</v>
      </c>
      <c r="AV656" s="141">
        <f t="shared" ca="1" si="356"/>
        <v>0</v>
      </c>
      <c r="AW656" s="141">
        <f t="shared" ca="1" si="356"/>
        <v>0</v>
      </c>
      <c r="AX656" s="141">
        <f t="shared" ca="1" si="356"/>
        <v>0</v>
      </c>
      <c r="AY656" s="141">
        <f t="shared" ca="1" si="356"/>
        <v>0</v>
      </c>
      <c r="AZ656" s="141">
        <f t="shared" ca="1" si="356"/>
        <v>0</v>
      </c>
      <c r="BA656" s="141">
        <f t="shared" ca="1" si="356"/>
        <v>0</v>
      </c>
      <c r="BB656" s="141">
        <f t="shared" ca="1" si="356"/>
        <v>0</v>
      </c>
      <c r="BC656" s="141">
        <f t="shared" ca="1" si="351"/>
        <v>0</v>
      </c>
      <c r="BD656" s="141">
        <f t="shared" ca="1" si="351"/>
        <v>0</v>
      </c>
      <c r="BE656" s="141">
        <f t="shared" ca="1" si="351"/>
        <v>0</v>
      </c>
      <c r="BF656" s="141">
        <f t="shared" ca="1" si="351"/>
        <v>0</v>
      </c>
      <c r="BK656" s="149">
        <f t="shared" ca="1" si="358"/>
        <v>0</v>
      </c>
      <c r="BL656" s="149">
        <f t="shared" ca="1" si="359"/>
        <v>0</v>
      </c>
      <c r="BM656" s="150" t="str">
        <f t="shared" ca="1" si="360"/>
        <v/>
      </c>
    </row>
    <row r="657" spans="7:65" x14ac:dyDescent="0.35">
      <c r="G657" s="89">
        <f t="shared" si="357"/>
        <v>0</v>
      </c>
      <c r="S657" s="178"/>
      <c r="AH657" s="141">
        <f t="shared" ca="1" si="354"/>
        <v>0</v>
      </c>
      <c r="AI657" s="141">
        <f t="shared" ca="1" si="354"/>
        <v>0</v>
      </c>
      <c r="AK657" s="141">
        <f t="shared" ca="1" si="348"/>
        <v>0</v>
      </c>
      <c r="AL657" s="141">
        <f t="shared" ca="1" si="348"/>
        <v>0</v>
      </c>
      <c r="AM657" s="141">
        <f t="shared" ca="1" si="356"/>
        <v>0</v>
      </c>
      <c r="AN657" s="141">
        <f t="shared" ca="1" si="356"/>
        <v>0</v>
      </c>
      <c r="AO657" s="141">
        <f t="shared" ca="1" si="356"/>
        <v>0</v>
      </c>
      <c r="AP657" s="141">
        <f t="shared" ca="1" si="356"/>
        <v>0</v>
      </c>
      <c r="AQ657" s="141">
        <f t="shared" ca="1" si="356"/>
        <v>0</v>
      </c>
      <c r="AR657" s="141">
        <f t="shared" ca="1" si="356"/>
        <v>0</v>
      </c>
      <c r="AS657" s="141">
        <f t="shared" ca="1" si="356"/>
        <v>0</v>
      </c>
      <c r="AT657" s="141">
        <f t="shared" ca="1" si="356"/>
        <v>0</v>
      </c>
      <c r="AU657" s="141">
        <f t="shared" ca="1" si="356"/>
        <v>0</v>
      </c>
      <c r="AV657" s="141">
        <f t="shared" ca="1" si="356"/>
        <v>0</v>
      </c>
      <c r="AW657" s="141">
        <f t="shared" ca="1" si="356"/>
        <v>0</v>
      </c>
      <c r="AX657" s="141">
        <f t="shared" ca="1" si="356"/>
        <v>0</v>
      </c>
      <c r="AY657" s="141">
        <f t="shared" ca="1" si="356"/>
        <v>0</v>
      </c>
      <c r="AZ657" s="141">
        <f t="shared" ca="1" si="356"/>
        <v>0</v>
      </c>
      <c r="BA657" s="141">
        <f t="shared" ca="1" si="356"/>
        <v>0</v>
      </c>
      <c r="BB657" s="141">
        <f t="shared" ca="1" si="356"/>
        <v>0</v>
      </c>
      <c r="BC657" s="141">
        <f t="shared" ca="1" si="351"/>
        <v>0</v>
      </c>
      <c r="BD657" s="141">
        <f t="shared" ca="1" si="351"/>
        <v>0</v>
      </c>
      <c r="BE657" s="141">
        <f t="shared" ca="1" si="351"/>
        <v>0</v>
      </c>
      <c r="BF657" s="141">
        <f t="shared" ca="1" si="351"/>
        <v>0</v>
      </c>
      <c r="BK657" s="149">
        <f t="shared" ca="1" si="358"/>
        <v>0</v>
      </c>
      <c r="BL657" s="149">
        <f t="shared" ca="1" si="359"/>
        <v>0</v>
      </c>
      <c r="BM657" s="150" t="str">
        <f t="shared" ca="1" si="360"/>
        <v/>
      </c>
    </row>
    <row r="658" spans="7:65" x14ac:dyDescent="0.35">
      <c r="G658" s="89">
        <f t="shared" si="357"/>
        <v>0</v>
      </c>
      <c r="S658" s="178"/>
      <c r="AH658" s="141">
        <f t="shared" ca="1" si="354"/>
        <v>0</v>
      </c>
      <c r="AI658" s="141">
        <f t="shared" ca="1" si="354"/>
        <v>0</v>
      </c>
      <c r="AK658" s="141">
        <f t="shared" ca="1" si="348"/>
        <v>0</v>
      </c>
      <c r="AL658" s="141">
        <f t="shared" ca="1" si="348"/>
        <v>0</v>
      </c>
      <c r="AM658" s="141">
        <f t="shared" ca="1" si="356"/>
        <v>0</v>
      </c>
      <c r="AN658" s="141">
        <f t="shared" ca="1" si="356"/>
        <v>0</v>
      </c>
      <c r="AO658" s="141">
        <f t="shared" ca="1" si="356"/>
        <v>0</v>
      </c>
      <c r="AP658" s="141">
        <f t="shared" ca="1" si="356"/>
        <v>0</v>
      </c>
      <c r="AQ658" s="141">
        <f t="shared" ca="1" si="356"/>
        <v>0</v>
      </c>
      <c r="AR658" s="141">
        <f t="shared" ca="1" si="356"/>
        <v>0</v>
      </c>
      <c r="AS658" s="141">
        <f t="shared" ca="1" si="356"/>
        <v>0</v>
      </c>
      <c r="AT658" s="141">
        <f t="shared" ca="1" si="356"/>
        <v>0</v>
      </c>
      <c r="AU658" s="141">
        <f t="shared" ca="1" si="356"/>
        <v>0</v>
      </c>
      <c r="AV658" s="141">
        <f t="shared" ca="1" si="356"/>
        <v>0</v>
      </c>
      <c r="AW658" s="141">
        <f t="shared" ca="1" si="356"/>
        <v>0</v>
      </c>
      <c r="AX658" s="141">
        <f t="shared" ca="1" si="356"/>
        <v>0</v>
      </c>
      <c r="AY658" s="141">
        <f t="shared" ca="1" si="356"/>
        <v>0</v>
      </c>
      <c r="AZ658" s="141">
        <f t="shared" ca="1" si="356"/>
        <v>0</v>
      </c>
      <c r="BA658" s="141">
        <f t="shared" ca="1" si="356"/>
        <v>0</v>
      </c>
      <c r="BB658" s="141">
        <f t="shared" ca="1" si="356"/>
        <v>0</v>
      </c>
      <c r="BC658" s="141">
        <f t="shared" ca="1" si="351"/>
        <v>0</v>
      </c>
      <c r="BD658" s="141">
        <f t="shared" ca="1" si="351"/>
        <v>0</v>
      </c>
      <c r="BE658" s="141">
        <f t="shared" ca="1" si="351"/>
        <v>0</v>
      </c>
      <c r="BF658" s="141">
        <f t="shared" ca="1" si="351"/>
        <v>0</v>
      </c>
      <c r="BK658" s="149">
        <f t="shared" ca="1" si="358"/>
        <v>0</v>
      </c>
      <c r="BL658" s="149">
        <f t="shared" ca="1" si="359"/>
        <v>0</v>
      </c>
      <c r="BM658" s="150" t="str">
        <f t="shared" ca="1" si="360"/>
        <v/>
      </c>
    </row>
    <row r="659" spans="7:65" x14ac:dyDescent="0.35">
      <c r="G659" s="89">
        <f t="shared" si="357"/>
        <v>0</v>
      </c>
      <c r="S659" s="178"/>
      <c r="AH659" s="141">
        <f t="shared" ca="1" si="354"/>
        <v>0</v>
      </c>
      <c r="AI659" s="141">
        <f t="shared" ca="1" si="354"/>
        <v>0</v>
      </c>
      <c r="AK659" s="141">
        <f t="shared" ca="1" si="348"/>
        <v>0</v>
      </c>
      <c r="AL659" s="141">
        <f t="shared" ca="1" si="348"/>
        <v>0</v>
      </c>
      <c r="AM659" s="141">
        <f t="shared" ca="1" si="356"/>
        <v>0</v>
      </c>
      <c r="AN659" s="141">
        <f t="shared" ca="1" si="356"/>
        <v>0</v>
      </c>
      <c r="AO659" s="141">
        <f t="shared" ca="1" si="356"/>
        <v>0</v>
      </c>
      <c r="AP659" s="141">
        <f t="shared" ca="1" si="356"/>
        <v>0</v>
      </c>
      <c r="AQ659" s="141">
        <f t="shared" ca="1" si="356"/>
        <v>0</v>
      </c>
      <c r="AR659" s="141">
        <f t="shared" ca="1" si="356"/>
        <v>0</v>
      </c>
      <c r="AS659" s="141">
        <f t="shared" ca="1" si="356"/>
        <v>0</v>
      </c>
      <c r="AT659" s="141">
        <f t="shared" ca="1" si="356"/>
        <v>0</v>
      </c>
      <c r="AU659" s="141">
        <f t="shared" ca="1" si="356"/>
        <v>0</v>
      </c>
      <c r="AV659" s="141">
        <f t="shared" ca="1" si="356"/>
        <v>0</v>
      </c>
      <c r="AW659" s="141">
        <f t="shared" ca="1" si="356"/>
        <v>0</v>
      </c>
      <c r="AX659" s="141">
        <f t="shared" ca="1" si="356"/>
        <v>0</v>
      </c>
      <c r="AY659" s="141">
        <f t="shared" ca="1" si="356"/>
        <v>0</v>
      </c>
      <c r="AZ659" s="141">
        <f t="shared" ca="1" si="356"/>
        <v>0</v>
      </c>
      <c r="BA659" s="141">
        <f t="shared" ca="1" si="356"/>
        <v>0</v>
      </c>
      <c r="BB659" s="141">
        <f t="shared" ref="BB659:BQ675" ca="1" si="361">ABS(INDIRECT(BB$4&amp;(CELL("row", BB659))))</f>
        <v>0</v>
      </c>
      <c r="BC659" s="141">
        <f t="shared" ca="1" si="351"/>
        <v>0</v>
      </c>
      <c r="BD659" s="141">
        <f t="shared" ca="1" si="351"/>
        <v>0</v>
      </c>
      <c r="BE659" s="141">
        <f t="shared" ca="1" si="351"/>
        <v>0</v>
      </c>
      <c r="BF659" s="141">
        <f t="shared" ca="1" si="351"/>
        <v>0</v>
      </c>
      <c r="BK659" s="149">
        <f t="shared" ca="1" si="358"/>
        <v>0</v>
      </c>
      <c r="BL659" s="149">
        <f t="shared" ca="1" si="359"/>
        <v>0</v>
      </c>
      <c r="BM659" s="150" t="str">
        <f t="shared" ca="1" si="360"/>
        <v/>
      </c>
    </row>
    <row r="660" spans="7:65" x14ac:dyDescent="0.35">
      <c r="G660" s="89">
        <f t="shared" si="357"/>
        <v>0</v>
      </c>
      <c r="S660" s="178"/>
      <c r="AH660" s="141">
        <f t="shared" ca="1" si="354"/>
        <v>0</v>
      </c>
      <c r="AI660" s="141">
        <f t="shared" ca="1" si="354"/>
        <v>0</v>
      </c>
      <c r="AK660" s="141">
        <f t="shared" ca="1" si="348"/>
        <v>0</v>
      </c>
      <c r="AL660" s="141">
        <f t="shared" ca="1" si="348"/>
        <v>0</v>
      </c>
      <c r="AM660" s="141">
        <f t="shared" ref="AM660:BB676" ca="1" si="362">ABS(INDIRECT(AM$4&amp;(CELL("row", AM660))))</f>
        <v>0</v>
      </c>
      <c r="AN660" s="141">
        <f t="shared" ca="1" si="362"/>
        <v>0</v>
      </c>
      <c r="AO660" s="141">
        <f t="shared" ca="1" si="362"/>
        <v>0</v>
      </c>
      <c r="AP660" s="141">
        <f t="shared" ca="1" si="362"/>
        <v>0</v>
      </c>
      <c r="AQ660" s="141">
        <f t="shared" ca="1" si="362"/>
        <v>0</v>
      </c>
      <c r="AR660" s="141">
        <f t="shared" ca="1" si="362"/>
        <v>0</v>
      </c>
      <c r="AS660" s="141">
        <f t="shared" ca="1" si="362"/>
        <v>0</v>
      </c>
      <c r="AT660" s="141">
        <f t="shared" ca="1" si="362"/>
        <v>0</v>
      </c>
      <c r="AU660" s="141">
        <f t="shared" ca="1" si="362"/>
        <v>0</v>
      </c>
      <c r="AV660" s="141">
        <f t="shared" ca="1" si="362"/>
        <v>0</v>
      </c>
      <c r="AW660" s="141">
        <f t="shared" ca="1" si="362"/>
        <v>0</v>
      </c>
      <c r="AX660" s="141">
        <f t="shared" ca="1" si="362"/>
        <v>0</v>
      </c>
      <c r="AY660" s="141">
        <f t="shared" ca="1" si="362"/>
        <v>0</v>
      </c>
      <c r="AZ660" s="141">
        <f t="shared" ca="1" si="362"/>
        <v>0</v>
      </c>
      <c r="BA660" s="141">
        <f t="shared" ca="1" si="362"/>
        <v>0</v>
      </c>
      <c r="BB660" s="141">
        <f t="shared" ca="1" si="362"/>
        <v>0</v>
      </c>
      <c r="BC660" s="141">
        <f t="shared" ca="1" si="351"/>
        <v>0</v>
      </c>
      <c r="BD660" s="141">
        <f t="shared" ca="1" si="351"/>
        <v>0</v>
      </c>
      <c r="BE660" s="141">
        <f t="shared" ca="1" si="351"/>
        <v>0</v>
      </c>
      <c r="BF660" s="141">
        <f t="shared" ca="1" si="351"/>
        <v>0</v>
      </c>
      <c r="BK660" s="149">
        <f t="shared" ca="1" si="358"/>
        <v>0</v>
      </c>
      <c r="BL660" s="149">
        <f t="shared" ca="1" si="359"/>
        <v>0</v>
      </c>
      <c r="BM660" s="150" t="str">
        <f t="shared" ca="1" si="360"/>
        <v/>
      </c>
    </row>
    <row r="661" spans="7:65" x14ac:dyDescent="0.35">
      <c r="G661" s="89">
        <f t="shared" si="357"/>
        <v>0</v>
      </c>
      <c r="S661" s="178"/>
      <c r="AH661" s="141">
        <f t="shared" ca="1" si="354"/>
        <v>0</v>
      </c>
      <c r="AI661" s="141">
        <f t="shared" ca="1" si="354"/>
        <v>0</v>
      </c>
      <c r="AK661" s="141">
        <f t="shared" ref="AK661:AL724" ca="1" si="363">INDIRECT(AK$4&amp;(CELL("row", AK661)))</f>
        <v>0</v>
      </c>
      <c r="AL661" s="141">
        <f t="shared" ca="1" si="363"/>
        <v>0</v>
      </c>
      <c r="AM661" s="141">
        <f t="shared" ca="1" si="362"/>
        <v>0</v>
      </c>
      <c r="AN661" s="141">
        <f t="shared" ca="1" si="362"/>
        <v>0</v>
      </c>
      <c r="AO661" s="141">
        <f t="shared" ca="1" si="362"/>
        <v>0</v>
      </c>
      <c r="AP661" s="141">
        <f t="shared" ca="1" si="362"/>
        <v>0</v>
      </c>
      <c r="AQ661" s="141">
        <f t="shared" ca="1" si="362"/>
        <v>0</v>
      </c>
      <c r="AR661" s="141">
        <f t="shared" ca="1" si="362"/>
        <v>0</v>
      </c>
      <c r="AS661" s="141">
        <f t="shared" ca="1" si="362"/>
        <v>0</v>
      </c>
      <c r="AT661" s="141">
        <f t="shared" ca="1" si="362"/>
        <v>0</v>
      </c>
      <c r="AU661" s="141">
        <f t="shared" ca="1" si="362"/>
        <v>0</v>
      </c>
      <c r="AV661" s="141">
        <f t="shared" ca="1" si="362"/>
        <v>0</v>
      </c>
      <c r="AW661" s="141">
        <f t="shared" ca="1" si="362"/>
        <v>0</v>
      </c>
      <c r="AX661" s="141">
        <f t="shared" ca="1" si="362"/>
        <v>0</v>
      </c>
      <c r="AY661" s="141">
        <f t="shared" ca="1" si="362"/>
        <v>0</v>
      </c>
      <c r="AZ661" s="141">
        <f t="shared" ca="1" si="362"/>
        <v>0</v>
      </c>
      <c r="BA661" s="141">
        <f t="shared" ca="1" si="362"/>
        <v>0</v>
      </c>
      <c r="BB661" s="141">
        <f t="shared" ca="1" si="362"/>
        <v>0</v>
      </c>
      <c r="BC661" s="141">
        <f t="shared" ca="1" si="351"/>
        <v>0</v>
      </c>
      <c r="BD661" s="141">
        <f t="shared" ca="1" si="351"/>
        <v>0</v>
      </c>
      <c r="BE661" s="141">
        <f t="shared" ca="1" si="351"/>
        <v>0</v>
      </c>
      <c r="BF661" s="141">
        <f t="shared" ca="1" si="351"/>
        <v>0</v>
      </c>
      <c r="BK661" s="149">
        <f t="shared" ca="1" si="358"/>
        <v>0</v>
      </c>
      <c r="BL661" s="149">
        <f t="shared" ca="1" si="359"/>
        <v>0</v>
      </c>
      <c r="BM661" s="150" t="str">
        <f t="shared" ca="1" si="360"/>
        <v/>
      </c>
    </row>
    <row r="662" spans="7:65" x14ac:dyDescent="0.35">
      <c r="G662" s="89">
        <f t="shared" si="357"/>
        <v>0</v>
      </c>
      <c r="S662" s="178"/>
      <c r="AH662" s="141">
        <f t="shared" ca="1" si="354"/>
        <v>0</v>
      </c>
      <c r="AI662" s="141">
        <f t="shared" ca="1" si="354"/>
        <v>0</v>
      </c>
      <c r="AK662" s="141">
        <f t="shared" ca="1" si="363"/>
        <v>0</v>
      </c>
      <c r="AL662" s="141">
        <f t="shared" ca="1" si="363"/>
        <v>0</v>
      </c>
      <c r="AM662" s="141">
        <f t="shared" ca="1" si="362"/>
        <v>0</v>
      </c>
      <c r="AN662" s="141">
        <f t="shared" ca="1" si="362"/>
        <v>0</v>
      </c>
      <c r="AO662" s="141">
        <f t="shared" ca="1" si="362"/>
        <v>0</v>
      </c>
      <c r="AP662" s="141">
        <f t="shared" ca="1" si="362"/>
        <v>0</v>
      </c>
      <c r="AQ662" s="141">
        <f t="shared" ca="1" si="362"/>
        <v>0</v>
      </c>
      <c r="AR662" s="141">
        <f t="shared" ca="1" si="362"/>
        <v>0</v>
      </c>
      <c r="AS662" s="141">
        <f t="shared" ca="1" si="362"/>
        <v>0</v>
      </c>
      <c r="AT662" s="141">
        <f t="shared" ca="1" si="362"/>
        <v>0</v>
      </c>
      <c r="AU662" s="141">
        <f t="shared" ca="1" si="362"/>
        <v>0</v>
      </c>
      <c r="AV662" s="141">
        <f t="shared" ca="1" si="362"/>
        <v>0</v>
      </c>
      <c r="AW662" s="141">
        <f t="shared" ca="1" si="362"/>
        <v>0</v>
      </c>
      <c r="AX662" s="141">
        <f t="shared" ca="1" si="362"/>
        <v>0</v>
      </c>
      <c r="AY662" s="141">
        <f t="shared" ca="1" si="362"/>
        <v>0</v>
      </c>
      <c r="AZ662" s="141">
        <f t="shared" ca="1" si="362"/>
        <v>0</v>
      </c>
      <c r="BA662" s="141">
        <f t="shared" ca="1" si="362"/>
        <v>0</v>
      </c>
      <c r="BB662" s="141">
        <f t="shared" ca="1" si="362"/>
        <v>0</v>
      </c>
      <c r="BC662" s="141">
        <f t="shared" ca="1" si="351"/>
        <v>0</v>
      </c>
      <c r="BD662" s="141">
        <f t="shared" ca="1" si="351"/>
        <v>0</v>
      </c>
      <c r="BE662" s="141">
        <f t="shared" ca="1" si="351"/>
        <v>0</v>
      </c>
      <c r="BF662" s="141">
        <f t="shared" ca="1" si="351"/>
        <v>0</v>
      </c>
      <c r="BK662" s="149">
        <f t="shared" ca="1" si="358"/>
        <v>0</v>
      </c>
      <c r="BL662" s="149">
        <f t="shared" ca="1" si="359"/>
        <v>0</v>
      </c>
      <c r="BM662" s="150" t="str">
        <f t="shared" ca="1" si="360"/>
        <v/>
      </c>
    </row>
    <row r="663" spans="7:65" x14ac:dyDescent="0.35">
      <c r="G663" s="89">
        <f t="shared" si="357"/>
        <v>0</v>
      </c>
      <c r="S663" s="178"/>
      <c r="AH663" s="141">
        <f t="shared" ca="1" si="354"/>
        <v>0</v>
      </c>
      <c r="AI663" s="141">
        <f t="shared" ca="1" si="354"/>
        <v>0</v>
      </c>
      <c r="AK663" s="141">
        <f t="shared" ca="1" si="363"/>
        <v>0</v>
      </c>
      <c r="AL663" s="141">
        <f t="shared" ca="1" si="363"/>
        <v>0</v>
      </c>
      <c r="AM663" s="141">
        <f t="shared" ca="1" si="362"/>
        <v>0</v>
      </c>
      <c r="AN663" s="141">
        <f t="shared" ca="1" si="362"/>
        <v>0</v>
      </c>
      <c r="AO663" s="141">
        <f t="shared" ca="1" si="362"/>
        <v>0</v>
      </c>
      <c r="AP663" s="141">
        <f t="shared" ca="1" si="362"/>
        <v>0</v>
      </c>
      <c r="AQ663" s="141">
        <f t="shared" ca="1" si="362"/>
        <v>0</v>
      </c>
      <c r="AR663" s="141">
        <f t="shared" ca="1" si="362"/>
        <v>0</v>
      </c>
      <c r="AS663" s="141">
        <f t="shared" ca="1" si="362"/>
        <v>0</v>
      </c>
      <c r="AT663" s="141">
        <f t="shared" ca="1" si="362"/>
        <v>0</v>
      </c>
      <c r="AU663" s="141">
        <f t="shared" ca="1" si="362"/>
        <v>0</v>
      </c>
      <c r="AV663" s="141">
        <f t="shared" ca="1" si="362"/>
        <v>0</v>
      </c>
      <c r="AW663" s="141">
        <f t="shared" ca="1" si="362"/>
        <v>0</v>
      </c>
      <c r="AX663" s="141">
        <f t="shared" ca="1" si="362"/>
        <v>0</v>
      </c>
      <c r="AY663" s="141">
        <f t="shared" ca="1" si="362"/>
        <v>0</v>
      </c>
      <c r="AZ663" s="141">
        <f t="shared" ca="1" si="362"/>
        <v>0</v>
      </c>
      <c r="BA663" s="141">
        <f t="shared" ca="1" si="362"/>
        <v>0</v>
      </c>
      <c r="BB663" s="141">
        <f t="shared" ca="1" si="362"/>
        <v>0</v>
      </c>
      <c r="BC663" s="141">
        <f t="shared" ca="1" si="351"/>
        <v>0</v>
      </c>
      <c r="BD663" s="141">
        <f t="shared" ca="1" si="351"/>
        <v>0</v>
      </c>
      <c r="BE663" s="141">
        <f t="shared" ca="1" si="351"/>
        <v>0</v>
      </c>
      <c r="BF663" s="141">
        <f t="shared" ca="1" si="351"/>
        <v>0</v>
      </c>
      <c r="BK663" s="149">
        <f t="shared" ca="1" si="358"/>
        <v>0</v>
      </c>
      <c r="BL663" s="149">
        <f t="shared" ca="1" si="359"/>
        <v>0</v>
      </c>
      <c r="BM663" s="150" t="str">
        <f t="shared" ca="1" si="360"/>
        <v/>
      </c>
    </row>
    <row r="664" spans="7:65" x14ac:dyDescent="0.35">
      <c r="G664" s="89">
        <f t="shared" si="357"/>
        <v>0</v>
      </c>
      <c r="S664" s="178"/>
      <c r="AH664" s="141">
        <f t="shared" ca="1" si="354"/>
        <v>0</v>
      </c>
      <c r="AI664" s="141">
        <f t="shared" ca="1" si="354"/>
        <v>0</v>
      </c>
      <c r="AK664" s="141">
        <f t="shared" ca="1" si="363"/>
        <v>0</v>
      </c>
      <c r="AL664" s="141">
        <f t="shared" ca="1" si="363"/>
        <v>0</v>
      </c>
      <c r="AM664" s="141">
        <f t="shared" ca="1" si="362"/>
        <v>0</v>
      </c>
      <c r="AN664" s="141">
        <f t="shared" ca="1" si="362"/>
        <v>0</v>
      </c>
      <c r="AO664" s="141">
        <f t="shared" ca="1" si="362"/>
        <v>0</v>
      </c>
      <c r="AP664" s="141">
        <f t="shared" ca="1" si="362"/>
        <v>0</v>
      </c>
      <c r="AQ664" s="141">
        <f t="shared" ca="1" si="362"/>
        <v>0</v>
      </c>
      <c r="AR664" s="141">
        <f t="shared" ca="1" si="362"/>
        <v>0</v>
      </c>
      <c r="AS664" s="141">
        <f t="shared" ca="1" si="362"/>
        <v>0</v>
      </c>
      <c r="AT664" s="141">
        <f t="shared" ca="1" si="362"/>
        <v>0</v>
      </c>
      <c r="AU664" s="141">
        <f t="shared" ca="1" si="362"/>
        <v>0</v>
      </c>
      <c r="AV664" s="141">
        <f t="shared" ca="1" si="362"/>
        <v>0</v>
      </c>
      <c r="AW664" s="141">
        <f t="shared" ca="1" si="362"/>
        <v>0</v>
      </c>
      <c r="AX664" s="141">
        <f t="shared" ca="1" si="362"/>
        <v>0</v>
      </c>
      <c r="AY664" s="141">
        <f t="shared" ca="1" si="362"/>
        <v>0</v>
      </c>
      <c r="AZ664" s="141">
        <f t="shared" ca="1" si="362"/>
        <v>0</v>
      </c>
      <c r="BA664" s="141">
        <f t="shared" ca="1" si="362"/>
        <v>0</v>
      </c>
      <c r="BB664" s="141">
        <f t="shared" ca="1" si="362"/>
        <v>0</v>
      </c>
      <c r="BC664" s="141">
        <f t="shared" ca="1" si="351"/>
        <v>0</v>
      </c>
      <c r="BD664" s="141">
        <f t="shared" ca="1" si="351"/>
        <v>0</v>
      </c>
      <c r="BE664" s="141">
        <f t="shared" ca="1" si="351"/>
        <v>0</v>
      </c>
      <c r="BF664" s="141">
        <f t="shared" ca="1" si="351"/>
        <v>0</v>
      </c>
      <c r="BK664" s="149">
        <f t="shared" ca="1" si="358"/>
        <v>0</v>
      </c>
      <c r="BL664" s="149">
        <f t="shared" ca="1" si="359"/>
        <v>0</v>
      </c>
      <c r="BM664" s="150" t="str">
        <f t="shared" ca="1" si="360"/>
        <v/>
      </c>
    </row>
    <row r="665" spans="7:65" x14ac:dyDescent="0.35">
      <c r="G665" s="89">
        <f t="shared" si="357"/>
        <v>0</v>
      </c>
      <c r="S665" s="178"/>
      <c r="AH665" s="141">
        <f t="shared" ca="1" si="354"/>
        <v>0</v>
      </c>
      <c r="AI665" s="141">
        <f t="shared" ca="1" si="354"/>
        <v>0</v>
      </c>
      <c r="AK665" s="141">
        <f t="shared" ca="1" si="363"/>
        <v>0</v>
      </c>
      <c r="AL665" s="141">
        <f t="shared" ca="1" si="363"/>
        <v>0</v>
      </c>
      <c r="AM665" s="141">
        <f t="shared" ca="1" si="362"/>
        <v>0</v>
      </c>
      <c r="AN665" s="141">
        <f t="shared" ca="1" si="362"/>
        <v>0</v>
      </c>
      <c r="AO665" s="141">
        <f t="shared" ca="1" si="362"/>
        <v>0</v>
      </c>
      <c r="AP665" s="141">
        <f t="shared" ca="1" si="362"/>
        <v>0</v>
      </c>
      <c r="AQ665" s="141">
        <f t="shared" ca="1" si="362"/>
        <v>0</v>
      </c>
      <c r="AR665" s="141">
        <f t="shared" ca="1" si="362"/>
        <v>0</v>
      </c>
      <c r="AS665" s="141">
        <f t="shared" ca="1" si="362"/>
        <v>0</v>
      </c>
      <c r="AT665" s="141">
        <f t="shared" ca="1" si="362"/>
        <v>0</v>
      </c>
      <c r="AU665" s="141">
        <f t="shared" ca="1" si="362"/>
        <v>0</v>
      </c>
      <c r="AV665" s="141">
        <f t="shared" ca="1" si="362"/>
        <v>0</v>
      </c>
      <c r="AW665" s="141">
        <f t="shared" ca="1" si="362"/>
        <v>0</v>
      </c>
      <c r="AX665" s="141">
        <f t="shared" ca="1" si="362"/>
        <v>0</v>
      </c>
      <c r="AY665" s="141">
        <f t="shared" ca="1" si="362"/>
        <v>0</v>
      </c>
      <c r="AZ665" s="141">
        <f t="shared" ca="1" si="362"/>
        <v>0</v>
      </c>
      <c r="BA665" s="141">
        <f t="shared" ca="1" si="362"/>
        <v>0</v>
      </c>
      <c r="BB665" s="141">
        <f t="shared" ca="1" si="362"/>
        <v>0</v>
      </c>
      <c r="BC665" s="141">
        <f t="shared" ca="1" si="351"/>
        <v>0</v>
      </c>
      <c r="BD665" s="141">
        <f t="shared" ca="1" si="351"/>
        <v>0</v>
      </c>
      <c r="BE665" s="141">
        <f t="shared" ca="1" si="351"/>
        <v>0</v>
      </c>
      <c r="BF665" s="141">
        <f t="shared" ca="1" si="351"/>
        <v>0</v>
      </c>
      <c r="BK665" s="149">
        <f t="shared" ca="1" si="358"/>
        <v>0</v>
      </c>
      <c r="BL665" s="149">
        <f t="shared" ca="1" si="359"/>
        <v>0</v>
      </c>
      <c r="BM665" s="150" t="str">
        <f t="shared" ca="1" si="360"/>
        <v/>
      </c>
    </row>
    <row r="666" spans="7:65" x14ac:dyDescent="0.35">
      <c r="G666" s="89">
        <f t="shared" si="357"/>
        <v>0</v>
      </c>
      <c r="S666" s="178"/>
      <c r="AH666" s="141">
        <f t="shared" ca="1" si="354"/>
        <v>0</v>
      </c>
      <c r="AI666" s="141">
        <f t="shared" ca="1" si="354"/>
        <v>0</v>
      </c>
      <c r="AK666" s="141">
        <f t="shared" ca="1" si="363"/>
        <v>0</v>
      </c>
      <c r="AL666" s="141">
        <f t="shared" ca="1" si="363"/>
        <v>0</v>
      </c>
      <c r="AM666" s="141">
        <f t="shared" ca="1" si="362"/>
        <v>0</v>
      </c>
      <c r="AN666" s="141">
        <f t="shared" ca="1" si="362"/>
        <v>0</v>
      </c>
      <c r="AO666" s="141">
        <f t="shared" ca="1" si="362"/>
        <v>0</v>
      </c>
      <c r="AP666" s="141">
        <f t="shared" ca="1" si="362"/>
        <v>0</v>
      </c>
      <c r="AQ666" s="141">
        <f t="shared" ca="1" si="362"/>
        <v>0</v>
      </c>
      <c r="AR666" s="141">
        <f t="shared" ca="1" si="362"/>
        <v>0</v>
      </c>
      <c r="AS666" s="141">
        <f t="shared" ca="1" si="362"/>
        <v>0</v>
      </c>
      <c r="AT666" s="141">
        <f t="shared" ca="1" si="362"/>
        <v>0</v>
      </c>
      <c r="AU666" s="141">
        <f t="shared" ca="1" si="362"/>
        <v>0</v>
      </c>
      <c r="AV666" s="141">
        <f t="shared" ca="1" si="362"/>
        <v>0</v>
      </c>
      <c r="AW666" s="141">
        <f t="shared" ca="1" si="362"/>
        <v>0</v>
      </c>
      <c r="AX666" s="141">
        <f t="shared" ca="1" si="362"/>
        <v>0</v>
      </c>
      <c r="AY666" s="141">
        <f t="shared" ca="1" si="362"/>
        <v>0</v>
      </c>
      <c r="AZ666" s="141">
        <f t="shared" ca="1" si="362"/>
        <v>0</v>
      </c>
      <c r="BA666" s="141">
        <f t="shared" ca="1" si="362"/>
        <v>0</v>
      </c>
      <c r="BB666" s="141">
        <f t="shared" ca="1" si="362"/>
        <v>0</v>
      </c>
      <c r="BC666" s="141">
        <f t="shared" ca="1" si="351"/>
        <v>0</v>
      </c>
      <c r="BD666" s="141">
        <f t="shared" ca="1" si="351"/>
        <v>0</v>
      </c>
      <c r="BE666" s="141">
        <f t="shared" ca="1" si="351"/>
        <v>0</v>
      </c>
      <c r="BF666" s="141">
        <f t="shared" ca="1" si="351"/>
        <v>0</v>
      </c>
      <c r="BK666" s="149">
        <f t="shared" ca="1" si="358"/>
        <v>0</v>
      </c>
      <c r="BL666" s="149">
        <f t="shared" ca="1" si="359"/>
        <v>0</v>
      </c>
      <c r="BM666" s="150" t="str">
        <f t="shared" ca="1" si="360"/>
        <v/>
      </c>
    </row>
    <row r="667" spans="7:65" x14ac:dyDescent="0.35">
      <c r="G667" s="89">
        <f t="shared" si="357"/>
        <v>0</v>
      </c>
      <c r="S667" s="178"/>
      <c r="AH667" s="141">
        <f t="shared" ca="1" si="354"/>
        <v>0</v>
      </c>
      <c r="AI667" s="141">
        <f t="shared" ca="1" si="354"/>
        <v>0</v>
      </c>
      <c r="AK667" s="141">
        <f t="shared" ca="1" si="363"/>
        <v>0</v>
      </c>
      <c r="AL667" s="141">
        <f t="shared" ca="1" si="363"/>
        <v>0</v>
      </c>
      <c r="AM667" s="141">
        <f t="shared" ca="1" si="362"/>
        <v>0</v>
      </c>
      <c r="AN667" s="141">
        <f t="shared" ca="1" si="362"/>
        <v>0</v>
      </c>
      <c r="AO667" s="141">
        <f t="shared" ca="1" si="362"/>
        <v>0</v>
      </c>
      <c r="AP667" s="141">
        <f t="shared" ca="1" si="362"/>
        <v>0</v>
      </c>
      <c r="AQ667" s="141">
        <f t="shared" ca="1" si="362"/>
        <v>0</v>
      </c>
      <c r="AR667" s="141">
        <f t="shared" ca="1" si="362"/>
        <v>0</v>
      </c>
      <c r="AS667" s="141">
        <f t="shared" ca="1" si="362"/>
        <v>0</v>
      </c>
      <c r="AT667" s="141">
        <f t="shared" ca="1" si="362"/>
        <v>0</v>
      </c>
      <c r="AU667" s="141">
        <f t="shared" ca="1" si="362"/>
        <v>0</v>
      </c>
      <c r="AV667" s="141">
        <f t="shared" ca="1" si="362"/>
        <v>0</v>
      </c>
      <c r="AW667" s="141">
        <f t="shared" ca="1" si="362"/>
        <v>0</v>
      </c>
      <c r="AX667" s="141">
        <f t="shared" ca="1" si="362"/>
        <v>0</v>
      </c>
      <c r="AY667" s="141">
        <f t="shared" ca="1" si="362"/>
        <v>0</v>
      </c>
      <c r="AZ667" s="141">
        <f t="shared" ca="1" si="362"/>
        <v>0</v>
      </c>
      <c r="BA667" s="141">
        <f t="shared" ca="1" si="362"/>
        <v>0</v>
      </c>
      <c r="BB667" s="141">
        <f t="shared" ca="1" si="362"/>
        <v>0</v>
      </c>
      <c r="BC667" s="141">
        <f t="shared" ca="1" si="351"/>
        <v>0</v>
      </c>
      <c r="BD667" s="141">
        <f t="shared" ca="1" si="351"/>
        <v>0</v>
      </c>
      <c r="BE667" s="141">
        <f t="shared" ca="1" si="351"/>
        <v>0</v>
      </c>
      <c r="BF667" s="141">
        <f t="shared" ca="1" si="351"/>
        <v>0</v>
      </c>
      <c r="BK667" s="149">
        <f t="shared" ca="1" si="358"/>
        <v>0</v>
      </c>
      <c r="BL667" s="149">
        <f t="shared" ca="1" si="359"/>
        <v>0</v>
      </c>
      <c r="BM667" s="150" t="str">
        <f t="shared" ca="1" si="360"/>
        <v/>
      </c>
    </row>
    <row r="668" spans="7:65" x14ac:dyDescent="0.35">
      <c r="G668" s="89">
        <f t="shared" si="357"/>
        <v>0</v>
      </c>
      <c r="S668" s="178"/>
      <c r="AH668" s="141">
        <f t="shared" ca="1" si="354"/>
        <v>0</v>
      </c>
      <c r="AI668" s="141">
        <f t="shared" ca="1" si="354"/>
        <v>0</v>
      </c>
      <c r="AK668" s="141">
        <f t="shared" ca="1" si="363"/>
        <v>0</v>
      </c>
      <c r="AL668" s="141">
        <f t="shared" ca="1" si="363"/>
        <v>0</v>
      </c>
      <c r="AM668" s="141">
        <f t="shared" ca="1" si="362"/>
        <v>0</v>
      </c>
      <c r="AN668" s="141">
        <f t="shared" ca="1" si="362"/>
        <v>0</v>
      </c>
      <c r="AO668" s="141">
        <f t="shared" ca="1" si="362"/>
        <v>0</v>
      </c>
      <c r="AP668" s="141">
        <f t="shared" ca="1" si="362"/>
        <v>0</v>
      </c>
      <c r="AQ668" s="141">
        <f t="shared" ca="1" si="362"/>
        <v>0</v>
      </c>
      <c r="AR668" s="141">
        <f t="shared" ca="1" si="362"/>
        <v>0</v>
      </c>
      <c r="AS668" s="141">
        <f t="shared" ca="1" si="362"/>
        <v>0</v>
      </c>
      <c r="AT668" s="141">
        <f t="shared" ca="1" si="362"/>
        <v>0</v>
      </c>
      <c r="AU668" s="141">
        <f t="shared" ca="1" si="362"/>
        <v>0</v>
      </c>
      <c r="AV668" s="141">
        <f t="shared" ca="1" si="362"/>
        <v>0</v>
      </c>
      <c r="AW668" s="141">
        <f t="shared" ca="1" si="362"/>
        <v>0</v>
      </c>
      <c r="AX668" s="141">
        <f t="shared" ca="1" si="362"/>
        <v>0</v>
      </c>
      <c r="AY668" s="141">
        <f t="shared" ca="1" si="362"/>
        <v>0</v>
      </c>
      <c r="AZ668" s="141">
        <f t="shared" ca="1" si="362"/>
        <v>0</v>
      </c>
      <c r="BA668" s="141">
        <f t="shared" ca="1" si="362"/>
        <v>0</v>
      </c>
      <c r="BB668" s="141">
        <f t="shared" ca="1" si="362"/>
        <v>0</v>
      </c>
      <c r="BC668" s="141">
        <f t="shared" ca="1" si="351"/>
        <v>0</v>
      </c>
      <c r="BD668" s="141">
        <f t="shared" ca="1" si="351"/>
        <v>0</v>
      </c>
      <c r="BE668" s="141">
        <f t="shared" ca="1" si="351"/>
        <v>0</v>
      </c>
      <c r="BF668" s="141">
        <f t="shared" ca="1" si="351"/>
        <v>0</v>
      </c>
      <c r="BK668" s="149">
        <f t="shared" ca="1" si="358"/>
        <v>0</v>
      </c>
      <c r="BL668" s="149">
        <f t="shared" ca="1" si="359"/>
        <v>0</v>
      </c>
      <c r="BM668" s="150" t="str">
        <f t="shared" ca="1" si="360"/>
        <v/>
      </c>
    </row>
    <row r="669" spans="7:65" x14ac:dyDescent="0.35">
      <c r="G669" s="89">
        <f t="shared" si="357"/>
        <v>0</v>
      </c>
      <c r="S669" s="178"/>
      <c r="AH669" s="141">
        <f t="shared" ca="1" si="354"/>
        <v>0</v>
      </c>
      <c r="AI669" s="141">
        <f t="shared" ca="1" si="354"/>
        <v>0</v>
      </c>
      <c r="AK669" s="141">
        <f t="shared" ca="1" si="363"/>
        <v>0</v>
      </c>
      <c r="AL669" s="141">
        <f t="shared" ca="1" si="363"/>
        <v>0</v>
      </c>
      <c r="AM669" s="141">
        <f t="shared" ca="1" si="362"/>
        <v>0</v>
      </c>
      <c r="AN669" s="141">
        <f t="shared" ca="1" si="362"/>
        <v>0</v>
      </c>
      <c r="AO669" s="141">
        <f t="shared" ca="1" si="362"/>
        <v>0</v>
      </c>
      <c r="AP669" s="141">
        <f t="shared" ca="1" si="362"/>
        <v>0</v>
      </c>
      <c r="AQ669" s="141">
        <f t="shared" ca="1" si="362"/>
        <v>0</v>
      </c>
      <c r="AR669" s="141">
        <f t="shared" ca="1" si="362"/>
        <v>0</v>
      </c>
      <c r="AS669" s="141">
        <f t="shared" ca="1" si="362"/>
        <v>0</v>
      </c>
      <c r="AT669" s="141">
        <f t="shared" ca="1" si="362"/>
        <v>0</v>
      </c>
      <c r="AU669" s="141">
        <f t="shared" ca="1" si="362"/>
        <v>0</v>
      </c>
      <c r="AV669" s="141">
        <f t="shared" ca="1" si="362"/>
        <v>0</v>
      </c>
      <c r="AW669" s="141">
        <f t="shared" ca="1" si="362"/>
        <v>0</v>
      </c>
      <c r="AX669" s="141">
        <f t="shared" ca="1" si="362"/>
        <v>0</v>
      </c>
      <c r="AY669" s="141">
        <f t="shared" ca="1" si="362"/>
        <v>0</v>
      </c>
      <c r="AZ669" s="141">
        <f t="shared" ca="1" si="362"/>
        <v>0</v>
      </c>
      <c r="BA669" s="141">
        <f t="shared" ca="1" si="362"/>
        <v>0</v>
      </c>
      <c r="BB669" s="141">
        <f t="shared" ca="1" si="362"/>
        <v>0</v>
      </c>
      <c r="BC669" s="141">
        <f t="shared" ca="1" si="351"/>
        <v>0</v>
      </c>
      <c r="BD669" s="141">
        <f t="shared" ca="1" si="351"/>
        <v>0</v>
      </c>
      <c r="BE669" s="141">
        <f t="shared" ca="1" si="351"/>
        <v>0</v>
      </c>
      <c r="BF669" s="141">
        <f t="shared" ca="1" si="351"/>
        <v>0</v>
      </c>
      <c r="BK669" s="149">
        <f t="shared" ca="1" si="358"/>
        <v>0</v>
      </c>
      <c r="BL669" s="149">
        <f t="shared" ca="1" si="359"/>
        <v>0</v>
      </c>
      <c r="BM669" s="150" t="str">
        <f t="shared" ca="1" si="360"/>
        <v/>
      </c>
    </row>
    <row r="670" spans="7:65" x14ac:dyDescent="0.35">
      <c r="G670" s="89">
        <f t="shared" si="357"/>
        <v>0</v>
      </c>
      <c r="S670" s="178"/>
      <c r="AH670" s="141">
        <f t="shared" ca="1" si="354"/>
        <v>0</v>
      </c>
      <c r="AI670" s="141">
        <f t="shared" ca="1" si="354"/>
        <v>0</v>
      </c>
      <c r="AK670" s="141">
        <f t="shared" ca="1" si="363"/>
        <v>0</v>
      </c>
      <c r="AL670" s="141">
        <f t="shared" ca="1" si="363"/>
        <v>0</v>
      </c>
      <c r="AM670" s="141">
        <f t="shared" ca="1" si="362"/>
        <v>0</v>
      </c>
      <c r="AN670" s="141">
        <f t="shared" ca="1" si="362"/>
        <v>0</v>
      </c>
      <c r="AO670" s="141">
        <f t="shared" ca="1" si="362"/>
        <v>0</v>
      </c>
      <c r="AP670" s="141">
        <f t="shared" ca="1" si="362"/>
        <v>0</v>
      </c>
      <c r="AQ670" s="141">
        <f t="shared" ca="1" si="362"/>
        <v>0</v>
      </c>
      <c r="AR670" s="141">
        <f t="shared" ca="1" si="362"/>
        <v>0</v>
      </c>
      <c r="AS670" s="141">
        <f t="shared" ca="1" si="362"/>
        <v>0</v>
      </c>
      <c r="AT670" s="141">
        <f t="shared" ca="1" si="362"/>
        <v>0</v>
      </c>
      <c r="AU670" s="141">
        <f t="shared" ca="1" si="362"/>
        <v>0</v>
      </c>
      <c r="AV670" s="141">
        <f t="shared" ca="1" si="362"/>
        <v>0</v>
      </c>
      <c r="AW670" s="141">
        <f t="shared" ca="1" si="362"/>
        <v>0</v>
      </c>
      <c r="AX670" s="141">
        <f t="shared" ca="1" si="362"/>
        <v>0</v>
      </c>
      <c r="AY670" s="141">
        <f t="shared" ca="1" si="362"/>
        <v>0</v>
      </c>
      <c r="AZ670" s="141">
        <f t="shared" ca="1" si="362"/>
        <v>0</v>
      </c>
      <c r="BA670" s="141">
        <f t="shared" ca="1" si="362"/>
        <v>0</v>
      </c>
      <c r="BB670" s="141">
        <f t="shared" ca="1" si="362"/>
        <v>0</v>
      </c>
      <c r="BC670" s="141">
        <f t="shared" ca="1" si="351"/>
        <v>0</v>
      </c>
      <c r="BD670" s="141">
        <f t="shared" ca="1" si="351"/>
        <v>0</v>
      </c>
      <c r="BE670" s="141">
        <f t="shared" ca="1" si="351"/>
        <v>0</v>
      </c>
      <c r="BF670" s="141">
        <f t="shared" ca="1" si="351"/>
        <v>0</v>
      </c>
      <c r="BK670" s="149">
        <f t="shared" ca="1" si="358"/>
        <v>0</v>
      </c>
      <c r="BL670" s="149">
        <f t="shared" ca="1" si="359"/>
        <v>0</v>
      </c>
      <c r="BM670" s="150" t="str">
        <f t="shared" ca="1" si="360"/>
        <v/>
      </c>
    </row>
    <row r="671" spans="7:65" x14ac:dyDescent="0.35">
      <c r="G671" s="89">
        <f t="shared" si="357"/>
        <v>0</v>
      </c>
      <c r="S671" s="178"/>
      <c r="AH671" s="141">
        <f t="shared" ca="1" si="354"/>
        <v>0</v>
      </c>
      <c r="AI671" s="141">
        <f t="shared" ca="1" si="354"/>
        <v>0</v>
      </c>
      <c r="AK671" s="141">
        <f t="shared" ca="1" si="363"/>
        <v>0</v>
      </c>
      <c r="AL671" s="141">
        <f t="shared" ca="1" si="363"/>
        <v>0</v>
      </c>
      <c r="AM671" s="141">
        <f t="shared" ca="1" si="362"/>
        <v>0</v>
      </c>
      <c r="AN671" s="141">
        <f t="shared" ca="1" si="362"/>
        <v>0</v>
      </c>
      <c r="AO671" s="141">
        <f t="shared" ca="1" si="362"/>
        <v>0</v>
      </c>
      <c r="AP671" s="141">
        <f t="shared" ca="1" si="362"/>
        <v>0</v>
      </c>
      <c r="AQ671" s="141">
        <f t="shared" ca="1" si="362"/>
        <v>0</v>
      </c>
      <c r="AR671" s="141">
        <f t="shared" ca="1" si="362"/>
        <v>0</v>
      </c>
      <c r="AS671" s="141">
        <f t="shared" ca="1" si="362"/>
        <v>0</v>
      </c>
      <c r="AT671" s="141">
        <f t="shared" ca="1" si="362"/>
        <v>0</v>
      </c>
      <c r="AU671" s="141">
        <f t="shared" ca="1" si="362"/>
        <v>0</v>
      </c>
      <c r="AV671" s="141">
        <f t="shared" ca="1" si="362"/>
        <v>0</v>
      </c>
      <c r="AW671" s="141">
        <f t="shared" ca="1" si="362"/>
        <v>0</v>
      </c>
      <c r="AX671" s="141">
        <f t="shared" ca="1" si="362"/>
        <v>0</v>
      </c>
      <c r="AY671" s="141">
        <f t="shared" ca="1" si="362"/>
        <v>0</v>
      </c>
      <c r="AZ671" s="141">
        <f t="shared" ca="1" si="362"/>
        <v>0</v>
      </c>
      <c r="BA671" s="141">
        <f t="shared" ca="1" si="362"/>
        <v>0</v>
      </c>
      <c r="BB671" s="141">
        <f t="shared" ca="1" si="362"/>
        <v>0</v>
      </c>
      <c r="BC671" s="141">
        <f t="shared" ca="1" si="351"/>
        <v>0</v>
      </c>
      <c r="BD671" s="141">
        <f t="shared" ca="1" si="351"/>
        <v>0</v>
      </c>
      <c r="BE671" s="141">
        <f t="shared" ca="1" si="351"/>
        <v>0</v>
      </c>
      <c r="BF671" s="141">
        <f t="shared" ca="1" si="351"/>
        <v>0</v>
      </c>
      <c r="BK671" s="149">
        <f t="shared" ca="1" si="358"/>
        <v>0</v>
      </c>
      <c r="BL671" s="149">
        <f t="shared" ca="1" si="359"/>
        <v>0</v>
      </c>
      <c r="BM671" s="150" t="str">
        <f t="shared" ca="1" si="360"/>
        <v/>
      </c>
    </row>
    <row r="672" spans="7:65" x14ac:dyDescent="0.35">
      <c r="G672" s="89">
        <f t="shared" si="357"/>
        <v>0</v>
      </c>
      <c r="S672" s="178"/>
      <c r="AH672" s="141">
        <f t="shared" ca="1" si="354"/>
        <v>0</v>
      </c>
      <c r="AI672" s="141">
        <f t="shared" ca="1" si="354"/>
        <v>0</v>
      </c>
      <c r="AK672" s="141">
        <f t="shared" ca="1" si="363"/>
        <v>0</v>
      </c>
      <c r="AL672" s="141">
        <f t="shared" ca="1" si="363"/>
        <v>0</v>
      </c>
      <c r="AM672" s="141">
        <f t="shared" ca="1" si="362"/>
        <v>0</v>
      </c>
      <c r="AN672" s="141">
        <f t="shared" ca="1" si="362"/>
        <v>0</v>
      </c>
      <c r="AO672" s="141">
        <f t="shared" ca="1" si="362"/>
        <v>0</v>
      </c>
      <c r="AP672" s="141">
        <f t="shared" ca="1" si="362"/>
        <v>0</v>
      </c>
      <c r="AQ672" s="141">
        <f t="shared" ca="1" si="362"/>
        <v>0</v>
      </c>
      <c r="AR672" s="141">
        <f t="shared" ca="1" si="362"/>
        <v>0</v>
      </c>
      <c r="AS672" s="141">
        <f t="shared" ca="1" si="362"/>
        <v>0</v>
      </c>
      <c r="AT672" s="141">
        <f t="shared" ca="1" si="362"/>
        <v>0</v>
      </c>
      <c r="AU672" s="141">
        <f t="shared" ca="1" si="362"/>
        <v>0</v>
      </c>
      <c r="AV672" s="141">
        <f t="shared" ca="1" si="362"/>
        <v>0</v>
      </c>
      <c r="AW672" s="141">
        <f t="shared" ca="1" si="362"/>
        <v>0</v>
      </c>
      <c r="AX672" s="141">
        <f t="shared" ca="1" si="362"/>
        <v>0</v>
      </c>
      <c r="AY672" s="141">
        <f t="shared" ca="1" si="362"/>
        <v>0</v>
      </c>
      <c r="AZ672" s="141">
        <f t="shared" ca="1" si="362"/>
        <v>0</v>
      </c>
      <c r="BA672" s="141">
        <f t="shared" ca="1" si="362"/>
        <v>0</v>
      </c>
      <c r="BB672" s="141">
        <f t="shared" ca="1" si="362"/>
        <v>0</v>
      </c>
      <c r="BC672" s="141">
        <f t="shared" ca="1" si="351"/>
        <v>0</v>
      </c>
      <c r="BD672" s="141">
        <f t="shared" ca="1" si="351"/>
        <v>0</v>
      </c>
      <c r="BE672" s="141">
        <f t="shared" ca="1" si="351"/>
        <v>0</v>
      </c>
      <c r="BF672" s="141">
        <f t="shared" ca="1" si="351"/>
        <v>0</v>
      </c>
      <c r="BK672" s="149">
        <f t="shared" ca="1" si="358"/>
        <v>0</v>
      </c>
      <c r="BL672" s="149">
        <f t="shared" ca="1" si="359"/>
        <v>0</v>
      </c>
      <c r="BM672" s="150" t="str">
        <f t="shared" ca="1" si="360"/>
        <v/>
      </c>
    </row>
    <row r="673" spans="7:65" x14ac:dyDescent="0.35">
      <c r="G673" s="89">
        <f t="shared" si="357"/>
        <v>0</v>
      </c>
      <c r="S673" s="178"/>
      <c r="AH673" s="141">
        <f t="shared" ca="1" si="354"/>
        <v>0</v>
      </c>
      <c r="AI673" s="141">
        <f t="shared" ca="1" si="354"/>
        <v>0</v>
      </c>
      <c r="AK673" s="141">
        <f t="shared" ca="1" si="363"/>
        <v>0</v>
      </c>
      <c r="AL673" s="141">
        <f t="shared" ca="1" si="363"/>
        <v>0</v>
      </c>
      <c r="AM673" s="141">
        <f t="shared" ca="1" si="362"/>
        <v>0</v>
      </c>
      <c r="AN673" s="141">
        <f t="shared" ca="1" si="362"/>
        <v>0</v>
      </c>
      <c r="AO673" s="141">
        <f t="shared" ca="1" si="362"/>
        <v>0</v>
      </c>
      <c r="AP673" s="141">
        <f t="shared" ca="1" si="362"/>
        <v>0</v>
      </c>
      <c r="AQ673" s="141">
        <f t="shared" ca="1" si="362"/>
        <v>0</v>
      </c>
      <c r="AR673" s="141">
        <f t="shared" ca="1" si="362"/>
        <v>0</v>
      </c>
      <c r="AS673" s="141">
        <f t="shared" ca="1" si="362"/>
        <v>0</v>
      </c>
      <c r="AT673" s="141">
        <f t="shared" ca="1" si="362"/>
        <v>0</v>
      </c>
      <c r="AU673" s="141">
        <f t="shared" ca="1" si="362"/>
        <v>0</v>
      </c>
      <c r="AV673" s="141">
        <f t="shared" ca="1" si="362"/>
        <v>0</v>
      </c>
      <c r="AW673" s="141">
        <f t="shared" ca="1" si="362"/>
        <v>0</v>
      </c>
      <c r="AX673" s="141">
        <f t="shared" ca="1" si="362"/>
        <v>0</v>
      </c>
      <c r="AY673" s="141">
        <f t="shared" ca="1" si="362"/>
        <v>0</v>
      </c>
      <c r="AZ673" s="141">
        <f t="shared" ca="1" si="362"/>
        <v>0</v>
      </c>
      <c r="BA673" s="141">
        <f t="shared" ca="1" si="362"/>
        <v>0</v>
      </c>
      <c r="BB673" s="141">
        <f t="shared" ca="1" si="362"/>
        <v>0</v>
      </c>
      <c r="BC673" s="141">
        <f t="shared" ca="1" si="351"/>
        <v>0</v>
      </c>
      <c r="BD673" s="141">
        <f t="shared" ca="1" si="351"/>
        <v>0</v>
      </c>
      <c r="BE673" s="141">
        <f t="shared" ca="1" si="351"/>
        <v>0</v>
      </c>
      <c r="BF673" s="141">
        <f t="shared" ca="1" si="351"/>
        <v>0</v>
      </c>
      <c r="BK673" s="149">
        <f t="shared" ca="1" si="358"/>
        <v>0</v>
      </c>
      <c r="BL673" s="149">
        <f t="shared" ca="1" si="359"/>
        <v>0</v>
      </c>
      <c r="BM673" s="150" t="str">
        <f t="shared" ca="1" si="360"/>
        <v/>
      </c>
    </row>
    <row r="674" spans="7:65" x14ac:dyDescent="0.35">
      <c r="G674" s="89">
        <f t="shared" si="357"/>
        <v>0</v>
      </c>
      <c r="S674" s="178"/>
      <c r="AH674" s="141">
        <f t="shared" ca="1" si="354"/>
        <v>0</v>
      </c>
      <c r="AI674" s="141">
        <f t="shared" ca="1" si="354"/>
        <v>0</v>
      </c>
      <c r="AK674" s="141">
        <f t="shared" ca="1" si="363"/>
        <v>0</v>
      </c>
      <c r="AL674" s="141">
        <f t="shared" ca="1" si="363"/>
        <v>0</v>
      </c>
      <c r="AM674" s="141">
        <f t="shared" ca="1" si="362"/>
        <v>0</v>
      </c>
      <c r="AN674" s="141">
        <f t="shared" ca="1" si="362"/>
        <v>0</v>
      </c>
      <c r="AO674" s="141">
        <f t="shared" ca="1" si="362"/>
        <v>0</v>
      </c>
      <c r="AP674" s="141">
        <f t="shared" ca="1" si="362"/>
        <v>0</v>
      </c>
      <c r="AQ674" s="141">
        <f t="shared" ca="1" si="362"/>
        <v>0</v>
      </c>
      <c r="AR674" s="141">
        <f t="shared" ca="1" si="362"/>
        <v>0</v>
      </c>
      <c r="AS674" s="141">
        <f t="shared" ca="1" si="362"/>
        <v>0</v>
      </c>
      <c r="AT674" s="141">
        <f t="shared" ca="1" si="362"/>
        <v>0</v>
      </c>
      <c r="AU674" s="141">
        <f t="shared" ca="1" si="362"/>
        <v>0</v>
      </c>
      <c r="AV674" s="141">
        <f t="shared" ca="1" si="362"/>
        <v>0</v>
      </c>
      <c r="AW674" s="141">
        <f t="shared" ca="1" si="362"/>
        <v>0</v>
      </c>
      <c r="AX674" s="141">
        <f t="shared" ca="1" si="362"/>
        <v>0</v>
      </c>
      <c r="AY674" s="141">
        <f t="shared" ca="1" si="362"/>
        <v>0</v>
      </c>
      <c r="AZ674" s="141">
        <f t="shared" ca="1" si="362"/>
        <v>0</v>
      </c>
      <c r="BA674" s="141">
        <f t="shared" ca="1" si="362"/>
        <v>0</v>
      </c>
      <c r="BB674" s="141">
        <f t="shared" ca="1" si="362"/>
        <v>0</v>
      </c>
      <c r="BC674" s="141">
        <f t="shared" ca="1" si="351"/>
        <v>0</v>
      </c>
      <c r="BD674" s="141">
        <f t="shared" ca="1" si="351"/>
        <v>0</v>
      </c>
      <c r="BE674" s="141">
        <f t="shared" ca="1" si="351"/>
        <v>0</v>
      </c>
      <c r="BF674" s="141">
        <f t="shared" ca="1" si="351"/>
        <v>0</v>
      </c>
      <c r="BK674" s="149">
        <f t="shared" ca="1" si="358"/>
        <v>0</v>
      </c>
      <c r="BL674" s="149">
        <f t="shared" ca="1" si="359"/>
        <v>0</v>
      </c>
      <c r="BM674" s="150" t="str">
        <f t="shared" ca="1" si="360"/>
        <v/>
      </c>
    </row>
    <row r="675" spans="7:65" x14ac:dyDescent="0.35">
      <c r="G675" s="89">
        <f t="shared" si="357"/>
        <v>0</v>
      </c>
      <c r="S675" s="178"/>
      <c r="AH675" s="141">
        <f t="shared" ca="1" si="354"/>
        <v>0</v>
      </c>
      <c r="AI675" s="141">
        <f t="shared" ca="1" si="354"/>
        <v>0</v>
      </c>
      <c r="AK675" s="141">
        <f t="shared" ca="1" si="363"/>
        <v>0</v>
      </c>
      <c r="AL675" s="141">
        <f t="shared" ca="1" si="363"/>
        <v>0</v>
      </c>
      <c r="AM675" s="141">
        <f t="shared" ca="1" si="362"/>
        <v>0</v>
      </c>
      <c r="AN675" s="141">
        <f t="shared" ca="1" si="362"/>
        <v>0</v>
      </c>
      <c r="AO675" s="141">
        <f t="shared" ca="1" si="362"/>
        <v>0</v>
      </c>
      <c r="AP675" s="141">
        <f t="shared" ca="1" si="362"/>
        <v>0</v>
      </c>
      <c r="AQ675" s="141">
        <f t="shared" ca="1" si="362"/>
        <v>0</v>
      </c>
      <c r="AR675" s="141">
        <f t="shared" ca="1" si="362"/>
        <v>0</v>
      </c>
      <c r="AS675" s="141">
        <f t="shared" ca="1" si="362"/>
        <v>0</v>
      </c>
      <c r="AT675" s="141">
        <f t="shared" ca="1" si="362"/>
        <v>0</v>
      </c>
      <c r="AU675" s="141">
        <f t="shared" ca="1" si="362"/>
        <v>0</v>
      </c>
      <c r="AV675" s="141">
        <f t="shared" ca="1" si="362"/>
        <v>0</v>
      </c>
      <c r="AW675" s="141">
        <f t="shared" ca="1" si="362"/>
        <v>0</v>
      </c>
      <c r="AX675" s="141">
        <f t="shared" ca="1" si="362"/>
        <v>0</v>
      </c>
      <c r="AY675" s="141">
        <f t="shared" ca="1" si="362"/>
        <v>0</v>
      </c>
      <c r="AZ675" s="141">
        <f t="shared" ca="1" si="362"/>
        <v>0</v>
      </c>
      <c r="BA675" s="141">
        <f t="shared" ca="1" si="362"/>
        <v>0</v>
      </c>
      <c r="BB675" s="141">
        <f t="shared" ref="BB675:BQ690" ca="1" si="364">ABS(INDIRECT(BB$4&amp;(CELL("row", BB675))))</f>
        <v>0</v>
      </c>
      <c r="BC675" s="141">
        <f t="shared" ca="1" si="351"/>
        <v>0</v>
      </c>
      <c r="BD675" s="141">
        <f t="shared" ca="1" si="351"/>
        <v>0</v>
      </c>
      <c r="BE675" s="141">
        <f t="shared" ca="1" si="351"/>
        <v>0</v>
      </c>
      <c r="BF675" s="141">
        <f t="shared" ca="1" si="351"/>
        <v>0</v>
      </c>
      <c r="BK675" s="149">
        <f t="shared" ca="1" si="358"/>
        <v>0</v>
      </c>
      <c r="BL675" s="149">
        <f t="shared" ca="1" si="359"/>
        <v>0</v>
      </c>
      <c r="BM675" s="150" t="str">
        <f t="shared" ca="1" si="360"/>
        <v/>
      </c>
    </row>
    <row r="676" spans="7:65" x14ac:dyDescent="0.35">
      <c r="G676" s="89">
        <f t="shared" si="357"/>
        <v>0</v>
      </c>
      <c r="S676" s="178"/>
      <c r="AH676" s="141">
        <f t="shared" ca="1" si="354"/>
        <v>0</v>
      </c>
      <c r="AI676" s="141">
        <f t="shared" ca="1" si="354"/>
        <v>0</v>
      </c>
      <c r="AK676" s="141">
        <f t="shared" ca="1" si="363"/>
        <v>0</v>
      </c>
      <c r="AL676" s="141">
        <f t="shared" ca="1" si="363"/>
        <v>0</v>
      </c>
      <c r="AM676" s="141">
        <f t="shared" ref="AM676:BB691" ca="1" si="365">ABS(INDIRECT(AM$4&amp;(CELL("row", AM676))))</f>
        <v>0</v>
      </c>
      <c r="AN676" s="141">
        <f t="shared" ca="1" si="365"/>
        <v>0</v>
      </c>
      <c r="AO676" s="141">
        <f t="shared" ca="1" si="365"/>
        <v>0</v>
      </c>
      <c r="AP676" s="141">
        <f t="shared" ca="1" si="365"/>
        <v>0</v>
      </c>
      <c r="AQ676" s="141">
        <f t="shared" ca="1" si="365"/>
        <v>0</v>
      </c>
      <c r="AR676" s="141">
        <f t="shared" ca="1" si="365"/>
        <v>0</v>
      </c>
      <c r="AS676" s="141">
        <f t="shared" ca="1" si="365"/>
        <v>0</v>
      </c>
      <c r="AT676" s="141">
        <f t="shared" ca="1" si="365"/>
        <v>0</v>
      </c>
      <c r="AU676" s="141">
        <f t="shared" ca="1" si="365"/>
        <v>0</v>
      </c>
      <c r="AV676" s="141">
        <f t="shared" ca="1" si="365"/>
        <v>0</v>
      </c>
      <c r="AW676" s="141">
        <f t="shared" ca="1" si="365"/>
        <v>0</v>
      </c>
      <c r="AX676" s="141">
        <f t="shared" ca="1" si="365"/>
        <v>0</v>
      </c>
      <c r="AY676" s="141">
        <f t="shared" ca="1" si="365"/>
        <v>0</v>
      </c>
      <c r="AZ676" s="141">
        <f t="shared" ca="1" si="365"/>
        <v>0</v>
      </c>
      <c r="BA676" s="141">
        <f t="shared" ca="1" si="365"/>
        <v>0</v>
      </c>
      <c r="BB676" s="141">
        <f t="shared" ca="1" si="365"/>
        <v>0</v>
      </c>
      <c r="BC676" s="141">
        <f t="shared" ca="1" si="351"/>
        <v>0</v>
      </c>
      <c r="BD676" s="141">
        <f t="shared" ca="1" si="351"/>
        <v>0</v>
      </c>
      <c r="BE676" s="141">
        <f t="shared" ca="1" si="351"/>
        <v>0</v>
      </c>
      <c r="BF676" s="141">
        <f t="shared" ca="1" si="351"/>
        <v>0</v>
      </c>
      <c r="BK676" s="149">
        <f t="shared" ca="1" si="358"/>
        <v>0</v>
      </c>
      <c r="BL676" s="149">
        <f t="shared" ca="1" si="359"/>
        <v>0</v>
      </c>
      <c r="BM676" s="150" t="str">
        <f t="shared" ca="1" si="360"/>
        <v/>
      </c>
    </row>
    <row r="677" spans="7:65" x14ac:dyDescent="0.35">
      <c r="G677" s="89">
        <f t="shared" si="357"/>
        <v>0</v>
      </c>
      <c r="S677" s="178"/>
      <c r="AH677" s="141">
        <f t="shared" ca="1" si="354"/>
        <v>0</v>
      </c>
      <c r="AI677" s="141">
        <f t="shared" ca="1" si="354"/>
        <v>0</v>
      </c>
      <c r="AK677" s="141">
        <f t="shared" ca="1" si="363"/>
        <v>0</v>
      </c>
      <c r="AL677" s="141">
        <f t="shared" ca="1" si="363"/>
        <v>0</v>
      </c>
      <c r="AM677" s="141">
        <f t="shared" ca="1" si="365"/>
        <v>0</v>
      </c>
      <c r="AN677" s="141">
        <f t="shared" ca="1" si="365"/>
        <v>0</v>
      </c>
      <c r="AO677" s="141">
        <f t="shared" ca="1" si="365"/>
        <v>0</v>
      </c>
      <c r="AP677" s="141">
        <f t="shared" ca="1" si="365"/>
        <v>0</v>
      </c>
      <c r="AQ677" s="141">
        <f t="shared" ca="1" si="365"/>
        <v>0</v>
      </c>
      <c r="AR677" s="141">
        <f t="shared" ca="1" si="365"/>
        <v>0</v>
      </c>
      <c r="AS677" s="141">
        <f t="shared" ca="1" si="365"/>
        <v>0</v>
      </c>
      <c r="AT677" s="141">
        <f t="shared" ca="1" si="365"/>
        <v>0</v>
      </c>
      <c r="AU677" s="141">
        <f t="shared" ca="1" si="365"/>
        <v>0</v>
      </c>
      <c r="AV677" s="141">
        <f t="shared" ca="1" si="365"/>
        <v>0</v>
      </c>
      <c r="AW677" s="141">
        <f t="shared" ca="1" si="365"/>
        <v>0</v>
      </c>
      <c r="AX677" s="141">
        <f t="shared" ca="1" si="365"/>
        <v>0</v>
      </c>
      <c r="AY677" s="141">
        <f t="shared" ca="1" si="365"/>
        <v>0</v>
      </c>
      <c r="AZ677" s="141">
        <f t="shared" ca="1" si="365"/>
        <v>0</v>
      </c>
      <c r="BA677" s="141">
        <f t="shared" ca="1" si="365"/>
        <v>0</v>
      </c>
      <c r="BB677" s="141">
        <f t="shared" ca="1" si="365"/>
        <v>0</v>
      </c>
      <c r="BC677" s="141">
        <f t="shared" ca="1" si="351"/>
        <v>0</v>
      </c>
      <c r="BD677" s="141">
        <f t="shared" ca="1" si="351"/>
        <v>0</v>
      </c>
      <c r="BE677" s="141">
        <f t="shared" ca="1" si="351"/>
        <v>0</v>
      </c>
      <c r="BF677" s="141">
        <f t="shared" ca="1" si="351"/>
        <v>0</v>
      </c>
      <c r="BK677" s="149">
        <f t="shared" ca="1" si="358"/>
        <v>0</v>
      </c>
      <c r="BL677" s="149">
        <f t="shared" ca="1" si="359"/>
        <v>0</v>
      </c>
      <c r="BM677" s="150" t="str">
        <f t="shared" ca="1" si="360"/>
        <v/>
      </c>
    </row>
    <row r="678" spans="7:65" x14ac:dyDescent="0.35">
      <c r="G678" s="89">
        <f t="shared" si="357"/>
        <v>0</v>
      </c>
      <c r="S678" s="178"/>
      <c r="AH678" s="141">
        <f t="shared" ca="1" si="354"/>
        <v>0</v>
      </c>
      <c r="AI678" s="141">
        <f t="shared" ca="1" si="354"/>
        <v>0</v>
      </c>
      <c r="AK678" s="141">
        <f t="shared" ca="1" si="363"/>
        <v>0</v>
      </c>
      <c r="AL678" s="141">
        <f t="shared" ca="1" si="363"/>
        <v>0</v>
      </c>
      <c r="AM678" s="141">
        <f t="shared" ca="1" si="365"/>
        <v>0</v>
      </c>
      <c r="AN678" s="141">
        <f t="shared" ca="1" si="365"/>
        <v>0</v>
      </c>
      <c r="AO678" s="141">
        <f t="shared" ca="1" si="365"/>
        <v>0</v>
      </c>
      <c r="AP678" s="141">
        <f t="shared" ca="1" si="365"/>
        <v>0</v>
      </c>
      <c r="AQ678" s="141">
        <f t="shared" ca="1" si="365"/>
        <v>0</v>
      </c>
      <c r="AR678" s="141">
        <f t="shared" ca="1" si="365"/>
        <v>0</v>
      </c>
      <c r="AS678" s="141">
        <f t="shared" ca="1" si="365"/>
        <v>0</v>
      </c>
      <c r="AT678" s="141">
        <f t="shared" ca="1" si="365"/>
        <v>0</v>
      </c>
      <c r="AU678" s="141">
        <f t="shared" ca="1" si="365"/>
        <v>0</v>
      </c>
      <c r="AV678" s="141">
        <f t="shared" ca="1" si="365"/>
        <v>0</v>
      </c>
      <c r="AW678" s="141">
        <f t="shared" ca="1" si="365"/>
        <v>0</v>
      </c>
      <c r="AX678" s="141">
        <f t="shared" ca="1" si="365"/>
        <v>0</v>
      </c>
      <c r="AY678" s="141">
        <f t="shared" ca="1" si="365"/>
        <v>0</v>
      </c>
      <c r="AZ678" s="141">
        <f t="shared" ca="1" si="365"/>
        <v>0</v>
      </c>
      <c r="BA678" s="141">
        <f t="shared" ca="1" si="365"/>
        <v>0</v>
      </c>
      <c r="BB678" s="141">
        <f t="shared" ca="1" si="365"/>
        <v>0</v>
      </c>
      <c r="BC678" s="141">
        <f t="shared" ca="1" si="351"/>
        <v>0</v>
      </c>
      <c r="BD678" s="141">
        <f t="shared" ca="1" si="351"/>
        <v>0</v>
      </c>
      <c r="BE678" s="141">
        <f t="shared" ca="1" si="351"/>
        <v>0</v>
      </c>
      <c r="BF678" s="141">
        <f t="shared" ca="1" si="351"/>
        <v>0</v>
      </c>
      <c r="BK678" s="149">
        <f t="shared" ca="1" si="358"/>
        <v>0</v>
      </c>
      <c r="BL678" s="149">
        <f t="shared" ca="1" si="359"/>
        <v>0</v>
      </c>
      <c r="BM678" s="150" t="str">
        <f t="shared" ca="1" si="360"/>
        <v/>
      </c>
    </row>
    <row r="679" spans="7:65" x14ac:dyDescent="0.35">
      <c r="G679" s="89">
        <f t="shared" si="357"/>
        <v>0</v>
      </c>
      <c r="S679" s="178"/>
      <c r="AH679" s="141">
        <f t="shared" ca="1" si="354"/>
        <v>0</v>
      </c>
      <c r="AI679" s="141">
        <f t="shared" ca="1" si="354"/>
        <v>0</v>
      </c>
      <c r="AK679" s="141">
        <f t="shared" ca="1" si="363"/>
        <v>0</v>
      </c>
      <c r="AL679" s="141">
        <f t="shared" ca="1" si="363"/>
        <v>0</v>
      </c>
      <c r="AM679" s="141">
        <f t="shared" ca="1" si="365"/>
        <v>0</v>
      </c>
      <c r="AN679" s="141">
        <f t="shared" ca="1" si="365"/>
        <v>0</v>
      </c>
      <c r="AO679" s="141">
        <f t="shared" ca="1" si="365"/>
        <v>0</v>
      </c>
      <c r="AP679" s="141">
        <f t="shared" ca="1" si="365"/>
        <v>0</v>
      </c>
      <c r="AQ679" s="141">
        <f t="shared" ca="1" si="365"/>
        <v>0</v>
      </c>
      <c r="AR679" s="141">
        <f t="shared" ca="1" si="365"/>
        <v>0</v>
      </c>
      <c r="AS679" s="141">
        <f t="shared" ca="1" si="365"/>
        <v>0</v>
      </c>
      <c r="AT679" s="141">
        <f t="shared" ca="1" si="365"/>
        <v>0</v>
      </c>
      <c r="AU679" s="141">
        <f t="shared" ca="1" si="365"/>
        <v>0</v>
      </c>
      <c r="AV679" s="141">
        <f t="shared" ca="1" si="365"/>
        <v>0</v>
      </c>
      <c r="AW679" s="141">
        <f t="shared" ca="1" si="365"/>
        <v>0</v>
      </c>
      <c r="AX679" s="141">
        <f t="shared" ca="1" si="365"/>
        <v>0</v>
      </c>
      <c r="AY679" s="141">
        <f t="shared" ca="1" si="365"/>
        <v>0</v>
      </c>
      <c r="AZ679" s="141">
        <f t="shared" ca="1" si="365"/>
        <v>0</v>
      </c>
      <c r="BA679" s="141">
        <f t="shared" ca="1" si="365"/>
        <v>0</v>
      </c>
      <c r="BB679" s="141">
        <f t="shared" ca="1" si="365"/>
        <v>0</v>
      </c>
      <c r="BC679" s="141">
        <f t="shared" ca="1" si="351"/>
        <v>0</v>
      </c>
      <c r="BD679" s="141">
        <f t="shared" ca="1" si="351"/>
        <v>0</v>
      </c>
      <c r="BE679" s="141">
        <f t="shared" ca="1" si="351"/>
        <v>0</v>
      </c>
      <c r="BF679" s="141">
        <f t="shared" ca="1" si="351"/>
        <v>0</v>
      </c>
      <c r="BK679" s="149">
        <f t="shared" ca="1" si="358"/>
        <v>0</v>
      </c>
      <c r="BL679" s="149">
        <f t="shared" ca="1" si="359"/>
        <v>0</v>
      </c>
      <c r="BM679" s="150" t="str">
        <f t="shared" ca="1" si="360"/>
        <v/>
      </c>
    </row>
    <row r="680" spans="7:65" x14ac:dyDescent="0.35">
      <c r="G680" s="89">
        <f t="shared" si="357"/>
        <v>0</v>
      </c>
      <c r="S680" s="178"/>
      <c r="AH680" s="141">
        <f t="shared" ca="1" si="354"/>
        <v>0</v>
      </c>
      <c r="AI680" s="141">
        <f t="shared" ca="1" si="354"/>
        <v>0</v>
      </c>
      <c r="AK680" s="141">
        <f t="shared" ca="1" si="363"/>
        <v>0</v>
      </c>
      <c r="AL680" s="141">
        <f t="shared" ca="1" si="363"/>
        <v>0</v>
      </c>
      <c r="AM680" s="141">
        <f t="shared" ca="1" si="365"/>
        <v>0</v>
      </c>
      <c r="AN680" s="141">
        <f t="shared" ca="1" si="365"/>
        <v>0</v>
      </c>
      <c r="AO680" s="141">
        <f t="shared" ca="1" si="365"/>
        <v>0</v>
      </c>
      <c r="AP680" s="141">
        <f t="shared" ca="1" si="365"/>
        <v>0</v>
      </c>
      <c r="AQ680" s="141">
        <f t="shared" ca="1" si="365"/>
        <v>0</v>
      </c>
      <c r="AR680" s="141">
        <f t="shared" ca="1" si="365"/>
        <v>0</v>
      </c>
      <c r="AS680" s="141">
        <f t="shared" ca="1" si="365"/>
        <v>0</v>
      </c>
      <c r="AT680" s="141">
        <f t="shared" ca="1" si="365"/>
        <v>0</v>
      </c>
      <c r="AU680" s="141">
        <f t="shared" ca="1" si="365"/>
        <v>0</v>
      </c>
      <c r="AV680" s="141">
        <f t="shared" ca="1" si="365"/>
        <v>0</v>
      </c>
      <c r="AW680" s="141">
        <f t="shared" ca="1" si="365"/>
        <v>0</v>
      </c>
      <c r="AX680" s="141">
        <f t="shared" ca="1" si="365"/>
        <v>0</v>
      </c>
      <c r="AY680" s="141">
        <f t="shared" ca="1" si="365"/>
        <v>0</v>
      </c>
      <c r="AZ680" s="141">
        <f t="shared" ca="1" si="365"/>
        <v>0</v>
      </c>
      <c r="BA680" s="141">
        <f t="shared" ca="1" si="365"/>
        <v>0</v>
      </c>
      <c r="BB680" s="141">
        <f t="shared" ca="1" si="365"/>
        <v>0</v>
      </c>
      <c r="BC680" s="141">
        <f t="shared" ca="1" si="351"/>
        <v>0</v>
      </c>
      <c r="BD680" s="141">
        <f t="shared" ca="1" si="351"/>
        <v>0</v>
      </c>
      <c r="BE680" s="141">
        <f t="shared" ca="1" si="351"/>
        <v>0</v>
      </c>
      <c r="BF680" s="141">
        <f t="shared" ca="1" si="351"/>
        <v>0</v>
      </c>
      <c r="BK680" s="149">
        <f t="shared" ca="1" si="358"/>
        <v>0</v>
      </c>
      <c r="BL680" s="149">
        <f t="shared" ca="1" si="359"/>
        <v>0</v>
      </c>
      <c r="BM680" s="150" t="str">
        <f t="shared" ca="1" si="360"/>
        <v/>
      </c>
    </row>
    <row r="681" spans="7:65" x14ac:dyDescent="0.35">
      <c r="G681" s="89">
        <f t="shared" si="357"/>
        <v>0</v>
      </c>
      <c r="S681" s="178"/>
      <c r="AH681" s="141">
        <f t="shared" ca="1" si="354"/>
        <v>0</v>
      </c>
      <c r="AI681" s="141">
        <f t="shared" ca="1" si="354"/>
        <v>0</v>
      </c>
      <c r="AK681" s="141">
        <f t="shared" ca="1" si="363"/>
        <v>0</v>
      </c>
      <c r="AL681" s="141">
        <f t="shared" ca="1" si="363"/>
        <v>0</v>
      </c>
      <c r="AM681" s="141">
        <f t="shared" ca="1" si="365"/>
        <v>0</v>
      </c>
      <c r="AN681" s="141">
        <f t="shared" ca="1" si="365"/>
        <v>0</v>
      </c>
      <c r="AO681" s="141">
        <f t="shared" ca="1" si="365"/>
        <v>0</v>
      </c>
      <c r="AP681" s="141">
        <f t="shared" ca="1" si="365"/>
        <v>0</v>
      </c>
      <c r="AQ681" s="141">
        <f t="shared" ca="1" si="365"/>
        <v>0</v>
      </c>
      <c r="AR681" s="141">
        <f t="shared" ca="1" si="365"/>
        <v>0</v>
      </c>
      <c r="AS681" s="141">
        <f t="shared" ca="1" si="365"/>
        <v>0</v>
      </c>
      <c r="AT681" s="141">
        <f t="shared" ca="1" si="365"/>
        <v>0</v>
      </c>
      <c r="AU681" s="141">
        <f t="shared" ca="1" si="365"/>
        <v>0</v>
      </c>
      <c r="AV681" s="141">
        <f t="shared" ca="1" si="365"/>
        <v>0</v>
      </c>
      <c r="AW681" s="141">
        <f t="shared" ca="1" si="365"/>
        <v>0</v>
      </c>
      <c r="AX681" s="141">
        <f t="shared" ca="1" si="365"/>
        <v>0</v>
      </c>
      <c r="AY681" s="141">
        <f t="shared" ca="1" si="365"/>
        <v>0</v>
      </c>
      <c r="AZ681" s="141">
        <f t="shared" ca="1" si="365"/>
        <v>0</v>
      </c>
      <c r="BA681" s="141">
        <f t="shared" ca="1" si="365"/>
        <v>0</v>
      </c>
      <c r="BB681" s="141">
        <f t="shared" ca="1" si="365"/>
        <v>0</v>
      </c>
      <c r="BC681" s="141">
        <f t="shared" ca="1" si="351"/>
        <v>0</v>
      </c>
      <c r="BD681" s="141">
        <f t="shared" ca="1" si="351"/>
        <v>0</v>
      </c>
      <c r="BE681" s="141">
        <f t="shared" ca="1" si="351"/>
        <v>0</v>
      </c>
      <c r="BF681" s="141">
        <f t="shared" ca="1" si="351"/>
        <v>0</v>
      </c>
      <c r="BK681" s="149">
        <f t="shared" ca="1" si="358"/>
        <v>0</v>
      </c>
      <c r="BL681" s="149">
        <f t="shared" ca="1" si="359"/>
        <v>0</v>
      </c>
      <c r="BM681" s="150" t="str">
        <f t="shared" ca="1" si="360"/>
        <v/>
      </c>
    </row>
    <row r="682" spans="7:65" x14ac:dyDescent="0.35">
      <c r="G682" s="89">
        <f t="shared" si="357"/>
        <v>0</v>
      </c>
      <c r="S682" s="178"/>
      <c r="AH682" s="141">
        <f t="shared" ca="1" si="354"/>
        <v>0</v>
      </c>
      <c r="AI682" s="141">
        <f t="shared" ca="1" si="354"/>
        <v>0</v>
      </c>
      <c r="AK682" s="141">
        <f t="shared" ca="1" si="363"/>
        <v>0</v>
      </c>
      <c r="AL682" s="141">
        <f t="shared" ca="1" si="363"/>
        <v>0</v>
      </c>
      <c r="AM682" s="141">
        <f t="shared" ca="1" si="365"/>
        <v>0</v>
      </c>
      <c r="AN682" s="141">
        <f t="shared" ca="1" si="365"/>
        <v>0</v>
      </c>
      <c r="AO682" s="141">
        <f t="shared" ca="1" si="365"/>
        <v>0</v>
      </c>
      <c r="AP682" s="141">
        <f t="shared" ca="1" si="365"/>
        <v>0</v>
      </c>
      <c r="AQ682" s="141">
        <f t="shared" ca="1" si="365"/>
        <v>0</v>
      </c>
      <c r="AR682" s="141">
        <f t="shared" ca="1" si="365"/>
        <v>0</v>
      </c>
      <c r="AS682" s="141">
        <f t="shared" ca="1" si="365"/>
        <v>0</v>
      </c>
      <c r="AT682" s="141">
        <f t="shared" ca="1" si="365"/>
        <v>0</v>
      </c>
      <c r="AU682" s="141">
        <f t="shared" ca="1" si="365"/>
        <v>0</v>
      </c>
      <c r="AV682" s="141">
        <f t="shared" ca="1" si="365"/>
        <v>0</v>
      </c>
      <c r="AW682" s="141">
        <f t="shared" ca="1" si="365"/>
        <v>0</v>
      </c>
      <c r="AX682" s="141">
        <f t="shared" ca="1" si="365"/>
        <v>0</v>
      </c>
      <c r="AY682" s="141">
        <f t="shared" ca="1" si="365"/>
        <v>0</v>
      </c>
      <c r="AZ682" s="141">
        <f t="shared" ca="1" si="365"/>
        <v>0</v>
      </c>
      <c r="BA682" s="141">
        <f t="shared" ca="1" si="365"/>
        <v>0</v>
      </c>
      <c r="BB682" s="141">
        <f t="shared" ca="1" si="365"/>
        <v>0</v>
      </c>
      <c r="BC682" s="141">
        <f t="shared" ca="1" si="351"/>
        <v>0</v>
      </c>
      <c r="BD682" s="141">
        <f t="shared" ca="1" si="351"/>
        <v>0</v>
      </c>
      <c r="BE682" s="141">
        <f t="shared" ca="1" si="351"/>
        <v>0</v>
      </c>
      <c r="BF682" s="141">
        <f t="shared" ca="1" si="351"/>
        <v>0</v>
      </c>
      <c r="BK682" s="149">
        <f t="shared" ca="1" si="358"/>
        <v>0</v>
      </c>
      <c r="BL682" s="149">
        <f t="shared" ca="1" si="359"/>
        <v>0</v>
      </c>
      <c r="BM682" s="150" t="str">
        <f t="shared" ca="1" si="360"/>
        <v/>
      </c>
    </row>
    <row r="683" spans="7:65" x14ac:dyDescent="0.35">
      <c r="G683" s="89">
        <f t="shared" si="357"/>
        <v>0</v>
      </c>
      <c r="S683" s="178"/>
      <c r="AH683" s="141">
        <f t="shared" ca="1" si="354"/>
        <v>0</v>
      </c>
      <c r="AI683" s="141">
        <f t="shared" ca="1" si="354"/>
        <v>0</v>
      </c>
      <c r="AK683" s="141">
        <f t="shared" ca="1" si="363"/>
        <v>0</v>
      </c>
      <c r="AL683" s="141">
        <f t="shared" ca="1" si="363"/>
        <v>0</v>
      </c>
      <c r="AM683" s="141">
        <f t="shared" ca="1" si="365"/>
        <v>0</v>
      </c>
      <c r="AN683" s="141">
        <f t="shared" ca="1" si="365"/>
        <v>0</v>
      </c>
      <c r="AO683" s="141">
        <f t="shared" ca="1" si="365"/>
        <v>0</v>
      </c>
      <c r="AP683" s="141">
        <f t="shared" ca="1" si="365"/>
        <v>0</v>
      </c>
      <c r="AQ683" s="141">
        <f t="shared" ca="1" si="365"/>
        <v>0</v>
      </c>
      <c r="AR683" s="141">
        <f t="shared" ca="1" si="365"/>
        <v>0</v>
      </c>
      <c r="AS683" s="141">
        <f t="shared" ca="1" si="365"/>
        <v>0</v>
      </c>
      <c r="AT683" s="141">
        <f t="shared" ca="1" si="365"/>
        <v>0</v>
      </c>
      <c r="AU683" s="141">
        <f t="shared" ca="1" si="365"/>
        <v>0</v>
      </c>
      <c r="AV683" s="141">
        <f t="shared" ca="1" si="365"/>
        <v>0</v>
      </c>
      <c r="AW683" s="141">
        <f t="shared" ca="1" si="365"/>
        <v>0</v>
      </c>
      <c r="AX683" s="141">
        <f t="shared" ca="1" si="365"/>
        <v>0</v>
      </c>
      <c r="AY683" s="141">
        <f t="shared" ca="1" si="365"/>
        <v>0</v>
      </c>
      <c r="AZ683" s="141">
        <f t="shared" ca="1" si="365"/>
        <v>0</v>
      </c>
      <c r="BA683" s="141">
        <f t="shared" ca="1" si="365"/>
        <v>0</v>
      </c>
      <c r="BB683" s="141">
        <f t="shared" ca="1" si="365"/>
        <v>0</v>
      </c>
      <c r="BC683" s="141">
        <f t="shared" ca="1" si="351"/>
        <v>0</v>
      </c>
      <c r="BD683" s="141">
        <f t="shared" ca="1" si="351"/>
        <v>0</v>
      </c>
      <c r="BE683" s="141">
        <f t="shared" ca="1" si="351"/>
        <v>0</v>
      </c>
      <c r="BF683" s="141">
        <f t="shared" ca="1" si="351"/>
        <v>0</v>
      </c>
      <c r="BK683" s="149">
        <f t="shared" ca="1" si="358"/>
        <v>0</v>
      </c>
      <c r="BL683" s="149">
        <f t="shared" ca="1" si="359"/>
        <v>0</v>
      </c>
      <c r="BM683" s="150" t="str">
        <f t="shared" ca="1" si="360"/>
        <v/>
      </c>
    </row>
    <row r="684" spans="7:65" x14ac:dyDescent="0.35">
      <c r="G684" s="89">
        <f t="shared" si="357"/>
        <v>0</v>
      </c>
      <c r="S684" s="178"/>
      <c r="AH684" s="141">
        <f t="shared" ca="1" si="354"/>
        <v>0</v>
      </c>
      <c r="AI684" s="141">
        <f t="shared" ca="1" si="354"/>
        <v>0</v>
      </c>
      <c r="AK684" s="141">
        <f t="shared" ca="1" si="363"/>
        <v>0</v>
      </c>
      <c r="AL684" s="141">
        <f t="shared" ca="1" si="363"/>
        <v>0</v>
      </c>
      <c r="AM684" s="141">
        <f t="shared" ca="1" si="365"/>
        <v>0</v>
      </c>
      <c r="AN684" s="141">
        <f t="shared" ca="1" si="365"/>
        <v>0</v>
      </c>
      <c r="AO684" s="141">
        <f t="shared" ca="1" si="365"/>
        <v>0</v>
      </c>
      <c r="AP684" s="141">
        <f t="shared" ca="1" si="365"/>
        <v>0</v>
      </c>
      <c r="AQ684" s="141">
        <f t="shared" ca="1" si="365"/>
        <v>0</v>
      </c>
      <c r="AR684" s="141">
        <f t="shared" ca="1" si="365"/>
        <v>0</v>
      </c>
      <c r="AS684" s="141">
        <f t="shared" ca="1" si="365"/>
        <v>0</v>
      </c>
      <c r="AT684" s="141">
        <f t="shared" ca="1" si="365"/>
        <v>0</v>
      </c>
      <c r="AU684" s="141">
        <f t="shared" ca="1" si="365"/>
        <v>0</v>
      </c>
      <c r="AV684" s="141">
        <f t="shared" ca="1" si="365"/>
        <v>0</v>
      </c>
      <c r="AW684" s="141">
        <f t="shared" ca="1" si="365"/>
        <v>0</v>
      </c>
      <c r="AX684" s="141">
        <f t="shared" ca="1" si="365"/>
        <v>0</v>
      </c>
      <c r="AY684" s="141">
        <f t="shared" ca="1" si="365"/>
        <v>0</v>
      </c>
      <c r="AZ684" s="141">
        <f t="shared" ca="1" si="365"/>
        <v>0</v>
      </c>
      <c r="BA684" s="141">
        <f t="shared" ca="1" si="365"/>
        <v>0</v>
      </c>
      <c r="BB684" s="141">
        <f t="shared" ca="1" si="365"/>
        <v>0</v>
      </c>
      <c r="BC684" s="141">
        <f t="shared" ca="1" si="351"/>
        <v>0</v>
      </c>
      <c r="BD684" s="141">
        <f t="shared" ca="1" si="351"/>
        <v>0</v>
      </c>
      <c r="BE684" s="141">
        <f t="shared" ca="1" si="351"/>
        <v>0</v>
      </c>
      <c r="BF684" s="141">
        <f t="shared" ca="1" si="351"/>
        <v>0</v>
      </c>
      <c r="BK684" s="149">
        <f t="shared" ca="1" si="358"/>
        <v>0</v>
      </c>
      <c r="BL684" s="149">
        <f t="shared" ca="1" si="359"/>
        <v>0</v>
      </c>
      <c r="BM684" s="150" t="str">
        <f t="shared" ca="1" si="360"/>
        <v/>
      </c>
    </row>
    <row r="685" spans="7:65" x14ac:dyDescent="0.35">
      <c r="G685" s="89">
        <f t="shared" si="357"/>
        <v>0</v>
      </c>
      <c r="S685" s="178"/>
      <c r="AH685" s="141">
        <f t="shared" ca="1" si="354"/>
        <v>0</v>
      </c>
      <c r="AI685" s="141">
        <f t="shared" ca="1" si="354"/>
        <v>0</v>
      </c>
      <c r="AK685" s="141">
        <f t="shared" ca="1" si="363"/>
        <v>0</v>
      </c>
      <c r="AL685" s="141">
        <f t="shared" ca="1" si="363"/>
        <v>0</v>
      </c>
      <c r="AM685" s="141">
        <f t="shared" ca="1" si="365"/>
        <v>0</v>
      </c>
      <c r="AN685" s="141">
        <f t="shared" ca="1" si="365"/>
        <v>0</v>
      </c>
      <c r="AO685" s="141">
        <f t="shared" ca="1" si="365"/>
        <v>0</v>
      </c>
      <c r="AP685" s="141">
        <f t="shared" ca="1" si="365"/>
        <v>0</v>
      </c>
      <c r="AQ685" s="141">
        <f t="shared" ca="1" si="365"/>
        <v>0</v>
      </c>
      <c r="AR685" s="141">
        <f t="shared" ca="1" si="365"/>
        <v>0</v>
      </c>
      <c r="AS685" s="141">
        <f t="shared" ca="1" si="365"/>
        <v>0</v>
      </c>
      <c r="AT685" s="141">
        <f t="shared" ca="1" si="365"/>
        <v>0</v>
      </c>
      <c r="AU685" s="141">
        <f t="shared" ca="1" si="365"/>
        <v>0</v>
      </c>
      <c r="AV685" s="141">
        <f t="shared" ca="1" si="365"/>
        <v>0</v>
      </c>
      <c r="AW685" s="141">
        <f t="shared" ca="1" si="365"/>
        <v>0</v>
      </c>
      <c r="AX685" s="141">
        <f t="shared" ca="1" si="365"/>
        <v>0</v>
      </c>
      <c r="AY685" s="141">
        <f t="shared" ca="1" si="365"/>
        <v>0</v>
      </c>
      <c r="AZ685" s="141">
        <f t="shared" ca="1" si="365"/>
        <v>0</v>
      </c>
      <c r="BA685" s="141">
        <f t="shared" ca="1" si="365"/>
        <v>0</v>
      </c>
      <c r="BB685" s="141">
        <f t="shared" ca="1" si="365"/>
        <v>0</v>
      </c>
      <c r="BC685" s="141">
        <f t="shared" ca="1" si="351"/>
        <v>0</v>
      </c>
      <c r="BD685" s="141">
        <f t="shared" ca="1" si="351"/>
        <v>0</v>
      </c>
      <c r="BE685" s="141">
        <f t="shared" ca="1" si="351"/>
        <v>0</v>
      </c>
      <c r="BF685" s="141">
        <f t="shared" ca="1" si="351"/>
        <v>0</v>
      </c>
      <c r="BK685" s="149">
        <f t="shared" ca="1" si="358"/>
        <v>0</v>
      </c>
      <c r="BL685" s="149">
        <f t="shared" ca="1" si="359"/>
        <v>0</v>
      </c>
      <c r="BM685" s="150" t="str">
        <f t="shared" ca="1" si="360"/>
        <v/>
      </c>
    </row>
    <row r="686" spans="7:65" x14ac:dyDescent="0.35">
      <c r="G686" s="89">
        <f t="shared" si="357"/>
        <v>0</v>
      </c>
      <c r="S686" s="178"/>
      <c r="AH686" s="141">
        <f t="shared" ca="1" si="354"/>
        <v>0</v>
      </c>
      <c r="AI686" s="141">
        <f t="shared" ca="1" si="354"/>
        <v>0</v>
      </c>
      <c r="AK686" s="141">
        <f t="shared" ca="1" si="363"/>
        <v>0</v>
      </c>
      <c r="AL686" s="141">
        <f t="shared" ca="1" si="363"/>
        <v>0</v>
      </c>
      <c r="AM686" s="141">
        <f t="shared" ca="1" si="365"/>
        <v>0</v>
      </c>
      <c r="AN686" s="141">
        <f t="shared" ca="1" si="365"/>
        <v>0</v>
      </c>
      <c r="AO686" s="141">
        <f t="shared" ca="1" si="365"/>
        <v>0</v>
      </c>
      <c r="AP686" s="141">
        <f t="shared" ca="1" si="365"/>
        <v>0</v>
      </c>
      <c r="AQ686" s="141">
        <f t="shared" ca="1" si="365"/>
        <v>0</v>
      </c>
      <c r="AR686" s="141">
        <f t="shared" ca="1" si="365"/>
        <v>0</v>
      </c>
      <c r="AS686" s="141">
        <f t="shared" ca="1" si="365"/>
        <v>0</v>
      </c>
      <c r="AT686" s="141">
        <f t="shared" ca="1" si="365"/>
        <v>0</v>
      </c>
      <c r="AU686" s="141">
        <f t="shared" ca="1" si="365"/>
        <v>0</v>
      </c>
      <c r="AV686" s="141">
        <f t="shared" ca="1" si="365"/>
        <v>0</v>
      </c>
      <c r="AW686" s="141">
        <f t="shared" ca="1" si="365"/>
        <v>0</v>
      </c>
      <c r="AX686" s="141">
        <f t="shared" ca="1" si="365"/>
        <v>0</v>
      </c>
      <c r="AY686" s="141">
        <f t="shared" ca="1" si="365"/>
        <v>0</v>
      </c>
      <c r="AZ686" s="141">
        <f t="shared" ca="1" si="365"/>
        <v>0</v>
      </c>
      <c r="BA686" s="141">
        <f t="shared" ca="1" si="365"/>
        <v>0</v>
      </c>
      <c r="BB686" s="141">
        <f t="shared" ca="1" si="365"/>
        <v>0</v>
      </c>
      <c r="BC686" s="141">
        <f t="shared" ca="1" si="351"/>
        <v>0</v>
      </c>
      <c r="BD686" s="141">
        <f t="shared" ca="1" si="351"/>
        <v>0</v>
      </c>
      <c r="BE686" s="141">
        <f t="shared" ca="1" si="351"/>
        <v>0</v>
      </c>
      <c r="BF686" s="141">
        <f t="shared" ca="1" si="351"/>
        <v>0</v>
      </c>
      <c r="BK686" s="149">
        <f t="shared" ca="1" si="358"/>
        <v>0</v>
      </c>
      <c r="BL686" s="149">
        <f t="shared" ca="1" si="359"/>
        <v>0</v>
      </c>
      <c r="BM686" s="150" t="str">
        <f t="shared" ca="1" si="360"/>
        <v/>
      </c>
    </row>
    <row r="687" spans="7:65" x14ac:dyDescent="0.35">
      <c r="G687" s="89">
        <f t="shared" si="357"/>
        <v>0</v>
      </c>
      <c r="S687" s="178"/>
      <c r="AH687" s="141">
        <f t="shared" ca="1" si="354"/>
        <v>0</v>
      </c>
      <c r="AI687" s="141">
        <f t="shared" ca="1" si="354"/>
        <v>0</v>
      </c>
      <c r="AK687" s="141">
        <f t="shared" ca="1" si="363"/>
        <v>0</v>
      </c>
      <c r="AL687" s="141">
        <f t="shared" ca="1" si="363"/>
        <v>0</v>
      </c>
      <c r="AM687" s="141">
        <f t="shared" ca="1" si="365"/>
        <v>0</v>
      </c>
      <c r="AN687" s="141">
        <f t="shared" ca="1" si="365"/>
        <v>0</v>
      </c>
      <c r="AO687" s="141">
        <f t="shared" ca="1" si="365"/>
        <v>0</v>
      </c>
      <c r="AP687" s="141">
        <f t="shared" ca="1" si="365"/>
        <v>0</v>
      </c>
      <c r="AQ687" s="141">
        <f t="shared" ca="1" si="365"/>
        <v>0</v>
      </c>
      <c r="AR687" s="141">
        <f t="shared" ca="1" si="365"/>
        <v>0</v>
      </c>
      <c r="AS687" s="141">
        <f t="shared" ca="1" si="365"/>
        <v>0</v>
      </c>
      <c r="AT687" s="141">
        <f t="shared" ca="1" si="365"/>
        <v>0</v>
      </c>
      <c r="AU687" s="141">
        <f t="shared" ca="1" si="365"/>
        <v>0</v>
      </c>
      <c r="AV687" s="141">
        <f t="shared" ca="1" si="365"/>
        <v>0</v>
      </c>
      <c r="AW687" s="141">
        <f t="shared" ca="1" si="365"/>
        <v>0</v>
      </c>
      <c r="AX687" s="141">
        <f t="shared" ca="1" si="365"/>
        <v>0</v>
      </c>
      <c r="AY687" s="141">
        <f t="shared" ca="1" si="365"/>
        <v>0</v>
      </c>
      <c r="AZ687" s="141">
        <f t="shared" ca="1" si="365"/>
        <v>0</v>
      </c>
      <c r="BA687" s="141">
        <f t="shared" ca="1" si="365"/>
        <v>0</v>
      </c>
      <c r="BB687" s="141">
        <f t="shared" ca="1" si="365"/>
        <v>0</v>
      </c>
      <c r="BC687" s="141">
        <f t="shared" ca="1" si="351"/>
        <v>0</v>
      </c>
      <c r="BD687" s="141">
        <f t="shared" ca="1" si="351"/>
        <v>0</v>
      </c>
      <c r="BE687" s="141">
        <f t="shared" ca="1" si="351"/>
        <v>0</v>
      </c>
      <c r="BF687" s="141">
        <f t="shared" ca="1" si="351"/>
        <v>0</v>
      </c>
      <c r="BK687" s="149">
        <f t="shared" ca="1" si="358"/>
        <v>0</v>
      </c>
      <c r="BL687" s="149">
        <f t="shared" ca="1" si="359"/>
        <v>0</v>
      </c>
      <c r="BM687" s="150" t="str">
        <f t="shared" ca="1" si="360"/>
        <v/>
      </c>
    </row>
    <row r="688" spans="7:65" x14ac:dyDescent="0.35">
      <c r="G688" s="89">
        <f t="shared" si="357"/>
        <v>0</v>
      </c>
      <c r="S688" s="178"/>
      <c r="AH688" s="141">
        <f t="shared" ca="1" si="354"/>
        <v>0</v>
      </c>
      <c r="AI688" s="141">
        <f t="shared" ca="1" si="354"/>
        <v>0</v>
      </c>
      <c r="AK688" s="141">
        <f t="shared" ca="1" si="363"/>
        <v>0</v>
      </c>
      <c r="AL688" s="141">
        <f t="shared" ca="1" si="363"/>
        <v>0</v>
      </c>
      <c r="AM688" s="141">
        <f t="shared" ca="1" si="365"/>
        <v>0</v>
      </c>
      <c r="AN688" s="141">
        <f t="shared" ca="1" si="365"/>
        <v>0</v>
      </c>
      <c r="AO688" s="141">
        <f t="shared" ca="1" si="365"/>
        <v>0</v>
      </c>
      <c r="AP688" s="141">
        <f t="shared" ca="1" si="365"/>
        <v>0</v>
      </c>
      <c r="AQ688" s="141">
        <f t="shared" ca="1" si="365"/>
        <v>0</v>
      </c>
      <c r="AR688" s="141">
        <f t="shared" ca="1" si="365"/>
        <v>0</v>
      </c>
      <c r="AS688" s="141">
        <f t="shared" ca="1" si="365"/>
        <v>0</v>
      </c>
      <c r="AT688" s="141">
        <f t="shared" ca="1" si="365"/>
        <v>0</v>
      </c>
      <c r="AU688" s="141">
        <f t="shared" ca="1" si="365"/>
        <v>0</v>
      </c>
      <c r="AV688" s="141">
        <f t="shared" ca="1" si="365"/>
        <v>0</v>
      </c>
      <c r="AW688" s="141">
        <f t="shared" ca="1" si="365"/>
        <v>0</v>
      </c>
      <c r="AX688" s="141">
        <f t="shared" ca="1" si="365"/>
        <v>0</v>
      </c>
      <c r="AY688" s="141">
        <f t="shared" ca="1" si="365"/>
        <v>0</v>
      </c>
      <c r="AZ688" s="141">
        <f t="shared" ca="1" si="365"/>
        <v>0</v>
      </c>
      <c r="BA688" s="141">
        <f t="shared" ca="1" si="365"/>
        <v>0</v>
      </c>
      <c r="BB688" s="141">
        <f t="shared" ca="1" si="365"/>
        <v>0</v>
      </c>
      <c r="BC688" s="141">
        <f t="shared" ca="1" si="351"/>
        <v>0</v>
      </c>
      <c r="BD688" s="141">
        <f t="shared" ca="1" si="351"/>
        <v>0</v>
      </c>
      <c r="BE688" s="141">
        <f t="shared" ca="1" si="351"/>
        <v>0</v>
      </c>
      <c r="BF688" s="141">
        <f t="shared" ref="BC688:BI751" ca="1" si="366">ABS(INDIRECT(BF$4&amp;(CELL("row", BF688))))</f>
        <v>0</v>
      </c>
      <c r="BK688" s="149">
        <f t="shared" ca="1" si="358"/>
        <v>0</v>
      </c>
      <c r="BL688" s="149">
        <f t="shared" ca="1" si="359"/>
        <v>0</v>
      </c>
      <c r="BM688" s="150" t="str">
        <f t="shared" ca="1" si="360"/>
        <v/>
      </c>
    </row>
    <row r="689" spans="7:65" x14ac:dyDescent="0.35">
      <c r="G689" s="89">
        <f t="shared" si="357"/>
        <v>0</v>
      </c>
      <c r="S689" s="178"/>
      <c r="AH689" s="141">
        <f t="shared" ca="1" si="354"/>
        <v>0</v>
      </c>
      <c r="AI689" s="141">
        <f t="shared" ca="1" si="354"/>
        <v>0</v>
      </c>
      <c r="AK689" s="141">
        <f t="shared" ca="1" si="363"/>
        <v>0</v>
      </c>
      <c r="AL689" s="141">
        <f t="shared" ca="1" si="363"/>
        <v>0</v>
      </c>
      <c r="AM689" s="141">
        <f t="shared" ca="1" si="365"/>
        <v>0</v>
      </c>
      <c r="AN689" s="141">
        <f t="shared" ca="1" si="365"/>
        <v>0</v>
      </c>
      <c r="AO689" s="141">
        <f t="shared" ca="1" si="365"/>
        <v>0</v>
      </c>
      <c r="AP689" s="141">
        <f t="shared" ca="1" si="365"/>
        <v>0</v>
      </c>
      <c r="AQ689" s="141">
        <f t="shared" ca="1" si="365"/>
        <v>0</v>
      </c>
      <c r="AR689" s="141">
        <f t="shared" ca="1" si="365"/>
        <v>0</v>
      </c>
      <c r="AS689" s="141">
        <f t="shared" ca="1" si="365"/>
        <v>0</v>
      </c>
      <c r="AT689" s="141">
        <f t="shared" ca="1" si="365"/>
        <v>0</v>
      </c>
      <c r="AU689" s="141">
        <f t="shared" ca="1" si="365"/>
        <v>0</v>
      </c>
      <c r="AV689" s="141">
        <f t="shared" ca="1" si="365"/>
        <v>0</v>
      </c>
      <c r="AW689" s="141">
        <f t="shared" ca="1" si="365"/>
        <v>0</v>
      </c>
      <c r="AX689" s="141">
        <f t="shared" ca="1" si="365"/>
        <v>0</v>
      </c>
      <c r="AY689" s="141">
        <f t="shared" ca="1" si="365"/>
        <v>0</v>
      </c>
      <c r="AZ689" s="141">
        <f t="shared" ca="1" si="365"/>
        <v>0</v>
      </c>
      <c r="BA689" s="141">
        <f t="shared" ca="1" si="365"/>
        <v>0</v>
      </c>
      <c r="BB689" s="141">
        <f t="shared" ca="1" si="365"/>
        <v>0</v>
      </c>
      <c r="BC689" s="141">
        <f t="shared" ca="1" si="366"/>
        <v>0</v>
      </c>
      <c r="BD689" s="141">
        <f t="shared" ca="1" si="366"/>
        <v>0</v>
      </c>
      <c r="BE689" s="141">
        <f t="shared" ca="1" si="366"/>
        <v>0</v>
      </c>
      <c r="BF689" s="141">
        <f t="shared" ca="1" si="366"/>
        <v>0</v>
      </c>
      <c r="BK689" s="149">
        <f t="shared" ca="1" si="358"/>
        <v>0</v>
      </c>
      <c r="BL689" s="149">
        <f t="shared" ca="1" si="359"/>
        <v>0</v>
      </c>
      <c r="BM689" s="150" t="str">
        <f t="shared" ca="1" si="360"/>
        <v/>
      </c>
    </row>
    <row r="690" spans="7:65" x14ac:dyDescent="0.35">
      <c r="G690" s="89">
        <f t="shared" si="357"/>
        <v>0</v>
      </c>
      <c r="S690" s="178"/>
      <c r="AH690" s="141">
        <f t="shared" ca="1" si="354"/>
        <v>0</v>
      </c>
      <c r="AI690" s="141">
        <f t="shared" ca="1" si="354"/>
        <v>0</v>
      </c>
      <c r="AK690" s="141">
        <f t="shared" ca="1" si="363"/>
        <v>0</v>
      </c>
      <c r="AL690" s="141">
        <f t="shared" ca="1" si="363"/>
        <v>0</v>
      </c>
      <c r="AM690" s="141">
        <f t="shared" ca="1" si="365"/>
        <v>0</v>
      </c>
      <c r="AN690" s="141">
        <f t="shared" ca="1" si="365"/>
        <v>0</v>
      </c>
      <c r="AO690" s="141">
        <f t="shared" ca="1" si="365"/>
        <v>0</v>
      </c>
      <c r="AP690" s="141">
        <f t="shared" ca="1" si="365"/>
        <v>0</v>
      </c>
      <c r="AQ690" s="141">
        <f t="shared" ca="1" si="365"/>
        <v>0</v>
      </c>
      <c r="AR690" s="141">
        <f t="shared" ca="1" si="365"/>
        <v>0</v>
      </c>
      <c r="AS690" s="141">
        <f t="shared" ca="1" si="365"/>
        <v>0</v>
      </c>
      <c r="AT690" s="141">
        <f t="shared" ca="1" si="365"/>
        <v>0</v>
      </c>
      <c r="AU690" s="141">
        <f t="shared" ca="1" si="365"/>
        <v>0</v>
      </c>
      <c r="AV690" s="141">
        <f t="shared" ca="1" si="365"/>
        <v>0</v>
      </c>
      <c r="AW690" s="141">
        <f t="shared" ca="1" si="365"/>
        <v>0</v>
      </c>
      <c r="AX690" s="141">
        <f t="shared" ca="1" si="365"/>
        <v>0</v>
      </c>
      <c r="AY690" s="141">
        <f t="shared" ca="1" si="365"/>
        <v>0</v>
      </c>
      <c r="AZ690" s="141">
        <f t="shared" ca="1" si="365"/>
        <v>0</v>
      </c>
      <c r="BA690" s="141">
        <f t="shared" ca="1" si="365"/>
        <v>0</v>
      </c>
      <c r="BB690" s="141">
        <f t="shared" ca="1" si="365"/>
        <v>0</v>
      </c>
      <c r="BC690" s="141">
        <f t="shared" ca="1" si="366"/>
        <v>0</v>
      </c>
      <c r="BD690" s="141">
        <f t="shared" ca="1" si="366"/>
        <v>0</v>
      </c>
      <c r="BE690" s="141">
        <f t="shared" ca="1" si="366"/>
        <v>0</v>
      </c>
      <c r="BF690" s="141">
        <f t="shared" ca="1" si="366"/>
        <v>0</v>
      </c>
      <c r="BK690" s="149">
        <f t="shared" ca="1" si="358"/>
        <v>0</v>
      </c>
      <c r="BL690" s="149">
        <f t="shared" ca="1" si="359"/>
        <v>0</v>
      </c>
      <c r="BM690" s="150" t="str">
        <f t="shared" ca="1" si="360"/>
        <v/>
      </c>
    </row>
    <row r="691" spans="7:65" x14ac:dyDescent="0.35">
      <c r="G691" s="89">
        <f t="shared" si="357"/>
        <v>0</v>
      </c>
      <c r="S691" s="178"/>
      <c r="AH691" s="141">
        <f t="shared" ca="1" si="354"/>
        <v>0</v>
      </c>
      <c r="AI691" s="141">
        <f t="shared" ca="1" si="354"/>
        <v>0</v>
      </c>
      <c r="AK691" s="141">
        <f t="shared" ca="1" si="363"/>
        <v>0</v>
      </c>
      <c r="AL691" s="141">
        <f t="shared" ca="1" si="363"/>
        <v>0</v>
      </c>
      <c r="AM691" s="141">
        <f t="shared" ca="1" si="365"/>
        <v>0</v>
      </c>
      <c r="AN691" s="141">
        <f t="shared" ca="1" si="365"/>
        <v>0</v>
      </c>
      <c r="AO691" s="141">
        <f t="shared" ca="1" si="365"/>
        <v>0</v>
      </c>
      <c r="AP691" s="141">
        <f t="shared" ca="1" si="365"/>
        <v>0</v>
      </c>
      <c r="AQ691" s="141">
        <f t="shared" ca="1" si="365"/>
        <v>0</v>
      </c>
      <c r="AR691" s="141">
        <f t="shared" ca="1" si="365"/>
        <v>0</v>
      </c>
      <c r="AS691" s="141">
        <f t="shared" ca="1" si="365"/>
        <v>0</v>
      </c>
      <c r="AT691" s="141">
        <f t="shared" ca="1" si="365"/>
        <v>0</v>
      </c>
      <c r="AU691" s="141">
        <f t="shared" ca="1" si="365"/>
        <v>0</v>
      </c>
      <c r="AV691" s="141">
        <f t="shared" ca="1" si="365"/>
        <v>0</v>
      </c>
      <c r="AW691" s="141">
        <f t="shared" ca="1" si="365"/>
        <v>0</v>
      </c>
      <c r="AX691" s="141">
        <f t="shared" ca="1" si="365"/>
        <v>0</v>
      </c>
      <c r="AY691" s="141">
        <f t="shared" ca="1" si="365"/>
        <v>0</v>
      </c>
      <c r="AZ691" s="141">
        <f t="shared" ca="1" si="365"/>
        <v>0</v>
      </c>
      <c r="BA691" s="141">
        <f t="shared" ca="1" si="365"/>
        <v>0</v>
      </c>
      <c r="BB691" s="141">
        <f t="shared" ref="BB691:BQ706" ca="1" si="367">ABS(INDIRECT(BB$4&amp;(CELL("row", BB691))))</f>
        <v>0</v>
      </c>
      <c r="BC691" s="141">
        <f t="shared" ca="1" si="366"/>
        <v>0</v>
      </c>
      <c r="BD691" s="141">
        <f t="shared" ca="1" si="366"/>
        <v>0</v>
      </c>
      <c r="BE691" s="141">
        <f t="shared" ca="1" si="366"/>
        <v>0</v>
      </c>
      <c r="BF691" s="141">
        <f t="shared" ca="1" si="366"/>
        <v>0</v>
      </c>
      <c r="BK691" s="149">
        <f t="shared" ca="1" si="358"/>
        <v>0</v>
      </c>
      <c r="BL691" s="149">
        <f t="shared" ca="1" si="359"/>
        <v>0</v>
      </c>
      <c r="BM691" s="150" t="str">
        <f t="shared" ca="1" si="360"/>
        <v/>
      </c>
    </row>
    <row r="692" spans="7:65" x14ac:dyDescent="0.35">
      <c r="G692" s="89">
        <f t="shared" si="357"/>
        <v>0</v>
      </c>
      <c r="S692" s="178"/>
      <c r="AH692" s="141">
        <f t="shared" ca="1" si="354"/>
        <v>0</v>
      </c>
      <c r="AI692" s="141">
        <f t="shared" ca="1" si="354"/>
        <v>0</v>
      </c>
      <c r="AK692" s="141">
        <f t="shared" ca="1" si="363"/>
        <v>0</v>
      </c>
      <c r="AL692" s="141">
        <f t="shared" ca="1" si="363"/>
        <v>0</v>
      </c>
      <c r="AM692" s="141">
        <f t="shared" ref="AM692:BB707" ca="1" si="368">ABS(INDIRECT(AM$4&amp;(CELL("row", AM692))))</f>
        <v>0</v>
      </c>
      <c r="AN692" s="141">
        <f t="shared" ca="1" si="368"/>
        <v>0</v>
      </c>
      <c r="AO692" s="141">
        <f t="shared" ca="1" si="368"/>
        <v>0</v>
      </c>
      <c r="AP692" s="141">
        <f t="shared" ca="1" si="368"/>
        <v>0</v>
      </c>
      <c r="AQ692" s="141">
        <f t="shared" ca="1" si="368"/>
        <v>0</v>
      </c>
      <c r="AR692" s="141">
        <f t="shared" ca="1" si="368"/>
        <v>0</v>
      </c>
      <c r="AS692" s="141">
        <f t="shared" ca="1" si="368"/>
        <v>0</v>
      </c>
      <c r="AT692" s="141">
        <f t="shared" ca="1" si="368"/>
        <v>0</v>
      </c>
      <c r="AU692" s="141">
        <f t="shared" ca="1" si="368"/>
        <v>0</v>
      </c>
      <c r="AV692" s="141">
        <f t="shared" ca="1" si="368"/>
        <v>0</v>
      </c>
      <c r="AW692" s="141">
        <f t="shared" ca="1" si="368"/>
        <v>0</v>
      </c>
      <c r="AX692" s="141">
        <f t="shared" ca="1" si="368"/>
        <v>0</v>
      </c>
      <c r="AY692" s="141">
        <f t="shared" ca="1" si="368"/>
        <v>0</v>
      </c>
      <c r="AZ692" s="141">
        <f t="shared" ca="1" si="368"/>
        <v>0</v>
      </c>
      <c r="BA692" s="141">
        <f t="shared" ca="1" si="368"/>
        <v>0</v>
      </c>
      <c r="BB692" s="141">
        <f t="shared" ca="1" si="368"/>
        <v>0</v>
      </c>
      <c r="BC692" s="141">
        <f t="shared" ca="1" si="366"/>
        <v>0</v>
      </c>
      <c r="BD692" s="141">
        <f t="shared" ca="1" si="366"/>
        <v>0</v>
      </c>
      <c r="BE692" s="141">
        <f t="shared" ca="1" si="366"/>
        <v>0</v>
      </c>
      <c r="BF692" s="141">
        <f t="shared" ca="1" si="366"/>
        <v>0</v>
      </c>
      <c r="BK692" s="149">
        <f t="shared" ca="1" si="358"/>
        <v>0</v>
      </c>
      <c r="BL692" s="149">
        <f t="shared" ca="1" si="359"/>
        <v>0</v>
      </c>
      <c r="BM692" s="150" t="str">
        <f t="shared" ca="1" si="360"/>
        <v/>
      </c>
    </row>
    <row r="693" spans="7:65" x14ac:dyDescent="0.35">
      <c r="G693" s="89">
        <f t="shared" si="357"/>
        <v>0</v>
      </c>
      <c r="S693" s="178"/>
      <c r="AH693" s="141">
        <f t="shared" ca="1" si="354"/>
        <v>0</v>
      </c>
      <c r="AI693" s="141">
        <f t="shared" ca="1" si="354"/>
        <v>0</v>
      </c>
      <c r="AK693" s="141">
        <f t="shared" ca="1" si="363"/>
        <v>0</v>
      </c>
      <c r="AL693" s="141">
        <f t="shared" ca="1" si="363"/>
        <v>0</v>
      </c>
      <c r="AM693" s="141">
        <f t="shared" ca="1" si="368"/>
        <v>0</v>
      </c>
      <c r="AN693" s="141">
        <f t="shared" ca="1" si="368"/>
        <v>0</v>
      </c>
      <c r="AO693" s="141">
        <f t="shared" ca="1" si="368"/>
        <v>0</v>
      </c>
      <c r="AP693" s="141">
        <f t="shared" ca="1" si="368"/>
        <v>0</v>
      </c>
      <c r="AQ693" s="141">
        <f t="shared" ca="1" si="368"/>
        <v>0</v>
      </c>
      <c r="AR693" s="141">
        <f t="shared" ca="1" si="368"/>
        <v>0</v>
      </c>
      <c r="AS693" s="141">
        <f t="shared" ca="1" si="368"/>
        <v>0</v>
      </c>
      <c r="AT693" s="141">
        <f t="shared" ca="1" si="368"/>
        <v>0</v>
      </c>
      <c r="AU693" s="141">
        <f t="shared" ca="1" si="368"/>
        <v>0</v>
      </c>
      <c r="AV693" s="141">
        <f t="shared" ca="1" si="368"/>
        <v>0</v>
      </c>
      <c r="AW693" s="141">
        <f t="shared" ca="1" si="368"/>
        <v>0</v>
      </c>
      <c r="AX693" s="141">
        <f t="shared" ca="1" si="368"/>
        <v>0</v>
      </c>
      <c r="AY693" s="141">
        <f t="shared" ca="1" si="368"/>
        <v>0</v>
      </c>
      <c r="AZ693" s="141">
        <f t="shared" ca="1" si="368"/>
        <v>0</v>
      </c>
      <c r="BA693" s="141">
        <f t="shared" ca="1" si="368"/>
        <v>0</v>
      </c>
      <c r="BB693" s="141">
        <f t="shared" ca="1" si="368"/>
        <v>0</v>
      </c>
      <c r="BC693" s="141">
        <f t="shared" ca="1" si="366"/>
        <v>0</v>
      </c>
      <c r="BD693" s="141">
        <f t="shared" ca="1" si="366"/>
        <v>0</v>
      </c>
      <c r="BE693" s="141">
        <f t="shared" ca="1" si="366"/>
        <v>0</v>
      </c>
      <c r="BF693" s="141">
        <f t="shared" ca="1" si="366"/>
        <v>0</v>
      </c>
      <c r="BK693" s="149">
        <f t="shared" ca="1" si="358"/>
        <v>0</v>
      </c>
      <c r="BL693" s="149">
        <f t="shared" ca="1" si="359"/>
        <v>0</v>
      </c>
      <c r="BM693" s="150" t="str">
        <f t="shared" ca="1" si="360"/>
        <v/>
      </c>
    </row>
    <row r="694" spans="7:65" x14ac:dyDescent="0.35">
      <c r="G694" s="89">
        <f t="shared" si="357"/>
        <v>0</v>
      </c>
      <c r="S694" s="178"/>
      <c r="AH694" s="141">
        <f t="shared" ca="1" si="354"/>
        <v>0</v>
      </c>
      <c r="AI694" s="141">
        <f t="shared" ca="1" si="354"/>
        <v>0</v>
      </c>
      <c r="AK694" s="141">
        <f t="shared" ca="1" si="363"/>
        <v>0</v>
      </c>
      <c r="AL694" s="141">
        <f t="shared" ca="1" si="363"/>
        <v>0</v>
      </c>
      <c r="AM694" s="141">
        <f t="shared" ca="1" si="368"/>
        <v>0</v>
      </c>
      <c r="AN694" s="141">
        <f t="shared" ca="1" si="368"/>
        <v>0</v>
      </c>
      <c r="AO694" s="141">
        <f t="shared" ca="1" si="368"/>
        <v>0</v>
      </c>
      <c r="AP694" s="141">
        <f t="shared" ca="1" si="368"/>
        <v>0</v>
      </c>
      <c r="AQ694" s="141">
        <f t="shared" ca="1" si="368"/>
        <v>0</v>
      </c>
      <c r="AR694" s="141">
        <f t="shared" ca="1" si="368"/>
        <v>0</v>
      </c>
      <c r="AS694" s="141">
        <f t="shared" ca="1" si="368"/>
        <v>0</v>
      </c>
      <c r="AT694" s="141">
        <f t="shared" ca="1" si="368"/>
        <v>0</v>
      </c>
      <c r="AU694" s="141">
        <f t="shared" ca="1" si="368"/>
        <v>0</v>
      </c>
      <c r="AV694" s="141">
        <f t="shared" ca="1" si="368"/>
        <v>0</v>
      </c>
      <c r="AW694" s="141">
        <f t="shared" ca="1" si="368"/>
        <v>0</v>
      </c>
      <c r="AX694" s="141">
        <f t="shared" ca="1" si="368"/>
        <v>0</v>
      </c>
      <c r="AY694" s="141">
        <f t="shared" ca="1" si="368"/>
        <v>0</v>
      </c>
      <c r="AZ694" s="141">
        <f t="shared" ca="1" si="368"/>
        <v>0</v>
      </c>
      <c r="BA694" s="141">
        <f t="shared" ca="1" si="368"/>
        <v>0</v>
      </c>
      <c r="BB694" s="141">
        <f t="shared" ca="1" si="368"/>
        <v>0</v>
      </c>
      <c r="BC694" s="141">
        <f t="shared" ca="1" si="366"/>
        <v>0</v>
      </c>
      <c r="BD694" s="141">
        <f t="shared" ca="1" si="366"/>
        <v>0</v>
      </c>
      <c r="BE694" s="141">
        <f t="shared" ca="1" si="366"/>
        <v>0</v>
      </c>
      <c r="BF694" s="141">
        <f t="shared" ca="1" si="366"/>
        <v>0</v>
      </c>
      <c r="BK694" s="149">
        <f t="shared" ca="1" si="358"/>
        <v>0</v>
      </c>
      <c r="BL694" s="149">
        <f t="shared" ca="1" si="359"/>
        <v>0</v>
      </c>
      <c r="BM694" s="150" t="str">
        <f t="shared" ca="1" si="360"/>
        <v/>
      </c>
    </row>
    <row r="695" spans="7:65" x14ac:dyDescent="0.35">
      <c r="G695" s="89">
        <f t="shared" si="357"/>
        <v>0</v>
      </c>
      <c r="S695" s="178"/>
      <c r="AH695" s="141">
        <f t="shared" ca="1" si="354"/>
        <v>0</v>
      </c>
      <c r="AI695" s="141">
        <f t="shared" ca="1" si="354"/>
        <v>0</v>
      </c>
      <c r="AK695" s="141">
        <f t="shared" ca="1" si="363"/>
        <v>0</v>
      </c>
      <c r="AL695" s="141">
        <f t="shared" ca="1" si="363"/>
        <v>0</v>
      </c>
      <c r="AM695" s="141">
        <f t="shared" ca="1" si="368"/>
        <v>0</v>
      </c>
      <c r="AN695" s="141">
        <f t="shared" ca="1" si="368"/>
        <v>0</v>
      </c>
      <c r="AO695" s="141">
        <f t="shared" ca="1" si="368"/>
        <v>0</v>
      </c>
      <c r="AP695" s="141">
        <f t="shared" ca="1" si="368"/>
        <v>0</v>
      </c>
      <c r="AQ695" s="141">
        <f t="shared" ca="1" si="368"/>
        <v>0</v>
      </c>
      <c r="AR695" s="141">
        <f t="shared" ca="1" si="368"/>
        <v>0</v>
      </c>
      <c r="AS695" s="141">
        <f t="shared" ca="1" si="368"/>
        <v>0</v>
      </c>
      <c r="AT695" s="141">
        <f t="shared" ca="1" si="368"/>
        <v>0</v>
      </c>
      <c r="AU695" s="141">
        <f t="shared" ca="1" si="368"/>
        <v>0</v>
      </c>
      <c r="AV695" s="141">
        <f t="shared" ca="1" si="368"/>
        <v>0</v>
      </c>
      <c r="AW695" s="141">
        <f t="shared" ca="1" si="368"/>
        <v>0</v>
      </c>
      <c r="AX695" s="141">
        <f t="shared" ca="1" si="368"/>
        <v>0</v>
      </c>
      <c r="AY695" s="141">
        <f t="shared" ca="1" si="368"/>
        <v>0</v>
      </c>
      <c r="AZ695" s="141">
        <f t="shared" ca="1" si="368"/>
        <v>0</v>
      </c>
      <c r="BA695" s="141">
        <f t="shared" ca="1" si="368"/>
        <v>0</v>
      </c>
      <c r="BB695" s="141">
        <f t="shared" ca="1" si="368"/>
        <v>0</v>
      </c>
      <c r="BC695" s="141">
        <f t="shared" ca="1" si="366"/>
        <v>0</v>
      </c>
      <c r="BD695" s="141">
        <f t="shared" ca="1" si="366"/>
        <v>0</v>
      </c>
      <c r="BE695" s="141">
        <f t="shared" ca="1" si="366"/>
        <v>0</v>
      </c>
      <c r="BF695" s="141">
        <f t="shared" ca="1" si="366"/>
        <v>0</v>
      </c>
      <c r="BK695" s="149">
        <f t="shared" ca="1" si="358"/>
        <v>0</v>
      </c>
      <c r="BL695" s="149">
        <f t="shared" ca="1" si="359"/>
        <v>0</v>
      </c>
      <c r="BM695" s="150" t="str">
        <f t="shared" ca="1" si="360"/>
        <v/>
      </c>
    </row>
    <row r="696" spans="7:65" x14ac:dyDescent="0.35">
      <c r="G696" s="89">
        <f t="shared" si="357"/>
        <v>0</v>
      </c>
      <c r="S696" s="178"/>
      <c r="AH696" s="141">
        <f t="shared" ref="AH696:AI759" ca="1" si="369">INDIRECT(AH$4&amp;(CELL("row", AH696)))</f>
        <v>0</v>
      </c>
      <c r="AI696" s="141">
        <f t="shared" ca="1" si="369"/>
        <v>0</v>
      </c>
      <c r="AK696" s="141">
        <f t="shared" ca="1" si="363"/>
        <v>0</v>
      </c>
      <c r="AL696" s="141">
        <f t="shared" ca="1" si="363"/>
        <v>0</v>
      </c>
      <c r="AM696" s="141">
        <f t="shared" ca="1" si="368"/>
        <v>0</v>
      </c>
      <c r="AN696" s="141">
        <f t="shared" ca="1" si="368"/>
        <v>0</v>
      </c>
      <c r="AO696" s="141">
        <f t="shared" ca="1" si="368"/>
        <v>0</v>
      </c>
      <c r="AP696" s="141">
        <f t="shared" ca="1" si="368"/>
        <v>0</v>
      </c>
      <c r="AQ696" s="141">
        <f t="shared" ca="1" si="368"/>
        <v>0</v>
      </c>
      <c r="AR696" s="141">
        <f t="shared" ca="1" si="368"/>
        <v>0</v>
      </c>
      <c r="AS696" s="141">
        <f t="shared" ca="1" si="368"/>
        <v>0</v>
      </c>
      <c r="AT696" s="141">
        <f t="shared" ca="1" si="368"/>
        <v>0</v>
      </c>
      <c r="AU696" s="141">
        <f t="shared" ca="1" si="368"/>
        <v>0</v>
      </c>
      <c r="AV696" s="141">
        <f t="shared" ca="1" si="368"/>
        <v>0</v>
      </c>
      <c r="AW696" s="141">
        <f t="shared" ca="1" si="368"/>
        <v>0</v>
      </c>
      <c r="AX696" s="141">
        <f t="shared" ca="1" si="368"/>
        <v>0</v>
      </c>
      <c r="AY696" s="141">
        <f t="shared" ca="1" si="368"/>
        <v>0</v>
      </c>
      <c r="AZ696" s="141">
        <f t="shared" ca="1" si="368"/>
        <v>0</v>
      </c>
      <c r="BA696" s="141">
        <f t="shared" ca="1" si="368"/>
        <v>0</v>
      </c>
      <c r="BB696" s="141">
        <f t="shared" ca="1" si="368"/>
        <v>0</v>
      </c>
      <c r="BC696" s="141">
        <f t="shared" ca="1" si="366"/>
        <v>0</v>
      </c>
      <c r="BD696" s="141">
        <f t="shared" ca="1" si="366"/>
        <v>0</v>
      </c>
      <c r="BE696" s="141">
        <f t="shared" ca="1" si="366"/>
        <v>0</v>
      </c>
      <c r="BF696" s="141">
        <f t="shared" ca="1" si="366"/>
        <v>0</v>
      </c>
      <c r="BK696" s="149">
        <f t="shared" ca="1" si="358"/>
        <v>0</v>
      </c>
      <c r="BL696" s="149">
        <f t="shared" ca="1" si="359"/>
        <v>0</v>
      </c>
      <c r="BM696" s="150" t="str">
        <f t="shared" ca="1" si="360"/>
        <v/>
      </c>
    </row>
    <row r="697" spans="7:65" x14ac:dyDescent="0.35">
      <c r="G697" s="89">
        <f t="shared" si="357"/>
        <v>0</v>
      </c>
      <c r="S697" s="178"/>
      <c r="AH697" s="141">
        <f t="shared" ca="1" si="369"/>
        <v>0</v>
      </c>
      <c r="AI697" s="141">
        <f t="shared" ca="1" si="369"/>
        <v>0</v>
      </c>
      <c r="AK697" s="141">
        <f t="shared" ca="1" si="363"/>
        <v>0</v>
      </c>
      <c r="AL697" s="141">
        <f t="shared" ca="1" si="363"/>
        <v>0</v>
      </c>
      <c r="AM697" s="141">
        <f t="shared" ca="1" si="368"/>
        <v>0</v>
      </c>
      <c r="AN697" s="141">
        <f t="shared" ca="1" si="368"/>
        <v>0</v>
      </c>
      <c r="AO697" s="141">
        <f t="shared" ca="1" si="368"/>
        <v>0</v>
      </c>
      <c r="AP697" s="141">
        <f t="shared" ca="1" si="368"/>
        <v>0</v>
      </c>
      <c r="AQ697" s="141">
        <f t="shared" ca="1" si="368"/>
        <v>0</v>
      </c>
      <c r="AR697" s="141">
        <f t="shared" ca="1" si="368"/>
        <v>0</v>
      </c>
      <c r="AS697" s="141">
        <f t="shared" ca="1" si="368"/>
        <v>0</v>
      </c>
      <c r="AT697" s="141">
        <f t="shared" ca="1" si="368"/>
        <v>0</v>
      </c>
      <c r="AU697" s="141">
        <f t="shared" ca="1" si="368"/>
        <v>0</v>
      </c>
      <c r="AV697" s="141">
        <f t="shared" ca="1" si="368"/>
        <v>0</v>
      </c>
      <c r="AW697" s="141">
        <f t="shared" ca="1" si="368"/>
        <v>0</v>
      </c>
      <c r="AX697" s="141">
        <f t="shared" ca="1" si="368"/>
        <v>0</v>
      </c>
      <c r="AY697" s="141">
        <f t="shared" ca="1" si="368"/>
        <v>0</v>
      </c>
      <c r="AZ697" s="141">
        <f t="shared" ca="1" si="368"/>
        <v>0</v>
      </c>
      <c r="BA697" s="141">
        <f t="shared" ca="1" si="368"/>
        <v>0</v>
      </c>
      <c r="BB697" s="141">
        <f t="shared" ca="1" si="368"/>
        <v>0</v>
      </c>
      <c r="BC697" s="141">
        <f t="shared" ca="1" si="366"/>
        <v>0</v>
      </c>
      <c r="BD697" s="141">
        <f t="shared" ca="1" si="366"/>
        <v>0</v>
      </c>
      <c r="BE697" s="141">
        <f t="shared" ca="1" si="366"/>
        <v>0</v>
      </c>
      <c r="BF697" s="141">
        <f t="shared" ca="1" si="366"/>
        <v>0</v>
      </c>
      <c r="BK697" s="149">
        <f t="shared" ca="1" si="358"/>
        <v>0</v>
      </c>
      <c r="BL697" s="149">
        <f t="shared" ca="1" si="359"/>
        <v>0</v>
      </c>
      <c r="BM697" s="150" t="str">
        <f t="shared" ca="1" si="360"/>
        <v/>
      </c>
    </row>
    <row r="698" spans="7:65" x14ac:dyDescent="0.35">
      <c r="G698" s="89">
        <f t="shared" si="357"/>
        <v>0</v>
      </c>
      <c r="S698" s="178"/>
      <c r="AH698" s="141">
        <f t="shared" ca="1" si="369"/>
        <v>0</v>
      </c>
      <c r="AI698" s="141">
        <f t="shared" ca="1" si="369"/>
        <v>0</v>
      </c>
      <c r="AK698" s="141">
        <f t="shared" ca="1" si="363"/>
        <v>0</v>
      </c>
      <c r="AL698" s="141">
        <f t="shared" ca="1" si="363"/>
        <v>0</v>
      </c>
      <c r="AM698" s="141">
        <f t="shared" ca="1" si="368"/>
        <v>0</v>
      </c>
      <c r="AN698" s="141">
        <f t="shared" ca="1" si="368"/>
        <v>0</v>
      </c>
      <c r="AO698" s="141">
        <f t="shared" ca="1" si="368"/>
        <v>0</v>
      </c>
      <c r="AP698" s="141">
        <f t="shared" ca="1" si="368"/>
        <v>0</v>
      </c>
      <c r="AQ698" s="141">
        <f t="shared" ca="1" si="368"/>
        <v>0</v>
      </c>
      <c r="AR698" s="141">
        <f t="shared" ca="1" si="368"/>
        <v>0</v>
      </c>
      <c r="AS698" s="141">
        <f t="shared" ca="1" si="368"/>
        <v>0</v>
      </c>
      <c r="AT698" s="141">
        <f t="shared" ca="1" si="368"/>
        <v>0</v>
      </c>
      <c r="AU698" s="141">
        <f t="shared" ca="1" si="368"/>
        <v>0</v>
      </c>
      <c r="AV698" s="141">
        <f t="shared" ca="1" si="368"/>
        <v>0</v>
      </c>
      <c r="AW698" s="141">
        <f t="shared" ca="1" si="368"/>
        <v>0</v>
      </c>
      <c r="AX698" s="141">
        <f t="shared" ca="1" si="368"/>
        <v>0</v>
      </c>
      <c r="AY698" s="141">
        <f t="shared" ca="1" si="368"/>
        <v>0</v>
      </c>
      <c r="AZ698" s="141">
        <f t="shared" ca="1" si="368"/>
        <v>0</v>
      </c>
      <c r="BA698" s="141">
        <f t="shared" ca="1" si="368"/>
        <v>0</v>
      </c>
      <c r="BB698" s="141">
        <f t="shared" ca="1" si="368"/>
        <v>0</v>
      </c>
      <c r="BC698" s="141">
        <f t="shared" ca="1" si="366"/>
        <v>0</v>
      </c>
      <c r="BD698" s="141">
        <f t="shared" ca="1" si="366"/>
        <v>0</v>
      </c>
      <c r="BE698" s="141">
        <f t="shared" ca="1" si="366"/>
        <v>0</v>
      </c>
      <c r="BF698" s="141">
        <f t="shared" ca="1" si="366"/>
        <v>0</v>
      </c>
      <c r="BK698" s="149">
        <f t="shared" ca="1" si="358"/>
        <v>0</v>
      </c>
      <c r="BL698" s="149">
        <f t="shared" ca="1" si="359"/>
        <v>0</v>
      </c>
      <c r="BM698" s="150" t="str">
        <f t="shared" ca="1" si="360"/>
        <v/>
      </c>
    </row>
    <row r="699" spans="7:65" x14ac:dyDescent="0.35">
      <c r="G699" s="89">
        <f t="shared" si="357"/>
        <v>0</v>
      </c>
      <c r="S699" s="178"/>
      <c r="AH699" s="141">
        <f t="shared" ca="1" si="369"/>
        <v>0</v>
      </c>
      <c r="AI699" s="141">
        <f t="shared" ca="1" si="369"/>
        <v>0</v>
      </c>
      <c r="AK699" s="141">
        <f t="shared" ca="1" si="363"/>
        <v>0</v>
      </c>
      <c r="AL699" s="141">
        <f t="shared" ca="1" si="363"/>
        <v>0</v>
      </c>
      <c r="AM699" s="141">
        <f t="shared" ca="1" si="368"/>
        <v>0</v>
      </c>
      <c r="AN699" s="141">
        <f t="shared" ca="1" si="368"/>
        <v>0</v>
      </c>
      <c r="AO699" s="141">
        <f t="shared" ca="1" si="368"/>
        <v>0</v>
      </c>
      <c r="AP699" s="141">
        <f t="shared" ca="1" si="368"/>
        <v>0</v>
      </c>
      <c r="AQ699" s="141">
        <f t="shared" ca="1" si="368"/>
        <v>0</v>
      </c>
      <c r="AR699" s="141">
        <f t="shared" ca="1" si="368"/>
        <v>0</v>
      </c>
      <c r="AS699" s="141">
        <f t="shared" ca="1" si="368"/>
        <v>0</v>
      </c>
      <c r="AT699" s="141">
        <f t="shared" ca="1" si="368"/>
        <v>0</v>
      </c>
      <c r="AU699" s="141">
        <f t="shared" ca="1" si="368"/>
        <v>0</v>
      </c>
      <c r="AV699" s="141">
        <f t="shared" ca="1" si="368"/>
        <v>0</v>
      </c>
      <c r="AW699" s="141">
        <f t="shared" ca="1" si="368"/>
        <v>0</v>
      </c>
      <c r="AX699" s="141">
        <f t="shared" ca="1" si="368"/>
        <v>0</v>
      </c>
      <c r="AY699" s="141">
        <f t="shared" ca="1" si="368"/>
        <v>0</v>
      </c>
      <c r="AZ699" s="141">
        <f t="shared" ca="1" si="368"/>
        <v>0</v>
      </c>
      <c r="BA699" s="141">
        <f t="shared" ca="1" si="368"/>
        <v>0</v>
      </c>
      <c r="BB699" s="141">
        <f t="shared" ca="1" si="368"/>
        <v>0</v>
      </c>
      <c r="BC699" s="141">
        <f t="shared" ca="1" si="366"/>
        <v>0</v>
      </c>
      <c r="BD699" s="141">
        <f t="shared" ca="1" si="366"/>
        <v>0</v>
      </c>
      <c r="BE699" s="141">
        <f t="shared" ca="1" si="366"/>
        <v>0</v>
      </c>
      <c r="BF699" s="141">
        <f t="shared" ca="1" si="366"/>
        <v>0</v>
      </c>
      <c r="BK699" s="149">
        <f t="shared" ca="1" si="358"/>
        <v>0</v>
      </c>
      <c r="BL699" s="149">
        <f t="shared" ca="1" si="359"/>
        <v>0</v>
      </c>
      <c r="BM699" s="150" t="str">
        <f t="shared" ca="1" si="360"/>
        <v/>
      </c>
    </row>
    <row r="700" spans="7:65" x14ac:dyDescent="0.35">
      <c r="G700" s="89">
        <f t="shared" si="357"/>
        <v>0</v>
      </c>
      <c r="S700" s="178"/>
      <c r="AH700" s="141">
        <f t="shared" ca="1" si="369"/>
        <v>0</v>
      </c>
      <c r="AI700" s="141">
        <f t="shared" ca="1" si="369"/>
        <v>0</v>
      </c>
      <c r="AK700" s="141">
        <f t="shared" ca="1" si="363"/>
        <v>0</v>
      </c>
      <c r="AL700" s="141">
        <f t="shared" ca="1" si="363"/>
        <v>0</v>
      </c>
      <c r="AM700" s="141">
        <f t="shared" ca="1" si="368"/>
        <v>0</v>
      </c>
      <c r="AN700" s="141">
        <f t="shared" ca="1" si="368"/>
        <v>0</v>
      </c>
      <c r="AO700" s="141">
        <f t="shared" ca="1" si="368"/>
        <v>0</v>
      </c>
      <c r="AP700" s="141">
        <f t="shared" ca="1" si="368"/>
        <v>0</v>
      </c>
      <c r="AQ700" s="141">
        <f t="shared" ca="1" si="368"/>
        <v>0</v>
      </c>
      <c r="AR700" s="141">
        <f t="shared" ca="1" si="368"/>
        <v>0</v>
      </c>
      <c r="AS700" s="141">
        <f t="shared" ca="1" si="368"/>
        <v>0</v>
      </c>
      <c r="AT700" s="141">
        <f t="shared" ca="1" si="368"/>
        <v>0</v>
      </c>
      <c r="AU700" s="141">
        <f t="shared" ca="1" si="368"/>
        <v>0</v>
      </c>
      <c r="AV700" s="141">
        <f t="shared" ca="1" si="368"/>
        <v>0</v>
      </c>
      <c r="AW700" s="141">
        <f t="shared" ca="1" si="368"/>
        <v>0</v>
      </c>
      <c r="AX700" s="141">
        <f t="shared" ca="1" si="368"/>
        <v>0</v>
      </c>
      <c r="AY700" s="141">
        <f t="shared" ca="1" si="368"/>
        <v>0</v>
      </c>
      <c r="AZ700" s="141">
        <f t="shared" ca="1" si="368"/>
        <v>0</v>
      </c>
      <c r="BA700" s="141">
        <f t="shared" ca="1" si="368"/>
        <v>0</v>
      </c>
      <c r="BB700" s="141">
        <f t="shared" ca="1" si="368"/>
        <v>0</v>
      </c>
      <c r="BC700" s="141">
        <f t="shared" ca="1" si="366"/>
        <v>0</v>
      </c>
      <c r="BD700" s="141">
        <f t="shared" ca="1" si="366"/>
        <v>0</v>
      </c>
      <c r="BE700" s="141">
        <f t="shared" ca="1" si="366"/>
        <v>0</v>
      </c>
      <c r="BF700" s="141">
        <f t="shared" ca="1" si="366"/>
        <v>0</v>
      </c>
      <c r="BK700" s="149">
        <f t="shared" ca="1" si="358"/>
        <v>0</v>
      </c>
      <c r="BL700" s="149">
        <f t="shared" ca="1" si="359"/>
        <v>0</v>
      </c>
      <c r="BM700" s="150" t="str">
        <f t="shared" ca="1" si="360"/>
        <v/>
      </c>
    </row>
    <row r="701" spans="7:65" x14ac:dyDescent="0.35">
      <c r="G701" s="89">
        <f t="shared" si="357"/>
        <v>0</v>
      </c>
      <c r="S701" s="178"/>
      <c r="AH701" s="141">
        <f t="shared" ca="1" si="369"/>
        <v>0</v>
      </c>
      <c r="AI701" s="141">
        <f t="shared" ca="1" si="369"/>
        <v>0</v>
      </c>
      <c r="AK701" s="141">
        <f t="shared" ca="1" si="363"/>
        <v>0</v>
      </c>
      <c r="AL701" s="141">
        <f t="shared" ca="1" si="363"/>
        <v>0</v>
      </c>
      <c r="AM701" s="141">
        <f t="shared" ca="1" si="368"/>
        <v>0</v>
      </c>
      <c r="AN701" s="141">
        <f t="shared" ca="1" si="368"/>
        <v>0</v>
      </c>
      <c r="AO701" s="141">
        <f t="shared" ca="1" si="368"/>
        <v>0</v>
      </c>
      <c r="AP701" s="141">
        <f t="shared" ca="1" si="368"/>
        <v>0</v>
      </c>
      <c r="AQ701" s="141">
        <f t="shared" ca="1" si="368"/>
        <v>0</v>
      </c>
      <c r="AR701" s="141">
        <f t="shared" ca="1" si="368"/>
        <v>0</v>
      </c>
      <c r="AS701" s="141">
        <f t="shared" ca="1" si="368"/>
        <v>0</v>
      </c>
      <c r="AT701" s="141">
        <f t="shared" ca="1" si="368"/>
        <v>0</v>
      </c>
      <c r="AU701" s="141">
        <f t="shared" ca="1" si="368"/>
        <v>0</v>
      </c>
      <c r="AV701" s="141">
        <f t="shared" ca="1" si="368"/>
        <v>0</v>
      </c>
      <c r="AW701" s="141">
        <f t="shared" ca="1" si="368"/>
        <v>0</v>
      </c>
      <c r="AX701" s="141">
        <f t="shared" ca="1" si="368"/>
        <v>0</v>
      </c>
      <c r="AY701" s="141">
        <f t="shared" ca="1" si="368"/>
        <v>0</v>
      </c>
      <c r="AZ701" s="141">
        <f t="shared" ca="1" si="368"/>
        <v>0</v>
      </c>
      <c r="BA701" s="141">
        <f t="shared" ca="1" si="368"/>
        <v>0</v>
      </c>
      <c r="BB701" s="141">
        <f t="shared" ca="1" si="368"/>
        <v>0</v>
      </c>
      <c r="BC701" s="141">
        <f t="shared" ca="1" si="366"/>
        <v>0</v>
      </c>
      <c r="BD701" s="141">
        <f t="shared" ca="1" si="366"/>
        <v>0</v>
      </c>
      <c r="BE701" s="141">
        <f t="shared" ca="1" si="366"/>
        <v>0</v>
      </c>
      <c r="BF701" s="141">
        <f t="shared" ca="1" si="366"/>
        <v>0</v>
      </c>
      <c r="BK701" s="149">
        <f t="shared" ca="1" si="358"/>
        <v>0</v>
      </c>
      <c r="BL701" s="149">
        <f t="shared" ca="1" si="359"/>
        <v>0</v>
      </c>
      <c r="BM701" s="150" t="str">
        <f t="shared" ca="1" si="360"/>
        <v/>
      </c>
    </row>
    <row r="702" spans="7:65" x14ac:dyDescent="0.35">
      <c r="G702" s="89">
        <f t="shared" si="357"/>
        <v>0</v>
      </c>
      <c r="S702" s="178"/>
      <c r="AH702" s="141">
        <f t="shared" ca="1" si="369"/>
        <v>0</v>
      </c>
      <c r="AI702" s="141">
        <f t="shared" ca="1" si="369"/>
        <v>0</v>
      </c>
      <c r="AK702" s="141">
        <f t="shared" ca="1" si="363"/>
        <v>0</v>
      </c>
      <c r="AL702" s="141">
        <f t="shared" ca="1" si="363"/>
        <v>0</v>
      </c>
      <c r="AM702" s="141">
        <f t="shared" ca="1" si="368"/>
        <v>0</v>
      </c>
      <c r="AN702" s="141">
        <f t="shared" ca="1" si="368"/>
        <v>0</v>
      </c>
      <c r="AO702" s="141">
        <f t="shared" ca="1" si="368"/>
        <v>0</v>
      </c>
      <c r="AP702" s="141">
        <f t="shared" ca="1" si="368"/>
        <v>0</v>
      </c>
      <c r="AQ702" s="141">
        <f t="shared" ca="1" si="368"/>
        <v>0</v>
      </c>
      <c r="AR702" s="141">
        <f t="shared" ca="1" si="368"/>
        <v>0</v>
      </c>
      <c r="AS702" s="141">
        <f t="shared" ca="1" si="368"/>
        <v>0</v>
      </c>
      <c r="AT702" s="141">
        <f t="shared" ca="1" si="368"/>
        <v>0</v>
      </c>
      <c r="AU702" s="141">
        <f t="shared" ca="1" si="368"/>
        <v>0</v>
      </c>
      <c r="AV702" s="141">
        <f t="shared" ca="1" si="368"/>
        <v>0</v>
      </c>
      <c r="AW702" s="141">
        <f t="shared" ca="1" si="368"/>
        <v>0</v>
      </c>
      <c r="AX702" s="141">
        <f t="shared" ca="1" si="368"/>
        <v>0</v>
      </c>
      <c r="AY702" s="141">
        <f t="shared" ca="1" si="368"/>
        <v>0</v>
      </c>
      <c r="AZ702" s="141">
        <f t="shared" ca="1" si="368"/>
        <v>0</v>
      </c>
      <c r="BA702" s="141">
        <f t="shared" ca="1" si="368"/>
        <v>0</v>
      </c>
      <c r="BB702" s="141">
        <f t="shared" ca="1" si="368"/>
        <v>0</v>
      </c>
      <c r="BC702" s="141">
        <f t="shared" ca="1" si="366"/>
        <v>0</v>
      </c>
      <c r="BD702" s="141">
        <f t="shared" ca="1" si="366"/>
        <v>0</v>
      </c>
      <c r="BE702" s="141">
        <f t="shared" ca="1" si="366"/>
        <v>0</v>
      </c>
      <c r="BF702" s="141">
        <f t="shared" ca="1" si="366"/>
        <v>0</v>
      </c>
      <c r="BK702" s="149">
        <f t="shared" ca="1" si="358"/>
        <v>0</v>
      </c>
      <c r="BL702" s="149">
        <f t="shared" ca="1" si="359"/>
        <v>0</v>
      </c>
      <c r="BM702" s="150" t="str">
        <f t="shared" ca="1" si="360"/>
        <v/>
      </c>
    </row>
    <row r="703" spans="7:65" x14ac:dyDescent="0.35">
      <c r="G703" s="89">
        <f t="shared" si="357"/>
        <v>0</v>
      </c>
      <c r="S703" s="178"/>
      <c r="AH703" s="141">
        <f t="shared" ca="1" si="369"/>
        <v>0</v>
      </c>
      <c r="AI703" s="141">
        <f t="shared" ca="1" si="369"/>
        <v>0</v>
      </c>
      <c r="AK703" s="141">
        <f t="shared" ca="1" si="363"/>
        <v>0</v>
      </c>
      <c r="AL703" s="141">
        <f t="shared" ca="1" si="363"/>
        <v>0</v>
      </c>
      <c r="AM703" s="141">
        <f t="shared" ca="1" si="368"/>
        <v>0</v>
      </c>
      <c r="AN703" s="141">
        <f t="shared" ca="1" si="368"/>
        <v>0</v>
      </c>
      <c r="AO703" s="141">
        <f t="shared" ca="1" si="368"/>
        <v>0</v>
      </c>
      <c r="AP703" s="141">
        <f t="shared" ca="1" si="368"/>
        <v>0</v>
      </c>
      <c r="AQ703" s="141">
        <f t="shared" ca="1" si="368"/>
        <v>0</v>
      </c>
      <c r="AR703" s="141">
        <f t="shared" ca="1" si="368"/>
        <v>0</v>
      </c>
      <c r="AS703" s="141">
        <f t="shared" ca="1" si="368"/>
        <v>0</v>
      </c>
      <c r="AT703" s="141">
        <f t="shared" ca="1" si="368"/>
        <v>0</v>
      </c>
      <c r="AU703" s="141">
        <f t="shared" ca="1" si="368"/>
        <v>0</v>
      </c>
      <c r="AV703" s="141">
        <f t="shared" ca="1" si="368"/>
        <v>0</v>
      </c>
      <c r="AW703" s="141">
        <f t="shared" ca="1" si="368"/>
        <v>0</v>
      </c>
      <c r="AX703" s="141">
        <f t="shared" ca="1" si="368"/>
        <v>0</v>
      </c>
      <c r="AY703" s="141">
        <f t="shared" ca="1" si="368"/>
        <v>0</v>
      </c>
      <c r="AZ703" s="141">
        <f t="shared" ca="1" si="368"/>
        <v>0</v>
      </c>
      <c r="BA703" s="141">
        <f t="shared" ca="1" si="368"/>
        <v>0</v>
      </c>
      <c r="BB703" s="141">
        <f t="shared" ca="1" si="368"/>
        <v>0</v>
      </c>
      <c r="BC703" s="141">
        <f t="shared" ca="1" si="366"/>
        <v>0</v>
      </c>
      <c r="BD703" s="141">
        <f t="shared" ca="1" si="366"/>
        <v>0</v>
      </c>
      <c r="BE703" s="141">
        <f t="shared" ca="1" si="366"/>
        <v>0</v>
      </c>
      <c r="BF703" s="141">
        <f t="shared" ca="1" si="366"/>
        <v>0</v>
      </c>
      <c r="BK703" s="149">
        <f t="shared" ca="1" si="358"/>
        <v>0</v>
      </c>
      <c r="BL703" s="149">
        <f t="shared" ca="1" si="359"/>
        <v>0</v>
      </c>
      <c r="BM703" s="150" t="str">
        <f t="shared" ca="1" si="360"/>
        <v/>
      </c>
    </row>
    <row r="704" spans="7:65" x14ac:dyDescent="0.35">
      <c r="G704" s="89">
        <f t="shared" si="357"/>
        <v>0</v>
      </c>
      <c r="S704" s="178"/>
      <c r="AH704" s="141">
        <f t="shared" ca="1" si="369"/>
        <v>0</v>
      </c>
      <c r="AI704" s="141">
        <f t="shared" ca="1" si="369"/>
        <v>0</v>
      </c>
      <c r="AK704" s="141">
        <f t="shared" ca="1" si="363"/>
        <v>0</v>
      </c>
      <c r="AL704" s="141">
        <f t="shared" ca="1" si="363"/>
        <v>0</v>
      </c>
      <c r="AM704" s="141">
        <f t="shared" ca="1" si="368"/>
        <v>0</v>
      </c>
      <c r="AN704" s="141">
        <f t="shared" ca="1" si="368"/>
        <v>0</v>
      </c>
      <c r="AO704" s="141">
        <f t="shared" ca="1" si="368"/>
        <v>0</v>
      </c>
      <c r="AP704" s="141">
        <f t="shared" ca="1" si="368"/>
        <v>0</v>
      </c>
      <c r="AQ704" s="141">
        <f t="shared" ca="1" si="368"/>
        <v>0</v>
      </c>
      <c r="AR704" s="141">
        <f t="shared" ca="1" si="368"/>
        <v>0</v>
      </c>
      <c r="AS704" s="141">
        <f t="shared" ca="1" si="368"/>
        <v>0</v>
      </c>
      <c r="AT704" s="141">
        <f t="shared" ca="1" si="368"/>
        <v>0</v>
      </c>
      <c r="AU704" s="141">
        <f t="shared" ca="1" si="368"/>
        <v>0</v>
      </c>
      <c r="AV704" s="141">
        <f t="shared" ca="1" si="368"/>
        <v>0</v>
      </c>
      <c r="AW704" s="141">
        <f t="shared" ca="1" si="368"/>
        <v>0</v>
      </c>
      <c r="AX704" s="141">
        <f t="shared" ca="1" si="368"/>
        <v>0</v>
      </c>
      <c r="AY704" s="141">
        <f t="shared" ca="1" si="368"/>
        <v>0</v>
      </c>
      <c r="AZ704" s="141">
        <f t="shared" ca="1" si="368"/>
        <v>0</v>
      </c>
      <c r="BA704" s="141">
        <f t="shared" ca="1" si="368"/>
        <v>0</v>
      </c>
      <c r="BB704" s="141">
        <f t="shared" ca="1" si="368"/>
        <v>0</v>
      </c>
      <c r="BC704" s="141">
        <f t="shared" ca="1" si="366"/>
        <v>0</v>
      </c>
      <c r="BD704" s="141">
        <f t="shared" ca="1" si="366"/>
        <v>0</v>
      </c>
      <c r="BE704" s="141">
        <f t="shared" ca="1" si="366"/>
        <v>0</v>
      </c>
      <c r="BF704" s="141">
        <f t="shared" ca="1" si="366"/>
        <v>0</v>
      </c>
      <c r="BK704" s="149">
        <f t="shared" ca="1" si="358"/>
        <v>0</v>
      </c>
      <c r="BL704" s="149">
        <f t="shared" ca="1" si="359"/>
        <v>0</v>
      </c>
      <c r="BM704" s="150" t="str">
        <f t="shared" ca="1" si="360"/>
        <v/>
      </c>
    </row>
    <row r="705" spans="7:65" x14ac:dyDescent="0.35">
      <c r="G705" s="89">
        <f t="shared" si="357"/>
        <v>0</v>
      </c>
      <c r="S705" s="178"/>
      <c r="AH705" s="141">
        <f t="shared" ca="1" si="369"/>
        <v>0</v>
      </c>
      <c r="AI705" s="141">
        <f t="shared" ca="1" si="369"/>
        <v>0</v>
      </c>
      <c r="AK705" s="141">
        <f t="shared" ca="1" si="363"/>
        <v>0</v>
      </c>
      <c r="AL705" s="141">
        <f t="shared" ca="1" si="363"/>
        <v>0</v>
      </c>
      <c r="AM705" s="141">
        <f t="shared" ca="1" si="368"/>
        <v>0</v>
      </c>
      <c r="AN705" s="141">
        <f t="shared" ca="1" si="368"/>
        <v>0</v>
      </c>
      <c r="AO705" s="141">
        <f t="shared" ca="1" si="368"/>
        <v>0</v>
      </c>
      <c r="AP705" s="141">
        <f t="shared" ca="1" si="368"/>
        <v>0</v>
      </c>
      <c r="AQ705" s="141">
        <f t="shared" ca="1" si="368"/>
        <v>0</v>
      </c>
      <c r="AR705" s="141">
        <f t="shared" ca="1" si="368"/>
        <v>0</v>
      </c>
      <c r="AS705" s="141">
        <f t="shared" ca="1" si="368"/>
        <v>0</v>
      </c>
      <c r="AT705" s="141">
        <f t="shared" ca="1" si="368"/>
        <v>0</v>
      </c>
      <c r="AU705" s="141">
        <f t="shared" ca="1" si="368"/>
        <v>0</v>
      </c>
      <c r="AV705" s="141">
        <f t="shared" ca="1" si="368"/>
        <v>0</v>
      </c>
      <c r="AW705" s="141">
        <f t="shared" ca="1" si="368"/>
        <v>0</v>
      </c>
      <c r="AX705" s="141">
        <f t="shared" ca="1" si="368"/>
        <v>0</v>
      </c>
      <c r="AY705" s="141">
        <f t="shared" ca="1" si="368"/>
        <v>0</v>
      </c>
      <c r="AZ705" s="141">
        <f t="shared" ca="1" si="368"/>
        <v>0</v>
      </c>
      <c r="BA705" s="141">
        <f t="shared" ca="1" si="368"/>
        <v>0</v>
      </c>
      <c r="BB705" s="141">
        <f t="shared" ca="1" si="368"/>
        <v>0</v>
      </c>
      <c r="BC705" s="141">
        <f t="shared" ca="1" si="366"/>
        <v>0</v>
      </c>
      <c r="BD705" s="141">
        <f t="shared" ca="1" si="366"/>
        <v>0</v>
      </c>
      <c r="BE705" s="141">
        <f t="shared" ca="1" si="366"/>
        <v>0</v>
      </c>
      <c r="BF705" s="141">
        <f t="shared" ca="1" si="366"/>
        <v>0</v>
      </c>
      <c r="BK705" s="149">
        <f t="shared" ca="1" si="358"/>
        <v>0</v>
      </c>
      <c r="BL705" s="149">
        <f t="shared" ca="1" si="359"/>
        <v>0</v>
      </c>
      <c r="BM705" s="150" t="str">
        <f t="shared" ca="1" si="360"/>
        <v/>
      </c>
    </row>
    <row r="706" spans="7:65" x14ac:dyDescent="0.35">
      <c r="G706" s="89">
        <f t="shared" si="357"/>
        <v>0</v>
      </c>
      <c r="S706" s="178"/>
      <c r="AH706" s="141">
        <f t="shared" ca="1" si="369"/>
        <v>0</v>
      </c>
      <c r="AI706" s="141">
        <f t="shared" ca="1" si="369"/>
        <v>0</v>
      </c>
      <c r="AK706" s="141">
        <f t="shared" ca="1" si="363"/>
        <v>0</v>
      </c>
      <c r="AL706" s="141">
        <f t="shared" ca="1" si="363"/>
        <v>0</v>
      </c>
      <c r="AM706" s="141">
        <f t="shared" ca="1" si="368"/>
        <v>0</v>
      </c>
      <c r="AN706" s="141">
        <f t="shared" ca="1" si="368"/>
        <v>0</v>
      </c>
      <c r="AO706" s="141">
        <f t="shared" ca="1" si="368"/>
        <v>0</v>
      </c>
      <c r="AP706" s="141">
        <f t="shared" ca="1" si="368"/>
        <v>0</v>
      </c>
      <c r="AQ706" s="141">
        <f t="shared" ca="1" si="368"/>
        <v>0</v>
      </c>
      <c r="AR706" s="141">
        <f t="shared" ca="1" si="368"/>
        <v>0</v>
      </c>
      <c r="AS706" s="141">
        <f t="shared" ca="1" si="368"/>
        <v>0</v>
      </c>
      <c r="AT706" s="141">
        <f t="shared" ca="1" si="368"/>
        <v>0</v>
      </c>
      <c r="AU706" s="141">
        <f t="shared" ca="1" si="368"/>
        <v>0</v>
      </c>
      <c r="AV706" s="141">
        <f t="shared" ca="1" si="368"/>
        <v>0</v>
      </c>
      <c r="AW706" s="141">
        <f t="shared" ca="1" si="368"/>
        <v>0</v>
      </c>
      <c r="AX706" s="141">
        <f t="shared" ca="1" si="368"/>
        <v>0</v>
      </c>
      <c r="AY706" s="141">
        <f t="shared" ca="1" si="368"/>
        <v>0</v>
      </c>
      <c r="AZ706" s="141">
        <f t="shared" ca="1" si="368"/>
        <v>0</v>
      </c>
      <c r="BA706" s="141">
        <f t="shared" ca="1" si="368"/>
        <v>0</v>
      </c>
      <c r="BB706" s="141">
        <f t="shared" ca="1" si="368"/>
        <v>0</v>
      </c>
      <c r="BC706" s="141">
        <f t="shared" ca="1" si="366"/>
        <v>0</v>
      </c>
      <c r="BD706" s="141">
        <f t="shared" ca="1" si="366"/>
        <v>0</v>
      </c>
      <c r="BE706" s="141">
        <f t="shared" ca="1" si="366"/>
        <v>0</v>
      </c>
      <c r="BF706" s="141">
        <f t="shared" ca="1" si="366"/>
        <v>0</v>
      </c>
      <c r="BK706" s="149">
        <f t="shared" ca="1" si="358"/>
        <v>0</v>
      </c>
      <c r="BL706" s="149">
        <f t="shared" ca="1" si="359"/>
        <v>0</v>
      </c>
      <c r="BM706" s="150" t="str">
        <f t="shared" ca="1" si="360"/>
        <v/>
      </c>
    </row>
    <row r="707" spans="7:65" x14ac:dyDescent="0.35">
      <c r="G707" s="89">
        <f t="shared" si="357"/>
        <v>0</v>
      </c>
      <c r="S707" s="178"/>
      <c r="AH707" s="141">
        <f t="shared" ca="1" si="369"/>
        <v>0</v>
      </c>
      <c r="AI707" s="141">
        <f t="shared" ca="1" si="369"/>
        <v>0</v>
      </c>
      <c r="AK707" s="141">
        <f t="shared" ca="1" si="363"/>
        <v>0</v>
      </c>
      <c r="AL707" s="141">
        <f t="shared" ca="1" si="363"/>
        <v>0</v>
      </c>
      <c r="AM707" s="141">
        <f t="shared" ca="1" si="368"/>
        <v>0</v>
      </c>
      <c r="AN707" s="141">
        <f t="shared" ca="1" si="368"/>
        <v>0</v>
      </c>
      <c r="AO707" s="141">
        <f t="shared" ca="1" si="368"/>
        <v>0</v>
      </c>
      <c r="AP707" s="141">
        <f t="shared" ca="1" si="368"/>
        <v>0</v>
      </c>
      <c r="AQ707" s="141">
        <f t="shared" ca="1" si="368"/>
        <v>0</v>
      </c>
      <c r="AR707" s="141">
        <f t="shared" ca="1" si="368"/>
        <v>0</v>
      </c>
      <c r="AS707" s="141">
        <f t="shared" ca="1" si="368"/>
        <v>0</v>
      </c>
      <c r="AT707" s="141">
        <f t="shared" ca="1" si="368"/>
        <v>0</v>
      </c>
      <c r="AU707" s="141">
        <f t="shared" ca="1" si="368"/>
        <v>0</v>
      </c>
      <c r="AV707" s="141">
        <f t="shared" ca="1" si="368"/>
        <v>0</v>
      </c>
      <c r="AW707" s="141">
        <f t="shared" ca="1" si="368"/>
        <v>0</v>
      </c>
      <c r="AX707" s="141">
        <f t="shared" ca="1" si="368"/>
        <v>0</v>
      </c>
      <c r="AY707" s="141">
        <f t="shared" ca="1" si="368"/>
        <v>0</v>
      </c>
      <c r="AZ707" s="141">
        <f t="shared" ca="1" si="368"/>
        <v>0</v>
      </c>
      <c r="BA707" s="141">
        <f t="shared" ca="1" si="368"/>
        <v>0</v>
      </c>
      <c r="BB707" s="141">
        <f t="shared" ref="AX707:BJ755" ca="1" si="370">ABS(INDIRECT(BB$4&amp;(CELL("row", BB707))))</f>
        <v>0</v>
      </c>
      <c r="BC707" s="141">
        <f t="shared" ca="1" si="366"/>
        <v>0</v>
      </c>
      <c r="BD707" s="141">
        <f t="shared" ca="1" si="366"/>
        <v>0</v>
      </c>
      <c r="BE707" s="141">
        <f t="shared" ca="1" si="366"/>
        <v>0</v>
      </c>
      <c r="BF707" s="141">
        <f t="shared" ca="1" si="366"/>
        <v>0</v>
      </c>
      <c r="BK707" s="149">
        <f t="shared" ca="1" si="358"/>
        <v>0</v>
      </c>
      <c r="BL707" s="149">
        <f t="shared" ca="1" si="359"/>
        <v>0</v>
      </c>
      <c r="BM707" s="150" t="str">
        <f t="shared" ca="1" si="360"/>
        <v/>
      </c>
    </row>
    <row r="708" spans="7:65" x14ac:dyDescent="0.35">
      <c r="G708" s="89">
        <f t="shared" si="357"/>
        <v>0</v>
      </c>
      <c r="S708" s="178"/>
      <c r="AH708" s="141">
        <f t="shared" ca="1" si="369"/>
        <v>0</v>
      </c>
      <c r="AI708" s="141">
        <f t="shared" ca="1" si="369"/>
        <v>0</v>
      </c>
      <c r="AK708" s="141">
        <f t="shared" ca="1" si="363"/>
        <v>0</v>
      </c>
      <c r="AL708" s="141">
        <f t="shared" ca="1" si="363"/>
        <v>0</v>
      </c>
      <c r="AM708" s="141">
        <f t="shared" ref="AM708:AW731" ca="1" si="371">ABS(INDIRECT(AM$4&amp;(CELL("row", AM708))))</f>
        <v>0</v>
      </c>
      <c r="AN708" s="141">
        <f t="shared" ca="1" si="371"/>
        <v>0</v>
      </c>
      <c r="AO708" s="141">
        <f t="shared" ca="1" si="371"/>
        <v>0</v>
      </c>
      <c r="AP708" s="141">
        <f t="shared" ca="1" si="371"/>
        <v>0</v>
      </c>
      <c r="AQ708" s="141">
        <f t="shared" ca="1" si="371"/>
        <v>0</v>
      </c>
      <c r="AR708" s="141">
        <f t="shared" ca="1" si="371"/>
        <v>0</v>
      </c>
      <c r="AS708" s="141">
        <f t="shared" ca="1" si="371"/>
        <v>0</v>
      </c>
      <c r="AT708" s="141">
        <f t="shared" ca="1" si="371"/>
        <v>0</v>
      </c>
      <c r="AU708" s="141">
        <f t="shared" ca="1" si="371"/>
        <v>0</v>
      </c>
      <c r="AV708" s="141">
        <f t="shared" ca="1" si="371"/>
        <v>0</v>
      </c>
      <c r="AW708" s="141">
        <f t="shared" ca="1" si="371"/>
        <v>0</v>
      </c>
      <c r="AX708" s="141">
        <f t="shared" ca="1" si="370"/>
        <v>0</v>
      </c>
      <c r="AY708" s="141">
        <f t="shared" ca="1" si="370"/>
        <v>0</v>
      </c>
      <c r="AZ708" s="141">
        <f t="shared" ca="1" si="370"/>
        <v>0</v>
      </c>
      <c r="BA708" s="141">
        <f t="shared" ca="1" si="370"/>
        <v>0</v>
      </c>
      <c r="BB708" s="141">
        <f t="shared" ca="1" si="370"/>
        <v>0</v>
      </c>
      <c r="BC708" s="141">
        <f t="shared" ca="1" si="366"/>
        <v>0</v>
      </c>
      <c r="BD708" s="141">
        <f t="shared" ca="1" si="366"/>
        <v>0</v>
      </c>
      <c r="BE708" s="141">
        <f t="shared" ca="1" si="366"/>
        <v>0</v>
      </c>
      <c r="BF708" s="141">
        <f t="shared" ca="1" si="366"/>
        <v>0</v>
      </c>
      <c r="BK708" s="149">
        <f t="shared" ca="1" si="358"/>
        <v>0</v>
      </c>
      <c r="BL708" s="149">
        <f t="shared" ca="1" si="359"/>
        <v>0</v>
      </c>
      <c r="BM708" s="150" t="str">
        <f t="shared" ca="1" si="360"/>
        <v/>
      </c>
    </row>
    <row r="709" spans="7:65" x14ac:dyDescent="0.35">
      <c r="G709" s="89">
        <f t="shared" si="357"/>
        <v>0</v>
      </c>
      <c r="S709" s="178"/>
      <c r="AH709" s="141">
        <f t="shared" ca="1" si="369"/>
        <v>0</v>
      </c>
      <c r="AI709" s="141">
        <f t="shared" ca="1" si="369"/>
        <v>0</v>
      </c>
      <c r="AK709" s="141">
        <f t="shared" ca="1" si="363"/>
        <v>0</v>
      </c>
      <c r="AL709" s="141">
        <f t="shared" ca="1" si="363"/>
        <v>0</v>
      </c>
      <c r="AM709" s="141">
        <f t="shared" ca="1" si="371"/>
        <v>0</v>
      </c>
      <c r="AN709" s="141">
        <f t="shared" ca="1" si="371"/>
        <v>0</v>
      </c>
      <c r="AO709" s="141">
        <f t="shared" ca="1" si="371"/>
        <v>0</v>
      </c>
      <c r="AP709" s="141">
        <f t="shared" ca="1" si="371"/>
        <v>0</v>
      </c>
      <c r="AQ709" s="141">
        <f t="shared" ca="1" si="371"/>
        <v>0</v>
      </c>
      <c r="AR709" s="141">
        <f t="shared" ca="1" si="371"/>
        <v>0</v>
      </c>
      <c r="AS709" s="141">
        <f t="shared" ca="1" si="371"/>
        <v>0</v>
      </c>
      <c r="AT709" s="141">
        <f t="shared" ca="1" si="371"/>
        <v>0</v>
      </c>
      <c r="AU709" s="141">
        <f t="shared" ca="1" si="371"/>
        <v>0</v>
      </c>
      <c r="AV709" s="141">
        <f t="shared" ca="1" si="371"/>
        <v>0</v>
      </c>
      <c r="AW709" s="141">
        <f t="shared" ca="1" si="371"/>
        <v>0</v>
      </c>
      <c r="AX709" s="141">
        <f t="shared" ca="1" si="370"/>
        <v>0</v>
      </c>
      <c r="AY709" s="141">
        <f t="shared" ca="1" si="370"/>
        <v>0</v>
      </c>
      <c r="AZ709" s="141">
        <f t="shared" ca="1" si="370"/>
        <v>0</v>
      </c>
      <c r="BA709" s="141">
        <f t="shared" ca="1" si="370"/>
        <v>0</v>
      </c>
      <c r="BB709" s="141">
        <f t="shared" ca="1" si="370"/>
        <v>0</v>
      </c>
      <c r="BC709" s="141">
        <f t="shared" ca="1" si="366"/>
        <v>0</v>
      </c>
      <c r="BD709" s="141">
        <f t="shared" ca="1" si="366"/>
        <v>0</v>
      </c>
      <c r="BE709" s="141">
        <f t="shared" ca="1" si="366"/>
        <v>0</v>
      </c>
      <c r="BF709" s="141">
        <f t="shared" ca="1" si="366"/>
        <v>0</v>
      </c>
      <c r="BK709" s="149">
        <f t="shared" ca="1" si="358"/>
        <v>0</v>
      </c>
      <c r="BL709" s="149">
        <f t="shared" ca="1" si="359"/>
        <v>0</v>
      </c>
      <c r="BM709" s="150" t="str">
        <f t="shared" ca="1" si="360"/>
        <v/>
      </c>
    </row>
    <row r="710" spans="7:65" x14ac:dyDescent="0.35">
      <c r="G710" s="89">
        <f t="shared" si="357"/>
        <v>0</v>
      </c>
      <c r="S710" s="178"/>
      <c r="AH710" s="141">
        <f t="shared" ca="1" si="369"/>
        <v>0</v>
      </c>
      <c r="AI710" s="141">
        <f t="shared" ca="1" si="369"/>
        <v>0</v>
      </c>
      <c r="AK710" s="141">
        <f t="shared" ca="1" si="363"/>
        <v>0</v>
      </c>
      <c r="AL710" s="141">
        <f t="shared" ca="1" si="363"/>
        <v>0</v>
      </c>
      <c r="AM710" s="141">
        <f t="shared" ca="1" si="371"/>
        <v>0</v>
      </c>
      <c r="AN710" s="141">
        <f t="shared" ca="1" si="371"/>
        <v>0</v>
      </c>
      <c r="AO710" s="141">
        <f t="shared" ca="1" si="371"/>
        <v>0</v>
      </c>
      <c r="AP710" s="141">
        <f t="shared" ca="1" si="371"/>
        <v>0</v>
      </c>
      <c r="AQ710" s="141">
        <f t="shared" ca="1" si="371"/>
        <v>0</v>
      </c>
      <c r="AR710" s="141">
        <f t="shared" ca="1" si="371"/>
        <v>0</v>
      </c>
      <c r="AS710" s="141">
        <f t="shared" ca="1" si="371"/>
        <v>0</v>
      </c>
      <c r="AT710" s="141">
        <f t="shared" ca="1" si="371"/>
        <v>0</v>
      </c>
      <c r="AU710" s="141">
        <f t="shared" ca="1" si="371"/>
        <v>0</v>
      </c>
      <c r="AV710" s="141">
        <f t="shared" ca="1" si="371"/>
        <v>0</v>
      </c>
      <c r="AW710" s="141">
        <f t="shared" ca="1" si="371"/>
        <v>0</v>
      </c>
      <c r="AX710" s="141">
        <f t="shared" ca="1" si="370"/>
        <v>0</v>
      </c>
      <c r="AY710" s="141">
        <f t="shared" ca="1" si="370"/>
        <v>0</v>
      </c>
      <c r="AZ710" s="141">
        <f t="shared" ca="1" si="370"/>
        <v>0</v>
      </c>
      <c r="BA710" s="141">
        <f t="shared" ca="1" si="370"/>
        <v>0</v>
      </c>
      <c r="BB710" s="141">
        <f t="shared" ca="1" si="370"/>
        <v>0</v>
      </c>
      <c r="BC710" s="141">
        <f t="shared" ca="1" si="366"/>
        <v>0</v>
      </c>
      <c r="BD710" s="141">
        <f t="shared" ca="1" si="366"/>
        <v>0</v>
      </c>
      <c r="BE710" s="141">
        <f t="shared" ca="1" si="366"/>
        <v>0</v>
      </c>
      <c r="BF710" s="141">
        <f t="shared" ca="1" si="366"/>
        <v>0</v>
      </c>
      <c r="BK710" s="149">
        <f t="shared" ca="1" si="358"/>
        <v>0</v>
      </c>
      <c r="BL710" s="149">
        <f t="shared" ca="1" si="359"/>
        <v>0</v>
      </c>
      <c r="BM710" s="150" t="str">
        <f t="shared" ca="1" si="360"/>
        <v/>
      </c>
    </row>
    <row r="711" spans="7:65" x14ac:dyDescent="0.35">
      <c r="G711" s="89">
        <f t="shared" ref="G711:G774" si="372">SUM(DF711)</f>
        <v>0</v>
      </c>
      <c r="S711" s="178"/>
      <c r="AH711" s="141">
        <f t="shared" ca="1" si="369"/>
        <v>0</v>
      </c>
      <c r="AI711" s="141">
        <f t="shared" ca="1" si="369"/>
        <v>0</v>
      </c>
      <c r="AK711" s="141">
        <f t="shared" ca="1" si="363"/>
        <v>0</v>
      </c>
      <c r="AL711" s="141">
        <f t="shared" ca="1" si="363"/>
        <v>0</v>
      </c>
      <c r="AM711" s="141">
        <f t="shared" ca="1" si="371"/>
        <v>0</v>
      </c>
      <c r="AN711" s="141">
        <f t="shared" ca="1" si="371"/>
        <v>0</v>
      </c>
      <c r="AO711" s="141">
        <f t="shared" ca="1" si="371"/>
        <v>0</v>
      </c>
      <c r="AP711" s="141">
        <f t="shared" ca="1" si="371"/>
        <v>0</v>
      </c>
      <c r="AQ711" s="141">
        <f t="shared" ca="1" si="371"/>
        <v>0</v>
      </c>
      <c r="AR711" s="141">
        <f t="shared" ca="1" si="371"/>
        <v>0</v>
      </c>
      <c r="AS711" s="141">
        <f t="shared" ca="1" si="371"/>
        <v>0</v>
      </c>
      <c r="AT711" s="141">
        <f t="shared" ca="1" si="371"/>
        <v>0</v>
      </c>
      <c r="AU711" s="141">
        <f t="shared" ca="1" si="371"/>
        <v>0</v>
      </c>
      <c r="AV711" s="141">
        <f t="shared" ca="1" si="371"/>
        <v>0</v>
      </c>
      <c r="AW711" s="141">
        <f t="shared" ca="1" si="371"/>
        <v>0</v>
      </c>
      <c r="AX711" s="141">
        <f t="shared" ca="1" si="370"/>
        <v>0</v>
      </c>
      <c r="AY711" s="141">
        <f t="shared" ca="1" si="370"/>
        <v>0</v>
      </c>
      <c r="AZ711" s="141">
        <f t="shared" ca="1" si="370"/>
        <v>0</v>
      </c>
      <c r="BA711" s="141">
        <f t="shared" ca="1" si="370"/>
        <v>0</v>
      </c>
      <c r="BB711" s="141">
        <f t="shared" ca="1" si="370"/>
        <v>0</v>
      </c>
      <c r="BC711" s="141">
        <f t="shared" ca="1" si="366"/>
        <v>0</v>
      </c>
      <c r="BD711" s="141">
        <f t="shared" ca="1" si="366"/>
        <v>0</v>
      </c>
      <c r="BE711" s="141">
        <f t="shared" ca="1" si="366"/>
        <v>0</v>
      </c>
      <c r="BF711" s="141">
        <f t="shared" ca="1" si="366"/>
        <v>0</v>
      </c>
      <c r="BK711" s="149">
        <f t="shared" ref="BK711:BK774" ca="1" si="373">IF(AL711=0,ABS(AM711)*0.14411+ABS(AN711)*0.0435+ABS(AO711)*0.02557+ABS(AP711)*0.0499+ABS(AQ711)*0.08226+ABS(AY711)*0.05544+ABS(BE711)*0.05372, ABS(AM711)*0.14411+ABS(AN711)*0.0435+ABS(AO711)*0.02557+ABS(AP711)*0.0499+ABS(AQ711)*0.08226+ABS(AY711)*0.05544+0.992*10^(3-AL711)+ABS(BE711)*0.05372)</f>
        <v>0</v>
      </c>
      <c r="BL711" s="149">
        <f t="shared" ca="1" si="359"/>
        <v>0</v>
      </c>
      <c r="BM711" s="150" t="str">
        <f t="shared" ca="1" si="360"/>
        <v/>
      </c>
    </row>
    <row r="712" spans="7:65" x14ac:dyDescent="0.35">
      <c r="G712" s="89">
        <f t="shared" si="372"/>
        <v>0</v>
      </c>
      <c r="S712" s="178"/>
      <c r="AH712" s="141">
        <f t="shared" ca="1" si="369"/>
        <v>0</v>
      </c>
      <c r="AI712" s="141">
        <f t="shared" ca="1" si="369"/>
        <v>0</v>
      </c>
      <c r="AK712" s="141">
        <f t="shared" ca="1" si="363"/>
        <v>0</v>
      </c>
      <c r="AL712" s="141">
        <f t="shared" ca="1" si="363"/>
        <v>0</v>
      </c>
      <c r="AM712" s="141">
        <f t="shared" ca="1" si="371"/>
        <v>0</v>
      </c>
      <c r="AN712" s="141">
        <f t="shared" ca="1" si="371"/>
        <v>0</v>
      </c>
      <c r="AO712" s="141">
        <f t="shared" ca="1" si="371"/>
        <v>0</v>
      </c>
      <c r="AP712" s="141">
        <f t="shared" ca="1" si="371"/>
        <v>0</v>
      </c>
      <c r="AQ712" s="141">
        <f t="shared" ca="1" si="371"/>
        <v>0</v>
      </c>
      <c r="AR712" s="141">
        <f t="shared" ca="1" si="371"/>
        <v>0</v>
      </c>
      <c r="AS712" s="141">
        <f t="shared" ca="1" si="371"/>
        <v>0</v>
      </c>
      <c r="AT712" s="141">
        <f t="shared" ca="1" si="371"/>
        <v>0</v>
      </c>
      <c r="AU712" s="141">
        <f t="shared" ca="1" si="371"/>
        <v>0</v>
      </c>
      <c r="AV712" s="141">
        <f t="shared" ca="1" si="371"/>
        <v>0</v>
      </c>
      <c r="AW712" s="141">
        <f t="shared" ca="1" si="371"/>
        <v>0</v>
      </c>
      <c r="AX712" s="141">
        <f t="shared" ca="1" si="370"/>
        <v>0</v>
      </c>
      <c r="AY712" s="141">
        <f t="shared" ca="1" si="370"/>
        <v>0</v>
      </c>
      <c r="AZ712" s="141">
        <f t="shared" ca="1" si="370"/>
        <v>0</v>
      </c>
      <c r="BA712" s="141">
        <f t="shared" ca="1" si="370"/>
        <v>0</v>
      </c>
      <c r="BB712" s="141">
        <f t="shared" ca="1" si="370"/>
        <v>0</v>
      </c>
      <c r="BC712" s="141">
        <f t="shared" ca="1" si="366"/>
        <v>0</v>
      </c>
      <c r="BD712" s="141">
        <f t="shared" ca="1" si="366"/>
        <v>0</v>
      </c>
      <c r="BE712" s="141">
        <f t="shared" ca="1" si="366"/>
        <v>0</v>
      </c>
      <c r="BF712" s="141">
        <f t="shared" ca="1" si="366"/>
        <v>0</v>
      </c>
      <c r="BK712" s="149">
        <f t="shared" ca="1" si="373"/>
        <v>0</v>
      </c>
      <c r="BL712" s="149">
        <f t="shared" ref="BL712:BL775" ca="1" si="374">ABS(AT712)*0.02821+ABS(AU712)*0.05264+ABS(AV712)*0.02082+ABS(AW712)*0.01639+ABS(AX712)*0.03333</f>
        <v>0</v>
      </c>
      <c r="BM712" s="150" t="str">
        <f t="shared" ref="BM712:BM775" ca="1" si="375">IF(BK712=0,"",(BK712-BL712)/(BK712+BL712))</f>
        <v/>
      </c>
    </row>
    <row r="713" spans="7:65" x14ac:dyDescent="0.35">
      <c r="G713" s="89">
        <f t="shared" si="372"/>
        <v>0</v>
      </c>
      <c r="S713" s="178"/>
      <c r="AH713" s="141">
        <f t="shared" ca="1" si="369"/>
        <v>0</v>
      </c>
      <c r="AI713" s="141">
        <f t="shared" ca="1" si="369"/>
        <v>0</v>
      </c>
      <c r="AK713" s="141">
        <f t="shared" ca="1" si="363"/>
        <v>0</v>
      </c>
      <c r="AL713" s="141">
        <f t="shared" ca="1" si="363"/>
        <v>0</v>
      </c>
      <c r="AM713" s="141">
        <f t="shared" ca="1" si="371"/>
        <v>0</v>
      </c>
      <c r="AN713" s="141">
        <f t="shared" ca="1" si="371"/>
        <v>0</v>
      </c>
      <c r="AO713" s="141">
        <f t="shared" ca="1" si="371"/>
        <v>0</v>
      </c>
      <c r="AP713" s="141">
        <f t="shared" ca="1" si="371"/>
        <v>0</v>
      </c>
      <c r="AQ713" s="141">
        <f t="shared" ca="1" si="371"/>
        <v>0</v>
      </c>
      <c r="AR713" s="141">
        <f t="shared" ca="1" si="371"/>
        <v>0</v>
      </c>
      <c r="AS713" s="141">
        <f t="shared" ca="1" si="371"/>
        <v>0</v>
      </c>
      <c r="AT713" s="141">
        <f t="shared" ca="1" si="371"/>
        <v>0</v>
      </c>
      <c r="AU713" s="141">
        <f t="shared" ca="1" si="371"/>
        <v>0</v>
      </c>
      <c r="AV713" s="141">
        <f t="shared" ca="1" si="371"/>
        <v>0</v>
      </c>
      <c r="AW713" s="141">
        <f t="shared" ca="1" si="371"/>
        <v>0</v>
      </c>
      <c r="AX713" s="141">
        <f t="shared" ca="1" si="370"/>
        <v>0</v>
      </c>
      <c r="AY713" s="141">
        <f t="shared" ca="1" si="370"/>
        <v>0</v>
      </c>
      <c r="AZ713" s="141">
        <f t="shared" ca="1" si="370"/>
        <v>0</v>
      </c>
      <c r="BA713" s="141">
        <f t="shared" ca="1" si="370"/>
        <v>0</v>
      </c>
      <c r="BB713" s="141">
        <f t="shared" ca="1" si="370"/>
        <v>0</v>
      </c>
      <c r="BC713" s="141">
        <f t="shared" ca="1" si="366"/>
        <v>0</v>
      </c>
      <c r="BD713" s="141">
        <f t="shared" ca="1" si="366"/>
        <v>0</v>
      </c>
      <c r="BE713" s="141">
        <f t="shared" ca="1" si="366"/>
        <v>0</v>
      </c>
      <c r="BF713" s="141">
        <f t="shared" ca="1" si="366"/>
        <v>0</v>
      </c>
      <c r="BK713" s="149">
        <f t="shared" ca="1" si="373"/>
        <v>0</v>
      </c>
      <c r="BL713" s="149">
        <f t="shared" ca="1" si="374"/>
        <v>0</v>
      </c>
      <c r="BM713" s="150" t="str">
        <f t="shared" ca="1" si="375"/>
        <v/>
      </c>
    </row>
    <row r="714" spans="7:65" x14ac:dyDescent="0.35">
      <c r="G714" s="89">
        <f t="shared" si="372"/>
        <v>0</v>
      </c>
      <c r="S714" s="178"/>
      <c r="AH714" s="141">
        <f t="shared" ca="1" si="369"/>
        <v>0</v>
      </c>
      <c r="AI714" s="141">
        <f t="shared" ca="1" si="369"/>
        <v>0</v>
      </c>
      <c r="AK714" s="141">
        <f t="shared" ca="1" si="363"/>
        <v>0</v>
      </c>
      <c r="AL714" s="141">
        <f t="shared" ca="1" si="363"/>
        <v>0</v>
      </c>
      <c r="AM714" s="141">
        <f t="shared" ca="1" si="371"/>
        <v>0</v>
      </c>
      <c r="AN714" s="141">
        <f t="shared" ca="1" si="371"/>
        <v>0</v>
      </c>
      <c r="AO714" s="141">
        <f t="shared" ca="1" si="371"/>
        <v>0</v>
      </c>
      <c r="AP714" s="141">
        <f t="shared" ca="1" si="371"/>
        <v>0</v>
      </c>
      <c r="AQ714" s="141">
        <f t="shared" ca="1" si="371"/>
        <v>0</v>
      </c>
      <c r="AR714" s="141">
        <f t="shared" ca="1" si="371"/>
        <v>0</v>
      </c>
      <c r="AS714" s="141">
        <f t="shared" ca="1" si="371"/>
        <v>0</v>
      </c>
      <c r="AT714" s="141">
        <f t="shared" ca="1" si="371"/>
        <v>0</v>
      </c>
      <c r="AU714" s="141">
        <f t="shared" ca="1" si="371"/>
        <v>0</v>
      </c>
      <c r="AV714" s="141">
        <f t="shared" ca="1" si="371"/>
        <v>0</v>
      </c>
      <c r="AW714" s="141">
        <f t="shared" ca="1" si="371"/>
        <v>0</v>
      </c>
      <c r="AX714" s="141">
        <f t="shared" ca="1" si="370"/>
        <v>0</v>
      </c>
      <c r="AY714" s="141">
        <f t="shared" ca="1" si="370"/>
        <v>0</v>
      </c>
      <c r="AZ714" s="141">
        <f t="shared" ca="1" si="370"/>
        <v>0</v>
      </c>
      <c r="BA714" s="141">
        <f t="shared" ca="1" si="370"/>
        <v>0</v>
      </c>
      <c r="BB714" s="141">
        <f t="shared" ca="1" si="370"/>
        <v>0</v>
      </c>
      <c r="BC714" s="141">
        <f t="shared" ca="1" si="366"/>
        <v>0</v>
      </c>
      <c r="BD714" s="141">
        <f t="shared" ca="1" si="366"/>
        <v>0</v>
      </c>
      <c r="BE714" s="141">
        <f t="shared" ca="1" si="366"/>
        <v>0</v>
      </c>
      <c r="BF714" s="141">
        <f t="shared" ca="1" si="366"/>
        <v>0</v>
      </c>
      <c r="BK714" s="149">
        <f t="shared" ca="1" si="373"/>
        <v>0</v>
      </c>
      <c r="BL714" s="149">
        <f t="shared" ca="1" si="374"/>
        <v>0</v>
      </c>
      <c r="BM714" s="150" t="str">
        <f t="shared" ca="1" si="375"/>
        <v/>
      </c>
    </row>
    <row r="715" spans="7:65" x14ac:dyDescent="0.35">
      <c r="G715" s="89">
        <f t="shared" si="372"/>
        <v>0</v>
      </c>
      <c r="S715" s="178"/>
      <c r="AH715" s="141">
        <f t="shared" ca="1" si="369"/>
        <v>0</v>
      </c>
      <c r="AI715" s="141">
        <f t="shared" ca="1" si="369"/>
        <v>0</v>
      </c>
      <c r="AK715" s="141">
        <f t="shared" ca="1" si="363"/>
        <v>0</v>
      </c>
      <c r="AL715" s="141">
        <f t="shared" ca="1" si="363"/>
        <v>0</v>
      </c>
      <c r="AM715" s="141">
        <f t="shared" ca="1" si="371"/>
        <v>0</v>
      </c>
      <c r="AN715" s="141">
        <f t="shared" ca="1" si="371"/>
        <v>0</v>
      </c>
      <c r="AO715" s="141">
        <f t="shared" ca="1" si="371"/>
        <v>0</v>
      </c>
      <c r="AP715" s="141">
        <f t="shared" ca="1" si="371"/>
        <v>0</v>
      </c>
      <c r="AQ715" s="141">
        <f t="shared" ca="1" si="371"/>
        <v>0</v>
      </c>
      <c r="AR715" s="141">
        <f t="shared" ca="1" si="371"/>
        <v>0</v>
      </c>
      <c r="AS715" s="141">
        <f t="shared" ca="1" si="371"/>
        <v>0</v>
      </c>
      <c r="AT715" s="141">
        <f t="shared" ca="1" si="371"/>
        <v>0</v>
      </c>
      <c r="AU715" s="141">
        <f t="shared" ca="1" si="371"/>
        <v>0</v>
      </c>
      <c r="AV715" s="141">
        <f t="shared" ca="1" si="371"/>
        <v>0</v>
      </c>
      <c r="AW715" s="141">
        <f t="shared" ca="1" si="371"/>
        <v>0</v>
      </c>
      <c r="AX715" s="141">
        <f t="shared" ca="1" si="370"/>
        <v>0</v>
      </c>
      <c r="AY715" s="141">
        <f t="shared" ca="1" si="370"/>
        <v>0</v>
      </c>
      <c r="AZ715" s="141">
        <f t="shared" ca="1" si="370"/>
        <v>0</v>
      </c>
      <c r="BA715" s="141">
        <f t="shared" ca="1" si="370"/>
        <v>0</v>
      </c>
      <c r="BB715" s="141">
        <f t="shared" ca="1" si="370"/>
        <v>0</v>
      </c>
      <c r="BC715" s="141">
        <f t="shared" ca="1" si="366"/>
        <v>0</v>
      </c>
      <c r="BD715" s="141">
        <f t="shared" ca="1" si="366"/>
        <v>0</v>
      </c>
      <c r="BE715" s="141">
        <f t="shared" ca="1" si="366"/>
        <v>0</v>
      </c>
      <c r="BF715" s="141">
        <f t="shared" ca="1" si="366"/>
        <v>0</v>
      </c>
      <c r="BK715" s="149">
        <f t="shared" ca="1" si="373"/>
        <v>0</v>
      </c>
      <c r="BL715" s="149">
        <f t="shared" ca="1" si="374"/>
        <v>0</v>
      </c>
      <c r="BM715" s="150" t="str">
        <f t="shared" ca="1" si="375"/>
        <v/>
      </c>
    </row>
    <row r="716" spans="7:65" x14ac:dyDescent="0.35">
      <c r="G716" s="89">
        <f t="shared" si="372"/>
        <v>0</v>
      </c>
      <c r="S716" s="178"/>
      <c r="AH716" s="141">
        <f t="shared" ca="1" si="369"/>
        <v>0</v>
      </c>
      <c r="AI716" s="141">
        <f t="shared" ca="1" si="369"/>
        <v>0</v>
      </c>
      <c r="AK716" s="141">
        <f t="shared" ca="1" si="363"/>
        <v>0</v>
      </c>
      <c r="AL716" s="141">
        <f t="shared" ca="1" si="363"/>
        <v>0</v>
      </c>
      <c r="AM716" s="141">
        <f t="shared" ca="1" si="371"/>
        <v>0</v>
      </c>
      <c r="AN716" s="141">
        <f t="shared" ca="1" si="371"/>
        <v>0</v>
      </c>
      <c r="AO716" s="141">
        <f t="shared" ca="1" si="371"/>
        <v>0</v>
      </c>
      <c r="AP716" s="141">
        <f t="shared" ca="1" si="371"/>
        <v>0</v>
      </c>
      <c r="AQ716" s="141">
        <f t="shared" ca="1" si="371"/>
        <v>0</v>
      </c>
      <c r="AR716" s="141">
        <f t="shared" ca="1" si="371"/>
        <v>0</v>
      </c>
      <c r="AS716" s="141">
        <f t="shared" ca="1" si="371"/>
        <v>0</v>
      </c>
      <c r="AT716" s="141">
        <f t="shared" ca="1" si="371"/>
        <v>0</v>
      </c>
      <c r="AU716" s="141">
        <f t="shared" ca="1" si="371"/>
        <v>0</v>
      </c>
      <c r="AV716" s="141">
        <f t="shared" ca="1" si="371"/>
        <v>0</v>
      </c>
      <c r="AW716" s="141">
        <f t="shared" ca="1" si="371"/>
        <v>0</v>
      </c>
      <c r="AX716" s="141">
        <f t="shared" ca="1" si="370"/>
        <v>0</v>
      </c>
      <c r="AY716" s="141">
        <f t="shared" ca="1" si="370"/>
        <v>0</v>
      </c>
      <c r="AZ716" s="141">
        <f t="shared" ca="1" si="370"/>
        <v>0</v>
      </c>
      <c r="BA716" s="141">
        <f t="shared" ca="1" si="370"/>
        <v>0</v>
      </c>
      <c r="BB716" s="141">
        <f t="shared" ca="1" si="370"/>
        <v>0</v>
      </c>
      <c r="BC716" s="141">
        <f t="shared" ca="1" si="366"/>
        <v>0</v>
      </c>
      <c r="BD716" s="141">
        <f t="shared" ca="1" si="366"/>
        <v>0</v>
      </c>
      <c r="BE716" s="141">
        <f t="shared" ca="1" si="366"/>
        <v>0</v>
      </c>
      <c r="BF716" s="141">
        <f t="shared" ca="1" si="366"/>
        <v>0</v>
      </c>
      <c r="BK716" s="149">
        <f t="shared" ca="1" si="373"/>
        <v>0</v>
      </c>
      <c r="BL716" s="149">
        <f t="shared" ca="1" si="374"/>
        <v>0</v>
      </c>
      <c r="BM716" s="150" t="str">
        <f t="shared" ca="1" si="375"/>
        <v/>
      </c>
    </row>
    <row r="717" spans="7:65" x14ac:dyDescent="0.35">
      <c r="G717" s="89">
        <f t="shared" si="372"/>
        <v>0</v>
      </c>
      <c r="S717" s="178"/>
      <c r="AH717" s="141">
        <f t="shared" ca="1" si="369"/>
        <v>0</v>
      </c>
      <c r="AI717" s="141">
        <f t="shared" ca="1" si="369"/>
        <v>0</v>
      </c>
      <c r="AK717" s="141">
        <f t="shared" ca="1" si="363"/>
        <v>0</v>
      </c>
      <c r="AL717" s="141">
        <f t="shared" ca="1" si="363"/>
        <v>0</v>
      </c>
      <c r="AM717" s="141">
        <f t="shared" ca="1" si="371"/>
        <v>0</v>
      </c>
      <c r="AN717" s="141">
        <f t="shared" ca="1" si="371"/>
        <v>0</v>
      </c>
      <c r="AO717" s="141">
        <f t="shared" ca="1" si="371"/>
        <v>0</v>
      </c>
      <c r="AP717" s="141">
        <f t="shared" ca="1" si="371"/>
        <v>0</v>
      </c>
      <c r="AQ717" s="141">
        <f t="shared" ca="1" si="371"/>
        <v>0</v>
      </c>
      <c r="AR717" s="141">
        <f t="shared" ca="1" si="371"/>
        <v>0</v>
      </c>
      <c r="AS717" s="141">
        <f t="shared" ca="1" si="371"/>
        <v>0</v>
      </c>
      <c r="AT717" s="141">
        <f t="shared" ca="1" si="371"/>
        <v>0</v>
      </c>
      <c r="AU717" s="141">
        <f t="shared" ca="1" si="371"/>
        <v>0</v>
      </c>
      <c r="AV717" s="141">
        <f t="shared" ca="1" si="371"/>
        <v>0</v>
      </c>
      <c r="AW717" s="141">
        <f t="shared" ca="1" si="371"/>
        <v>0</v>
      </c>
      <c r="AX717" s="141">
        <f t="shared" ca="1" si="370"/>
        <v>0</v>
      </c>
      <c r="AY717" s="141">
        <f t="shared" ca="1" si="370"/>
        <v>0</v>
      </c>
      <c r="AZ717" s="141">
        <f t="shared" ca="1" si="370"/>
        <v>0</v>
      </c>
      <c r="BA717" s="141">
        <f t="shared" ca="1" si="370"/>
        <v>0</v>
      </c>
      <c r="BB717" s="141">
        <f t="shared" ca="1" si="370"/>
        <v>0</v>
      </c>
      <c r="BC717" s="141">
        <f t="shared" ca="1" si="366"/>
        <v>0</v>
      </c>
      <c r="BD717" s="141">
        <f t="shared" ca="1" si="366"/>
        <v>0</v>
      </c>
      <c r="BE717" s="141">
        <f t="shared" ca="1" si="366"/>
        <v>0</v>
      </c>
      <c r="BF717" s="141">
        <f t="shared" ca="1" si="366"/>
        <v>0</v>
      </c>
      <c r="BK717" s="149">
        <f t="shared" ca="1" si="373"/>
        <v>0</v>
      </c>
      <c r="BL717" s="149">
        <f t="shared" ca="1" si="374"/>
        <v>0</v>
      </c>
      <c r="BM717" s="150" t="str">
        <f t="shared" ca="1" si="375"/>
        <v/>
      </c>
    </row>
    <row r="718" spans="7:65" x14ac:dyDescent="0.35">
      <c r="G718" s="89">
        <f t="shared" si="372"/>
        <v>0</v>
      </c>
      <c r="S718" s="178"/>
      <c r="AH718" s="141">
        <f t="shared" ca="1" si="369"/>
        <v>0</v>
      </c>
      <c r="AI718" s="141">
        <f t="shared" ca="1" si="369"/>
        <v>0</v>
      </c>
      <c r="AK718" s="141">
        <f t="shared" ca="1" si="363"/>
        <v>0</v>
      </c>
      <c r="AL718" s="141">
        <f t="shared" ca="1" si="363"/>
        <v>0</v>
      </c>
      <c r="AM718" s="141">
        <f t="shared" ca="1" si="371"/>
        <v>0</v>
      </c>
      <c r="AN718" s="141">
        <f t="shared" ca="1" si="371"/>
        <v>0</v>
      </c>
      <c r="AO718" s="141">
        <f t="shared" ca="1" si="371"/>
        <v>0</v>
      </c>
      <c r="AP718" s="141">
        <f t="shared" ca="1" si="371"/>
        <v>0</v>
      </c>
      <c r="AQ718" s="141">
        <f t="shared" ca="1" si="371"/>
        <v>0</v>
      </c>
      <c r="AR718" s="141">
        <f t="shared" ca="1" si="371"/>
        <v>0</v>
      </c>
      <c r="AS718" s="141">
        <f t="shared" ca="1" si="371"/>
        <v>0</v>
      </c>
      <c r="AT718" s="141">
        <f t="shared" ca="1" si="371"/>
        <v>0</v>
      </c>
      <c r="AU718" s="141">
        <f t="shared" ca="1" si="371"/>
        <v>0</v>
      </c>
      <c r="AV718" s="141">
        <f t="shared" ca="1" si="371"/>
        <v>0</v>
      </c>
      <c r="AW718" s="141">
        <f t="shared" ca="1" si="371"/>
        <v>0</v>
      </c>
      <c r="AX718" s="141">
        <f t="shared" ca="1" si="370"/>
        <v>0</v>
      </c>
      <c r="AY718" s="141">
        <f t="shared" ca="1" si="370"/>
        <v>0</v>
      </c>
      <c r="AZ718" s="141">
        <f t="shared" ca="1" si="370"/>
        <v>0</v>
      </c>
      <c r="BA718" s="141">
        <f t="shared" ca="1" si="370"/>
        <v>0</v>
      </c>
      <c r="BB718" s="141">
        <f t="shared" ca="1" si="370"/>
        <v>0</v>
      </c>
      <c r="BC718" s="141">
        <f t="shared" ca="1" si="366"/>
        <v>0</v>
      </c>
      <c r="BD718" s="141">
        <f t="shared" ca="1" si="366"/>
        <v>0</v>
      </c>
      <c r="BE718" s="141">
        <f t="shared" ca="1" si="366"/>
        <v>0</v>
      </c>
      <c r="BF718" s="141">
        <f t="shared" ca="1" si="366"/>
        <v>0</v>
      </c>
      <c r="BK718" s="149">
        <f t="shared" ca="1" si="373"/>
        <v>0</v>
      </c>
      <c r="BL718" s="149">
        <f t="shared" ca="1" si="374"/>
        <v>0</v>
      </c>
      <c r="BM718" s="150" t="str">
        <f t="shared" ca="1" si="375"/>
        <v/>
      </c>
    </row>
    <row r="719" spans="7:65" x14ac:dyDescent="0.35">
      <c r="G719" s="89">
        <f t="shared" si="372"/>
        <v>0</v>
      </c>
      <c r="S719" s="178"/>
      <c r="AH719" s="141">
        <f t="shared" ca="1" si="369"/>
        <v>0</v>
      </c>
      <c r="AI719" s="141">
        <f t="shared" ca="1" si="369"/>
        <v>0</v>
      </c>
      <c r="AK719" s="141">
        <f t="shared" ca="1" si="363"/>
        <v>0</v>
      </c>
      <c r="AL719" s="141">
        <f t="shared" ca="1" si="363"/>
        <v>0</v>
      </c>
      <c r="AM719" s="141">
        <f t="shared" ca="1" si="371"/>
        <v>0</v>
      </c>
      <c r="AN719" s="141">
        <f t="shared" ca="1" si="371"/>
        <v>0</v>
      </c>
      <c r="AO719" s="141">
        <f t="shared" ca="1" si="371"/>
        <v>0</v>
      </c>
      <c r="AP719" s="141">
        <f t="shared" ca="1" si="371"/>
        <v>0</v>
      </c>
      <c r="AQ719" s="141">
        <f t="shared" ca="1" si="371"/>
        <v>0</v>
      </c>
      <c r="AR719" s="141">
        <f t="shared" ca="1" si="371"/>
        <v>0</v>
      </c>
      <c r="AS719" s="141">
        <f t="shared" ca="1" si="371"/>
        <v>0</v>
      </c>
      <c r="AT719" s="141">
        <f t="shared" ca="1" si="371"/>
        <v>0</v>
      </c>
      <c r="AU719" s="141">
        <f t="shared" ca="1" si="371"/>
        <v>0</v>
      </c>
      <c r="AV719" s="141">
        <f t="shared" ca="1" si="371"/>
        <v>0</v>
      </c>
      <c r="AW719" s="141">
        <f t="shared" ca="1" si="371"/>
        <v>0</v>
      </c>
      <c r="AX719" s="141">
        <f t="shared" ca="1" si="370"/>
        <v>0</v>
      </c>
      <c r="AY719" s="141">
        <f t="shared" ca="1" si="370"/>
        <v>0</v>
      </c>
      <c r="AZ719" s="141">
        <f t="shared" ca="1" si="370"/>
        <v>0</v>
      </c>
      <c r="BA719" s="141">
        <f t="shared" ca="1" si="370"/>
        <v>0</v>
      </c>
      <c r="BB719" s="141">
        <f t="shared" ca="1" si="370"/>
        <v>0</v>
      </c>
      <c r="BC719" s="141">
        <f t="shared" ca="1" si="366"/>
        <v>0</v>
      </c>
      <c r="BD719" s="141">
        <f t="shared" ca="1" si="366"/>
        <v>0</v>
      </c>
      <c r="BE719" s="141">
        <f t="shared" ca="1" si="366"/>
        <v>0</v>
      </c>
      <c r="BF719" s="141">
        <f t="shared" ca="1" si="366"/>
        <v>0</v>
      </c>
      <c r="BK719" s="149">
        <f t="shared" ca="1" si="373"/>
        <v>0</v>
      </c>
      <c r="BL719" s="149">
        <f t="shared" ca="1" si="374"/>
        <v>0</v>
      </c>
      <c r="BM719" s="150" t="str">
        <f t="shared" ca="1" si="375"/>
        <v/>
      </c>
    </row>
    <row r="720" spans="7:65" x14ac:dyDescent="0.35">
      <c r="G720" s="89">
        <f t="shared" si="372"/>
        <v>0</v>
      </c>
      <c r="S720" s="178"/>
      <c r="AH720" s="141">
        <f t="shared" ca="1" si="369"/>
        <v>0</v>
      </c>
      <c r="AI720" s="141">
        <f t="shared" ca="1" si="369"/>
        <v>0</v>
      </c>
      <c r="AK720" s="141">
        <f t="shared" ca="1" si="363"/>
        <v>0</v>
      </c>
      <c r="AL720" s="141">
        <f t="shared" ca="1" si="363"/>
        <v>0</v>
      </c>
      <c r="AM720" s="141">
        <f t="shared" ca="1" si="371"/>
        <v>0</v>
      </c>
      <c r="AN720" s="141">
        <f t="shared" ca="1" si="371"/>
        <v>0</v>
      </c>
      <c r="AO720" s="141">
        <f t="shared" ca="1" si="371"/>
        <v>0</v>
      </c>
      <c r="AP720" s="141">
        <f t="shared" ca="1" si="371"/>
        <v>0</v>
      </c>
      <c r="AQ720" s="141">
        <f t="shared" ca="1" si="371"/>
        <v>0</v>
      </c>
      <c r="AR720" s="141">
        <f t="shared" ca="1" si="371"/>
        <v>0</v>
      </c>
      <c r="AS720" s="141">
        <f t="shared" ca="1" si="371"/>
        <v>0</v>
      </c>
      <c r="AT720" s="141">
        <f t="shared" ca="1" si="371"/>
        <v>0</v>
      </c>
      <c r="AU720" s="141">
        <f t="shared" ca="1" si="371"/>
        <v>0</v>
      </c>
      <c r="AV720" s="141">
        <f t="shared" ca="1" si="371"/>
        <v>0</v>
      </c>
      <c r="AW720" s="141">
        <f t="shared" ca="1" si="371"/>
        <v>0</v>
      </c>
      <c r="AX720" s="141">
        <f t="shared" ca="1" si="370"/>
        <v>0</v>
      </c>
      <c r="AY720" s="141">
        <f t="shared" ca="1" si="370"/>
        <v>0</v>
      </c>
      <c r="AZ720" s="141">
        <f t="shared" ca="1" si="370"/>
        <v>0</v>
      </c>
      <c r="BA720" s="141">
        <f t="shared" ca="1" si="370"/>
        <v>0</v>
      </c>
      <c r="BB720" s="141">
        <f t="shared" ca="1" si="370"/>
        <v>0</v>
      </c>
      <c r="BC720" s="141">
        <f t="shared" ca="1" si="366"/>
        <v>0</v>
      </c>
      <c r="BD720" s="141">
        <f t="shared" ca="1" si="366"/>
        <v>0</v>
      </c>
      <c r="BE720" s="141">
        <f t="shared" ca="1" si="366"/>
        <v>0</v>
      </c>
      <c r="BF720" s="141">
        <f t="shared" ca="1" si="366"/>
        <v>0</v>
      </c>
      <c r="BK720" s="149">
        <f t="shared" ca="1" si="373"/>
        <v>0</v>
      </c>
      <c r="BL720" s="149">
        <f t="shared" ca="1" si="374"/>
        <v>0</v>
      </c>
      <c r="BM720" s="150" t="str">
        <f t="shared" ca="1" si="375"/>
        <v/>
      </c>
    </row>
    <row r="721" spans="7:65" x14ac:dyDescent="0.35">
      <c r="G721" s="89">
        <f t="shared" si="372"/>
        <v>0</v>
      </c>
      <c r="S721" s="178"/>
      <c r="AH721" s="141">
        <f t="shared" ca="1" si="369"/>
        <v>0</v>
      </c>
      <c r="AI721" s="141">
        <f t="shared" ca="1" si="369"/>
        <v>0</v>
      </c>
      <c r="AK721" s="141">
        <f t="shared" ca="1" si="363"/>
        <v>0</v>
      </c>
      <c r="AL721" s="141">
        <f t="shared" ca="1" si="363"/>
        <v>0</v>
      </c>
      <c r="AM721" s="141">
        <f t="shared" ca="1" si="371"/>
        <v>0</v>
      </c>
      <c r="AN721" s="141">
        <f t="shared" ca="1" si="371"/>
        <v>0</v>
      </c>
      <c r="AO721" s="141">
        <f t="shared" ca="1" si="371"/>
        <v>0</v>
      </c>
      <c r="AP721" s="141">
        <f t="shared" ca="1" si="371"/>
        <v>0</v>
      </c>
      <c r="AQ721" s="141">
        <f t="shared" ca="1" si="371"/>
        <v>0</v>
      </c>
      <c r="AR721" s="141">
        <f t="shared" ca="1" si="371"/>
        <v>0</v>
      </c>
      <c r="AS721" s="141">
        <f t="shared" ca="1" si="371"/>
        <v>0</v>
      </c>
      <c r="AT721" s="141">
        <f t="shared" ca="1" si="371"/>
        <v>0</v>
      </c>
      <c r="AU721" s="141">
        <f t="shared" ca="1" si="371"/>
        <v>0</v>
      </c>
      <c r="AV721" s="141">
        <f t="shared" ca="1" si="371"/>
        <v>0</v>
      </c>
      <c r="AW721" s="141">
        <f t="shared" ca="1" si="371"/>
        <v>0</v>
      </c>
      <c r="AX721" s="141">
        <f t="shared" ca="1" si="370"/>
        <v>0</v>
      </c>
      <c r="AY721" s="141">
        <f t="shared" ca="1" si="370"/>
        <v>0</v>
      </c>
      <c r="AZ721" s="141">
        <f t="shared" ca="1" si="370"/>
        <v>0</v>
      </c>
      <c r="BA721" s="141">
        <f t="shared" ca="1" si="370"/>
        <v>0</v>
      </c>
      <c r="BB721" s="141">
        <f t="shared" ca="1" si="370"/>
        <v>0</v>
      </c>
      <c r="BC721" s="141">
        <f t="shared" ca="1" si="366"/>
        <v>0</v>
      </c>
      <c r="BD721" s="141">
        <f t="shared" ca="1" si="366"/>
        <v>0</v>
      </c>
      <c r="BE721" s="141">
        <f t="shared" ca="1" si="366"/>
        <v>0</v>
      </c>
      <c r="BF721" s="141">
        <f t="shared" ca="1" si="366"/>
        <v>0</v>
      </c>
      <c r="BK721" s="149">
        <f t="shared" ca="1" si="373"/>
        <v>0</v>
      </c>
      <c r="BL721" s="149">
        <f t="shared" ca="1" si="374"/>
        <v>0</v>
      </c>
      <c r="BM721" s="150" t="str">
        <f t="shared" ca="1" si="375"/>
        <v/>
      </c>
    </row>
    <row r="722" spans="7:65" x14ac:dyDescent="0.35">
      <c r="G722" s="89">
        <f t="shared" si="372"/>
        <v>0</v>
      </c>
      <c r="S722" s="178"/>
      <c r="AH722" s="141">
        <f t="shared" ca="1" si="369"/>
        <v>0</v>
      </c>
      <c r="AI722" s="141">
        <f t="shared" ca="1" si="369"/>
        <v>0</v>
      </c>
      <c r="AK722" s="141">
        <f t="shared" ca="1" si="363"/>
        <v>0</v>
      </c>
      <c r="AL722" s="141">
        <f t="shared" ca="1" si="363"/>
        <v>0</v>
      </c>
      <c r="AM722" s="141">
        <f t="shared" ca="1" si="371"/>
        <v>0</v>
      </c>
      <c r="AN722" s="141">
        <f t="shared" ca="1" si="371"/>
        <v>0</v>
      </c>
      <c r="AO722" s="141">
        <f t="shared" ca="1" si="371"/>
        <v>0</v>
      </c>
      <c r="AP722" s="141">
        <f t="shared" ca="1" si="371"/>
        <v>0</v>
      </c>
      <c r="AQ722" s="141">
        <f t="shared" ca="1" si="371"/>
        <v>0</v>
      </c>
      <c r="AR722" s="141">
        <f t="shared" ca="1" si="371"/>
        <v>0</v>
      </c>
      <c r="AS722" s="141">
        <f t="shared" ca="1" si="371"/>
        <v>0</v>
      </c>
      <c r="AT722" s="141">
        <f t="shared" ca="1" si="371"/>
        <v>0</v>
      </c>
      <c r="AU722" s="141">
        <f t="shared" ca="1" si="371"/>
        <v>0</v>
      </c>
      <c r="AV722" s="141">
        <f t="shared" ca="1" si="371"/>
        <v>0</v>
      </c>
      <c r="AW722" s="141">
        <f t="shared" ca="1" si="371"/>
        <v>0</v>
      </c>
      <c r="AX722" s="141">
        <f t="shared" ca="1" si="370"/>
        <v>0</v>
      </c>
      <c r="AY722" s="141">
        <f t="shared" ca="1" si="370"/>
        <v>0</v>
      </c>
      <c r="AZ722" s="141">
        <f t="shared" ca="1" si="370"/>
        <v>0</v>
      </c>
      <c r="BA722" s="141">
        <f t="shared" ca="1" si="370"/>
        <v>0</v>
      </c>
      <c r="BB722" s="141">
        <f t="shared" ca="1" si="370"/>
        <v>0</v>
      </c>
      <c r="BC722" s="141">
        <f t="shared" ca="1" si="366"/>
        <v>0</v>
      </c>
      <c r="BD722" s="141">
        <f t="shared" ca="1" si="366"/>
        <v>0</v>
      </c>
      <c r="BE722" s="141">
        <f t="shared" ca="1" si="366"/>
        <v>0</v>
      </c>
      <c r="BF722" s="141">
        <f t="shared" ca="1" si="366"/>
        <v>0</v>
      </c>
      <c r="BK722" s="149">
        <f t="shared" ca="1" si="373"/>
        <v>0</v>
      </c>
      <c r="BL722" s="149">
        <f t="shared" ca="1" si="374"/>
        <v>0</v>
      </c>
      <c r="BM722" s="150" t="str">
        <f t="shared" ca="1" si="375"/>
        <v/>
      </c>
    </row>
    <row r="723" spans="7:65" x14ac:dyDescent="0.35">
      <c r="G723" s="89">
        <f t="shared" si="372"/>
        <v>0</v>
      </c>
      <c r="S723" s="178"/>
      <c r="AH723" s="141">
        <f t="shared" ca="1" si="369"/>
        <v>0</v>
      </c>
      <c r="AI723" s="141">
        <f t="shared" ca="1" si="369"/>
        <v>0</v>
      </c>
      <c r="AK723" s="141">
        <f t="shared" ca="1" si="363"/>
        <v>0</v>
      </c>
      <c r="AL723" s="141">
        <f t="shared" ca="1" si="363"/>
        <v>0</v>
      </c>
      <c r="AM723" s="141">
        <f t="shared" ca="1" si="371"/>
        <v>0</v>
      </c>
      <c r="AN723" s="141">
        <f t="shared" ca="1" si="371"/>
        <v>0</v>
      </c>
      <c r="AO723" s="141">
        <f t="shared" ca="1" si="371"/>
        <v>0</v>
      </c>
      <c r="AP723" s="141">
        <f t="shared" ca="1" si="371"/>
        <v>0</v>
      </c>
      <c r="AQ723" s="141">
        <f t="shared" ca="1" si="371"/>
        <v>0</v>
      </c>
      <c r="AR723" s="141">
        <f t="shared" ca="1" si="371"/>
        <v>0</v>
      </c>
      <c r="AS723" s="141">
        <f t="shared" ca="1" si="371"/>
        <v>0</v>
      </c>
      <c r="AT723" s="141">
        <f t="shared" ca="1" si="371"/>
        <v>0</v>
      </c>
      <c r="AU723" s="141">
        <f t="shared" ca="1" si="371"/>
        <v>0</v>
      </c>
      <c r="AV723" s="141">
        <f t="shared" ca="1" si="371"/>
        <v>0</v>
      </c>
      <c r="AW723" s="141">
        <f t="shared" ca="1" si="371"/>
        <v>0</v>
      </c>
      <c r="AX723" s="141">
        <f t="shared" ca="1" si="370"/>
        <v>0</v>
      </c>
      <c r="AY723" s="141">
        <f t="shared" ca="1" si="370"/>
        <v>0</v>
      </c>
      <c r="AZ723" s="141">
        <f t="shared" ca="1" si="370"/>
        <v>0</v>
      </c>
      <c r="BA723" s="141">
        <f t="shared" ca="1" si="370"/>
        <v>0</v>
      </c>
      <c r="BB723" s="141">
        <f t="shared" ca="1" si="370"/>
        <v>0</v>
      </c>
      <c r="BC723" s="141">
        <f t="shared" ca="1" si="366"/>
        <v>0</v>
      </c>
      <c r="BD723" s="141">
        <f t="shared" ca="1" si="366"/>
        <v>0</v>
      </c>
      <c r="BE723" s="141">
        <f t="shared" ca="1" si="366"/>
        <v>0</v>
      </c>
      <c r="BF723" s="141">
        <f t="shared" ca="1" si="366"/>
        <v>0</v>
      </c>
      <c r="BK723" s="149">
        <f t="shared" ca="1" si="373"/>
        <v>0</v>
      </c>
      <c r="BL723" s="149">
        <f t="shared" ca="1" si="374"/>
        <v>0</v>
      </c>
      <c r="BM723" s="150" t="str">
        <f t="shared" ca="1" si="375"/>
        <v/>
      </c>
    </row>
    <row r="724" spans="7:65" x14ac:dyDescent="0.35">
      <c r="G724" s="89">
        <f t="shared" si="372"/>
        <v>0</v>
      </c>
      <c r="S724" s="178"/>
      <c r="AH724" s="141">
        <f t="shared" ca="1" si="369"/>
        <v>0</v>
      </c>
      <c r="AI724" s="141">
        <f t="shared" ca="1" si="369"/>
        <v>0</v>
      </c>
      <c r="AK724" s="141">
        <f t="shared" ca="1" si="363"/>
        <v>0</v>
      </c>
      <c r="AL724" s="141">
        <f t="shared" ca="1" si="363"/>
        <v>0</v>
      </c>
      <c r="AM724" s="141">
        <f t="shared" ca="1" si="371"/>
        <v>0</v>
      </c>
      <c r="AN724" s="141">
        <f t="shared" ca="1" si="371"/>
        <v>0</v>
      </c>
      <c r="AO724" s="141">
        <f t="shared" ca="1" si="371"/>
        <v>0</v>
      </c>
      <c r="AP724" s="141">
        <f t="shared" ca="1" si="371"/>
        <v>0</v>
      </c>
      <c r="AQ724" s="141">
        <f t="shared" ca="1" si="371"/>
        <v>0</v>
      </c>
      <c r="AR724" s="141">
        <f t="shared" ca="1" si="371"/>
        <v>0</v>
      </c>
      <c r="AS724" s="141">
        <f t="shared" ca="1" si="371"/>
        <v>0</v>
      </c>
      <c r="AT724" s="141">
        <f t="shared" ca="1" si="371"/>
        <v>0</v>
      </c>
      <c r="AU724" s="141">
        <f t="shared" ca="1" si="371"/>
        <v>0</v>
      </c>
      <c r="AV724" s="141">
        <f t="shared" ca="1" si="371"/>
        <v>0</v>
      </c>
      <c r="AW724" s="141">
        <f t="shared" ca="1" si="371"/>
        <v>0</v>
      </c>
      <c r="AX724" s="141">
        <f t="shared" ca="1" si="370"/>
        <v>0</v>
      </c>
      <c r="AY724" s="141">
        <f t="shared" ca="1" si="370"/>
        <v>0</v>
      </c>
      <c r="AZ724" s="141">
        <f t="shared" ca="1" si="370"/>
        <v>0</v>
      </c>
      <c r="BA724" s="141">
        <f t="shared" ca="1" si="370"/>
        <v>0</v>
      </c>
      <c r="BB724" s="141">
        <f t="shared" ca="1" si="370"/>
        <v>0</v>
      </c>
      <c r="BC724" s="141">
        <f t="shared" ca="1" si="366"/>
        <v>0</v>
      </c>
      <c r="BD724" s="141">
        <f t="shared" ca="1" si="366"/>
        <v>0</v>
      </c>
      <c r="BE724" s="141">
        <f t="shared" ca="1" si="366"/>
        <v>0</v>
      </c>
      <c r="BF724" s="141">
        <f t="shared" ca="1" si="366"/>
        <v>0</v>
      </c>
      <c r="BK724" s="149">
        <f t="shared" ca="1" si="373"/>
        <v>0</v>
      </c>
      <c r="BL724" s="149">
        <f t="shared" ca="1" si="374"/>
        <v>0</v>
      </c>
      <c r="BM724" s="150" t="str">
        <f t="shared" ca="1" si="375"/>
        <v/>
      </c>
    </row>
    <row r="725" spans="7:65" x14ac:dyDescent="0.35">
      <c r="G725" s="89">
        <f t="shared" si="372"/>
        <v>0</v>
      </c>
      <c r="S725" s="178"/>
      <c r="AH725" s="141">
        <f t="shared" ca="1" si="369"/>
        <v>0</v>
      </c>
      <c r="AI725" s="141">
        <f t="shared" ca="1" si="369"/>
        <v>0</v>
      </c>
      <c r="AK725" s="141">
        <f t="shared" ref="AK725:AL788" ca="1" si="376">INDIRECT(AK$4&amp;(CELL("row", AK725)))</f>
        <v>0</v>
      </c>
      <c r="AL725" s="141">
        <f t="shared" ca="1" si="376"/>
        <v>0</v>
      </c>
      <c r="AM725" s="141">
        <f t="shared" ca="1" si="371"/>
        <v>0</v>
      </c>
      <c r="AN725" s="141">
        <f t="shared" ca="1" si="371"/>
        <v>0</v>
      </c>
      <c r="AO725" s="141">
        <f t="shared" ca="1" si="371"/>
        <v>0</v>
      </c>
      <c r="AP725" s="141">
        <f t="shared" ca="1" si="371"/>
        <v>0</v>
      </c>
      <c r="AQ725" s="141">
        <f t="shared" ca="1" si="371"/>
        <v>0</v>
      </c>
      <c r="AR725" s="141">
        <f t="shared" ca="1" si="371"/>
        <v>0</v>
      </c>
      <c r="AS725" s="141">
        <f t="shared" ca="1" si="371"/>
        <v>0</v>
      </c>
      <c r="AT725" s="141">
        <f t="shared" ca="1" si="371"/>
        <v>0</v>
      </c>
      <c r="AU725" s="141">
        <f t="shared" ca="1" si="371"/>
        <v>0</v>
      </c>
      <c r="AV725" s="141">
        <f t="shared" ca="1" si="371"/>
        <v>0</v>
      </c>
      <c r="AW725" s="141">
        <f t="shared" ca="1" si="371"/>
        <v>0</v>
      </c>
      <c r="AX725" s="141">
        <f t="shared" ca="1" si="370"/>
        <v>0</v>
      </c>
      <c r="AY725" s="141">
        <f t="shared" ca="1" si="370"/>
        <v>0</v>
      </c>
      <c r="AZ725" s="141">
        <f t="shared" ca="1" si="370"/>
        <v>0</v>
      </c>
      <c r="BA725" s="141">
        <f t="shared" ca="1" si="370"/>
        <v>0</v>
      </c>
      <c r="BB725" s="141">
        <f t="shared" ca="1" si="370"/>
        <v>0</v>
      </c>
      <c r="BC725" s="141">
        <f t="shared" ca="1" si="366"/>
        <v>0</v>
      </c>
      <c r="BD725" s="141">
        <f t="shared" ca="1" si="366"/>
        <v>0</v>
      </c>
      <c r="BE725" s="141">
        <f t="shared" ca="1" si="366"/>
        <v>0</v>
      </c>
      <c r="BF725" s="141">
        <f t="shared" ca="1" si="366"/>
        <v>0</v>
      </c>
      <c r="BK725" s="149">
        <f t="shared" ca="1" si="373"/>
        <v>0</v>
      </c>
      <c r="BL725" s="149">
        <f t="shared" ca="1" si="374"/>
        <v>0</v>
      </c>
      <c r="BM725" s="150" t="str">
        <f t="shared" ca="1" si="375"/>
        <v/>
      </c>
    </row>
    <row r="726" spans="7:65" x14ac:dyDescent="0.35">
      <c r="G726" s="89">
        <f t="shared" si="372"/>
        <v>0</v>
      </c>
      <c r="S726" s="178"/>
      <c r="AH726" s="141">
        <f t="shared" ca="1" si="369"/>
        <v>0</v>
      </c>
      <c r="AI726" s="141">
        <f t="shared" ca="1" si="369"/>
        <v>0</v>
      </c>
      <c r="AK726" s="141">
        <f t="shared" ca="1" si="376"/>
        <v>0</v>
      </c>
      <c r="AL726" s="141">
        <f t="shared" ca="1" si="376"/>
        <v>0</v>
      </c>
      <c r="AM726" s="141">
        <f t="shared" ca="1" si="371"/>
        <v>0</v>
      </c>
      <c r="AN726" s="141">
        <f t="shared" ca="1" si="371"/>
        <v>0</v>
      </c>
      <c r="AO726" s="141">
        <f t="shared" ca="1" si="371"/>
        <v>0</v>
      </c>
      <c r="AP726" s="141">
        <f t="shared" ca="1" si="371"/>
        <v>0</v>
      </c>
      <c r="AQ726" s="141">
        <f t="shared" ca="1" si="371"/>
        <v>0</v>
      </c>
      <c r="AR726" s="141">
        <f t="shared" ca="1" si="371"/>
        <v>0</v>
      </c>
      <c r="AS726" s="141">
        <f t="shared" ca="1" si="371"/>
        <v>0</v>
      </c>
      <c r="AT726" s="141">
        <f t="shared" ca="1" si="371"/>
        <v>0</v>
      </c>
      <c r="AU726" s="141">
        <f t="shared" ca="1" si="371"/>
        <v>0</v>
      </c>
      <c r="AV726" s="141">
        <f t="shared" ca="1" si="371"/>
        <v>0</v>
      </c>
      <c r="AW726" s="141">
        <f t="shared" ca="1" si="371"/>
        <v>0</v>
      </c>
      <c r="AX726" s="141">
        <f t="shared" ca="1" si="370"/>
        <v>0</v>
      </c>
      <c r="AY726" s="141">
        <f t="shared" ca="1" si="370"/>
        <v>0</v>
      </c>
      <c r="AZ726" s="141">
        <f t="shared" ca="1" si="370"/>
        <v>0</v>
      </c>
      <c r="BA726" s="141">
        <f t="shared" ca="1" si="370"/>
        <v>0</v>
      </c>
      <c r="BB726" s="141">
        <f t="shared" ca="1" si="370"/>
        <v>0</v>
      </c>
      <c r="BC726" s="141">
        <f t="shared" ca="1" si="366"/>
        <v>0</v>
      </c>
      <c r="BD726" s="141">
        <f t="shared" ca="1" si="366"/>
        <v>0</v>
      </c>
      <c r="BE726" s="141">
        <f t="shared" ca="1" si="366"/>
        <v>0</v>
      </c>
      <c r="BF726" s="141">
        <f t="shared" ca="1" si="366"/>
        <v>0</v>
      </c>
      <c r="BK726" s="149">
        <f t="shared" ca="1" si="373"/>
        <v>0</v>
      </c>
      <c r="BL726" s="149">
        <f t="shared" ca="1" si="374"/>
        <v>0</v>
      </c>
      <c r="BM726" s="150" t="str">
        <f t="shared" ca="1" si="375"/>
        <v/>
      </c>
    </row>
    <row r="727" spans="7:65" x14ac:dyDescent="0.35">
      <c r="G727" s="89">
        <f t="shared" si="372"/>
        <v>0</v>
      </c>
      <c r="S727" s="178"/>
      <c r="AH727" s="141">
        <f t="shared" ca="1" si="369"/>
        <v>0</v>
      </c>
      <c r="AI727" s="141">
        <f t="shared" ca="1" si="369"/>
        <v>0</v>
      </c>
      <c r="AK727" s="141">
        <f t="shared" ca="1" si="376"/>
        <v>0</v>
      </c>
      <c r="AL727" s="141">
        <f t="shared" ca="1" si="376"/>
        <v>0</v>
      </c>
      <c r="AM727" s="141">
        <f t="shared" ca="1" si="371"/>
        <v>0</v>
      </c>
      <c r="AN727" s="141">
        <f t="shared" ca="1" si="371"/>
        <v>0</v>
      </c>
      <c r="AO727" s="141">
        <f t="shared" ca="1" si="371"/>
        <v>0</v>
      </c>
      <c r="AP727" s="141">
        <f t="shared" ca="1" si="371"/>
        <v>0</v>
      </c>
      <c r="AQ727" s="141">
        <f t="shared" ca="1" si="371"/>
        <v>0</v>
      </c>
      <c r="AR727" s="141">
        <f t="shared" ca="1" si="371"/>
        <v>0</v>
      </c>
      <c r="AS727" s="141">
        <f t="shared" ca="1" si="371"/>
        <v>0</v>
      </c>
      <c r="AT727" s="141">
        <f t="shared" ca="1" si="371"/>
        <v>0</v>
      </c>
      <c r="AU727" s="141">
        <f t="shared" ca="1" si="371"/>
        <v>0</v>
      </c>
      <c r="AV727" s="141">
        <f t="shared" ca="1" si="371"/>
        <v>0</v>
      </c>
      <c r="AW727" s="141">
        <f t="shared" ca="1" si="371"/>
        <v>0</v>
      </c>
      <c r="AX727" s="141">
        <f t="shared" ca="1" si="370"/>
        <v>0</v>
      </c>
      <c r="AY727" s="141">
        <f t="shared" ca="1" si="370"/>
        <v>0</v>
      </c>
      <c r="AZ727" s="141">
        <f t="shared" ca="1" si="370"/>
        <v>0</v>
      </c>
      <c r="BA727" s="141">
        <f t="shared" ca="1" si="370"/>
        <v>0</v>
      </c>
      <c r="BB727" s="141">
        <f t="shared" ca="1" si="370"/>
        <v>0</v>
      </c>
      <c r="BC727" s="141">
        <f t="shared" ca="1" si="366"/>
        <v>0</v>
      </c>
      <c r="BD727" s="141">
        <f t="shared" ca="1" si="366"/>
        <v>0</v>
      </c>
      <c r="BE727" s="141">
        <f t="shared" ca="1" si="366"/>
        <v>0</v>
      </c>
      <c r="BF727" s="141">
        <f t="shared" ca="1" si="366"/>
        <v>0</v>
      </c>
      <c r="BK727" s="149">
        <f t="shared" ca="1" si="373"/>
        <v>0</v>
      </c>
      <c r="BL727" s="149">
        <f t="shared" ca="1" si="374"/>
        <v>0</v>
      </c>
      <c r="BM727" s="150" t="str">
        <f t="shared" ca="1" si="375"/>
        <v/>
      </c>
    </row>
    <row r="728" spans="7:65" x14ac:dyDescent="0.35">
      <c r="G728" s="89">
        <f t="shared" si="372"/>
        <v>0</v>
      </c>
      <c r="S728" s="178"/>
      <c r="AH728" s="141">
        <f t="shared" ca="1" si="369"/>
        <v>0</v>
      </c>
      <c r="AI728" s="141">
        <f t="shared" ca="1" si="369"/>
        <v>0</v>
      </c>
      <c r="AK728" s="141">
        <f t="shared" ca="1" si="376"/>
        <v>0</v>
      </c>
      <c r="AL728" s="141">
        <f t="shared" ca="1" si="376"/>
        <v>0</v>
      </c>
      <c r="AM728" s="141">
        <f t="shared" ca="1" si="371"/>
        <v>0</v>
      </c>
      <c r="AN728" s="141">
        <f t="shared" ca="1" si="371"/>
        <v>0</v>
      </c>
      <c r="AO728" s="141">
        <f t="shared" ca="1" si="371"/>
        <v>0</v>
      </c>
      <c r="AP728" s="141">
        <f t="shared" ca="1" si="371"/>
        <v>0</v>
      </c>
      <c r="AQ728" s="141">
        <f t="shared" ca="1" si="371"/>
        <v>0</v>
      </c>
      <c r="AR728" s="141">
        <f t="shared" ca="1" si="371"/>
        <v>0</v>
      </c>
      <c r="AS728" s="141">
        <f t="shared" ca="1" si="371"/>
        <v>0</v>
      </c>
      <c r="AT728" s="141">
        <f t="shared" ca="1" si="371"/>
        <v>0</v>
      </c>
      <c r="AU728" s="141">
        <f t="shared" ca="1" si="371"/>
        <v>0</v>
      </c>
      <c r="AV728" s="141">
        <f t="shared" ca="1" si="371"/>
        <v>0</v>
      </c>
      <c r="AW728" s="141">
        <f t="shared" ca="1" si="371"/>
        <v>0</v>
      </c>
      <c r="AX728" s="141">
        <f t="shared" ca="1" si="370"/>
        <v>0</v>
      </c>
      <c r="AY728" s="141">
        <f t="shared" ca="1" si="370"/>
        <v>0</v>
      </c>
      <c r="AZ728" s="141">
        <f t="shared" ca="1" si="370"/>
        <v>0</v>
      </c>
      <c r="BA728" s="141">
        <f t="shared" ca="1" si="370"/>
        <v>0</v>
      </c>
      <c r="BB728" s="141">
        <f t="shared" ca="1" si="370"/>
        <v>0</v>
      </c>
      <c r="BC728" s="141">
        <f t="shared" ca="1" si="366"/>
        <v>0</v>
      </c>
      <c r="BD728" s="141">
        <f t="shared" ca="1" si="366"/>
        <v>0</v>
      </c>
      <c r="BE728" s="141">
        <f t="shared" ca="1" si="366"/>
        <v>0</v>
      </c>
      <c r="BF728" s="141">
        <f t="shared" ca="1" si="366"/>
        <v>0</v>
      </c>
      <c r="BK728" s="149">
        <f t="shared" ca="1" si="373"/>
        <v>0</v>
      </c>
      <c r="BL728" s="149">
        <f t="shared" ca="1" si="374"/>
        <v>0</v>
      </c>
      <c r="BM728" s="150" t="str">
        <f t="shared" ca="1" si="375"/>
        <v/>
      </c>
    </row>
    <row r="729" spans="7:65" x14ac:dyDescent="0.35">
      <c r="G729" s="89">
        <f t="shared" si="372"/>
        <v>0</v>
      </c>
      <c r="S729" s="178"/>
      <c r="AH729" s="141">
        <f t="shared" ca="1" si="369"/>
        <v>0</v>
      </c>
      <c r="AI729" s="141">
        <f t="shared" ca="1" si="369"/>
        <v>0</v>
      </c>
      <c r="AK729" s="141">
        <f t="shared" ca="1" si="376"/>
        <v>0</v>
      </c>
      <c r="AL729" s="141">
        <f t="shared" ca="1" si="376"/>
        <v>0</v>
      </c>
      <c r="AM729" s="141">
        <f t="shared" ca="1" si="371"/>
        <v>0</v>
      </c>
      <c r="AN729" s="141">
        <f t="shared" ca="1" si="371"/>
        <v>0</v>
      </c>
      <c r="AO729" s="141">
        <f t="shared" ca="1" si="371"/>
        <v>0</v>
      </c>
      <c r="AP729" s="141">
        <f t="shared" ca="1" si="371"/>
        <v>0</v>
      </c>
      <c r="AQ729" s="141">
        <f t="shared" ca="1" si="371"/>
        <v>0</v>
      </c>
      <c r="AR729" s="141">
        <f t="shared" ca="1" si="371"/>
        <v>0</v>
      </c>
      <c r="AS729" s="141">
        <f t="shared" ca="1" si="371"/>
        <v>0</v>
      </c>
      <c r="AT729" s="141">
        <f t="shared" ca="1" si="371"/>
        <v>0</v>
      </c>
      <c r="AU729" s="141">
        <f t="shared" ca="1" si="371"/>
        <v>0</v>
      </c>
      <c r="AV729" s="141">
        <f t="shared" ca="1" si="371"/>
        <v>0</v>
      </c>
      <c r="AW729" s="141">
        <f t="shared" ca="1" si="371"/>
        <v>0</v>
      </c>
      <c r="AX729" s="141">
        <f t="shared" ca="1" si="370"/>
        <v>0</v>
      </c>
      <c r="AY729" s="141">
        <f t="shared" ca="1" si="370"/>
        <v>0</v>
      </c>
      <c r="AZ729" s="141">
        <f t="shared" ca="1" si="370"/>
        <v>0</v>
      </c>
      <c r="BA729" s="141">
        <f t="shared" ca="1" si="370"/>
        <v>0</v>
      </c>
      <c r="BB729" s="141">
        <f t="shared" ca="1" si="370"/>
        <v>0</v>
      </c>
      <c r="BC729" s="141">
        <f t="shared" ca="1" si="366"/>
        <v>0</v>
      </c>
      <c r="BD729" s="141">
        <f t="shared" ca="1" si="366"/>
        <v>0</v>
      </c>
      <c r="BE729" s="141">
        <f t="shared" ca="1" si="366"/>
        <v>0</v>
      </c>
      <c r="BF729" s="141">
        <f t="shared" ca="1" si="366"/>
        <v>0</v>
      </c>
      <c r="BK729" s="149">
        <f t="shared" ca="1" si="373"/>
        <v>0</v>
      </c>
      <c r="BL729" s="149">
        <f t="shared" ca="1" si="374"/>
        <v>0</v>
      </c>
      <c r="BM729" s="150" t="str">
        <f t="shared" ca="1" si="375"/>
        <v/>
      </c>
    </row>
    <row r="730" spans="7:65" x14ac:dyDescent="0.35">
      <c r="G730" s="89">
        <f t="shared" si="372"/>
        <v>0</v>
      </c>
      <c r="S730" s="178"/>
      <c r="AH730" s="141">
        <f t="shared" ca="1" si="369"/>
        <v>0</v>
      </c>
      <c r="AI730" s="141">
        <f t="shared" ca="1" si="369"/>
        <v>0</v>
      </c>
      <c r="AK730" s="141">
        <f t="shared" ca="1" si="376"/>
        <v>0</v>
      </c>
      <c r="AL730" s="141">
        <f t="shared" ca="1" si="376"/>
        <v>0</v>
      </c>
      <c r="AM730" s="141">
        <f t="shared" ca="1" si="371"/>
        <v>0</v>
      </c>
      <c r="AN730" s="141">
        <f t="shared" ca="1" si="371"/>
        <v>0</v>
      </c>
      <c r="AO730" s="141">
        <f t="shared" ca="1" si="371"/>
        <v>0</v>
      </c>
      <c r="AP730" s="141">
        <f t="shared" ca="1" si="371"/>
        <v>0</v>
      </c>
      <c r="AQ730" s="141">
        <f t="shared" ca="1" si="371"/>
        <v>0</v>
      </c>
      <c r="AR730" s="141">
        <f t="shared" ca="1" si="371"/>
        <v>0</v>
      </c>
      <c r="AS730" s="141">
        <f t="shared" ca="1" si="371"/>
        <v>0</v>
      </c>
      <c r="AT730" s="141">
        <f t="shared" ca="1" si="371"/>
        <v>0</v>
      </c>
      <c r="AU730" s="141">
        <f t="shared" ca="1" si="371"/>
        <v>0</v>
      </c>
      <c r="AV730" s="141">
        <f t="shared" ca="1" si="371"/>
        <v>0</v>
      </c>
      <c r="AW730" s="141">
        <f t="shared" ca="1" si="371"/>
        <v>0</v>
      </c>
      <c r="AX730" s="141">
        <f t="shared" ca="1" si="370"/>
        <v>0</v>
      </c>
      <c r="AY730" s="141">
        <f t="shared" ca="1" si="370"/>
        <v>0</v>
      </c>
      <c r="AZ730" s="141">
        <f t="shared" ca="1" si="370"/>
        <v>0</v>
      </c>
      <c r="BA730" s="141">
        <f t="shared" ca="1" si="370"/>
        <v>0</v>
      </c>
      <c r="BB730" s="141">
        <f t="shared" ca="1" si="370"/>
        <v>0</v>
      </c>
      <c r="BC730" s="141">
        <f t="shared" ca="1" si="366"/>
        <v>0</v>
      </c>
      <c r="BD730" s="141">
        <f t="shared" ca="1" si="366"/>
        <v>0</v>
      </c>
      <c r="BE730" s="141">
        <f t="shared" ca="1" si="366"/>
        <v>0</v>
      </c>
      <c r="BF730" s="141">
        <f t="shared" ca="1" si="366"/>
        <v>0</v>
      </c>
      <c r="BK730" s="149">
        <f t="shared" ca="1" si="373"/>
        <v>0</v>
      </c>
      <c r="BL730" s="149">
        <f t="shared" ca="1" si="374"/>
        <v>0</v>
      </c>
      <c r="BM730" s="150" t="str">
        <f t="shared" ca="1" si="375"/>
        <v/>
      </c>
    </row>
    <row r="731" spans="7:65" x14ac:dyDescent="0.35">
      <c r="G731" s="89">
        <f t="shared" si="372"/>
        <v>0</v>
      </c>
      <c r="S731" s="178"/>
      <c r="AH731" s="141">
        <f t="shared" ca="1" si="369"/>
        <v>0</v>
      </c>
      <c r="AI731" s="141">
        <f t="shared" ca="1" si="369"/>
        <v>0</v>
      </c>
      <c r="AK731" s="141">
        <f t="shared" ca="1" si="376"/>
        <v>0</v>
      </c>
      <c r="AL731" s="141">
        <f t="shared" ca="1" si="376"/>
        <v>0</v>
      </c>
      <c r="AM731" s="141">
        <f t="shared" ca="1" si="371"/>
        <v>0</v>
      </c>
      <c r="AN731" s="141">
        <f t="shared" ca="1" si="371"/>
        <v>0</v>
      </c>
      <c r="AO731" s="141">
        <f t="shared" ref="AM731:BB754" ca="1" si="377">ABS(INDIRECT(AO$4&amp;(CELL("row", AO731))))</f>
        <v>0</v>
      </c>
      <c r="AP731" s="141">
        <f t="shared" ca="1" si="377"/>
        <v>0</v>
      </c>
      <c r="AQ731" s="141">
        <f t="shared" ca="1" si="377"/>
        <v>0</v>
      </c>
      <c r="AR731" s="141">
        <f t="shared" ca="1" si="377"/>
        <v>0</v>
      </c>
      <c r="AS731" s="141">
        <f t="shared" ca="1" si="377"/>
        <v>0</v>
      </c>
      <c r="AT731" s="141">
        <f t="shared" ca="1" si="377"/>
        <v>0</v>
      </c>
      <c r="AU731" s="141">
        <f t="shared" ca="1" si="377"/>
        <v>0</v>
      </c>
      <c r="AV731" s="141">
        <f t="shared" ca="1" si="377"/>
        <v>0</v>
      </c>
      <c r="AW731" s="141">
        <f t="shared" ca="1" si="377"/>
        <v>0</v>
      </c>
      <c r="AX731" s="141">
        <f t="shared" ca="1" si="370"/>
        <v>0</v>
      </c>
      <c r="AY731" s="141">
        <f t="shared" ca="1" si="370"/>
        <v>0</v>
      </c>
      <c r="AZ731" s="141">
        <f t="shared" ca="1" si="370"/>
        <v>0</v>
      </c>
      <c r="BA731" s="141">
        <f t="shared" ca="1" si="370"/>
        <v>0</v>
      </c>
      <c r="BB731" s="141">
        <f t="shared" ca="1" si="370"/>
        <v>0</v>
      </c>
      <c r="BC731" s="141">
        <f t="shared" ca="1" si="366"/>
        <v>0</v>
      </c>
      <c r="BD731" s="141">
        <f t="shared" ca="1" si="366"/>
        <v>0</v>
      </c>
      <c r="BE731" s="141">
        <f t="shared" ca="1" si="366"/>
        <v>0</v>
      </c>
      <c r="BF731" s="141">
        <f t="shared" ca="1" si="366"/>
        <v>0</v>
      </c>
      <c r="BK731" s="149">
        <f t="shared" ca="1" si="373"/>
        <v>0</v>
      </c>
      <c r="BL731" s="149">
        <f t="shared" ca="1" si="374"/>
        <v>0</v>
      </c>
      <c r="BM731" s="150" t="str">
        <f t="shared" ca="1" si="375"/>
        <v/>
      </c>
    </row>
    <row r="732" spans="7:65" x14ac:dyDescent="0.35">
      <c r="G732" s="89">
        <f t="shared" si="372"/>
        <v>0</v>
      </c>
      <c r="S732" s="178"/>
      <c r="AH732" s="141">
        <f t="shared" ca="1" si="369"/>
        <v>0</v>
      </c>
      <c r="AI732" s="141">
        <f t="shared" ca="1" si="369"/>
        <v>0</v>
      </c>
      <c r="AK732" s="141">
        <f t="shared" ca="1" si="376"/>
        <v>0</v>
      </c>
      <c r="AL732" s="141">
        <f t="shared" ca="1" si="376"/>
        <v>0</v>
      </c>
      <c r="AM732" s="141">
        <f t="shared" ca="1" si="377"/>
        <v>0</v>
      </c>
      <c r="AN732" s="141">
        <f t="shared" ca="1" si="377"/>
        <v>0</v>
      </c>
      <c r="AO732" s="141">
        <f t="shared" ca="1" si="377"/>
        <v>0</v>
      </c>
      <c r="AP732" s="141">
        <f t="shared" ca="1" si="377"/>
        <v>0</v>
      </c>
      <c r="AQ732" s="141">
        <f t="shared" ca="1" si="377"/>
        <v>0</v>
      </c>
      <c r="AR732" s="141">
        <f t="shared" ca="1" si="377"/>
        <v>0</v>
      </c>
      <c r="AS732" s="141">
        <f t="shared" ca="1" si="377"/>
        <v>0</v>
      </c>
      <c r="AT732" s="141">
        <f t="shared" ca="1" si="377"/>
        <v>0</v>
      </c>
      <c r="AU732" s="141">
        <f t="shared" ca="1" si="377"/>
        <v>0</v>
      </c>
      <c r="AV732" s="141">
        <f t="shared" ca="1" si="377"/>
        <v>0</v>
      </c>
      <c r="AW732" s="141">
        <f t="shared" ca="1" si="377"/>
        <v>0</v>
      </c>
      <c r="AX732" s="141">
        <f t="shared" ca="1" si="370"/>
        <v>0</v>
      </c>
      <c r="AY732" s="141">
        <f t="shared" ca="1" si="370"/>
        <v>0</v>
      </c>
      <c r="AZ732" s="141">
        <f t="shared" ca="1" si="370"/>
        <v>0</v>
      </c>
      <c r="BA732" s="141">
        <f t="shared" ca="1" si="370"/>
        <v>0</v>
      </c>
      <c r="BB732" s="141">
        <f t="shared" ca="1" si="370"/>
        <v>0</v>
      </c>
      <c r="BC732" s="141">
        <f t="shared" ca="1" si="366"/>
        <v>0</v>
      </c>
      <c r="BD732" s="141">
        <f t="shared" ca="1" si="366"/>
        <v>0</v>
      </c>
      <c r="BE732" s="141">
        <f t="shared" ca="1" si="366"/>
        <v>0</v>
      </c>
      <c r="BF732" s="141">
        <f t="shared" ca="1" si="366"/>
        <v>0</v>
      </c>
      <c r="BK732" s="149">
        <f t="shared" ca="1" si="373"/>
        <v>0</v>
      </c>
      <c r="BL732" s="149">
        <f t="shared" ca="1" si="374"/>
        <v>0</v>
      </c>
      <c r="BM732" s="150" t="str">
        <f t="shared" ca="1" si="375"/>
        <v/>
      </c>
    </row>
    <row r="733" spans="7:65" x14ac:dyDescent="0.35">
      <c r="G733" s="89">
        <f t="shared" si="372"/>
        <v>0</v>
      </c>
      <c r="S733" s="178"/>
      <c r="AH733" s="141">
        <f t="shared" ca="1" si="369"/>
        <v>0</v>
      </c>
      <c r="AI733" s="141">
        <f t="shared" ca="1" si="369"/>
        <v>0</v>
      </c>
      <c r="AK733" s="141">
        <f t="shared" ca="1" si="376"/>
        <v>0</v>
      </c>
      <c r="AL733" s="141">
        <f t="shared" ca="1" si="376"/>
        <v>0</v>
      </c>
      <c r="AM733" s="141">
        <f t="shared" ca="1" si="377"/>
        <v>0</v>
      </c>
      <c r="AN733" s="141">
        <f t="shared" ca="1" si="377"/>
        <v>0</v>
      </c>
      <c r="AO733" s="141">
        <f t="shared" ca="1" si="377"/>
        <v>0</v>
      </c>
      <c r="AP733" s="141">
        <f t="shared" ca="1" si="377"/>
        <v>0</v>
      </c>
      <c r="AQ733" s="141">
        <f t="shared" ca="1" si="377"/>
        <v>0</v>
      </c>
      <c r="AR733" s="141">
        <f t="shared" ca="1" si="377"/>
        <v>0</v>
      </c>
      <c r="AS733" s="141">
        <f t="shared" ca="1" si="377"/>
        <v>0</v>
      </c>
      <c r="AT733" s="141">
        <f t="shared" ca="1" si="377"/>
        <v>0</v>
      </c>
      <c r="AU733" s="141">
        <f t="shared" ca="1" si="377"/>
        <v>0</v>
      </c>
      <c r="AV733" s="141">
        <f t="shared" ca="1" si="377"/>
        <v>0</v>
      </c>
      <c r="AW733" s="141">
        <f t="shared" ca="1" si="377"/>
        <v>0</v>
      </c>
      <c r="AX733" s="141">
        <f t="shared" ca="1" si="370"/>
        <v>0</v>
      </c>
      <c r="AY733" s="141">
        <f t="shared" ca="1" si="370"/>
        <v>0</v>
      </c>
      <c r="AZ733" s="141">
        <f t="shared" ca="1" si="370"/>
        <v>0</v>
      </c>
      <c r="BA733" s="141">
        <f t="shared" ca="1" si="370"/>
        <v>0</v>
      </c>
      <c r="BB733" s="141">
        <f t="shared" ca="1" si="370"/>
        <v>0</v>
      </c>
      <c r="BC733" s="141">
        <f t="shared" ca="1" si="366"/>
        <v>0</v>
      </c>
      <c r="BD733" s="141">
        <f t="shared" ca="1" si="366"/>
        <v>0</v>
      </c>
      <c r="BE733" s="141">
        <f t="shared" ca="1" si="366"/>
        <v>0</v>
      </c>
      <c r="BF733" s="141">
        <f t="shared" ca="1" si="366"/>
        <v>0</v>
      </c>
      <c r="BK733" s="149">
        <f t="shared" ca="1" si="373"/>
        <v>0</v>
      </c>
      <c r="BL733" s="149">
        <f t="shared" ca="1" si="374"/>
        <v>0</v>
      </c>
      <c r="BM733" s="150" t="str">
        <f t="shared" ca="1" si="375"/>
        <v/>
      </c>
    </row>
    <row r="734" spans="7:65" x14ac:dyDescent="0.35">
      <c r="G734" s="89">
        <f t="shared" si="372"/>
        <v>0</v>
      </c>
      <c r="S734" s="178"/>
      <c r="AH734" s="141">
        <f t="shared" ca="1" si="369"/>
        <v>0</v>
      </c>
      <c r="AI734" s="141">
        <f t="shared" ca="1" si="369"/>
        <v>0</v>
      </c>
      <c r="AK734" s="141">
        <f t="shared" ca="1" si="376"/>
        <v>0</v>
      </c>
      <c r="AL734" s="141">
        <f t="shared" ca="1" si="376"/>
        <v>0</v>
      </c>
      <c r="AM734" s="141">
        <f t="shared" ca="1" si="377"/>
        <v>0</v>
      </c>
      <c r="AN734" s="141">
        <f t="shared" ca="1" si="377"/>
        <v>0</v>
      </c>
      <c r="AO734" s="141">
        <f t="shared" ca="1" si="377"/>
        <v>0</v>
      </c>
      <c r="AP734" s="141">
        <f t="shared" ca="1" si="377"/>
        <v>0</v>
      </c>
      <c r="AQ734" s="141">
        <f t="shared" ca="1" si="377"/>
        <v>0</v>
      </c>
      <c r="AR734" s="141">
        <f t="shared" ca="1" si="377"/>
        <v>0</v>
      </c>
      <c r="AS734" s="141">
        <f t="shared" ca="1" si="377"/>
        <v>0</v>
      </c>
      <c r="AT734" s="141">
        <f t="shared" ca="1" si="377"/>
        <v>0</v>
      </c>
      <c r="AU734" s="141">
        <f t="shared" ca="1" si="377"/>
        <v>0</v>
      </c>
      <c r="AV734" s="141">
        <f t="shared" ca="1" si="377"/>
        <v>0</v>
      </c>
      <c r="AW734" s="141">
        <f t="shared" ca="1" si="377"/>
        <v>0</v>
      </c>
      <c r="AX734" s="141">
        <f t="shared" ca="1" si="370"/>
        <v>0</v>
      </c>
      <c r="AY734" s="141">
        <f t="shared" ca="1" si="370"/>
        <v>0</v>
      </c>
      <c r="AZ734" s="141">
        <f t="shared" ca="1" si="370"/>
        <v>0</v>
      </c>
      <c r="BA734" s="141">
        <f t="shared" ca="1" si="370"/>
        <v>0</v>
      </c>
      <c r="BB734" s="141">
        <f t="shared" ca="1" si="370"/>
        <v>0</v>
      </c>
      <c r="BC734" s="141">
        <f t="shared" ca="1" si="366"/>
        <v>0</v>
      </c>
      <c r="BD734" s="141">
        <f t="shared" ca="1" si="366"/>
        <v>0</v>
      </c>
      <c r="BE734" s="141">
        <f t="shared" ca="1" si="366"/>
        <v>0</v>
      </c>
      <c r="BF734" s="141">
        <f t="shared" ca="1" si="366"/>
        <v>0</v>
      </c>
      <c r="BK734" s="149">
        <f t="shared" ca="1" si="373"/>
        <v>0</v>
      </c>
      <c r="BL734" s="149">
        <f t="shared" ca="1" si="374"/>
        <v>0</v>
      </c>
      <c r="BM734" s="150" t="str">
        <f t="shared" ca="1" si="375"/>
        <v/>
      </c>
    </row>
    <row r="735" spans="7:65" x14ac:dyDescent="0.35">
      <c r="G735" s="89">
        <f t="shared" si="372"/>
        <v>0</v>
      </c>
      <c r="S735" s="178"/>
      <c r="AH735" s="141">
        <f t="shared" ca="1" si="369"/>
        <v>0</v>
      </c>
      <c r="AI735" s="141">
        <f t="shared" ca="1" si="369"/>
        <v>0</v>
      </c>
      <c r="AK735" s="141">
        <f t="shared" ca="1" si="376"/>
        <v>0</v>
      </c>
      <c r="AL735" s="141">
        <f t="shared" ca="1" si="376"/>
        <v>0</v>
      </c>
      <c r="AM735" s="141">
        <f t="shared" ca="1" si="377"/>
        <v>0</v>
      </c>
      <c r="AN735" s="141">
        <f t="shared" ca="1" si="377"/>
        <v>0</v>
      </c>
      <c r="AO735" s="141">
        <f t="shared" ca="1" si="377"/>
        <v>0</v>
      </c>
      <c r="AP735" s="141">
        <f t="shared" ca="1" si="377"/>
        <v>0</v>
      </c>
      <c r="AQ735" s="141">
        <f t="shared" ca="1" si="377"/>
        <v>0</v>
      </c>
      <c r="AR735" s="141">
        <f t="shared" ca="1" si="377"/>
        <v>0</v>
      </c>
      <c r="AS735" s="141">
        <f t="shared" ca="1" si="377"/>
        <v>0</v>
      </c>
      <c r="AT735" s="141">
        <f t="shared" ca="1" si="377"/>
        <v>0</v>
      </c>
      <c r="AU735" s="141">
        <f t="shared" ca="1" si="377"/>
        <v>0</v>
      </c>
      <c r="AV735" s="141">
        <f t="shared" ca="1" si="377"/>
        <v>0</v>
      </c>
      <c r="AW735" s="141">
        <f t="shared" ca="1" si="377"/>
        <v>0</v>
      </c>
      <c r="AX735" s="141">
        <f t="shared" ca="1" si="370"/>
        <v>0</v>
      </c>
      <c r="AY735" s="141">
        <f t="shared" ca="1" si="370"/>
        <v>0</v>
      </c>
      <c r="AZ735" s="141">
        <f t="shared" ca="1" si="370"/>
        <v>0</v>
      </c>
      <c r="BA735" s="141">
        <f t="shared" ca="1" si="370"/>
        <v>0</v>
      </c>
      <c r="BB735" s="141">
        <f t="shared" ca="1" si="370"/>
        <v>0</v>
      </c>
      <c r="BC735" s="141">
        <f t="shared" ca="1" si="366"/>
        <v>0</v>
      </c>
      <c r="BD735" s="141">
        <f t="shared" ca="1" si="366"/>
        <v>0</v>
      </c>
      <c r="BE735" s="141">
        <f t="shared" ca="1" si="366"/>
        <v>0</v>
      </c>
      <c r="BF735" s="141">
        <f t="shared" ca="1" si="366"/>
        <v>0</v>
      </c>
      <c r="BK735" s="149">
        <f t="shared" ca="1" si="373"/>
        <v>0</v>
      </c>
      <c r="BL735" s="149">
        <f t="shared" ca="1" si="374"/>
        <v>0</v>
      </c>
      <c r="BM735" s="150" t="str">
        <f t="shared" ca="1" si="375"/>
        <v/>
      </c>
    </row>
    <row r="736" spans="7:65" x14ac:dyDescent="0.35">
      <c r="G736" s="89">
        <f t="shared" si="372"/>
        <v>0</v>
      </c>
      <c r="S736" s="178"/>
      <c r="AH736" s="141">
        <f t="shared" ca="1" si="369"/>
        <v>0</v>
      </c>
      <c r="AI736" s="141">
        <f t="shared" ca="1" si="369"/>
        <v>0</v>
      </c>
      <c r="AK736" s="141">
        <f t="shared" ca="1" si="376"/>
        <v>0</v>
      </c>
      <c r="AL736" s="141">
        <f t="shared" ca="1" si="376"/>
        <v>0</v>
      </c>
      <c r="AM736" s="141">
        <f t="shared" ca="1" si="377"/>
        <v>0</v>
      </c>
      <c r="AN736" s="141">
        <f t="shared" ca="1" si="377"/>
        <v>0</v>
      </c>
      <c r="AO736" s="141">
        <f t="shared" ca="1" si="377"/>
        <v>0</v>
      </c>
      <c r="AP736" s="141">
        <f t="shared" ca="1" si="377"/>
        <v>0</v>
      </c>
      <c r="AQ736" s="141">
        <f t="shared" ca="1" si="377"/>
        <v>0</v>
      </c>
      <c r="AR736" s="141">
        <f t="shared" ca="1" si="377"/>
        <v>0</v>
      </c>
      <c r="AS736" s="141">
        <f t="shared" ca="1" si="377"/>
        <v>0</v>
      </c>
      <c r="AT736" s="141">
        <f t="shared" ca="1" si="377"/>
        <v>0</v>
      </c>
      <c r="AU736" s="141">
        <f t="shared" ca="1" si="377"/>
        <v>0</v>
      </c>
      <c r="AV736" s="141">
        <f t="shared" ca="1" si="377"/>
        <v>0</v>
      </c>
      <c r="AW736" s="141">
        <f t="shared" ca="1" si="377"/>
        <v>0</v>
      </c>
      <c r="AX736" s="141">
        <f t="shared" ca="1" si="370"/>
        <v>0</v>
      </c>
      <c r="AY736" s="141">
        <f t="shared" ca="1" si="370"/>
        <v>0</v>
      </c>
      <c r="AZ736" s="141">
        <f t="shared" ca="1" si="370"/>
        <v>0</v>
      </c>
      <c r="BA736" s="141">
        <f t="shared" ca="1" si="370"/>
        <v>0</v>
      </c>
      <c r="BB736" s="141">
        <f t="shared" ca="1" si="370"/>
        <v>0</v>
      </c>
      <c r="BC736" s="141">
        <f t="shared" ca="1" si="366"/>
        <v>0</v>
      </c>
      <c r="BD736" s="141">
        <f t="shared" ca="1" si="366"/>
        <v>0</v>
      </c>
      <c r="BE736" s="141">
        <f t="shared" ca="1" si="366"/>
        <v>0</v>
      </c>
      <c r="BF736" s="141">
        <f t="shared" ca="1" si="366"/>
        <v>0</v>
      </c>
      <c r="BK736" s="149">
        <f t="shared" ca="1" si="373"/>
        <v>0</v>
      </c>
      <c r="BL736" s="149">
        <f t="shared" ca="1" si="374"/>
        <v>0</v>
      </c>
      <c r="BM736" s="150" t="str">
        <f t="shared" ca="1" si="375"/>
        <v/>
      </c>
    </row>
    <row r="737" spans="7:65" x14ac:dyDescent="0.35">
      <c r="G737" s="89">
        <f t="shared" si="372"/>
        <v>0</v>
      </c>
      <c r="S737" s="178"/>
      <c r="AH737" s="141">
        <f t="shared" ca="1" si="369"/>
        <v>0</v>
      </c>
      <c r="AI737" s="141">
        <f t="shared" ca="1" si="369"/>
        <v>0</v>
      </c>
      <c r="AK737" s="141">
        <f t="shared" ca="1" si="376"/>
        <v>0</v>
      </c>
      <c r="AL737" s="141">
        <f t="shared" ca="1" si="376"/>
        <v>0</v>
      </c>
      <c r="AM737" s="141">
        <f t="shared" ca="1" si="377"/>
        <v>0</v>
      </c>
      <c r="AN737" s="141">
        <f t="shared" ca="1" si="377"/>
        <v>0</v>
      </c>
      <c r="AO737" s="141">
        <f t="shared" ca="1" si="377"/>
        <v>0</v>
      </c>
      <c r="AP737" s="141">
        <f t="shared" ca="1" si="377"/>
        <v>0</v>
      </c>
      <c r="AQ737" s="141">
        <f t="shared" ca="1" si="377"/>
        <v>0</v>
      </c>
      <c r="AR737" s="141">
        <f t="shared" ca="1" si="377"/>
        <v>0</v>
      </c>
      <c r="AS737" s="141">
        <f t="shared" ca="1" si="377"/>
        <v>0</v>
      </c>
      <c r="AT737" s="141">
        <f t="shared" ca="1" si="377"/>
        <v>0</v>
      </c>
      <c r="AU737" s="141">
        <f t="shared" ca="1" si="377"/>
        <v>0</v>
      </c>
      <c r="AV737" s="141">
        <f t="shared" ca="1" si="377"/>
        <v>0</v>
      </c>
      <c r="AW737" s="141">
        <f t="shared" ca="1" si="377"/>
        <v>0</v>
      </c>
      <c r="AX737" s="141">
        <f t="shared" ca="1" si="370"/>
        <v>0</v>
      </c>
      <c r="AY737" s="141">
        <f t="shared" ca="1" si="370"/>
        <v>0</v>
      </c>
      <c r="AZ737" s="141">
        <f t="shared" ca="1" si="370"/>
        <v>0</v>
      </c>
      <c r="BA737" s="141">
        <f t="shared" ca="1" si="370"/>
        <v>0</v>
      </c>
      <c r="BB737" s="141">
        <f t="shared" ca="1" si="370"/>
        <v>0</v>
      </c>
      <c r="BC737" s="141">
        <f t="shared" ca="1" si="366"/>
        <v>0</v>
      </c>
      <c r="BD737" s="141">
        <f t="shared" ca="1" si="366"/>
        <v>0</v>
      </c>
      <c r="BE737" s="141">
        <f t="shared" ca="1" si="366"/>
        <v>0</v>
      </c>
      <c r="BF737" s="141">
        <f t="shared" ca="1" si="366"/>
        <v>0</v>
      </c>
      <c r="BK737" s="149">
        <f t="shared" ca="1" si="373"/>
        <v>0</v>
      </c>
      <c r="BL737" s="149">
        <f t="shared" ca="1" si="374"/>
        <v>0</v>
      </c>
      <c r="BM737" s="150" t="str">
        <f t="shared" ca="1" si="375"/>
        <v/>
      </c>
    </row>
    <row r="738" spans="7:65" x14ac:dyDescent="0.35">
      <c r="G738" s="89">
        <f t="shared" si="372"/>
        <v>0</v>
      </c>
      <c r="S738" s="178"/>
      <c r="AH738" s="141">
        <f t="shared" ca="1" si="369"/>
        <v>0</v>
      </c>
      <c r="AI738" s="141">
        <f t="shared" ca="1" si="369"/>
        <v>0</v>
      </c>
      <c r="AK738" s="141">
        <f t="shared" ca="1" si="376"/>
        <v>0</v>
      </c>
      <c r="AL738" s="141">
        <f t="shared" ca="1" si="376"/>
        <v>0</v>
      </c>
      <c r="AM738" s="141">
        <f t="shared" ca="1" si="377"/>
        <v>0</v>
      </c>
      <c r="AN738" s="141">
        <f t="shared" ca="1" si="377"/>
        <v>0</v>
      </c>
      <c r="AO738" s="141">
        <f t="shared" ca="1" si="377"/>
        <v>0</v>
      </c>
      <c r="AP738" s="141">
        <f t="shared" ca="1" si="377"/>
        <v>0</v>
      </c>
      <c r="AQ738" s="141">
        <f t="shared" ca="1" si="377"/>
        <v>0</v>
      </c>
      <c r="AR738" s="141">
        <f t="shared" ca="1" si="377"/>
        <v>0</v>
      </c>
      <c r="AS738" s="141">
        <f t="shared" ca="1" si="377"/>
        <v>0</v>
      </c>
      <c r="AT738" s="141">
        <f t="shared" ca="1" si="377"/>
        <v>0</v>
      </c>
      <c r="AU738" s="141">
        <f t="shared" ca="1" si="377"/>
        <v>0</v>
      </c>
      <c r="AV738" s="141">
        <f t="shared" ca="1" si="377"/>
        <v>0</v>
      </c>
      <c r="AW738" s="141">
        <f t="shared" ca="1" si="377"/>
        <v>0</v>
      </c>
      <c r="AX738" s="141">
        <f t="shared" ca="1" si="370"/>
        <v>0</v>
      </c>
      <c r="AY738" s="141">
        <f t="shared" ca="1" si="370"/>
        <v>0</v>
      </c>
      <c r="AZ738" s="141">
        <f t="shared" ca="1" si="370"/>
        <v>0</v>
      </c>
      <c r="BA738" s="141">
        <f t="shared" ca="1" si="370"/>
        <v>0</v>
      </c>
      <c r="BB738" s="141">
        <f t="shared" ca="1" si="370"/>
        <v>0</v>
      </c>
      <c r="BC738" s="141">
        <f t="shared" ca="1" si="366"/>
        <v>0</v>
      </c>
      <c r="BD738" s="141">
        <f t="shared" ca="1" si="366"/>
        <v>0</v>
      </c>
      <c r="BE738" s="141">
        <f t="shared" ca="1" si="366"/>
        <v>0</v>
      </c>
      <c r="BF738" s="141">
        <f t="shared" ca="1" si="366"/>
        <v>0</v>
      </c>
      <c r="BK738" s="149">
        <f t="shared" ca="1" si="373"/>
        <v>0</v>
      </c>
      <c r="BL738" s="149">
        <f t="shared" ca="1" si="374"/>
        <v>0</v>
      </c>
      <c r="BM738" s="150" t="str">
        <f t="shared" ca="1" si="375"/>
        <v/>
      </c>
    </row>
    <row r="739" spans="7:65" x14ac:dyDescent="0.35">
      <c r="G739" s="89">
        <f t="shared" si="372"/>
        <v>0</v>
      </c>
      <c r="S739" s="178"/>
      <c r="AH739" s="141">
        <f t="shared" ca="1" si="369"/>
        <v>0</v>
      </c>
      <c r="AI739" s="141">
        <f t="shared" ca="1" si="369"/>
        <v>0</v>
      </c>
      <c r="AK739" s="141">
        <f t="shared" ca="1" si="376"/>
        <v>0</v>
      </c>
      <c r="AL739" s="141">
        <f t="shared" ca="1" si="376"/>
        <v>0</v>
      </c>
      <c r="AM739" s="141">
        <f t="shared" ca="1" si="377"/>
        <v>0</v>
      </c>
      <c r="AN739" s="141">
        <f t="shared" ca="1" si="377"/>
        <v>0</v>
      </c>
      <c r="AO739" s="141">
        <f t="shared" ca="1" si="377"/>
        <v>0</v>
      </c>
      <c r="AP739" s="141">
        <f t="shared" ca="1" si="377"/>
        <v>0</v>
      </c>
      <c r="AQ739" s="141">
        <f t="shared" ca="1" si="377"/>
        <v>0</v>
      </c>
      <c r="AR739" s="141">
        <f t="shared" ca="1" si="377"/>
        <v>0</v>
      </c>
      <c r="AS739" s="141">
        <f t="shared" ca="1" si="377"/>
        <v>0</v>
      </c>
      <c r="AT739" s="141">
        <f t="shared" ca="1" si="377"/>
        <v>0</v>
      </c>
      <c r="AU739" s="141">
        <f t="shared" ca="1" si="377"/>
        <v>0</v>
      </c>
      <c r="AV739" s="141">
        <f t="shared" ca="1" si="377"/>
        <v>0</v>
      </c>
      <c r="AW739" s="141">
        <f t="shared" ca="1" si="377"/>
        <v>0</v>
      </c>
      <c r="AX739" s="141">
        <f t="shared" ca="1" si="370"/>
        <v>0</v>
      </c>
      <c r="AY739" s="141">
        <f t="shared" ca="1" si="370"/>
        <v>0</v>
      </c>
      <c r="AZ739" s="141">
        <f t="shared" ca="1" si="370"/>
        <v>0</v>
      </c>
      <c r="BA739" s="141">
        <f t="shared" ca="1" si="370"/>
        <v>0</v>
      </c>
      <c r="BB739" s="141">
        <f t="shared" ca="1" si="370"/>
        <v>0</v>
      </c>
      <c r="BC739" s="141">
        <f t="shared" ca="1" si="366"/>
        <v>0</v>
      </c>
      <c r="BD739" s="141">
        <f t="shared" ca="1" si="366"/>
        <v>0</v>
      </c>
      <c r="BE739" s="141">
        <f t="shared" ca="1" si="366"/>
        <v>0</v>
      </c>
      <c r="BF739" s="141">
        <f t="shared" ca="1" si="366"/>
        <v>0</v>
      </c>
      <c r="BK739" s="149">
        <f t="shared" ca="1" si="373"/>
        <v>0</v>
      </c>
      <c r="BL739" s="149">
        <f t="shared" ca="1" si="374"/>
        <v>0</v>
      </c>
      <c r="BM739" s="150" t="str">
        <f t="shared" ca="1" si="375"/>
        <v/>
      </c>
    </row>
    <row r="740" spans="7:65" x14ac:dyDescent="0.35">
      <c r="G740" s="89">
        <f t="shared" si="372"/>
        <v>0</v>
      </c>
      <c r="S740" s="178"/>
      <c r="AH740" s="141">
        <f t="shared" ca="1" si="369"/>
        <v>0</v>
      </c>
      <c r="AI740" s="141">
        <f t="shared" ca="1" si="369"/>
        <v>0</v>
      </c>
      <c r="AK740" s="141">
        <f t="shared" ca="1" si="376"/>
        <v>0</v>
      </c>
      <c r="AL740" s="141">
        <f t="shared" ca="1" si="376"/>
        <v>0</v>
      </c>
      <c r="AM740" s="141">
        <f t="shared" ca="1" si="377"/>
        <v>0</v>
      </c>
      <c r="AN740" s="141">
        <f t="shared" ca="1" si="377"/>
        <v>0</v>
      </c>
      <c r="AO740" s="141">
        <f t="shared" ca="1" si="377"/>
        <v>0</v>
      </c>
      <c r="AP740" s="141">
        <f t="shared" ca="1" si="377"/>
        <v>0</v>
      </c>
      <c r="AQ740" s="141">
        <f t="shared" ca="1" si="377"/>
        <v>0</v>
      </c>
      <c r="AR740" s="141">
        <f t="shared" ca="1" si="377"/>
        <v>0</v>
      </c>
      <c r="AS740" s="141">
        <f t="shared" ca="1" si="377"/>
        <v>0</v>
      </c>
      <c r="AT740" s="141">
        <f t="shared" ca="1" si="377"/>
        <v>0</v>
      </c>
      <c r="AU740" s="141">
        <f t="shared" ca="1" si="377"/>
        <v>0</v>
      </c>
      <c r="AV740" s="141">
        <f t="shared" ca="1" si="377"/>
        <v>0</v>
      </c>
      <c r="AW740" s="141">
        <f t="shared" ca="1" si="377"/>
        <v>0</v>
      </c>
      <c r="AX740" s="141">
        <f t="shared" ca="1" si="370"/>
        <v>0</v>
      </c>
      <c r="AY740" s="141">
        <f t="shared" ca="1" si="370"/>
        <v>0</v>
      </c>
      <c r="AZ740" s="141">
        <f t="shared" ca="1" si="370"/>
        <v>0</v>
      </c>
      <c r="BA740" s="141">
        <f t="shared" ca="1" si="370"/>
        <v>0</v>
      </c>
      <c r="BB740" s="141">
        <f t="shared" ca="1" si="370"/>
        <v>0</v>
      </c>
      <c r="BC740" s="141">
        <f t="shared" ca="1" si="366"/>
        <v>0</v>
      </c>
      <c r="BD740" s="141">
        <f t="shared" ca="1" si="366"/>
        <v>0</v>
      </c>
      <c r="BE740" s="141">
        <f t="shared" ca="1" si="366"/>
        <v>0</v>
      </c>
      <c r="BF740" s="141">
        <f t="shared" ca="1" si="366"/>
        <v>0</v>
      </c>
      <c r="BK740" s="149">
        <f t="shared" ca="1" si="373"/>
        <v>0</v>
      </c>
      <c r="BL740" s="149">
        <f t="shared" ca="1" si="374"/>
        <v>0</v>
      </c>
      <c r="BM740" s="150" t="str">
        <f t="shared" ca="1" si="375"/>
        <v/>
      </c>
    </row>
    <row r="741" spans="7:65" x14ac:dyDescent="0.35">
      <c r="G741" s="89">
        <f t="shared" si="372"/>
        <v>0</v>
      </c>
      <c r="S741" s="178"/>
      <c r="AH741" s="141">
        <f t="shared" ca="1" si="369"/>
        <v>0</v>
      </c>
      <c r="AI741" s="141">
        <f t="shared" ca="1" si="369"/>
        <v>0</v>
      </c>
      <c r="AK741" s="141">
        <f t="shared" ca="1" si="376"/>
        <v>0</v>
      </c>
      <c r="AL741" s="141">
        <f t="shared" ca="1" si="376"/>
        <v>0</v>
      </c>
      <c r="AM741" s="141">
        <f t="shared" ca="1" si="377"/>
        <v>0</v>
      </c>
      <c r="AN741" s="141">
        <f t="shared" ca="1" si="377"/>
        <v>0</v>
      </c>
      <c r="AO741" s="141">
        <f t="shared" ca="1" si="377"/>
        <v>0</v>
      </c>
      <c r="AP741" s="141">
        <f t="shared" ca="1" si="377"/>
        <v>0</v>
      </c>
      <c r="AQ741" s="141">
        <f t="shared" ca="1" si="377"/>
        <v>0</v>
      </c>
      <c r="AR741" s="141">
        <f t="shared" ca="1" si="377"/>
        <v>0</v>
      </c>
      <c r="AS741" s="141">
        <f t="shared" ca="1" si="377"/>
        <v>0</v>
      </c>
      <c r="AT741" s="141">
        <f t="shared" ca="1" si="377"/>
        <v>0</v>
      </c>
      <c r="AU741" s="141">
        <f t="shared" ca="1" si="377"/>
        <v>0</v>
      </c>
      <c r="AV741" s="141">
        <f t="shared" ca="1" si="377"/>
        <v>0</v>
      </c>
      <c r="AW741" s="141">
        <f t="shared" ca="1" si="377"/>
        <v>0</v>
      </c>
      <c r="AX741" s="141">
        <f t="shared" ca="1" si="370"/>
        <v>0</v>
      </c>
      <c r="AY741" s="141">
        <f t="shared" ca="1" si="370"/>
        <v>0</v>
      </c>
      <c r="AZ741" s="141">
        <f t="shared" ca="1" si="370"/>
        <v>0</v>
      </c>
      <c r="BA741" s="141">
        <f t="shared" ca="1" si="370"/>
        <v>0</v>
      </c>
      <c r="BB741" s="141">
        <f t="shared" ca="1" si="370"/>
        <v>0</v>
      </c>
      <c r="BC741" s="141">
        <f t="shared" ca="1" si="366"/>
        <v>0</v>
      </c>
      <c r="BD741" s="141">
        <f t="shared" ca="1" si="366"/>
        <v>0</v>
      </c>
      <c r="BE741" s="141">
        <f t="shared" ca="1" si="366"/>
        <v>0</v>
      </c>
      <c r="BF741" s="141">
        <f t="shared" ca="1" si="366"/>
        <v>0</v>
      </c>
      <c r="BK741" s="149">
        <f t="shared" ca="1" si="373"/>
        <v>0</v>
      </c>
      <c r="BL741" s="149">
        <f t="shared" ca="1" si="374"/>
        <v>0</v>
      </c>
      <c r="BM741" s="150" t="str">
        <f t="shared" ca="1" si="375"/>
        <v/>
      </c>
    </row>
    <row r="742" spans="7:65" x14ac:dyDescent="0.35">
      <c r="G742" s="89">
        <f t="shared" si="372"/>
        <v>0</v>
      </c>
      <c r="S742" s="178"/>
      <c r="AH742" s="141">
        <f t="shared" ca="1" si="369"/>
        <v>0</v>
      </c>
      <c r="AI742" s="141">
        <f t="shared" ca="1" si="369"/>
        <v>0</v>
      </c>
      <c r="AK742" s="141">
        <f t="shared" ca="1" si="376"/>
        <v>0</v>
      </c>
      <c r="AL742" s="141">
        <f t="shared" ca="1" si="376"/>
        <v>0</v>
      </c>
      <c r="AM742" s="141">
        <f t="shared" ca="1" si="377"/>
        <v>0</v>
      </c>
      <c r="AN742" s="141">
        <f t="shared" ca="1" si="377"/>
        <v>0</v>
      </c>
      <c r="AO742" s="141">
        <f t="shared" ca="1" si="377"/>
        <v>0</v>
      </c>
      <c r="AP742" s="141">
        <f t="shared" ca="1" si="377"/>
        <v>0</v>
      </c>
      <c r="AQ742" s="141">
        <f t="shared" ca="1" si="377"/>
        <v>0</v>
      </c>
      <c r="AR742" s="141">
        <f t="shared" ca="1" si="377"/>
        <v>0</v>
      </c>
      <c r="AS742" s="141">
        <f t="shared" ca="1" si="377"/>
        <v>0</v>
      </c>
      <c r="AT742" s="141">
        <f t="shared" ca="1" si="377"/>
        <v>0</v>
      </c>
      <c r="AU742" s="141">
        <f t="shared" ca="1" si="377"/>
        <v>0</v>
      </c>
      <c r="AV742" s="141">
        <f t="shared" ca="1" si="377"/>
        <v>0</v>
      </c>
      <c r="AW742" s="141">
        <f t="shared" ca="1" si="377"/>
        <v>0</v>
      </c>
      <c r="AX742" s="141">
        <f t="shared" ca="1" si="370"/>
        <v>0</v>
      </c>
      <c r="AY742" s="141">
        <f t="shared" ca="1" si="370"/>
        <v>0</v>
      </c>
      <c r="AZ742" s="141">
        <f t="shared" ca="1" si="370"/>
        <v>0</v>
      </c>
      <c r="BA742" s="141">
        <f t="shared" ca="1" si="370"/>
        <v>0</v>
      </c>
      <c r="BB742" s="141">
        <f t="shared" ca="1" si="370"/>
        <v>0</v>
      </c>
      <c r="BC742" s="141">
        <f t="shared" ca="1" si="366"/>
        <v>0</v>
      </c>
      <c r="BD742" s="141">
        <f t="shared" ca="1" si="366"/>
        <v>0</v>
      </c>
      <c r="BE742" s="141">
        <f t="shared" ca="1" si="366"/>
        <v>0</v>
      </c>
      <c r="BF742" s="141">
        <f t="shared" ca="1" si="366"/>
        <v>0</v>
      </c>
      <c r="BK742" s="149">
        <f t="shared" ca="1" si="373"/>
        <v>0</v>
      </c>
      <c r="BL742" s="149">
        <f t="shared" ca="1" si="374"/>
        <v>0</v>
      </c>
      <c r="BM742" s="150" t="str">
        <f t="shared" ca="1" si="375"/>
        <v/>
      </c>
    </row>
    <row r="743" spans="7:65" x14ac:dyDescent="0.35">
      <c r="G743" s="89">
        <f t="shared" si="372"/>
        <v>0</v>
      </c>
      <c r="S743" s="178"/>
      <c r="AH743" s="141">
        <f t="shared" ca="1" si="369"/>
        <v>0</v>
      </c>
      <c r="AI743" s="141">
        <f t="shared" ca="1" si="369"/>
        <v>0</v>
      </c>
      <c r="AK743" s="141">
        <f t="shared" ca="1" si="376"/>
        <v>0</v>
      </c>
      <c r="AL743" s="141">
        <f t="shared" ca="1" si="376"/>
        <v>0</v>
      </c>
      <c r="AM743" s="141">
        <f t="shared" ca="1" si="377"/>
        <v>0</v>
      </c>
      <c r="AN743" s="141">
        <f t="shared" ca="1" si="377"/>
        <v>0</v>
      </c>
      <c r="AO743" s="141">
        <f t="shared" ca="1" si="377"/>
        <v>0</v>
      </c>
      <c r="AP743" s="141">
        <f t="shared" ca="1" si="377"/>
        <v>0</v>
      </c>
      <c r="AQ743" s="141">
        <f t="shared" ca="1" si="377"/>
        <v>0</v>
      </c>
      <c r="AR743" s="141">
        <f t="shared" ca="1" si="377"/>
        <v>0</v>
      </c>
      <c r="AS743" s="141">
        <f t="shared" ca="1" si="377"/>
        <v>0</v>
      </c>
      <c r="AT743" s="141">
        <f t="shared" ca="1" si="377"/>
        <v>0</v>
      </c>
      <c r="AU743" s="141">
        <f t="shared" ca="1" si="377"/>
        <v>0</v>
      </c>
      <c r="AV743" s="141">
        <f t="shared" ca="1" si="377"/>
        <v>0</v>
      </c>
      <c r="AW743" s="141">
        <f t="shared" ca="1" si="377"/>
        <v>0</v>
      </c>
      <c r="AX743" s="141">
        <f t="shared" ca="1" si="370"/>
        <v>0</v>
      </c>
      <c r="AY743" s="141">
        <f t="shared" ca="1" si="370"/>
        <v>0</v>
      </c>
      <c r="AZ743" s="141">
        <f t="shared" ca="1" si="370"/>
        <v>0</v>
      </c>
      <c r="BA743" s="141">
        <f t="shared" ca="1" si="370"/>
        <v>0</v>
      </c>
      <c r="BB743" s="141">
        <f t="shared" ca="1" si="370"/>
        <v>0</v>
      </c>
      <c r="BC743" s="141">
        <f t="shared" ca="1" si="366"/>
        <v>0</v>
      </c>
      <c r="BD743" s="141">
        <f t="shared" ca="1" si="366"/>
        <v>0</v>
      </c>
      <c r="BE743" s="141">
        <f t="shared" ca="1" si="366"/>
        <v>0</v>
      </c>
      <c r="BF743" s="141">
        <f t="shared" ca="1" si="366"/>
        <v>0</v>
      </c>
      <c r="BK743" s="149">
        <f t="shared" ca="1" si="373"/>
        <v>0</v>
      </c>
      <c r="BL743" s="149">
        <f t="shared" ca="1" si="374"/>
        <v>0</v>
      </c>
      <c r="BM743" s="150" t="str">
        <f t="shared" ca="1" si="375"/>
        <v/>
      </c>
    </row>
    <row r="744" spans="7:65" x14ac:dyDescent="0.35">
      <c r="G744" s="89">
        <f t="shared" si="372"/>
        <v>0</v>
      </c>
      <c r="S744" s="178"/>
      <c r="AH744" s="141">
        <f t="shared" ca="1" si="369"/>
        <v>0</v>
      </c>
      <c r="AI744" s="141">
        <f t="shared" ca="1" si="369"/>
        <v>0</v>
      </c>
      <c r="AK744" s="141">
        <f t="shared" ca="1" si="376"/>
        <v>0</v>
      </c>
      <c r="AL744" s="141">
        <f t="shared" ca="1" si="376"/>
        <v>0</v>
      </c>
      <c r="AM744" s="141">
        <f t="shared" ca="1" si="377"/>
        <v>0</v>
      </c>
      <c r="AN744" s="141">
        <f t="shared" ca="1" si="377"/>
        <v>0</v>
      </c>
      <c r="AO744" s="141">
        <f t="shared" ca="1" si="377"/>
        <v>0</v>
      </c>
      <c r="AP744" s="141">
        <f t="shared" ca="1" si="377"/>
        <v>0</v>
      </c>
      <c r="AQ744" s="141">
        <f t="shared" ca="1" si="377"/>
        <v>0</v>
      </c>
      <c r="AR744" s="141">
        <f t="shared" ca="1" si="377"/>
        <v>0</v>
      </c>
      <c r="AS744" s="141">
        <f t="shared" ca="1" si="377"/>
        <v>0</v>
      </c>
      <c r="AT744" s="141">
        <f t="shared" ca="1" si="377"/>
        <v>0</v>
      </c>
      <c r="AU744" s="141">
        <f t="shared" ca="1" si="377"/>
        <v>0</v>
      </c>
      <c r="AV744" s="141">
        <f t="shared" ca="1" si="377"/>
        <v>0</v>
      </c>
      <c r="AW744" s="141">
        <f t="shared" ca="1" si="377"/>
        <v>0</v>
      </c>
      <c r="AX744" s="141">
        <f t="shared" ca="1" si="370"/>
        <v>0</v>
      </c>
      <c r="AY744" s="141">
        <f t="shared" ca="1" si="370"/>
        <v>0</v>
      </c>
      <c r="AZ744" s="141">
        <f t="shared" ca="1" si="370"/>
        <v>0</v>
      </c>
      <c r="BA744" s="141">
        <f t="shared" ca="1" si="370"/>
        <v>0</v>
      </c>
      <c r="BB744" s="141">
        <f t="shared" ca="1" si="370"/>
        <v>0</v>
      </c>
      <c r="BC744" s="141">
        <f t="shared" ca="1" si="370"/>
        <v>0</v>
      </c>
      <c r="BD744" s="141">
        <f t="shared" ca="1" si="370"/>
        <v>0</v>
      </c>
      <c r="BE744" s="141">
        <f t="shared" ca="1" si="370"/>
        <v>0</v>
      </c>
      <c r="BF744" s="141">
        <f t="shared" ca="1" si="370"/>
        <v>0</v>
      </c>
      <c r="BK744" s="149">
        <f t="shared" ca="1" si="373"/>
        <v>0</v>
      </c>
      <c r="BL744" s="149">
        <f t="shared" ca="1" si="374"/>
        <v>0</v>
      </c>
      <c r="BM744" s="150" t="str">
        <f t="shared" ca="1" si="375"/>
        <v/>
      </c>
    </row>
    <row r="745" spans="7:65" x14ac:dyDescent="0.35">
      <c r="G745" s="89">
        <f t="shared" si="372"/>
        <v>0</v>
      </c>
      <c r="S745" s="178"/>
      <c r="AH745" s="141">
        <f t="shared" ca="1" si="369"/>
        <v>0</v>
      </c>
      <c r="AI745" s="141">
        <f t="shared" ca="1" si="369"/>
        <v>0</v>
      </c>
      <c r="AK745" s="141">
        <f t="shared" ca="1" si="376"/>
        <v>0</v>
      </c>
      <c r="AL745" s="141">
        <f t="shared" ca="1" si="376"/>
        <v>0</v>
      </c>
      <c r="AM745" s="141">
        <f t="shared" ca="1" si="377"/>
        <v>0</v>
      </c>
      <c r="AN745" s="141">
        <f t="shared" ca="1" si="377"/>
        <v>0</v>
      </c>
      <c r="AO745" s="141">
        <f t="shared" ca="1" si="377"/>
        <v>0</v>
      </c>
      <c r="AP745" s="141">
        <f t="shared" ca="1" si="377"/>
        <v>0</v>
      </c>
      <c r="AQ745" s="141">
        <f t="shared" ca="1" si="377"/>
        <v>0</v>
      </c>
      <c r="AR745" s="141">
        <f t="shared" ca="1" si="377"/>
        <v>0</v>
      </c>
      <c r="AS745" s="141">
        <f t="shared" ca="1" si="377"/>
        <v>0</v>
      </c>
      <c r="AT745" s="141">
        <f t="shared" ca="1" si="377"/>
        <v>0</v>
      </c>
      <c r="AU745" s="141">
        <f t="shared" ca="1" si="377"/>
        <v>0</v>
      </c>
      <c r="AV745" s="141">
        <f t="shared" ca="1" si="377"/>
        <v>0</v>
      </c>
      <c r="AW745" s="141">
        <f t="shared" ca="1" si="377"/>
        <v>0</v>
      </c>
      <c r="AX745" s="141">
        <f t="shared" ca="1" si="370"/>
        <v>0</v>
      </c>
      <c r="AY745" s="141">
        <f t="shared" ca="1" si="370"/>
        <v>0</v>
      </c>
      <c r="AZ745" s="141">
        <f t="shared" ca="1" si="370"/>
        <v>0</v>
      </c>
      <c r="BA745" s="141">
        <f t="shared" ca="1" si="370"/>
        <v>0</v>
      </c>
      <c r="BB745" s="141">
        <f t="shared" ca="1" si="370"/>
        <v>0</v>
      </c>
      <c r="BC745" s="141">
        <f t="shared" ca="1" si="370"/>
        <v>0</v>
      </c>
      <c r="BD745" s="141">
        <f t="shared" ca="1" si="370"/>
        <v>0</v>
      </c>
      <c r="BE745" s="141">
        <f t="shared" ca="1" si="370"/>
        <v>0</v>
      </c>
      <c r="BF745" s="141">
        <f t="shared" ca="1" si="370"/>
        <v>0</v>
      </c>
      <c r="BK745" s="149">
        <f t="shared" ca="1" si="373"/>
        <v>0</v>
      </c>
      <c r="BL745" s="149">
        <f t="shared" ca="1" si="374"/>
        <v>0</v>
      </c>
      <c r="BM745" s="150" t="str">
        <f t="shared" ca="1" si="375"/>
        <v/>
      </c>
    </row>
    <row r="746" spans="7:65" x14ac:dyDescent="0.35">
      <c r="G746" s="89">
        <f t="shared" si="372"/>
        <v>0</v>
      </c>
      <c r="S746" s="178"/>
      <c r="AH746" s="141">
        <f t="shared" ca="1" si="369"/>
        <v>0</v>
      </c>
      <c r="AI746" s="141">
        <f t="shared" ca="1" si="369"/>
        <v>0</v>
      </c>
      <c r="AK746" s="141">
        <f t="shared" ca="1" si="376"/>
        <v>0</v>
      </c>
      <c r="AL746" s="141">
        <f t="shared" ca="1" si="376"/>
        <v>0</v>
      </c>
      <c r="AM746" s="141">
        <f t="shared" ca="1" si="377"/>
        <v>0</v>
      </c>
      <c r="AN746" s="141">
        <f t="shared" ca="1" si="377"/>
        <v>0</v>
      </c>
      <c r="AO746" s="141">
        <f t="shared" ca="1" si="377"/>
        <v>0</v>
      </c>
      <c r="AP746" s="141">
        <f t="shared" ca="1" si="377"/>
        <v>0</v>
      </c>
      <c r="AQ746" s="141">
        <f t="shared" ca="1" si="377"/>
        <v>0</v>
      </c>
      <c r="AR746" s="141">
        <f t="shared" ca="1" si="377"/>
        <v>0</v>
      </c>
      <c r="AS746" s="141">
        <f t="shared" ca="1" si="377"/>
        <v>0</v>
      </c>
      <c r="AT746" s="141">
        <f t="shared" ca="1" si="377"/>
        <v>0</v>
      </c>
      <c r="AU746" s="141">
        <f t="shared" ca="1" si="377"/>
        <v>0</v>
      </c>
      <c r="AV746" s="141">
        <f t="shared" ca="1" si="377"/>
        <v>0</v>
      </c>
      <c r="AW746" s="141">
        <f t="shared" ca="1" si="377"/>
        <v>0</v>
      </c>
      <c r="AX746" s="141">
        <f t="shared" ca="1" si="370"/>
        <v>0</v>
      </c>
      <c r="AY746" s="141">
        <f t="shared" ca="1" si="370"/>
        <v>0</v>
      </c>
      <c r="AZ746" s="141">
        <f t="shared" ca="1" si="370"/>
        <v>0</v>
      </c>
      <c r="BA746" s="141">
        <f t="shared" ca="1" si="370"/>
        <v>0</v>
      </c>
      <c r="BB746" s="141">
        <f t="shared" ca="1" si="370"/>
        <v>0</v>
      </c>
      <c r="BC746" s="141">
        <f t="shared" ca="1" si="370"/>
        <v>0</v>
      </c>
      <c r="BD746" s="141">
        <f t="shared" ca="1" si="370"/>
        <v>0</v>
      </c>
      <c r="BE746" s="141">
        <f t="shared" ca="1" si="370"/>
        <v>0</v>
      </c>
      <c r="BF746" s="141">
        <f t="shared" ca="1" si="370"/>
        <v>0</v>
      </c>
      <c r="BK746" s="149">
        <f t="shared" ca="1" si="373"/>
        <v>0</v>
      </c>
      <c r="BL746" s="149">
        <f t="shared" ca="1" si="374"/>
        <v>0</v>
      </c>
      <c r="BM746" s="150" t="str">
        <f t="shared" ca="1" si="375"/>
        <v/>
      </c>
    </row>
    <row r="747" spans="7:65" x14ac:dyDescent="0.35">
      <c r="G747" s="89">
        <f t="shared" si="372"/>
        <v>0</v>
      </c>
      <c r="S747" s="178"/>
      <c r="AH747" s="141">
        <f t="shared" ca="1" si="369"/>
        <v>0</v>
      </c>
      <c r="AI747" s="141">
        <f t="shared" ca="1" si="369"/>
        <v>0</v>
      </c>
      <c r="AK747" s="141">
        <f t="shared" ca="1" si="376"/>
        <v>0</v>
      </c>
      <c r="AL747" s="141">
        <f t="shared" ca="1" si="376"/>
        <v>0</v>
      </c>
      <c r="AM747" s="141">
        <f t="shared" ca="1" si="377"/>
        <v>0</v>
      </c>
      <c r="AN747" s="141">
        <f t="shared" ca="1" si="377"/>
        <v>0</v>
      </c>
      <c r="AO747" s="141">
        <f t="shared" ca="1" si="377"/>
        <v>0</v>
      </c>
      <c r="AP747" s="141">
        <f t="shared" ca="1" si="377"/>
        <v>0</v>
      </c>
      <c r="AQ747" s="141">
        <f t="shared" ca="1" si="377"/>
        <v>0</v>
      </c>
      <c r="AR747" s="141">
        <f t="shared" ca="1" si="377"/>
        <v>0</v>
      </c>
      <c r="AS747" s="141">
        <f t="shared" ca="1" si="377"/>
        <v>0</v>
      </c>
      <c r="AT747" s="141">
        <f t="shared" ca="1" si="377"/>
        <v>0</v>
      </c>
      <c r="AU747" s="141">
        <f t="shared" ca="1" si="377"/>
        <v>0</v>
      </c>
      <c r="AV747" s="141">
        <f t="shared" ca="1" si="377"/>
        <v>0</v>
      </c>
      <c r="AW747" s="141">
        <f t="shared" ca="1" si="377"/>
        <v>0</v>
      </c>
      <c r="AX747" s="141">
        <f t="shared" ca="1" si="370"/>
        <v>0</v>
      </c>
      <c r="AY747" s="141">
        <f t="shared" ca="1" si="370"/>
        <v>0</v>
      </c>
      <c r="AZ747" s="141">
        <f t="shared" ca="1" si="370"/>
        <v>0</v>
      </c>
      <c r="BA747" s="141">
        <f t="shared" ca="1" si="370"/>
        <v>0</v>
      </c>
      <c r="BB747" s="141">
        <f t="shared" ca="1" si="370"/>
        <v>0</v>
      </c>
      <c r="BC747" s="141">
        <f t="shared" ca="1" si="370"/>
        <v>0</v>
      </c>
      <c r="BD747" s="141">
        <f t="shared" ca="1" si="370"/>
        <v>0</v>
      </c>
      <c r="BE747" s="141">
        <f t="shared" ca="1" si="370"/>
        <v>0</v>
      </c>
      <c r="BF747" s="141">
        <f t="shared" ca="1" si="370"/>
        <v>0</v>
      </c>
      <c r="BK747" s="149">
        <f t="shared" ca="1" si="373"/>
        <v>0</v>
      </c>
      <c r="BL747" s="149">
        <f t="shared" ca="1" si="374"/>
        <v>0</v>
      </c>
      <c r="BM747" s="150" t="str">
        <f t="shared" ca="1" si="375"/>
        <v/>
      </c>
    </row>
    <row r="748" spans="7:65" x14ac:dyDescent="0.35">
      <c r="G748" s="89">
        <f t="shared" si="372"/>
        <v>0</v>
      </c>
      <c r="S748" s="178"/>
      <c r="AH748" s="141">
        <f t="shared" ca="1" si="369"/>
        <v>0</v>
      </c>
      <c r="AI748" s="141">
        <f t="shared" ca="1" si="369"/>
        <v>0</v>
      </c>
      <c r="AK748" s="141">
        <f t="shared" ca="1" si="376"/>
        <v>0</v>
      </c>
      <c r="AL748" s="141">
        <f t="shared" ca="1" si="376"/>
        <v>0</v>
      </c>
      <c r="AM748" s="141">
        <f t="shared" ca="1" si="377"/>
        <v>0</v>
      </c>
      <c r="AN748" s="141">
        <f t="shared" ca="1" si="377"/>
        <v>0</v>
      </c>
      <c r="AO748" s="141">
        <f t="shared" ca="1" si="377"/>
        <v>0</v>
      </c>
      <c r="AP748" s="141">
        <f t="shared" ca="1" si="377"/>
        <v>0</v>
      </c>
      <c r="AQ748" s="141">
        <f t="shared" ca="1" si="377"/>
        <v>0</v>
      </c>
      <c r="AR748" s="141">
        <f t="shared" ca="1" si="377"/>
        <v>0</v>
      </c>
      <c r="AS748" s="141">
        <f t="shared" ca="1" si="377"/>
        <v>0</v>
      </c>
      <c r="AT748" s="141">
        <f t="shared" ca="1" si="377"/>
        <v>0</v>
      </c>
      <c r="AU748" s="141">
        <f t="shared" ca="1" si="377"/>
        <v>0</v>
      </c>
      <c r="AV748" s="141">
        <f t="shared" ca="1" si="377"/>
        <v>0</v>
      </c>
      <c r="AW748" s="141">
        <f t="shared" ca="1" si="377"/>
        <v>0</v>
      </c>
      <c r="AX748" s="141">
        <f t="shared" ca="1" si="377"/>
        <v>0</v>
      </c>
      <c r="AY748" s="141">
        <f t="shared" ca="1" si="377"/>
        <v>0</v>
      </c>
      <c r="AZ748" s="141">
        <f t="shared" ca="1" si="377"/>
        <v>0</v>
      </c>
      <c r="BA748" s="141">
        <f t="shared" ca="1" si="377"/>
        <v>0</v>
      </c>
      <c r="BB748" s="141">
        <f t="shared" ca="1" si="377"/>
        <v>0</v>
      </c>
      <c r="BC748" s="141">
        <f t="shared" ca="1" si="370"/>
        <v>0</v>
      </c>
      <c r="BD748" s="141">
        <f t="shared" ca="1" si="370"/>
        <v>0</v>
      </c>
      <c r="BE748" s="141">
        <f t="shared" ca="1" si="370"/>
        <v>0</v>
      </c>
      <c r="BF748" s="141">
        <f t="shared" ca="1" si="370"/>
        <v>0</v>
      </c>
      <c r="BK748" s="149">
        <f t="shared" ca="1" si="373"/>
        <v>0</v>
      </c>
      <c r="BL748" s="149">
        <f t="shared" ca="1" si="374"/>
        <v>0</v>
      </c>
      <c r="BM748" s="150" t="str">
        <f t="shared" ca="1" si="375"/>
        <v/>
      </c>
    </row>
    <row r="749" spans="7:65" x14ac:dyDescent="0.35">
      <c r="G749" s="89">
        <f t="shared" si="372"/>
        <v>0</v>
      </c>
      <c r="S749" s="178"/>
      <c r="AH749" s="141">
        <f t="shared" ca="1" si="369"/>
        <v>0</v>
      </c>
      <c r="AI749" s="141">
        <f t="shared" ca="1" si="369"/>
        <v>0</v>
      </c>
      <c r="AK749" s="141">
        <f t="shared" ca="1" si="376"/>
        <v>0</v>
      </c>
      <c r="AL749" s="141">
        <f t="shared" ca="1" si="376"/>
        <v>0</v>
      </c>
      <c r="AM749" s="141">
        <f t="shared" ca="1" si="377"/>
        <v>0</v>
      </c>
      <c r="AN749" s="141">
        <f t="shared" ca="1" si="377"/>
        <v>0</v>
      </c>
      <c r="AO749" s="141">
        <f t="shared" ca="1" si="377"/>
        <v>0</v>
      </c>
      <c r="AP749" s="141">
        <f t="shared" ca="1" si="377"/>
        <v>0</v>
      </c>
      <c r="AQ749" s="141">
        <f t="shared" ca="1" si="377"/>
        <v>0</v>
      </c>
      <c r="AR749" s="141">
        <f t="shared" ca="1" si="377"/>
        <v>0</v>
      </c>
      <c r="AS749" s="141">
        <f t="shared" ca="1" si="377"/>
        <v>0</v>
      </c>
      <c r="AT749" s="141">
        <f t="shared" ca="1" si="377"/>
        <v>0</v>
      </c>
      <c r="AU749" s="141">
        <f t="shared" ca="1" si="377"/>
        <v>0</v>
      </c>
      <c r="AV749" s="141">
        <f t="shared" ca="1" si="377"/>
        <v>0</v>
      </c>
      <c r="AW749" s="141">
        <f t="shared" ca="1" si="377"/>
        <v>0</v>
      </c>
      <c r="AX749" s="141">
        <f t="shared" ca="1" si="377"/>
        <v>0</v>
      </c>
      <c r="AY749" s="141">
        <f t="shared" ca="1" si="377"/>
        <v>0</v>
      </c>
      <c r="AZ749" s="141">
        <f t="shared" ca="1" si="377"/>
        <v>0</v>
      </c>
      <c r="BA749" s="141">
        <f t="shared" ca="1" si="377"/>
        <v>0</v>
      </c>
      <c r="BB749" s="141">
        <f t="shared" ca="1" si="377"/>
        <v>0</v>
      </c>
      <c r="BC749" s="141">
        <f t="shared" ca="1" si="370"/>
        <v>0</v>
      </c>
      <c r="BD749" s="141">
        <f t="shared" ca="1" si="370"/>
        <v>0</v>
      </c>
      <c r="BE749" s="141">
        <f t="shared" ca="1" si="370"/>
        <v>0</v>
      </c>
      <c r="BF749" s="141">
        <f t="shared" ca="1" si="370"/>
        <v>0</v>
      </c>
      <c r="BK749" s="149">
        <f t="shared" ca="1" si="373"/>
        <v>0</v>
      </c>
      <c r="BL749" s="149">
        <f t="shared" ca="1" si="374"/>
        <v>0</v>
      </c>
      <c r="BM749" s="150" t="str">
        <f t="shared" ca="1" si="375"/>
        <v/>
      </c>
    </row>
    <row r="750" spans="7:65" x14ac:dyDescent="0.35">
      <c r="G750" s="89">
        <f t="shared" si="372"/>
        <v>0</v>
      </c>
      <c r="S750" s="178"/>
      <c r="AH750" s="141">
        <f t="shared" ca="1" si="369"/>
        <v>0</v>
      </c>
      <c r="AI750" s="141">
        <f t="shared" ca="1" si="369"/>
        <v>0</v>
      </c>
      <c r="AK750" s="141">
        <f t="shared" ca="1" si="376"/>
        <v>0</v>
      </c>
      <c r="AL750" s="141">
        <f t="shared" ca="1" si="376"/>
        <v>0</v>
      </c>
      <c r="AM750" s="141">
        <f t="shared" ca="1" si="377"/>
        <v>0</v>
      </c>
      <c r="AN750" s="141">
        <f t="shared" ca="1" si="377"/>
        <v>0</v>
      </c>
      <c r="AO750" s="141">
        <f t="shared" ca="1" si="377"/>
        <v>0</v>
      </c>
      <c r="AP750" s="141">
        <f t="shared" ca="1" si="377"/>
        <v>0</v>
      </c>
      <c r="AQ750" s="141">
        <f t="shared" ca="1" si="377"/>
        <v>0</v>
      </c>
      <c r="AR750" s="141">
        <f t="shared" ca="1" si="377"/>
        <v>0</v>
      </c>
      <c r="AS750" s="141">
        <f t="shared" ca="1" si="377"/>
        <v>0</v>
      </c>
      <c r="AT750" s="141">
        <f t="shared" ca="1" si="377"/>
        <v>0</v>
      </c>
      <c r="AU750" s="141">
        <f t="shared" ca="1" si="377"/>
        <v>0</v>
      </c>
      <c r="AV750" s="141">
        <f t="shared" ca="1" si="377"/>
        <v>0</v>
      </c>
      <c r="AW750" s="141">
        <f t="shared" ca="1" si="377"/>
        <v>0</v>
      </c>
      <c r="AX750" s="141">
        <f t="shared" ca="1" si="377"/>
        <v>0</v>
      </c>
      <c r="AY750" s="141">
        <f t="shared" ca="1" si="377"/>
        <v>0</v>
      </c>
      <c r="AZ750" s="141">
        <f t="shared" ca="1" si="377"/>
        <v>0</v>
      </c>
      <c r="BA750" s="141">
        <f t="shared" ca="1" si="377"/>
        <v>0</v>
      </c>
      <c r="BB750" s="141">
        <f t="shared" ca="1" si="377"/>
        <v>0</v>
      </c>
      <c r="BC750" s="141">
        <f t="shared" ca="1" si="370"/>
        <v>0</v>
      </c>
      <c r="BD750" s="141">
        <f t="shared" ca="1" si="370"/>
        <v>0</v>
      </c>
      <c r="BE750" s="141">
        <f t="shared" ca="1" si="370"/>
        <v>0</v>
      </c>
      <c r="BF750" s="141">
        <f t="shared" ca="1" si="370"/>
        <v>0</v>
      </c>
      <c r="BK750" s="149">
        <f t="shared" ca="1" si="373"/>
        <v>0</v>
      </c>
      <c r="BL750" s="149">
        <f t="shared" ca="1" si="374"/>
        <v>0</v>
      </c>
      <c r="BM750" s="150" t="str">
        <f t="shared" ca="1" si="375"/>
        <v/>
      </c>
    </row>
    <row r="751" spans="7:65" x14ac:dyDescent="0.35">
      <c r="G751" s="89">
        <f t="shared" si="372"/>
        <v>0</v>
      </c>
      <c r="S751" s="178"/>
      <c r="AH751" s="141">
        <f t="shared" ca="1" si="369"/>
        <v>0</v>
      </c>
      <c r="AI751" s="141">
        <f t="shared" ca="1" si="369"/>
        <v>0</v>
      </c>
      <c r="AK751" s="141">
        <f t="shared" ca="1" si="376"/>
        <v>0</v>
      </c>
      <c r="AL751" s="141">
        <f t="shared" ca="1" si="376"/>
        <v>0</v>
      </c>
      <c r="AM751" s="141">
        <f t="shared" ca="1" si="377"/>
        <v>0</v>
      </c>
      <c r="AN751" s="141">
        <f t="shared" ca="1" si="377"/>
        <v>0</v>
      </c>
      <c r="AO751" s="141">
        <f t="shared" ca="1" si="377"/>
        <v>0</v>
      </c>
      <c r="AP751" s="141">
        <f t="shared" ca="1" si="377"/>
        <v>0</v>
      </c>
      <c r="AQ751" s="141">
        <f t="shared" ca="1" si="377"/>
        <v>0</v>
      </c>
      <c r="AR751" s="141">
        <f t="shared" ca="1" si="377"/>
        <v>0</v>
      </c>
      <c r="AS751" s="141">
        <f t="shared" ca="1" si="377"/>
        <v>0</v>
      </c>
      <c r="AT751" s="141">
        <f t="shared" ca="1" si="377"/>
        <v>0</v>
      </c>
      <c r="AU751" s="141">
        <f t="shared" ca="1" si="377"/>
        <v>0</v>
      </c>
      <c r="AV751" s="141">
        <f t="shared" ca="1" si="377"/>
        <v>0</v>
      </c>
      <c r="AW751" s="141">
        <f t="shared" ca="1" si="377"/>
        <v>0</v>
      </c>
      <c r="AX751" s="141">
        <f t="shared" ca="1" si="377"/>
        <v>0</v>
      </c>
      <c r="AY751" s="141">
        <f t="shared" ca="1" si="377"/>
        <v>0</v>
      </c>
      <c r="AZ751" s="141">
        <f t="shared" ca="1" si="377"/>
        <v>0</v>
      </c>
      <c r="BA751" s="141">
        <f t="shared" ca="1" si="377"/>
        <v>0</v>
      </c>
      <c r="BB751" s="141">
        <f t="shared" ca="1" si="377"/>
        <v>0</v>
      </c>
      <c r="BC751" s="141">
        <f t="shared" ca="1" si="370"/>
        <v>0</v>
      </c>
      <c r="BD751" s="141">
        <f t="shared" ca="1" si="370"/>
        <v>0</v>
      </c>
      <c r="BE751" s="141">
        <f t="shared" ca="1" si="370"/>
        <v>0</v>
      </c>
      <c r="BF751" s="141">
        <f t="shared" ca="1" si="370"/>
        <v>0</v>
      </c>
      <c r="BK751" s="149">
        <f t="shared" ca="1" si="373"/>
        <v>0</v>
      </c>
      <c r="BL751" s="149">
        <f t="shared" ca="1" si="374"/>
        <v>0</v>
      </c>
      <c r="BM751" s="150" t="str">
        <f t="shared" ca="1" si="375"/>
        <v/>
      </c>
    </row>
    <row r="752" spans="7:65" x14ac:dyDescent="0.35">
      <c r="G752" s="89">
        <f t="shared" si="372"/>
        <v>0</v>
      </c>
      <c r="S752" s="178"/>
      <c r="AH752" s="141">
        <f t="shared" ca="1" si="369"/>
        <v>0</v>
      </c>
      <c r="AI752" s="141">
        <f t="shared" ca="1" si="369"/>
        <v>0</v>
      </c>
      <c r="AK752" s="141">
        <f t="shared" ca="1" si="376"/>
        <v>0</v>
      </c>
      <c r="AL752" s="141">
        <f t="shared" ca="1" si="376"/>
        <v>0</v>
      </c>
      <c r="AM752" s="141">
        <f t="shared" ca="1" si="377"/>
        <v>0</v>
      </c>
      <c r="AN752" s="141">
        <f t="shared" ca="1" si="377"/>
        <v>0</v>
      </c>
      <c r="AO752" s="141">
        <f t="shared" ca="1" si="377"/>
        <v>0</v>
      </c>
      <c r="AP752" s="141">
        <f t="shared" ca="1" si="377"/>
        <v>0</v>
      </c>
      <c r="AQ752" s="141">
        <f t="shared" ca="1" si="377"/>
        <v>0</v>
      </c>
      <c r="AR752" s="141">
        <f t="shared" ca="1" si="377"/>
        <v>0</v>
      </c>
      <c r="AS752" s="141">
        <f t="shared" ref="AS752:BH768" ca="1" si="378">ABS(INDIRECT(AS$4&amp;(CELL("row", AS752))))</f>
        <v>0</v>
      </c>
      <c r="AT752" s="141">
        <f t="shared" ca="1" si="378"/>
        <v>0</v>
      </c>
      <c r="AU752" s="141">
        <f t="shared" ca="1" si="378"/>
        <v>0</v>
      </c>
      <c r="AV752" s="141">
        <f t="shared" ca="1" si="378"/>
        <v>0</v>
      </c>
      <c r="AW752" s="141">
        <f t="shared" ca="1" si="378"/>
        <v>0</v>
      </c>
      <c r="AX752" s="141">
        <f t="shared" ca="1" si="378"/>
        <v>0</v>
      </c>
      <c r="AY752" s="141">
        <f t="shared" ca="1" si="378"/>
        <v>0</v>
      </c>
      <c r="AZ752" s="141">
        <f t="shared" ca="1" si="378"/>
        <v>0</v>
      </c>
      <c r="BA752" s="141">
        <f t="shared" ca="1" si="378"/>
        <v>0</v>
      </c>
      <c r="BB752" s="141">
        <f t="shared" ca="1" si="378"/>
        <v>0</v>
      </c>
      <c r="BC752" s="141">
        <f t="shared" ca="1" si="370"/>
        <v>0</v>
      </c>
      <c r="BD752" s="141">
        <f t="shared" ca="1" si="370"/>
        <v>0</v>
      </c>
      <c r="BE752" s="141">
        <f t="shared" ca="1" si="370"/>
        <v>0</v>
      </c>
      <c r="BF752" s="141">
        <f t="shared" ca="1" si="370"/>
        <v>0</v>
      </c>
      <c r="BK752" s="149">
        <f t="shared" ca="1" si="373"/>
        <v>0</v>
      </c>
      <c r="BL752" s="149">
        <f t="shared" ca="1" si="374"/>
        <v>0</v>
      </c>
      <c r="BM752" s="150" t="str">
        <f t="shared" ca="1" si="375"/>
        <v/>
      </c>
    </row>
    <row r="753" spans="7:65" x14ac:dyDescent="0.35">
      <c r="G753" s="89">
        <f t="shared" si="372"/>
        <v>0</v>
      </c>
      <c r="S753" s="178"/>
      <c r="AH753" s="141">
        <f t="shared" ca="1" si="369"/>
        <v>0</v>
      </c>
      <c r="AI753" s="141">
        <f t="shared" ca="1" si="369"/>
        <v>0</v>
      </c>
      <c r="AK753" s="141">
        <f t="shared" ca="1" si="376"/>
        <v>0</v>
      </c>
      <c r="AL753" s="141">
        <f t="shared" ca="1" si="376"/>
        <v>0</v>
      </c>
      <c r="AM753" s="141">
        <f t="shared" ref="AM753:BB769" ca="1" si="379">ABS(INDIRECT(AM$4&amp;(CELL("row", AM753))))</f>
        <v>0</v>
      </c>
      <c r="AN753" s="141">
        <f t="shared" ca="1" si="379"/>
        <v>0</v>
      </c>
      <c r="AO753" s="141">
        <f t="shared" ca="1" si="379"/>
        <v>0</v>
      </c>
      <c r="AP753" s="141">
        <f t="shared" ca="1" si="379"/>
        <v>0</v>
      </c>
      <c r="AQ753" s="141">
        <f t="shared" ca="1" si="379"/>
        <v>0</v>
      </c>
      <c r="AR753" s="141">
        <f t="shared" ca="1" si="379"/>
        <v>0</v>
      </c>
      <c r="AS753" s="141">
        <f t="shared" ca="1" si="379"/>
        <v>0</v>
      </c>
      <c r="AT753" s="141">
        <f t="shared" ca="1" si="379"/>
        <v>0</v>
      </c>
      <c r="AU753" s="141">
        <f t="shared" ca="1" si="379"/>
        <v>0</v>
      </c>
      <c r="AV753" s="141">
        <f t="shared" ca="1" si="379"/>
        <v>0</v>
      </c>
      <c r="AW753" s="141">
        <f t="shared" ca="1" si="379"/>
        <v>0</v>
      </c>
      <c r="AX753" s="141">
        <f t="shared" ca="1" si="379"/>
        <v>0</v>
      </c>
      <c r="AY753" s="141">
        <f t="shared" ca="1" si="379"/>
        <v>0</v>
      </c>
      <c r="AZ753" s="141">
        <f t="shared" ca="1" si="379"/>
        <v>0</v>
      </c>
      <c r="BA753" s="141">
        <f t="shared" ca="1" si="379"/>
        <v>0</v>
      </c>
      <c r="BB753" s="141">
        <f t="shared" ca="1" si="379"/>
        <v>0</v>
      </c>
      <c r="BC753" s="141">
        <f t="shared" ca="1" si="370"/>
        <v>0</v>
      </c>
      <c r="BD753" s="141">
        <f t="shared" ca="1" si="370"/>
        <v>0</v>
      </c>
      <c r="BE753" s="141">
        <f t="shared" ca="1" si="370"/>
        <v>0</v>
      </c>
      <c r="BF753" s="141">
        <f t="shared" ca="1" si="370"/>
        <v>0</v>
      </c>
      <c r="BK753" s="149">
        <f t="shared" ca="1" si="373"/>
        <v>0</v>
      </c>
      <c r="BL753" s="149">
        <f t="shared" ca="1" si="374"/>
        <v>0</v>
      </c>
      <c r="BM753" s="150" t="str">
        <f t="shared" ca="1" si="375"/>
        <v/>
      </c>
    </row>
    <row r="754" spans="7:65" x14ac:dyDescent="0.35">
      <c r="G754" s="89">
        <f t="shared" si="372"/>
        <v>0</v>
      </c>
      <c r="S754" s="178"/>
      <c r="AH754" s="141">
        <f t="shared" ca="1" si="369"/>
        <v>0</v>
      </c>
      <c r="AI754" s="141">
        <f t="shared" ca="1" si="369"/>
        <v>0</v>
      </c>
      <c r="AK754" s="141">
        <f t="shared" ca="1" si="376"/>
        <v>0</v>
      </c>
      <c r="AL754" s="141">
        <f t="shared" ca="1" si="376"/>
        <v>0</v>
      </c>
      <c r="AM754" s="141">
        <f t="shared" ca="1" si="379"/>
        <v>0</v>
      </c>
      <c r="AN754" s="141">
        <f t="shared" ca="1" si="379"/>
        <v>0</v>
      </c>
      <c r="AO754" s="141">
        <f t="shared" ca="1" si="379"/>
        <v>0</v>
      </c>
      <c r="AP754" s="141">
        <f t="shared" ca="1" si="379"/>
        <v>0</v>
      </c>
      <c r="AQ754" s="141">
        <f t="shared" ca="1" si="379"/>
        <v>0</v>
      </c>
      <c r="AR754" s="141">
        <f t="shared" ca="1" si="379"/>
        <v>0</v>
      </c>
      <c r="AS754" s="141">
        <f t="shared" ca="1" si="379"/>
        <v>0</v>
      </c>
      <c r="AT754" s="141">
        <f t="shared" ca="1" si="379"/>
        <v>0</v>
      </c>
      <c r="AU754" s="141">
        <f t="shared" ca="1" si="379"/>
        <v>0</v>
      </c>
      <c r="AV754" s="141">
        <f t="shared" ca="1" si="379"/>
        <v>0</v>
      </c>
      <c r="AW754" s="141">
        <f t="shared" ca="1" si="379"/>
        <v>0</v>
      </c>
      <c r="AX754" s="141">
        <f t="shared" ca="1" si="379"/>
        <v>0</v>
      </c>
      <c r="AY754" s="141">
        <f t="shared" ca="1" si="379"/>
        <v>0</v>
      </c>
      <c r="AZ754" s="141">
        <f t="shared" ca="1" si="379"/>
        <v>0</v>
      </c>
      <c r="BA754" s="141">
        <f t="shared" ca="1" si="379"/>
        <v>0</v>
      </c>
      <c r="BB754" s="141">
        <f t="shared" ca="1" si="379"/>
        <v>0</v>
      </c>
      <c r="BC754" s="141">
        <f t="shared" ca="1" si="370"/>
        <v>0</v>
      </c>
      <c r="BD754" s="141">
        <f t="shared" ca="1" si="370"/>
        <v>0</v>
      </c>
      <c r="BE754" s="141">
        <f t="shared" ca="1" si="370"/>
        <v>0</v>
      </c>
      <c r="BF754" s="141">
        <f t="shared" ca="1" si="370"/>
        <v>0</v>
      </c>
      <c r="BK754" s="149">
        <f t="shared" ca="1" si="373"/>
        <v>0</v>
      </c>
      <c r="BL754" s="149">
        <f t="shared" ca="1" si="374"/>
        <v>0</v>
      </c>
      <c r="BM754" s="150" t="str">
        <f t="shared" ca="1" si="375"/>
        <v/>
      </c>
    </row>
    <row r="755" spans="7:65" x14ac:dyDescent="0.35">
      <c r="G755" s="89">
        <f t="shared" si="372"/>
        <v>0</v>
      </c>
      <c r="S755" s="178"/>
      <c r="AH755" s="141">
        <f t="shared" ca="1" si="369"/>
        <v>0</v>
      </c>
      <c r="AI755" s="141">
        <f t="shared" ca="1" si="369"/>
        <v>0</v>
      </c>
      <c r="AK755" s="141">
        <f t="shared" ca="1" si="376"/>
        <v>0</v>
      </c>
      <c r="AL755" s="141">
        <f t="shared" ca="1" si="376"/>
        <v>0</v>
      </c>
      <c r="AM755" s="141">
        <f t="shared" ca="1" si="379"/>
        <v>0</v>
      </c>
      <c r="AN755" s="141">
        <f t="shared" ca="1" si="379"/>
        <v>0</v>
      </c>
      <c r="AO755" s="141">
        <f t="shared" ca="1" si="379"/>
        <v>0</v>
      </c>
      <c r="AP755" s="141">
        <f t="shared" ca="1" si="379"/>
        <v>0</v>
      </c>
      <c r="AQ755" s="141">
        <f t="shared" ca="1" si="379"/>
        <v>0</v>
      </c>
      <c r="AR755" s="141">
        <f t="shared" ca="1" si="379"/>
        <v>0</v>
      </c>
      <c r="AS755" s="141">
        <f t="shared" ca="1" si="379"/>
        <v>0</v>
      </c>
      <c r="AT755" s="141">
        <f t="shared" ca="1" si="379"/>
        <v>0</v>
      </c>
      <c r="AU755" s="141">
        <f t="shared" ca="1" si="379"/>
        <v>0</v>
      </c>
      <c r="AV755" s="141">
        <f t="shared" ca="1" si="379"/>
        <v>0</v>
      </c>
      <c r="AW755" s="141">
        <f t="shared" ca="1" si="379"/>
        <v>0</v>
      </c>
      <c r="AX755" s="141">
        <f t="shared" ca="1" si="379"/>
        <v>0</v>
      </c>
      <c r="AY755" s="141">
        <f t="shared" ca="1" si="379"/>
        <v>0</v>
      </c>
      <c r="AZ755" s="141">
        <f t="shared" ca="1" si="379"/>
        <v>0</v>
      </c>
      <c r="BA755" s="141">
        <f t="shared" ca="1" si="379"/>
        <v>0</v>
      </c>
      <c r="BB755" s="141">
        <f t="shared" ca="1" si="379"/>
        <v>0</v>
      </c>
      <c r="BC755" s="141">
        <f t="shared" ca="1" si="370"/>
        <v>0</v>
      </c>
      <c r="BD755" s="141">
        <f t="shared" ca="1" si="370"/>
        <v>0</v>
      </c>
      <c r="BE755" s="141">
        <f t="shared" ca="1" si="370"/>
        <v>0</v>
      </c>
      <c r="BF755" s="141">
        <f t="shared" ca="1" si="370"/>
        <v>0</v>
      </c>
      <c r="BK755" s="149">
        <f t="shared" ca="1" si="373"/>
        <v>0</v>
      </c>
      <c r="BL755" s="149">
        <f t="shared" ca="1" si="374"/>
        <v>0</v>
      </c>
      <c r="BM755" s="150" t="str">
        <f t="shared" ca="1" si="375"/>
        <v/>
      </c>
    </row>
    <row r="756" spans="7:65" x14ac:dyDescent="0.35">
      <c r="G756" s="89">
        <f t="shared" si="372"/>
        <v>0</v>
      </c>
      <c r="S756" s="178"/>
      <c r="AH756" s="141">
        <f t="shared" ca="1" si="369"/>
        <v>0</v>
      </c>
      <c r="AI756" s="141">
        <f t="shared" ca="1" si="369"/>
        <v>0</v>
      </c>
      <c r="AK756" s="141">
        <f t="shared" ca="1" si="376"/>
        <v>0</v>
      </c>
      <c r="AL756" s="141">
        <f t="shared" ca="1" si="376"/>
        <v>0</v>
      </c>
      <c r="AM756" s="141">
        <f t="shared" ca="1" si="379"/>
        <v>0</v>
      </c>
      <c r="AN756" s="141">
        <f t="shared" ca="1" si="379"/>
        <v>0</v>
      </c>
      <c r="AO756" s="141">
        <f t="shared" ca="1" si="379"/>
        <v>0</v>
      </c>
      <c r="AP756" s="141">
        <f t="shared" ca="1" si="379"/>
        <v>0</v>
      </c>
      <c r="AQ756" s="141">
        <f t="shared" ca="1" si="379"/>
        <v>0</v>
      </c>
      <c r="AR756" s="141">
        <f t="shared" ca="1" si="379"/>
        <v>0</v>
      </c>
      <c r="AS756" s="141">
        <f t="shared" ca="1" si="379"/>
        <v>0</v>
      </c>
      <c r="AT756" s="141">
        <f t="shared" ca="1" si="379"/>
        <v>0</v>
      </c>
      <c r="AU756" s="141">
        <f t="shared" ca="1" si="379"/>
        <v>0</v>
      </c>
      <c r="AV756" s="141">
        <f t="shared" ca="1" si="379"/>
        <v>0</v>
      </c>
      <c r="AW756" s="141">
        <f t="shared" ca="1" si="379"/>
        <v>0</v>
      </c>
      <c r="AX756" s="141">
        <f t="shared" ca="1" si="379"/>
        <v>0</v>
      </c>
      <c r="AY756" s="141">
        <f t="shared" ca="1" si="379"/>
        <v>0</v>
      </c>
      <c r="AZ756" s="141">
        <f t="shared" ca="1" si="379"/>
        <v>0</v>
      </c>
      <c r="BA756" s="141">
        <f t="shared" ca="1" si="379"/>
        <v>0</v>
      </c>
      <c r="BB756" s="141">
        <f t="shared" ca="1" si="379"/>
        <v>0</v>
      </c>
      <c r="BC756" s="141">
        <f t="shared" ref="BC756:BF804" ca="1" si="380">ABS(INDIRECT(BC$4&amp;(CELL("row", BC756))))</f>
        <v>0</v>
      </c>
      <c r="BD756" s="141">
        <f t="shared" ca="1" si="380"/>
        <v>0</v>
      </c>
      <c r="BE756" s="141">
        <f t="shared" ca="1" si="380"/>
        <v>0</v>
      </c>
      <c r="BF756" s="141">
        <f t="shared" ca="1" si="380"/>
        <v>0</v>
      </c>
      <c r="BK756" s="149">
        <f t="shared" ca="1" si="373"/>
        <v>0</v>
      </c>
      <c r="BL756" s="149">
        <f t="shared" ca="1" si="374"/>
        <v>0</v>
      </c>
      <c r="BM756" s="150" t="str">
        <f t="shared" ca="1" si="375"/>
        <v/>
      </c>
    </row>
    <row r="757" spans="7:65" x14ac:dyDescent="0.35">
      <c r="G757" s="89">
        <f t="shared" si="372"/>
        <v>0</v>
      </c>
      <c r="S757" s="178"/>
      <c r="AH757" s="141">
        <f t="shared" ca="1" si="369"/>
        <v>0</v>
      </c>
      <c r="AI757" s="141">
        <f t="shared" ca="1" si="369"/>
        <v>0</v>
      </c>
      <c r="AK757" s="141">
        <f t="shared" ca="1" si="376"/>
        <v>0</v>
      </c>
      <c r="AL757" s="141">
        <f t="shared" ca="1" si="376"/>
        <v>0</v>
      </c>
      <c r="AM757" s="141">
        <f t="shared" ca="1" si="379"/>
        <v>0</v>
      </c>
      <c r="AN757" s="141">
        <f t="shared" ca="1" si="379"/>
        <v>0</v>
      </c>
      <c r="AO757" s="141">
        <f t="shared" ca="1" si="379"/>
        <v>0</v>
      </c>
      <c r="AP757" s="141">
        <f t="shared" ca="1" si="379"/>
        <v>0</v>
      </c>
      <c r="AQ757" s="141">
        <f t="shared" ca="1" si="379"/>
        <v>0</v>
      </c>
      <c r="AR757" s="141">
        <f t="shared" ca="1" si="379"/>
        <v>0</v>
      </c>
      <c r="AS757" s="141">
        <f t="shared" ca="1" si="379"/>
        <v>0</v>
      </c>
      <c r="AT757" s="141">
        <f t="shared" ca="1" si="379"/>
        <v>0</v>
      </c>
      <c r="AU757" s="141">
        <f t="shared" ca="1" si="379"/>
        <v>0</v>
      </c>
      <c r="AV757" s="141">
        <f t="shared" ca="1" si="379"/>
        <v>0</v>
      </c>
      <c r="AW757" s="141">
        <f t="shared" ca="1" si="379"/>
        <v>0</v>
      </c>
      <c r="AX757" s="141">
        <f t="shared" ca="1" si="379"/>
        <v>0</v>
      </c>
      <c r="AY757" s="141">
        <f t="shared" ca="1" si="379"/>
        <v>0</v>
      </c>
      <c r="AZ757" s="141">
        <f t="shared" ca="1" si="379"/>
        <v>0</v>
      </c>
      <c r="BA757" s="141">
        <f t="shared" ca="1" si="379"/>
        <v>0</v>
      </c>
      <c r="BB757" s="141">
        <f t="shared" ca="1" si="379"/>
        <v>0</v>
      </c>
      <c r="BC757" s="141">
        <f t="shared" ca="1" si="380"/>
        <v>0</v>
      </c>
      <c r="BD757" s="141">
        <f t="shared" ca="1" si="380"/>
        <v>0</v>
      </c>
      <c r="BE757" s="141">
        <f t="shared" ca="1" si="380"/>
        <v>0</v>
      </c>
      <c r="BF757" s="141">
        <f t="shared" ca="1" si="380"/>
        <v>0</v>
      </c>
      <c r="BK757" s="149">
        <f t="shared" ca="1" si="373"/>
        <v>0</v>
      </c>
      <c r="BL757" s="149">
        <f t="shared" ca="1" si="374"/>
        <v>0</v>
      </c>
      <c r="BM757" s="150" t="str">
        <f t="shared" ca="1" si="375"/>
        <v/>
      </c>
    </row>
    <row r="758" spans="7:65" x14ac:dyDescent="0.35">
      <c r="G758" s="89">
        <f t="shared" si="372"/>
        <v>0</v>
      </c>
      <c r="S758" s="178"/>
      <c r="AH758" s="141">
        <f t="shared" ca="1" si="369"/>
        <v>0</v>
      </c>
      <c r="AI758" s="141">
        <f t="shared" ca="1" si="369"/>
        <v>0</v>
      </c>
      <c r="AK758" s="141">
        <f t="shared" ca="1" si="376"/>
        <v>0</v>
      </c>
      <c r="AL758" s="141">
        <f t="shared" ca="1" si="376"/>
        <v>0</v>
      </c>
      <c r="AM758" s="141">
        <f t="shared" ca="1" si="379"/>
        <v>0</v>
      </c>
      <c r="AN758" s="141">
        <f t="shared" ca="1" si="379"/>
        <v>0</v>
      </c>
      <c r="AO758" s="141">
        <f t="shared" ca="1" si="379"/>
        <v>0</v>
      </c>
      <c r="AP758" s="141">
        <f t="shared" ca="1" si="379"/>
        <v>0</v>
      </c>
      <c r="AQ758" s="141">
        <f t="shared" ca="1" si="379"/>
        <v>0</v>
      </c>
      <c r="AR758" s="141">
        <f t="shared" ca="1" si="379"/>
        <v>0</v>
      </c>
      <c r="AS758" s="141">
        <f t="shared" ca="1" si="379"/>
        <v>0</v>
      </c>
      <c r="AT758" s="141">
        <f t="shared" ca="1" si="379"/>
        <v>0</v>
      </c>
      <c r="AU758" s="141">
        <f t="shared" ca="1" si="379"/>
        <v>0</v>
      </c>
      <c r="AV758" s="141">
        <f t="shared" ca="1" si="379"/>
        <v>0</v>
      </c>
      <c r="AW758" s="141">
        <f t="shared" ca="1" si="379"/>
        <v>0</v>
      </c>
      <c r="AX758" s="141">
        <f t="shared" ca="1" si="379"/>
        <v>0</v>
      </c>
      <c r="AY758" s="141">
        <f t="shared" ca="1" si="379"/>
        <v>0</v>
      </c>
      <c r="AZ758" s="141">
        <f t="shared" ca="1" si="379"/>
        <v>0</v>
      </c>
      <c r="BA758" s="141">
        <f t="shared" ca="1" si="379"/>
        <v>0</v>
      </c>
      <c r="BB758" s="141">
        <f t="shared" ca="1" si="379"/>
        <v>0</v>
      </c>
      <c r="BC758" s="141">
        <f t="shared" ca="1" si="380"/>
        <v>0</v>
      </c>
      <c r="BD758" s="141">
        <f t="shared" ca="1" si="380"/>
        <v>0</v>
      </c>
      <c r="BE758" s="141">
        <f t="shared" ca="1" si="380"/>
        <v>0</v>
      </c>
      <c r="BF758" s="141">
        <f t="shared" ca="1" si="380"/>
        <v>0</v>
      </c>
      <c r="BK758" s="149">
        <f t="shared" ca="1" si="373"/>
        <v>0</v>
      </c>
      <c r="BL758" s="149">
        <f t="shared" ca="1" si="374"/>
        <v>0</v>
      </c>
      <c r="BM758" s="150" t="str">
        <f t="shared" ca="1" si="375"/>
        <v/>
      </c>
    </row>
    <row r="759" spans="7:65" x14ac:dyDescent="0.35">
      <c r="G759" s="89">
        <f t="shared" si="372"/>
        <v>0</v>
      </c>
      <c r="S759" s="178"/>
      <c r="AH759" s="141">
        <f t="shared" ca="1" si="369"/>
        <v>0</v>
      </c>
      <c r="AI759" s="141">
        <f t="shared" ca="1" si="369"/>
        <v>0</v>
      </c>
      <c r="AK759" s="141">
        <f t="shared" ca="1" si="376"/>
        <v>0</v>
      </c>
      <c r="AL759" s="141">
        <f t="shared" ca="1" si="376"/>
        <v>0</v>
      </c>
      <c r="AM759" s="141">
        <f t="shared" ca="1" si="379"/>
        <v>0</v>
      </c>
      <c r="AN759" s="141">
        <f t="shared" ca="1" si="379"/>
        <v>0</v>
      </c>
      <c r="AO759" s="141">
        <f t="shared" ca="1" si="379"/>
        <v>0</v>
      </c>
      <c r="AP759" s="141">
        <f t="shared" ca="1" si="379"/>
        <v>0</v>
      </c>
      <c r="AQ759" s="141">
        <f t="shared" ca="1" si="379"/>
        <v>0</v>
      </c>
      <c r="AR759" s="141">
        <f t="shared" ca="1" si="379"/>
        <v>0</v>
      </c>
      <c r="AS759" s="141">
        <f t="shared" ca="1" si="379"/>
        <v>0</v>
      </c>
      <c r="AT759" s="141">
        <f t="shared" ca="1" si="379"/>
        <v>0</v>
      </c>
      <c r="AU759" s="141">
        <f t="shared" ca="1" si="379"/>
        <v>0</v>
      </c>
      <c r="AV759" s="141">
        <f t="shared" ca="1" si="379"/>
        <v>0</v>
      </c>
      <c r="AW759" s="141">
        <f t="shared" ca="1" si="379"/>
        <v>0</v>
      </c>
      <c r="AX759" s="141">
        <f t="shared" ca="1" si="379"/>
        <v>0</v>
      </c>
      <c r="AY759" s="141">
        <f t="shared" ca="1" si="379"/>
        <v>0</v>
      </c>
      <c r="AZ759" s="141">
        <f t="shared" ca="1" si="379"/>
        <v>0</v>
      </c>
      <c r="BA759" s="141">
        <f t="shared" ca="1" si="379"/>
        <v>0</v>
      </c>
      <c r="BB759" s="141">
        <f t="shared" ca="1" si="379"/>
        <v>0</v>
      </c>
      <c r="BC759" s="141">
        <f t="shared" ca="1" si="380"/>
        <v>0</v>
      </c>
      <c r="BD759" s="141">
        <f t="shared" ca="1" si="380"/>
        <v>0</v>
      </c>
      <c r="BE759" s="141">
        <f t="shared" ca="1" si="380"/>
        <v>0</v>
      </c>
      <c r="BF759" s="141">
        <f t="shared" ca="1" si="380"/>
        <v>0</v>
      </c>
      <c r="BK759" s="149">
        <f t="shared" ca="1" si="373"/>
        <v>0</v>
      </c>
      <c r="BL759" s="149">
        <f t="shared" ca="1" si="374"/>
        <v>0</v>
      </c>
      <c r="BM759" s="150" t="str">
        <f t="shared" ca="1" si="375"/>
        <v/>
      </c>
    </row>
    <row r="760" spans="7:65" x14ac:dyDescent="0.35">
      <c r="G760" s="89">
        <f t="shared" si="372"/>
        <v>0</v>
      </c>
      <c r="S760" s="178"/>
      <c r="AH760" s="141">
        <f t="shared" ref="AH760:AI809" ca="1" si="381">INDIRECT(AH$4&amp;(CELL("row", AH760)))</f>
        <v>0</v>
      </c>
      <c r="AI760" s="141">
        <f t="shared" ca="1" si="381"/>
        <v>0</v>
      </c>
      <c r="AK760" s="141">
        <f t="shared" ca="1" si="376"/>
        <v>0</v>
      </c>
      <c r="AL760" s="141">
        <f t="shared" ca="1" si="376"/>
        <v>0</v>
      </c>
      <c r="AM760" s="141">
        <f t="shared" ca="1" si="379"/>
        <v>0</v>
      </c>
      <c r="AN760" s="141">
        <f t="shared" ca="1" si="379"/>
        <v>0</v>
      </c>
      <c r="AO760" s="141">
        <f t="shared" ca="1" si="379"/>
        <v>0</v>
      </c>
      <c r="AP760" s="141">
        <f t="shared" ca="1" si="379"/>
        <v>0</v>
      </c>
      <c r="AQ760" s="141">
        <f t="shared" ca="1" si="379"/>
        <v>0</v>
      </c>
      <c r="AR760" s="141">
        <f t="shared" ca="1" si="379"/>
        <v>0</v>
      </c>
      <c r="AS760" s="141">
        <f t="shared" ca="1" si="379"/>
        <v>0</v>
      </c>
      <c r="AT760" s="141">
        <f t="shared" ca="1" si="379"/>
        <v>0</v>
      </c>
      <c r="AU760" s="141">
        <f t="shared" ca="1" si="379"/>
        <v>0</v>
      </c>
      <c r="AV760" s="141">
        <f t="shared" ca="1" si="379"/>
        <v>0</v>
      </c>
      <c r="AW760" s="141">
        <f t="shared" ca="1" si="379"/>
        <v>0</v>
      </c>
      <c r="AX760" s="141">
        <f t="shared" ca="1" si="379"/>
        <v>0</v>
      </c>
      <c r="AY760" s="141">
        <f t="shared" ca="1" si="379"/>
        <v>0</v>
      </c>
      <c r="AZ760" s="141">
        <f t="shared" ca="1" si="379"/>
        <v>0</v>
      </c>
      <c r="BA760" s="141">
        <f t="shared" ca="1" si="379"/>
        <v>0</v>
      </c>
      <c r="BB760" s="141">
        <f t="shared" ca="1" si="379"/>
        <v>0</v>
      </c>
      <c r="BC760" s="141">
        <f t="shared" ca="1" si="380"/>
        <v>0</v>
      </c>
      <c r="BD760" s="141">
        <f t="shared" ca="1" si="380"/>
        <v>0</v>
      </c>
      <c r="BE760" s="141">
        <f t="shared" ca="1" si="380"/>
        <v>0</v>
      </c>
      <c r="BF760" s="141">
        <f t="shared" ca="1" si="380"/>
        <v>0</v>
      </c>
      <c r="BK760" s="149">
        <f t="shared" ca="1" si="373"/>
        <v>0</v>
      </c>
      <c r="BL760" s="149">
        <f t="shared" ca="1" si="374"/>
        <v>0</v>
      </c>
      <c r="BM760" s="150" t="str">
        <f t="shared" ca="1" si="375"/>
        <v/>
      </c>
    </row>
    <row r="761" spans="7:65" x14ac:dyDescent="0.35">
      <c r="G761" s="89">
        <f t="shared" si="372"/>
        <v>0</v>
      </c>
      <c r="S761" s="178"/>
      <c r="AH761" s="141">
        <f t="shared" ca="1" si="381"/>
        <v>0</v>
      </c>
      <c r="AI761" s="141">
        <f t="shared" ca="1" si="381"/>
        <v>0</v>
      </c>
      <c r="AK761" s="141">
        <f t="shared" ca="1" si="376"/>
        <v>0</v>
      </c>
      <c r="AL761" s="141">
        <f t="shared" ca="1" si="376"/>
        <v>0</v>
      </c>
      <c r="AM761" s="141">
        <f t="shared" ca="1" si="379"/>
        <v>0</v>
      </c>
      <c r="AN761" s="141">
        <f t="shared" ca="1" si="379"/>
        <v>0</v>
      </c>
      <c r="AO761" s="141">
        <f t="shared" ca="1" si="379"/>
        <v>0</v>
      </c>
      <c r="AP761" s="141">
        <f t="shared" ca="1" si="379"/>
        <v>0</v>
      </c>
      <c r="AQ761" s="141">
        <f t="shared" ca="1" si="379"/>
        <v>0</v>
      </c>
      <c r="AR761" s="141">
        <f t="shared" ca="1" si="379"/>
        <v>0</v>
      </c>
      <c r="AS761" s="141">
        <f t="shared" ca="1" si="379"/>
        <v>0</v>
      </c>
      <c r="AT761" s="141">
        <f t="shared" ca="1" si="379"/>
        <v>0</v>
      </c>
      <c r="AU761" s="141">
        <f t="shared" ca="1" si="379"/>
        <v>0</v>
      </c>
      <c r="AV761" s="141">
        <f t="shared" ca="1" si="379"/>
        <v>0</v>
      </c>
      <c r="AW761" s="141">
        <f t="shared" ca="1" si="379"/>
        <v>0</v>
      </c>
      <c r="AX761" s="141">
        <f t="shared" ca="1" si="379"/>
        <v>0</v>
      </c>
      <c r="AY761" s="141">
        <f t="shared" ca="1" si="379"/>
        <v>0</v>
      </c>
      <c r="AZ761" s="141">
        <f t="shared" ca="1" si="379"/>
        <v>0</v>
      </c>
      <c r="BA761" s="141">
        <f t="shared" ca="1" si="379"/>
        <v>0</v>
      </c>
      <c r="BB761" s="141">
        <f t="shared" ca="1" si="379"/>
        <v>0</v>
      </c>
      <c r="BC761" s="141">
        <f t="shared" ca="1" si="380"/>
        <v>0</v>
      </c>
      <c r="BD761" s="141">
        <f t="shared" ca="1" si="380"/>
        <v>0</v>
      </c>
      <c r="BE761" s="141">
        <f t="shared" ca="1" si="380"/>
        <v>0</v>
      </c>
      <c r="BF761" s="141">
        <f t="shared" ca="1" si="380"/>
        <v>0</v>
      </c>
      <c r="BK761" s="149">
        <f t="shared" ca="1" si="373"/>
        <v>0</v>
      </c>
      <c r="BL761" s="149">
        <f t="shared" ca="1" si="374"/>
        <v>0</v>
      </c>
      <c r="BM761" s="150" t="str">
        <f t="shared" ca="1" si="375"/>
        <v/>
      </c>
    </row>
    <row r="762" spans="7:65" x14ac:dyDescent="0.35">
      <c r="G762" s="89">
        <f t="shared" si="372"/>
        <v>0</v>
      </c>
      <c r="S762" s="178"/>
      <c r="AH762" s="141">
        <f t="shared" ca="1" si="381"/>
        <v>0</v>
      </c>
      <c r="AI762" s="141">
        <f t="shared" ca="1" si="381"/>
        <v>0</v>
      </c>
      <c r="AK762" s="141">
        <f t="shared" ca="1" si="376"/>
        <v>0</v>
      </c>
      <c r="AL762" s="141">
        <f t="shared" ca="1" si="376"/>
        <v>0</v>
      </c>
      <c r="AM762" s="141">
        <f t="shared" ca="1" si="379"/>
        <v>0</v>
      </c>
      <c r="AN762" s="141">
        <f t="shared" ca="1" si="379"/>
        <v>0</v>
      </c>
      <c r="AO762" s="141">
        <f t="shared" ca="1" si="379"/>
        <v>0</v>
      </c>
      <c r="AP762" s="141">
        <f t="shared" ca="1" si="379"/>
        <v>0</v>
      </c>
      <c r="AQ762" s="141">
        <f t="shared" ca="1" si="379"/>
        <v>0</v>
      </c>
      <c r="AR762" s="141">
        <f t="shared" ca="1" si="379"/>
        <v>0</v>
      </c>
      <c r="AS762" s="141">
        <f t="shared" ca="1" si="379"/>
        <v>0</v>
      </c>
      <c r="AT762" s="141">
        <f t="shared" ca="1" si="379"/>
        <v>0</v>
      </c>
      <c r="AU762" s="141">
        <f t="shared" ca="1" si="379"/>
        <v>0</v>
      </c>
      <c r="AV762" s="141">
        <f t="shared" ca="1" si="379"/>
        <v>0</v>
      </c>
      <c r="AW762" s="141">
        <f t="shared" ca="1" si="379"/>
        <v>0</v>
      </c>
      <c r="AX762" s="141">
        <f t="shared" ca="1" si="379"/>
        <v>0</v>
      </c>
      <c r="AY762" s="141">
        <f t="shared" ca="1" si="379"/>
        <v>0</v>
      </c>
      <c r="AZ762" s="141">
        <f t="shared" ca="1" si="379"/>
        <v>0</v>
      </c>
      <c r="BA762" s="141">
        <f t="shared" ca="1" si="379"/>
        <v>0</v>
      </c>
      <c r="BB762" s="141">
        <f t="shared" ca="1" si="379"/>
        <v>0</v>
      </c>
      <c r="BC762" s="141">
        <f t="shared" ca="1" si="380"/>
        <v>0</v>
      </c>
      <c r="BD762" s="141">
        <f t="shared" ca="1" si="380"/>
        <v>0</v>
      </c>
      <c r="BE762" s="141">
        <f t="shared" ca="1" si="380"/>
        <v>0</v>
      </c>
      <c r="BF762" s="141">
        <f t="shared" ca="1" si="380"/>
        <v>0</v>
      </c>
      <c r="BK762" s="149">
        <f t="shared" ca="1" si="373"/>
        <v>0</v>
      </c>
      <c r="BL762" s="149">
        <f t="shared" ca="1" si="374"/>
        <v>0</v>
      </c>
      <c r="BM762" s="150" t="str">
        <f t="shared" ca="1" si="375"/>
        <v/>
      </c>
    </row>
    <row r="763" spans="7:65" x14ac:dyDescent="0.35">
      <c r="G763" s="89">
        <f t="shared" si="372"/>
        <v>0</v>
      </c>
      <c r="S763" s="178"/>
      <c r="AH763" s="141">
        <f t="shared" ca="1" si="381"/>
        <v>0</v>
      </c>
      <c r="AI763" s="141">
        <f t="shared" ca="1" si="381"/>
        <v>0</v>
      </c>
      <c r="AK763" s="141">
        <f t="shared" ca="1" si="376"/>
        <v>0</v>
      </c>
      <c r="AL763" s="141">
        <f t="shared" ca="1" si="376"/>
        <v>0</v>
      </c>
      <c r="AM763" s="141">
        <f t="shared" ca="1" si="379"/>
        <v>0</v>
      </c>
      <c r="AN763" s="141">
        <f t="shared" ca="1" si="379"/>
        <v>0</v>
      </c>
      <c r="AO763" s="141">
        <f t="shared" ca="1" si="379"/>
        <v>0</v>
      </c>
      <c r="AP763" s="141">
        <f t="shared" ca="1" si="379"/>
        <v>0</v>
      </c>
      <c r="AQ763" s="141">
        <f t="shared" ca="1" si="379"/>
        <v>0</v>
      </c>
      <c r="AR763" s="141">
        <f t="shared" ca="1" si="379"/>
        <v>0</v>
      </c>
      <c r="AS763" s="141">
        <f t="shared" ca="1" si="379"/>
        <v>0</v>
      </c>
      <c r="AT763" s="141">
        <f t="shared" ca="1" si="379"/>
        <v>0</v>
      </c>
      <c r="AU763" s="141">
        <f t="shared" ca="1" si="379"/>
        <v>0</v>
      </c>
      <c r="AV763" s="141">
        <f t="shared" ca="1" si="379"/>
        <v>0</v>
      </c>
      <c r="AW763" s="141">
        <f t="shared" ca="1" si="379"/>
        <v>0</v>
      </c>
      <c r="AX763" s="141">
        <f t="shared" ca="1" si="379"/>
        <v>0</v>
      </c>
      <c r="AY763" s="141">
        <f t="shared" ca="1" si="379"/>
        <v>0</v>
      </c>
      <c r="AZ763" s="141">
        <f t="shared" ca="1" si="379"/>
        <v>0</v>
      </c>
      <c r="BA763" s="141">
        <f t="shared" ca="1" si="379"/>
        <v>0</v>
      </c>
      <c r="BB763" s="141">
        <f t="shared" ca="1" si="379"/>
        <v>0</v>
      </c>
      <c r="BC763" s="141">
        <f t="shared" ca="1" si="380"/>
        <v>0</v>
      </c>
      <c r="BD763" s="141">
        <f t="shared" ca="1" si="380"/>
        <v>0</v>
      </c>
      <c r="BE763" s="141">
        <f t="shared" ca="1" si="380"/>
        <v>0</v>
      </c>
      <c r="BF763" s="141">
        <f t="shared" ca="1" si="380"/>
        <v>0</v>
      </c>
      <c r="BK763" s="149">
        <f t="shared" ca="1" si="373"/>
        <v>0</v>
      </c>
      <c r="BL763" s="149">
        <f t="shared" ca="1" si="374"/>
        <v>0</v>
      </c>
      <c r="BM763" s="150" t="str">
        <f t="shared" ca="1" si="375"/>
        <v/>
      </c>
    </row>
    <row r="764" spans="7:65" x14ac:dyDescent="0.35">
      <c r="G764" s="89">
        <f t="shared" si="372"/>
        <v>0</v>
      </c>
      <c r="S764" s="178"/>
      <c r="AH764" s="141">
        <f t="shared" ca="1" si="381"/>
        <v>0</v>
      </c>
      <c r="AI764" s="141">
        <f t="shared" ca="1" si="381"/>
        <v>0</v>
      </c>
      <c r="AK764" s="141">
        <f t="shared" ca="1" si="376"/>
        <v>0</v>
      </c>
      <c r="AL764" s="141">
        <f t="shared" ca="1" si="376"/>
        <v>0</v>
      </c>
      <c r="AM764" s="141">
        <f t="shared" ca="1" si="379"/>
        <v>0</v>
      </c>
      <c r="AN764" s="141">
        <f t="shared" ca="1" si="379"/>
        <v>0</v>
      </c>
      <c r="AO764" s="141">
        <f t="shared" ca="1" si="379"/>
        <v>0</v>
      </c>
      <c r="AP764" s="141">
        <f t="shared" ca="1" si="379"/>
        <v>0</v>
      </c>
      <c r="AQ764" s="141">
        <f t="shared" ca="1" si="379"/>
        <v>0</v>
      </c>
      <c r="AR764" s="141">
        <f t="shared" ca="1" si="379"/>
        <v>0</v>
      </c>
      <c r="AS764" s="141">
        <f t="shared" ca="1" si="379"/>
        <v>0</v>
      </c>
      <c r="AT764" s="141">
        <f t="shared" ca="1" si="379"/>
        <v>0</v>
      </c>
      <c r="AU764" s="141">
        <f t="shared" ca="1" si="379"/>
        <v>0</v>
      </c>
      <c r="AV764" s="141">
        <f t="shared" ca="1" si="379"/>
        <v>0</v>
      </c>
      <c r="AW764" s="141">
        <f t="shared" ca="1" si="379"/>
        <v>0</v>
      </c>
      <c r="AX764" s="141">
        <f t="shared" ca="1" si="379"/>
        <v>0</v>
      </c>
      <c r="AY764" s="141">
        <f t="shared" ca="1" si="379"/>
        <v>0</v>
      </c>
      <c r="AZ764" s="141">
        <f t="shared" ca="1" si="379"/>
        <v>0</v>
      </c>
      <c r="BA764" s="141">
        <f t="shared" ca="1" si="379"/>
        <v>0</v>
      </c>
      <c r="BB764" s="141">
        <f t="shared" ca="1" si="379"/>
        <v>0</v>
      </c>
      <c r="BC764" s="141">
        <f t="shared" ca="1" si="380"/>
        <v>0</v>
      </c>
      <c r="BD764" s="141">
        <f t="shared" ca="1" si="380"/>
        <v>0</v>
      </c>
      <c r="BE764" s="141">
        <f t="shared" ca="1" si="380"/>
        <v>0</v>
      </c>
      <c r="BF764" s="141">
        <f t="shared" ca="1" si="380"/>
        <v>0</v>
      </c>
      <c r="BK764" s="149">
        <f t="shared" ca="1" si="373"/>
        <v>0</v>
      </c>
      <c r="BL764" s="149">
        <f t="shared" ca="1" si="374"/>
        <v>0</v>
      </c>
      <c r="BM764" s="150" t="str">
        <f t="shared" ca="1" si="375"/>
        <v/>
      </c>
    </row>
    <row r="765" spans="7:65" x14ac:dyDescent="0.35">
      <c r="G765" s="89">
        <f t="shared" si="372"/>
        <v>0</v>
      </c>
      <c r="S765" s="178"/>
      <c r="AH765" s="141">
        <f t="shared" ca="1" si="381"/>
        <v>0</v>
      </c>
      <c r="AI765" s="141">
        <f t="shared" ca="1" si="381"/>
        <v>0</v>
      </c>
      <c r="AK765" s="141">
        <f t="shared" ca="1" si="376"/>
        <v>0</v>
      </c>
      <c r="AL765" s="141">
        <f t="shared" ca="1" si="376"/>
        <v>0</v>
      </c>
      <c r="AM765" s="141">
        <f t="shared" ca="1" si="379"/>
        <v>0</v>
      </c>
      <c r="AN765" s="141">
        <f t="shared" ca="1" si="379"/>
        <v>0</v>
      </c>
      <c r="AO765" s="141">
        <f t="shared" ca="1" si="379"/>
        <v>0</v>
      </c>
      <c r="AP765" s="141">
        <f t="shared" ca="1" si="379"/>
        <v>0</v>
      </c>
      <c r="AQ765" s="141">
        <f t="shared" ca="1" si="379"/>
        <v>0</v>
      </c>
      <c r="AR765" s="141">
        <f t="shared" ca="1" si="379"/>
        <v>0</v>
      </c>
      <c r="AS765" s="141">
        <f t="shared" ca="1" si="379"/>
        <v>0</v>
      </c>
      <c r="AT765" s="141">
        <f t="shared" ca="1" si="379"/>
        <v>0</v>
      </c>
      <c r="AU765" s="141">
        <f t="shared" ca="1" si="379"/>
        <v>0</v>
      </c>
      <c r="AV765" s="141">
        <f t="shared" ca="1" si="379"/>
        <v>0</v>
      </c>
      <c r="AW765" s="141">
        <f t="shared" ca="1" si="379"/>
        <v>0</v>
      </c>
      <c r="AX765" s="141">
        <f t="shared" ca="1" si="379"/>
        <v>0</v>
      </c>
      <c r="AY765" s="141">
        <f t="shared" ca="1" si="379"/>
        <v>0</v>
      </c>
      <c r="AZ765" s="141">
        <f t="shared" ca="1" si="379"/>
        <v>0</v>
      </c>
      <c r="BA765" s="141">
        <f t="shared" ca="1" si="379"/>
        <v>0</v>
      </c>
      <c r="BB765" s="141">
        <f t="shared" ca="1" si="379"/>
        <v>0</v>
      </c>
      <c r="BC765" s="141">
        <f t="shared" ca="1" si="380"/>
        <v>0</v>
      </c>
      <c r="BD765" s="141">
        <f t="shared" ca="1" si="380"/>
        <v>0</v>
      </c>
      <c r="BE765" s="141">
        <f t="shared" ca="1" si="380"/>
        <v>0</v>
      </c>
      <c r="BF765" s="141">
        <f t="shared" ca="1" si="380"/>
        <v>0</v>
      </c>
      <c r="BK765" s="149">
        <f t="shared" ca="1" si="373"/>
        <v>0</v>
      </c>
      <c r="BL765" s="149">
        <f t="shared" ca="1" si="374"/>
        <v>0</v>
      </c>
      <c r="BM765" s="150" t="str">
        <f t="shared" ca="1" si="375"/>
        <v/>
      </c>
    </row>
    <row r="766" spans="7:65" x14ac:dyDescent="0.35">
      <c r="G766" s="89">
        <f t="shared" si="372"/>
        <v>0</v>
      </c>
      <c r="S766" s="178"/>
      <c r="AH766" s="141">
        <f t="shared" ca="1" si="381"/>
        <v>0</v>
      </c>
      <c r="AI766" s="141">
        <f t="shared" ca="1" si="381"/>
        <v>0</v>
      </c>
      <c r="AK766" s="141">
        <f t="shared" ca="1" si="376"/>
        <v>0</v>
      </c>
      <c r="AL766" s="141">
        <f t="shared" ca="1" si="376"/>
        <v>0</v>
      </c>
      <c r="AM766" s="141">
        <f t="shared" ca="1" si="379"/>
        <v>0</v>
      </c>
      <c r="AN766" s="141">
        <f t="shared" ca="1" si="379"/>
        <v>0</v>
      </c>
      <c r="AO766" s="141">
        <f t="shared" ca="1" si="379"/>
        <v>0</v>
      </c>
      <c r="AP766" s="141">
        <f t="shared" ca="1" si="379"/>
        <v>0</v>
      </c>
      <c r="AQ766" s="141">
        <f t="shared" ca="1" si="379"/>
        <v>0</v>
      </c>
      <c r="AR766" s="141">
        <f t="shared" ca="1" si="379"/>
        <v>0</v>
      </c>
      <c r="AS766" s="141">
        <f t="shared" ca="1" si="379"/>
        <v>0</v>
      </c>
      <c r="AT766" s="141">
        <f t="shared" ca="1" si="379"/>
        <v>0</v>
      </c>
      <c r="AU766" s="141">
        <f t="shared" ca="1" si="379"/>
        <v>0</v>
      </c>
      <c r="AV766" s="141">
        <f t="shared" ca="1" si="379"/>
        <v>0</v>
      </c>
      <c r="AW766" s="141">
        <f t="shared" ca="1" si="379"/>
        <v>0</v>
      </c>
      <c r="AX766" s="141">
        <f t="shared" ca="1" si="379"/>
        <v>0</v>
      </c>
      <c r="AY766" s="141">
        <f t="shared" ca="1" si="379"/>
        <v>0</v>
      </c>
      <c r="AZ766" s="141">
        <f t="shared" ca="1" si="379"/>
        <v>0</v>
      </c>
      <c r="BA766" s="141">
        <f t="shared" ca="1" si="379"/>
        <v>0</v>
      </c>
      <c r="BB766" s="141">
        <f t="shared" ca="1" si="379"/>
        <v>0</v>
      </c>
      <c r="BC766" s="141">
        <f t="shared" ca="1" si="380"/>
        <v>0</v>
      </c>
      <c r="BD766" s="141">
        <f t="shared" ca="1" si="380"/>
        <v>0</v>
      </c>
      <c r="BE766" s="141">
        <f t="shared" ca="1" si="380"/>
        <v>0</v>
      </c>
      <c r="BF766" s="141">
        <f t="shared" ca="1" si="380"/>
        <v>0</v>
      </c>
      <c r="BK766" s="149">
        <f t="shared" ca="1" si="373"/>
        <v>0</v>
      </c>
      <c r="BL766" s="149">
        <f t="shared" ca="1" si="374"/>
        <v>0</v>
      </c>
      <c r="BM766" s="150" t="str">
        <f t="shared" ca="1" si="375"/>
        <v/>
      </c>
    </row>
    <row r="767" spans="7:65" x14ac:dyDescent="0.35">
      <c r="G767" s="89">
        <f t="shared" si="372"/>
        <v>0</v>
      </c>
      <c r="S767" s="178"/>
      <c r="AH767" s="141">
        <f t="shared" ca="1" si="381"/>
        <v>0</v>
      </c>
      <c r="AI767" s="141">
        <f t="shared" ca="1" si="381"/>
        <v>0</v>
      </c>
      <c r="AK767" s="141">
        <f t="shared" ca="1" si="376"/>
        <v>0</v>
      </c>
      <c r="AL767" s="141">
        <f t="shared" ca="1" si="376"/>
        <v>0</v>
      </c>
      <c r="AM767" s="141">
        <f t="shared" ca="1" si="379"/>
        <v>0</v>
      </c>
      <c r="AN767" s="141">
        <f t="shared" ca="1" si="379"/>
        <v>0</v>
      </c>
      <c r="AO767" s="141">
        <f t="shared" ca="1" si="379"/>
        <v>0</v>
      </c>
      <c r="AP767" s="141">
        <f t="shared" ca="1" si="379"/>
        <v>0</v>
      </c>
      <c r="AQ767" s="141">
        <f t="shared" ca="1" si="379"/>
        <v>0</v>
      </c>
      <c r="AR767" s="141">
        <f t="shared" ca="1" si="379"/>
        <v>0</v>
      </c>
      <c r="AS767" s="141">
        <f t="shared" ca="1" si="379"/>
        <v>0</v>
      </c>
      <c r="AT767" s="141">
        <f t="shared" ca="1" si="379"/>
        <v>0</v>
      </c>
      <c r="AU767" s="141">
        <f t="shared" ca="1" si="379"/>
        <v>0</v>
      </c>
      <c r="AV767" s="141">
        <f t="shared" ca="1" si="379"/>
        <v>0</v>
      </c>
      <c r="AW767" s="141">
        <f t="shared" ca="1" si="379"/>
        <v>0</v>
      </c>
      <c r="AX767" s="141">
        <f t="shared" ca="1" si="379"/>
        <v>0</v>
      </c>
      <c r="AY767" s="141">
        <f t="shared" ca="1" si="379"/>
        <v>0</v>
      </c>
      <c r="AZ767" s="141">
        <f t="shared" ca="1" si="379"/>
        <v>0</v>
      </c>
      <c r="BA767" s="141">
        <f t="shared" ca="1" si="379"/>
        <v>0</v>
      </c>
      <c r="BB767" s="141">
        <f t="shared" ca="1" si="379"/>
        <v>0</v>
      </c>
      <c r="BC767" s="141">
        <f t="shared" ca="1" si="380"/>
        <v>0</v>
      </c>
      <c r="BD767" s="141">
        <f t="shared" ca="1" si="380"/>
        <v>0</v>
      </c>
      <c r="BE767" s="141">
        <f t="shared" ca="1" si="380"/>
        <v>0</v>
      </c>
      <c r="BF767" s="141">
        <f t="shared" ca="1" si="380"/>
        <v>0</v>
      </c>
      <c r="BK767" s="149">
        <f t="shared" ca="1" si="373"/>
        <v>0</v>
      </c>
      <c r="BL767" s="149">
        <f t="shared" ca="1" si="374"/>
        <v>0</v>
      </c>
      <c r="BM767" s="150" t="str">
        <f t="shared" ca="1" si="375"/>
        <v/>
      </c>
    </row>
    <row r="768" spans="7:65" x14ac:dyDescent="0.35">
      <c r="G768" s="89">
        <f t="shared" si="372"/>
        <v>0</v>
      </c>
      <c r="S768" s="178"/>
      <c r="AH768" s="141">
        <f t="shared" ca="1" si="381"/>
        <v>0</v>
      </c>
      <c r="AI768" s="141">
        <f t="shared" ca="1" si="381"/>
        <v>0</v>
      </c>
      <c r="AK768" s="141">
        <f t="shared" ca="1" si="376"/>
        <v>0</v>
      </c>
      <c r="AL768" s="141">
        <f t="shared" ca="1" si="376"/>
        <v>0</v>
      </c>
      <c r="AM768" s="141">
        <f t="shared" ca="1" si="379"/>
        <v>0</v>
      </c>
      <c r="AN768" s="141">
        <f t="shared" ca="1" si="379"/>
        <v>0</v>
      </c>
      <c r="AO768" s="141">
        <f t="shared" ca="1" si="379"/>
        <v>0</v>
      </c>
      <c r="AP768" s="141">
        <f t="shared" ca="1" si="379"/>
        <v>0</v>
      </c>
      <c r="AQ768" s="141">
        <f t="shared" ca="1" si="379"/>
        <v>0</v>
      </c>
      <c r="AR768" s="141">
        <f t="shared" ca="1" si="379"/>
        <v>0</v>
      </c>
      <c r="AS768" s="141">
        <f t="shared" ca="1" si="379"/>
        <v>0</v>
      </c>
      <c r="AT768" s="141">
        <f t="shared" ca="1" si="379"/>
        <v>0</v>
      </c>
      <c r="AU768" s="141">
        <f t="shared" ca="1" si="379"/>
        <v>0</v>
      </c>
      <c r="AV768" s="141">
        <f t="shared" ca="1" si="379"/>
        <v>0</v>
      </c>
      <c r="AW768" s="141">
        <f t="shared" ca="1" si="379"/>
        <v>0</v>
      </c>
      <c r="AX768" s="141">
        <f t="shared" ca="1" si="379"/>
        <v>0</v>
      </c>
      <c r="AY768" s="141">
        <f t="shared" ca="1" si="379"/>
        <v>0</v>
      </c>
      <c r="AZ768" s="141">
        <f t="shared" ca="1" si="379"/>
        <v>0</v>
      </c>
      <c r="BA768" s="141">
        <f t="shared" ca="1" si="379"/>
        <v>0</v>
      </c>
      <c r="BB768" s="141">
        <f t="shared" ref="AX768:BF801" ca="1" si="382">ABS(INDIRECT(BB$4&amp;(CELL("row", BB768))))</f>
        <v>0</v>
      </c>
      <c r="BC768" s="141">
        <f t="shared" ca="1" si="380"/>
        <v>0</v>
      </c>
      <c r="BD768" s="141">
        <f t="shared" ca="1" si="380"/>
        <v>0</v>
      </c>
      <c r="BE768" s="141">
        <f t="shared" ca="1" si="380"/>
        <v>0</v>
      </c>
      <c r="BF768" s="141">
        <f t="shared" ca="1" si="380"/>
        <v>0</v>
      </c>
      <c r="BK768" s="149">
        <f t="shared" ca="1" si="373"/>
        <v>0</v>
      </c>
      <c r="BL768" s="149">
        <f t="shared" ca="1" si="374"/>
        <v>0</v>
      </c>
      <c r="BM768" s="150" t="str">
        <f t="shared" ca="1" si="375"/>
        <v/>
      </c>
    </row>
    <row r="769" spans="7:65" x14ac:dyDescent="0.35">
      <c r="G769" s="89">
        <f t="shared" si="372"/>
        <v>0</v>
      </c>
      <c r="S769" s="178"/>
      <c r="AH769" s="141">
        <f t="shared" ca="1" si="381"/>
        <v>0</v>
      </c>
      <c r="AI769" s="141">
        <f t="shared" ca="1" si="381"/>
        <v>0</v>
      </c>
      <c r="AK769" s="141">
        <f t="shared" ca="1" si="376"/>
        <v>0</v>
      </c>
      <c r="AL769" s="141">
        <f t="shared" ca="1" si="376"/>
        <v>0</v>
      </c>
      <c r="AM769" s="141">
        <f t="shared" ref="AM769:AW792" ca="1" si="383">ABS(INDIRECT(AM$4&amp;(CELL("row", AM769))))</f>
        <v>0</v>
      </c>
      <c r="AN769" s="141">
        <f t="shared" ca="1" si="383"/>
        <v>0</v>
      </c>
      <c r="AO769" s="141">
        <f t="shared" ca="1" si="383"/>
        <v>0</v>
      </c>
      <c r="AP769" s="141">
        <f t="shared" ca="1" si="383"/>
        <v>0</v>
      </c>
      <c r="AQ769" s="141">
        <f t="shared" ca="1" si="383"/>
        <v>0</v>
      </c>
      <c r="AR769" s="141">
        <f t="shared" ca="1" si="383"/>
        <v>0</v>
      </c>
      <c r="AS769" s="141">
        <f t="shared" ca="1" si="383"/>
        <v>0</v>
      </c>
      <c r="AT769" s="141">
        <f t="shared" ca="1" si="383"/>
        <v>0</v>
      </c>
      <c r="AU769" s="141">
        <f t="shared" ca="1" si="383"/>
        <v>0</v>
      </c>
      <c r="AV769" s="141">
        <f t="shared" ca="1" si="383"/>
        <v>0</v>
      </c>
      <c r="AW769" s="141">
        <f t="shared" ca="1" si="383"/>
        <v>0</v>
      </c>
      <c r="AX769" s="141">
        <f t="shared" ca="1" si="382"/>
        <v>0</v>
      </c>
      <c r="AY769" s="141">
        <f t="shared" ca="1" si="382"/>
        <v>0</v>
      </c>
      <c r="AZ769" s="141">
        <f t="shared" ca="1" si="382"/>
        <v>0</v>
      </c>
      <c r="BA769" s="141">
        <f t="shared" ca="1" si="382"/>
        <v>0</v>
      </c>
      <c r="BB769" s="141">
        <f t="shared" ca="1" si="382"/>
        <v>0</v>
      </c>
      <c r="BC769" s="141">
        <f t="shared" ca="1" si="380"/>
        <v>0</v>
      </c>
      <c r="BD769" s="141">
        <f t="shared" ca="1" si="380"/>
        <v>0</v>
      </c>
      <c r="BE769" s="141">
        <f t="shared" ca="1" si="380"/>
        <v>0</v>
      </c>
      <c r="BF769" s="141">
        <f t="shared" ca="1" si="380"/>
        <v>0</v>
      </c>
      <c r="BK769" s="149">
        <f t="shared" ca="1" si="373"/>
        <v>0</v>
      </c>
      <c r="BL769" s="149">
        <f t="shared" ca="1" si="374"/>
        <v>0</v>
      </c>
      <c r="BM769" s="150" t="str">
        <f t="shared" ca="1" si="375"/>
        <v/>
      </c>
    </row>
    <row r="770" spans="7:65" x14ac:dyDescent="0.35">
      <c r="G770" s="89">
        <f t="shared" si="372"/>
        <v>0</v>
      </c>
      <c r="S770" s="178"/>
      <c r="AH770" s="141">
        <f t="shared" ca="1" si="381"/>
        <v>0</v>
      </c>
      <c r="AI770" s="141">
        <f t="shared" ca="1" si="381"/>
        <v>0</v>
      </c>
      <c r="AK770" s="141">
        <f t="shared" ca="1" si="376"/>
        <v>0</v>
      </c>
      <c r="AL770" s="141">
        <f t="shared" ca="1" si="376"/>
        <v>0</v>
      </c>
      <c r="AM770" s="141">
        <f t="shared" ca="1" si="383"/>
        <v>0</v>
      </c>
      <c r="AN770" s="141">
        <f t="shared" ca="1" si="383"/>
        <v>0</v>
      </c>
      <c r="AO770" s="141">
        <f t="shared" ca="1" si="383"/>
        <v>0</v>
      </c>
      <c r="AP770" s="141">
        <f t="shared" ca="1" si="383"/>
        <v>0</v>
      </c>
      <c r="AQ770" s="141">
        <f t="shared" ca="1" si="383"/>
        <v>0</v>
      </c>
      <c r="AR770" s="141">
        <f t="shared" ca="1" si="383"/>
        <v>0</v>
      </c>
      <c r="AS770" s="141">
        <f t="shared" ca="1" si="383"/>
        <v>0</v>
      </c>
      <c r="AT770" s="141">
        <f t="shared" ca="1" si="383"/>
        <v>0</v>
      </c>
      <c r="AU770" s="141">
        <f t="shared" ca="1" si="383"/>
        <v>0</v>
      </c>
      <c r="AV770" s="141">
        <f t="shared" ca="1" si="383"/>
        <v>0</v>
      </c>
      <c r="AW770" s="141">
        <f t="shared" ca="1" si="383"/>
        <v>0</v>
      </c>
      <c r="AX770" s="141">
        <f t="shared" ca="1" si="382"/>
        <v>0</v>
      </c>
      <c r="AY770" s="141">
        <f t="shared" ca="1" si="382"/>
        <v>0</v>
      </c>
      <c r="AZ770" s="141">
        <f t="shared" ca="1" si="382"/>
        <v>0</v>
      </c>
      <c r="BA770" s="141">
        <f t="shared" ca="1" si="382"/>
        <v>0</v>
      </c>
      <c r="BB770" s="141">
        <f t="shared" ca="1" si="382"/>
        <v>0</v>
      </c>
      <c r="BC770" s="141">
        <f t="shared" ca="1" si="380"/>
        <v>0</v>
      </c>
      <c r="BD770" s="141">
        <f t="shared" ca="1" si="380"/>
        <v>0</v>
      </c>
      <c r="BE770" s="141">
        <f t="shared" ca="1" si="380"/>
        <v>0</v>
      </c>
      <c r="BF770" s="141">
        <f t="shared" ca="1" si="380"/>
        <v>0</v>
      </c>
      <c r="BK770" s="149">
        <f t="shared" ca="1" si="373"/>
        <v>0</v>
      </c>
      <c r="BL770" s="149">
        <f t="shared" ca="1" si="374"/>
        <v>0</v>
      </c>
      <c r="BM770" s="150" t="str">
        <f t="shared" ca="1" si="375"/>
        <v/>
      </c>
    </row>
    <row r="771" spans="7:65" x14ac:dyDescent="0.35">
      <c r="G771" s="89">
        <f t="shared" si="372"/>
        <v>0</v>
      </c>
      <c r="S771" s="178"/>
      <c r="AH771" s="141">
        <f t="shared" ca="1" si="381"/>
        <v>0</v>
      </c>
      <c r="AI771" s="141">
        <f t="shared" ca="1" si="381"/>
        <v>0</v>
      </c>
      <c r="AK771" s="141">
        <f t="shared" ca="1" si="376"/>
        <v>0</v>
      </c>
      <c r="AL771" s="141">
        <f t="shared" ca="1" si="376"/>
        <v>0</v>
      </c>
      <c r="AM771" s="141">
        <f t="shared" ca="1" si="383"/>
        <v>0</v>
      </c>
      <c r="AN771" s="141">
        <f t="shared" ca="1" si="383"/>
        <v>0</v>
      </c>
      <c r="AO771" s="141">
        <f t="shared" ca="1" si="383"/>
        <v>0</v>
      </c>
      <c r="AP771" s="141">
        <f t="shared" ca="1" si="383"/>
        <v>0</v>
      </c>
      <c r="AQ771" s="141">
        <f t="shared" ca="1" si="383"/>
        <v>0</v>
      </c>
      <c r="AR771" s="141">
        <f t="shared" ca="1" si="383"/>
        <v>0</v>
      </c>
      <c r="AS771" s="141">
        <f t="shared" ca="1" si="383"/>
        <v>0</v>
      </c>
      <c r="AT771" s="141">
        <f t="shared" ca="1" si="383"/>
        <v>0</v>
      </c>
      <c r="AU771" s="141">
        <f t="shared" ca="1" si="383"/>
        <v>0</v>
      </c>
      <c r="AV771" s="141">
        <f t="shared" ca="1" si="383"/>
        <v>0</v>
      </c>
      <c r="AW771" s="141">
        <f t="shared" ca="1" si="383"/>
        <v>0</v>
      </c>
      <c r="AX771" s="141">
        <f t="shared" ca="1" si="382"/>
        <v>0</v>
      </c>
      <c r="AY771" s="141">
        <f t="shared" ca="1" si="382"/>
        <v>0</v>
      </c>
      <c r="AZ771" s="141">
        <f t="shared" ca="1" si="382"/>
        <v>0</v>
      </c>
      <c r="BA771" s="141">
        <f t="shared" ca="1" si="382"/>
        <v>0</v>
      </c>
      <c r="BB771" s="141">
        <f t="shared" ca="1" si="382"/>
        <v>0</v>
      </c>
      <c r="BC771" s="141">
        <f t="shared" ca="1" si="380"/>
        <v>0</v>
      </c>
      <c r="BD771" s="141">
        <f t="shared" ca="1" si="380"/>
        <v>0</v>
      </c>
      <c r="BE771" s="141">
        <f t="shared" ca="1" si="380"/>
        <v>0</v>
      </c>
      <c r="BF771" s="141">
        <f t="shared" ca="1" si="380"/>
        <v>0</v>
      </c>
      <c r="BK771" s="149">
        <f t="shared" ca="1" si="373"/>
        <v>0</v>
      </c>
      <c r="BL771" s="149">
        <f t="shared" ca="1" si="374"/>
        <v>0</v>
      </c>
      <c r="BM771" s="150" t="str">
        <f t="shared" ca="1" si="375"/>
        <v/>
      </c>
    </row>
    <row r="772" spans="7:65" x14ac:dyDescent="0.35">
      <c r="G772" s="89">
        <f t="shared" si="372"/>
        <v>0</v>
      </c>
      <c r="S772" s="178"/>
      <c r="AH772" s="141">
        <f t="shared" ca="1" si="381"/>
        <v>0</v>
      </c>
      <c r="AI772" s="141">
        <f t="shared" ca="1" si="381"/>
        <v>0</v>
      </c>
      <c r="AK772" s="141">
        <f t="shared" ca="1" si="376"/>
        <v>0</v>
      </c>
      <c r="AL772" s="141">
        <f t="shared" ca="1" si="376"/>
        <v>0</v>
      </c>
      <c r="AM772" s="141">
        <f t="shared" ca="1" si="383"/>
        <v>0</v>
      </c>
      <c r="AN772" s="141">
        <f t="shared" ca="1" si="383"/>
        <v>0</v>
      </c>
      <c r="AO772" s="141">
        <f t="shared" ca="1" si="383"/>
        <v>0</v>
      </c>
      <c r="AP772" s="141">
        <f t="shared" ca="1" si="383"/>
        <v>0</v>
      </c>
      <c r="AQ772" s="141">
        <f t="shared" ca="1" si="383"/>
        <v>0</v>
      </c>
      <c r="AR772" s="141">
        <f t="shared" ca="1" si="383"/>
        <v>0</v>
      </c>
      <c r="AS772" s="141">
        <f t="shared" ca="1" si="383"/>
        <v>0</v>
      </c>
      <c r="AT772" s="141">
        <f t="shared" ca="1" si="383"/>
        <v>0</v>
      </c>
      <c r="AU772" s="141">
        <f t="shared" ca="1" si="383"/>
        <v>0</v>
      </c>
      <c r="AV772" s="141">
        <f t="shared" ca="1" si="383"/>
        <v>0</v>
      </c>
      <c r="AW772" s="141">
        <f t="shared" ca="1" si="383"/>
        <v>0</v>
      </c>
      <c r="AX772" s="141">
        <f t="shared" ca="1" si="382"/>
        <v>0</v>
      </c>
      <c r="AY772" s="141">
        <f t="shared" ca="1" si="382"/>
        <v>0</v>
      </c>
      <c r="AZ772" s="141">
        <f t="shared" ca="1" si="382"/>
        <v>0</v>
      </c>
      <c r="BA772" s="141">
        <f t="shared" ca="1" si="382"/>
        <v>0</v>
      </c>
      <c r="BB772" s="141">
        <f t="shared" ca="1" si="382"/>
        <v>0</v>
      </c>
      <c r="BC772" s="141">
        <f t="shared" ca="1" si="380"/>
        <v>0</v>
      </c>
      <c r="BD772" s="141">
        <f t="shared" ca="1" si="380"/>
        <v>0</v>
      </c>
      <c r="BE772" s="141">
        <f t="shared" ca="1" si="380"/>
        <v>0</v>
      </c>
      <c r="BF772" s="141">
        <f t="shared" ca="1" si="380"/>
        <v>0</v>
      </c>
      <c r="BK772" s="149">
        <f t="shared" ca="1" si="373"/>
        <v>0</v>
      </c>
      <c r="BL772" s="149">
        <f t="shared" ca="1" si="374"/>
        <v>0</v>
      </c>
      <c r="BM772" s="150" t="str">
        <f t="shared" ca="1" si="375"/>
        <v/>
      </c>
    </row>
    <row r="773" spans="7:65" x14ac:dyDescent="0.35">
      <c r="G773" s="89">
        <f t="shared" si="372"/>
        <v>0</v>
      </c>
      <c r="S773" s="178"/>
      <c r="AH773" s="141">
        <f t="shared" ca="1" si="381"/>
        <v>0</v>
      </c>
      <c r="AI773" s="141">
        <f t="shared" ca="1" si="381"/>
        <v>0</v>
      </c>
      <c r="AK773" s="141">
        <f t="shared" ca="1" si="376"/>
        <v>0</v>
      </c>
      <c r="AL773" s="141">
        <f t="shared" ca="1" si="376"/>
        <v>0</v>
      </c>
      <c r="AM773" s="141">
        <f t="shared" ca="1" si="383"/>
        <v>0</v>
      </c>
      <c r="AN773" s="141">
        <f t="shared" ca="1" si="383"/>
        <v>0</v>
      </c>
      <c r="AO773" s="141">
        <f t="shared" ca="1" si="383"/>
        <v>0</v>
      </c>
      <c r="AP773" s="141">
        <f t="shared" ca="1" si="383"/>
        <v>0</v>
      </c>
      <c r="AQ773" s="141">
        <f t="shared" ca="1" si="383"/>
        <v>0</v>
      </c>
      <c r="AR773" s="141">
        <f t="shared" ca="1" si="383"/>
        <v>0</v>
      </c>
      <c r="AS773" s="141">
        <f t="shared" ca="1" si="383"/>
        <v>0</v>
      </c>
      <c r="AT773" s="141">
        <f t="shared" ca="1" si="383"/>
        <v>0</v>
      </c>
      <c r="AU773" s="141">
        <f t="shared" ca="1" si="383"/>
        <v>0</v>
      </c>
      <c r="AV773" s="141">
        <f t="shared" ca="1" si="383"/>
        <v>0</v>
      </c>
      <c r="AW773" s="141">
        <f t="shared" ca="1" si="383"/>
        <v>0</v>
      </c>
      <c r="AX773" s="141">
        <f t="shared" ca="1" si="382"/>
        <v>0</v>
      </c>
      <c r="AY773" s="141">
        <f t="shared" ca="1" si="382"/>
        <v>0</v>
      </c>
      <c r="AZ773" s="141">
        <f t="shared" ca="1" si="382"/>
        <v>0</v>
      </c>
      <c r="BA773" s="141">
        <f t="shared" ca="1" si="382"/>
        <v>0</v>
      </c>
      <c r="BB773" s="141">
        <f t="shared" ca="1" si="382"/>
        <v>0</v>
      </c>
      <c r="BC773" s="141">
        <f t="shared" ca="1" si="380"/>
        <v>0</v>
      </c>
      <c r="BD773" s="141">
        <f t="shared" ca="1" si="380"/>
        <v>0</v>
      </c>
      <c r="BE773" s="141">
        <f t="shared" ca="1" si="380"/>
        <v>0</v>
      </c>
      <c r="BF773" s="141">
        <f t="shared" ca="1" si="380"/>
        <v>0</v>
      </c>
      <c r="BK773" s="149">
        <f t="shared" ca="1" si="373"/>
        <v>0</v>
      </c>
      <c r="BL773" s="149">
        <f t="shared" ca="1" si="374"/>
        <v>0</v>
      </c>
      <c r="BM773" s="150" t="str">
        <f t="shared" ca="1" si="375"/>
        <v/>
      </c>
    </row>
    <row r="774" spans="7:65" x14ac:dyDescent="0.35">
      <c r="G774" s="89">
        <f t="shared" si="372"/>
        <v>0</v>
      </c>
      <c r="S774" s="178"/>
      <c r="AH774" s="141">
        <f t="shared" ca="1" si="381"/>
        <v>0</v>
      </c>
      <c r="AI774" s="141">
        <f t="shared" ca="1" si="381"/>
        <v>0</v>
      </c>
      <c r="AK774" s="141">
        <f t="shared" ca="1" si="376"/>
        <v>0</v>
      </c>
      <c r="AL774" s="141">
        <f t="shared" ca="1" si="376"/>
        <v>0</v>
      </c>
      <c r="AM774" s="141">
        <f t="shared" ca="1" si="383"/>
        <v>0</v>
      </c>
      <c r="AN774" s="141">
        <f t="shared" ca="1" si="383"/>
        <v>0</v>
      </c>
      <c r="AO774" s="141">
        <f t="shared" ca="1" si="383"/>
        <v>0</v>
      </c>
      <c r="AP774" s="141">
        <f t="shared" ca="1" si="383"/>
        <v>0</v>
      </c>
      <c r="AQ774" s="141">
        <f t="shared" ca="1" si="383"/>
        <v>0</v>
      </c>
      <c r="AR774" s="141">
        <f t="shared" ca="1" si="383"/>
        <v>0</v>
      </c>
      <c r="AS774" s="141">
        <f t="shared" ca="1" si="383"/>
        <v>0</v>
      </c>
      <c r="AT774" s="141">
        <f t="shared" ca="1" si="383"/>
        <v>0</v>
      </c>
      <c r="AU774" s="141">
        <f t="shared" ca="1" si="383"/>
        <v>0</v>
      </c>
      <c r="AV774" s="141">
        <f t="shared" ca="1" si="383"/>
        <v>0</v>
      </c>
      <c r="AW774" s="141">
        <f t="shared" ca="1" si="383"/>
        <v>0</v>
      </c>
      <c r="AX774" s="141">
        <f t="shared" ca="1" si="382"/>
        <v>0</v>
      </c>
      <c r="AY774" s="141">
        <f t="shared" ca="1" si="382"/>
        <v>0</v>
      </c>
      <c r="AZ774" s="141">
        <f t="shared" ca="1" si="382"/>
        <v>0</v>
      </c>
      <c r="BA774" s="141">
        <f t="shared" ca="1" si="382"/>
        <v>0</v>
      </c>
      <c r="BB774" s="141">
        <f t="shared" ca="1" si="382"/>
        <v>0</v>
      </c>
      <c r="BC774" s="141">
        <f t="shared" ca="1" si="380"/>
        <v>0</v>
      </c>
      <c r="BD774" s="141">
        <f t="shared" ca="1" si="380"/>
        <v>0</v>
      </c>
      <c r="BE774" s="141">
        <f t="shared" ca="1" si="380"/>
        <v>0</v>
      </c>
      <c r="BF774" s="141">
        <f t="shared" ca="1" si="380"/>
        <v>0</v>
      </c>
      <c r="BK774" s="149">
        <f t="shared" ca="1" si="373"/>
        <v>0</v>
      </c>
      <c r="BL774" s="149">
        <f t="shared" ca="1" si="374"/>
        <v>0</v>
      </c>
      <c r="BM774" s="150" t="str">
        <f t="shared" ca="1" si="375"/>
        <v/>
      </c>
    </row>
    <row r="775" spans="7:65" x14ac:dyDescent="0.35">
      <c r="G775" s="89">
        <f t="shared" ref="G775:G795" si="384">SUM(DF775)</f>
        <v>0</v>
      </c>
      <c r="S775" s="178"/>
      <c r="AH775" s="141">
        <f t="shared" ca="1" si="381"/>
        <v>0</v>
      </c>
      <c r="AI775" s="141">
        <f t="shared" ca="1" si="381"/>
        <v>0</v>
      </c>
      <c r="AK775" s="141">
        <f t="shared" ca="1" si="376"/>
        <v>0</v>
      </c>
      <c r="AL775" s="141">
        <f t="shared" ca="1" si="376"/>
        <v>0</v>
      </c>
      <c r="AM775" s="141">
        <f t="shared" ca="1" si="383"/>
        <v>0</v>
      </c>
      <c r="AN775" s="141">
        <f t="shared" ca="1" si="383"/>
        <v>0</v>
      </c>
      <c r="AO775" s="141">
        <f t="shared" ca="1" si="383"/>
        <v>0</v>
      </c>
      <c r="AP775" s="141">
        <f t="shared" ca="1" si="383"/>
        <v>0</v>
      </c>
      <c r="AQ775" s="141">
        <f t="shared" ca="1" si="383"/>
        <v>0</v>
      </c>
      <c r="AR775" s="141">
        <f t="shared" ca="1" si="383"/>
        <v>0</v>
      </c>
      <c r="AS775" s="141">
        <f t="shared" ca="1" si="383"/>
        <v>0</v>
      </c>
      <c r="AT775" s="141">
        <f t="shared" ca="1" si="383"/>
        <v>0</v>
      </c>
      <c r="AU775" s="141">
        <f t="shared" ca="1" si="383"/>
        <v>0</v>
      </c>
      <c r="AV775" s="141">
        <f t="shared" ca="1" si="383"/>
        <v>0</v>
      </c>
      <c r="AW775" s="141">
        <f t="shared" ca="1" si="383"/>
        <v>0</v>
      </c>
      <c r="AX775" s="141">
        <f t="shared" ca="1" si="382"/>
        <v>0</v>
      </c>
      <c r="AY775" s="141">
        <f t="shared" ca="1" si="382"/>
        <v>0</v>
      </c>
      <c r="AZ775" s="141">
        <f t="shared" ca="1" si="382"/>
        <v>0</v>
      </c>
      <c r="BA775" s="141">
        <f t="shared" ca="1" si="382"/>
        <v>0</v>
      </c>
      <c r="BB775" s="141">
        <f t="shared" ca="1" si="382"/>
        <v>0</v>
      </c>
      <c r="BC775" s="141">
        <f t="shared" ca="1" si="380"/>
        <v>0</v>
      </c>
      <c r="BD775" s="141">
        <f t="shared" ca="1" si="380"/>
        <v>0</v>
      </c>
      <c r="BE775" s="141">
        <f t="shared" ca="1" si="380"/>
        <v>0</v>
      </c>
      <c r="BF775" s="141">
        <f t="shared" ca="1" si="380"/>
        <v>0</v>
      </c>
      <c r="BK775" s="149">
        <f t="shared" ref="BK775:BK821" ca="1" si="385">IF(AL775=0,ABS(AM775)*0.14411+ABS(AN775)*0.0435+ABS(AO775)*0.02557+ABS(AP775)*0.0499+ABS(AQ775)*0.08226+ABS(AY775)*0.05544+ABS(BE775)*0.05372, ABS(AM775)*0.14411+ABS(AN775)*0.0435+ABS(AO775)*0.02557+ABS(AP775)*0.0499+ABS(AQ775)*0.08226+ABS(AY775)*0.05544+0.992*10^(3-AL775)+ABS(BE775)*0.05372)</f>
        <v>0</v>
      </c>
      <c r="BL775" s="149">
        <f t="shared" ca="1" si="374"/>
        <v>0</v>
      </c>
      <c r="BM775" s="150" t="str">
        <f t="shared" ca="1" si="375"/>
        <v/>
      </c>
    </row>
    <row r="776" spans="7:65" x14ac:dyDescent="0.35">
      <c r="G776" s="89">
        <f t="shared" si="384"/>
        <v>0</v>
      </c>
      <c r="S776" s="178"/>
      <c r="AH776" s="141">
        <f t="shared" ca="1" si="381"/>
        <v>0</v>
      </c>
      <c r="AI776" s="141">
        <f t="shared" ca="1" si="381"/>
        <v>0</v>
      </c>
      <c r="AK776" s="141">
        <f t="shared" ca="1" si="376"/>
        <v>0</v>
      </c>
      <c r="AL776" s="141">
        <f t="shared" ca="1" si="376"/>
        <v>0</v>
      </c>
      <c r="AM776" s="141">
        <f t="shared" ca="1" si="383"/>
        <v>0</v>
      </c>
      <c r="AN776" s="141">
        <f t="shared" ca="1" si="383"/>
        <v>0</v>
      </c>
      <c r="AO776" s="141">
        <f t="shared" ca="1" si="383"/>
        <v>0</v>
      </c>
      <c r="AP776" s="141">
        <f t="shared" ca="1" si="383"/>
        <v>0</v>
      </c>
      <c r="AQ776" s="141">
        <f t="shared" ca="1" si="383"/>
        <v>0</v>
      </c>
      <c r="AR776" s="141">
        <f t="shared" ca="1" si="383"/>
        <v>0</v>
      </c>
      <c r="AS776" s="141">
        <f t="shared" ca="1" si="383"/>
        <v>0</v>
      </c>
      <c r="AT776" s="141">
        <f t="shared" ca="1" si="383"/>
        <v>0</v>
      </c>
      <c r="AU776" s="141">
        <f t="shared" ca="1" si="383"/>
        <v>0</v>
      </c>
      <c r="AV776" s="141">
        <f t="shared" ca="1" si="383"/>
        <v>0</v>
      </c>
      <c r="AW776" s="141">
        <f t="shared" ca="1" si="383"/>
        <v>0</v>
      </c>
      <c r="AX776" s="141">
        <f t="shared" ca="1" si="382"/>
        <v>0</v>
      </c>
      <c r="AY776" s="141">
        <f t="shared" ca="1" si="382"/>
        <v>0</v>
      </c>
      <c r="AZ776" s="141">
        <f t="shared" ca="1" si="382"/>
        <v>0</v>
      </c>
      <c r="BA776" s="141">
        <f t="shared" ca="1" si="382"/>
        <v>0</v>
      </c>
      <c r="BB776" s="141">
        <f t="shared" ca="1" si="382"/>
        <v>0</v>
      </c>
      <c r="BC776" s="141">
        <f t="shared" ca="1" si="380"/>
        <v>0</v>
      </c>
      <c r="BD776" s="141">
        <f t="shared" ca="1" si="380"/>
        <v>0</v>
      </c>
      <c r="BE776" s="141">
        <f t="shared" ca="1" si="380"/>
        <v>0</v>
      </c>
      <c r="BF776" s="141">
        <f t="shared" ca="1" si="380"/>
        <v>0</v>
      </c>
      <c r="BK776" s="149">
        <f t="shared" ca="1" si="385"/>
        <v>0</v>
      </c>
      <c r="BL776" s="149">
        <f t="shared" ref="BL776:BL822" ca="1" si="386">ABS(AT776)*0.02821+ABS(AU776)*0.05264+ABS(AV776)*0.02082+ABS(AW776)*0.01639+ABS(AX776)*0.03333</f>
        <v>0</v>
      </c>
      <c r="BM776" s="150" t="str">
        <f t="shared" ref="BM776:BM822" ca="1" si="387">IF(BK776=0,"",(BK776-BL776)/(BK776+BL776))</f>
        <v/>
      </c>
    </row>
    <row r="777" spans="7:65" x14ac:dyDescent="0.35">
      <c r="G777" s="89">
        <f t="shared" si="384"/>
        <v>0</v>
      </c>
      <c r="S777" s="178"/>
      <c r="AH777" s="141">
        <f t="shared" ca="1" si="381"/>
        <v>0</v>
      </c>
      <c r="AI777" s="141">
        <f t="shared" ca="1" si="381"/>
        <v>0</v>
      </c>
      <c r="AK777" s="141">
        <f t="shared" ca="1" si="376"/>
        <v>0</v>
      </c>
      <c r="AL777" s="141">
        <f t="shared" ca="1" si="376"/>
        <v>0</v>
      </c>
      <c r="AM777" s="141">
        <f t="shared" ca="1" si="383"/>
        <v>0</v>
      </c>
      <c r="AN777" s="141">
        <f t="shared" ca="1" si="383"/>
        <v>0</v>
      </c>
      <c r="AO777" s="141">
        <f t="shared" ca="1" si="383"/>
        <v>0</v>
      </c>
      <c r="AP777" s="141">
        <f t="shared" ca="1" si="383"/>
        <v>0</v>
      </c>
      <c r="AQ777" s="141">
        <f t="shared" ca="1" si="383"/>
        <v>0</v>
      </c>
      <c r="AR777" s="141">
        <f t="shared" ca="1" si="383"/>
        <v>0</v>
      </c>
      <c r="AS777" s="141">
        <f t="shared" ca="1" si="383"/>
        <v>0</v>
      </c>
      <c r="AT777" s="141">
        <f t="shared" ca="1" si="383"/>
        <v>0</v>
      </c>
      <c r="AU777" s="141">
        <f t="shared" ca="1" si="383"/>
        <v>0</v>
      </c>
      <c r="AV777" s="141">
        <f t="shared" ca="1" si="383"/>
        <v>0</v>
      </c>
      <c r="AW777" s="141">
        <f t="shared" ca="1" si="383"/>
        <v>0</v>
      </c>
      <c r="AX777" s="141">
        <f t="shared" ca="1" si="382"/>
        <v>0</v>
      </c>
      <c r="AY777" s="141">
        <f t="shared" ca="1" si="382"/>
        <v>0</v>
      </c>
      <c r="AZ777" s="141">
        <f t="shared" ca="1" si="382"/>
        <v>0</v>
      </c>
      <c r="BA777" s="141">
        <f t="shared" ca="1" si="382"/>
        <v>0</v>
      </c>
      <c r="BB777" s="141">
        <f t="shared" ca="1" si="382"/>
        <v>0</v>
      </c>
      <c r="BC777" s="141">
        <f t="shared" ca="1" si="380"/>
        <v>0</v>
      </c>
      <c r="BD777" s="141">
        <f t="shared" ca="1" si="380"/>
        <v>0</v>
      </c>
      <c r="BE777" s="141">
        <f t="shared" ca="1" si="380"/>
        <v>0</v>
      </c>
      <c r="BF777" s="141">
        <f t="shared" ca="1" si="380"/>
        <v>0</v>
      </c>
      <c r="BK777" s="149">
        <f t="shared" ca="1" si="385"/>
        <v>0</v>
      </c>
      <c r="BL777" s="149">
        <f t="shared" ca="1" si="386"/>
        <v>0</v>
      </c>
      <c r="BM777" s="150" t="str">
        <f t="shared" ca="1" si="387"/>
        <v/>
      </c>
    </row>
    <row r="778" spans="7:65" x14ac:dyDescent="0.35">
      <c r="G778" s="89">
        <f t="shared" si="384"/>
        <v>0</v>
      </c>
      <c r="S778" s="178"/>
      <c r="AH778" s="141">
        <f t="shared" ca="1" si="381"/>
        <v>0</v>
      </c>
      <c r="AI778" s="141">
        <f t="shared" ca="1" si="381"/>
        <v>0</v>
      </c>
      <c r="AK778" s="141">
        <f t="shared" ca="1" si="376"/>
        <v>0</v>
      </c>
      <c r="AL778" s="141">
        <f t="shared" ca="1" si="376"/>
        <v>0</v>
      </c>
      <c r="AM778" s="141">
        <f t="shared" ca="1" si="383"/>
        <v>0</v>
      </c>
      <c r="AN778" s="141">
        <f t="shared" ca="1" si="383"/>
        <v>0</v>
      </c>
      <c r="AO778" s="141">
        <f t="shared" ca="1" si="383"/>
        <v>0</v>
      </c>
      <c r="AP778" s="141">
        <f t="shared" ca="1" si="383"/>
        <v>0</v>
      </c>
      <c r="AQ778" s="141">
        <f t="shared" ca="1" si="383"/>
        <v>0</v>
      </c>
      <c r="AR778" s="141">
        <f t="shared" ca="1" si="383"/>
        <v>0</v>
      </c>
      <c r="AS778" s="141">
        <f t="shared" ca="1" si="383"/>
        <v>0</v>
      </c>
      <c r="AT778" s="141">
        <f t="shared" ca="1" si="383"/>
        <v>0</v>
      </c>
      <c r="AU778" s="141">
        <f t="shared" ca="1" si="383"/>
        <v>0</v>
      </c>
      <c r="AV778" s="141">
        <f t="shared" ca="1" si="383"/>
        <v>0</v>
      </c>
      <c r="AW778" s="141">
        <f t="shared" ca="1" si="383"/>
        <v>0</v>
      </c>
      <c r="AX778" s="141">
        <f t="shared" ca="1" si="382"/>
        <v>0</v>
      </c>
      <c r="AY778" s="141">
        <f t="shared" ca="1" si="382"/>
        <v>0</v>
      </c>
      <c r="AZ778" s="141">
        <f t="shared" ca="1" si="382"/>
        <v>0</v>
      </c>
      <c r="BA778" s="141">
        <f t="shared" ca="1" si="382"/>
        <v>0</v>
      </c>
      <c r="BB778" s="141">
        <f t="shared" ca="1" si="382"/>
        <v>0</v>
      </c>
      <c r="BC778" s="141">
        <f t="shared" ca="1" si="380"/>
        <v>0</v>
      </c>
      <c r="BD778" s="141">
        <f t="shared" ca="1" si="380"/>
        <v>0</v>
      </c>
      <c r="BE778" s="141">
        <f t="shared" ca="1" si="380"/>
        <v>0</v>
      </c>
      <c r="BF778" s="141">
        <f t="shared" ca="1" si="380"/>
        <v>0</v>
      </c>
      <c r="BK778" s="149">
        <f t="shared" ca="1" si="385"/>
        <v>0</v>
      </c>
      <c r="BL778" s="149">
        <f t="shared" ca="1" si="386"/>
        <v>0</v>
      </c>
      <c r="BM778" s="150" t="str">
        <f t="shared" ca="1" si="387"/>
        <v/>
      </c>
    </row>
    <row r="779" spans="7:65" x14ac:dyDescent="0.35">
      <c r="G779" s="89">
        <f t="shared" si="384"/>
        <v>0</v>
      </c>
      <c r="S779" s="178"/>
      <c r="AH779" s="141">
        <f t="shared" ca="1" si="381"/>
        <v>0</v>
      </c>
      <c r="AI779" s="141">
        <f t="shared" ca="1" si="381"/>
        <v>0</v>
      </c>
      <c r="AK779" s="141">
        <f t="shared" ca="1" si="376"/>
        <v>0</v>
      </c>
      <c r="AL779" s="141">
        <f t="shared" ca="1" si="376"/>
        <v>0</v>
      </c>
      <c r="AM779" s="141">
        <f t="shared" ca="1" si="383"/>
        <v>0</v>
      </c>
      <c r="AN779" s="141">
        <f t="shared" ca="1" si="383"/>
        <v>0</v>
      </c>
      <c r="AO779" s="141">
        <f t="shared" ca="1" si="383"/>
        <v>0</v>
      </c>
      <c r="AP779" s="141">
        <f t="shared" ca="1" si="383"/>
        <v>0</v>
      </c>
      <c r="AQ779" s="141">
        <f t="shared" ca="1" si="383"/>
        <v>0</v>
      </c>
      <c r="AR779" s="141">
        <f t="shared" ca="1" si="383"/>
        <v>0</v>
      </c>
      <c r="AS779" s="141">
        <f t="shared" ca="1" si="383"/>
        <v>0</v>
      </c>
      <c r="AT779" s="141">
        <f t="shared" ca="1" si="383"/>
        <v>0</v>
      </c>
      <c r="AU779" s="141">
        <f t="shared" ca="1" si="383"/>
        <v>0</v>
      </c>
      <c r="AV779" s="141">
        <f t="shared" ca="1" si="383"/>
        <v>0</v>
      </c>
      <c r="AW779" s="141">
        <f t="shared" ca="1" si="383"/>
        <v>0</v>
      </c>
      <c r="AX779" s="141">
        <f t="shared" ca="1" si="382"/>
        <v>0</v>
      </c>
      <c r="AY779" s="141">
        <f t="shared" ca="1" si="382"/>
        <v>0</v>
      </c>
      <c r="AZ779" s="141">
        <f t="shared" ca="1" si="382"/>
        <v>0</v>
      </c>
      <c r="BA779" s="141">
        <f t="shared" ca="1" si="382"/>
        <v>0</v>
      </c>
      <c r="BB779" s="141">
        <f t="shared" ca="1" si="382"/>
        <v>0</v>
      </c>
      <c r="BC779" s="141">
        <f t="shared" ca="1" si="380"/>
        <v>0</v>
      </c>
      <c r="BD779" s="141">
        <f t="shared" ca="1" si="380"/>
        <v>0</v>
      </c>
      <c r="BE779" s="141">
        <f t="shared" ca="1" si="380"/>
        <v>0</v>
      </c>
      <c r="BF779" s="141">
        <f t="shared" ca="1" si="380"/>
        <v>0</v>
      </c>
      <c r="BK779" s="149">
        <f t="shared" ca="1" si="385"/>
        <v>0</v>
      </c>
      <c r="BL779" s="149">
        <f t="shared" ca="1" si="386"/>
        <v>0</v>
      </c>
      <c r="BM779" s="150" t="str">
        <f t="shared" ca="1" si="387"/>
        <v/>
      </c>
    </row>
    <row r="780" spans="7:65" x14ac:dyDescent="0.35">
      <c r="G780" s="89">
        <f t="shared" si="384"/>
        <v>0</v>
      </c>
      <c r="S780" s="178"/>
      <c r="AH780" s="141">
        <f t="shared" ca="1" si="381"/>
        <v>0</v>
      </c>
      <c r="AI780" s="141">
        <f t="shared" ca="1" si="381"/>
        <v>0</v>
      </c>
      <c r="AK780" s="141">
        <f t="shared" ca="1" si="376"/>
        <v>0</v>
      </c>
      <c r="AL780" s="141">
        <f t="shared" ca="1" si="376"/>
        <v>0</v>
      </c>
      <c r="AM780" s="141">
        <f t="shared" ca="1" si="383"/>
        <v>0</v>
      </c>
      <c r="AN780" s="141">
        <f t="shared" ca="1" si="383"/>
        <v>0</v>
      </c>
      <c r="AO780" s="141">
        <f t="shared" ca="1" si="383"/>
        <v>0</v>
      </c>
      <c r="AP780" s="141">
        <f t="shared" ca="1" si="383"/>
        <v>0</v>
      </c>
      <c r="AQ780" s="141">
        <f t="shared" ca="1" si="383"/>
        <v>0</v>
      </c>
      <c r="AR780" s="141">
        <f t="shared" ca="1" si="383"/>
        <v>0</v>
      </c>
      <c r="AS780" s="141">
        <f t="shared" ca="1" si="383"/>
        <v>0</v>
      </c>
      <c r="AT780" s="141">
        <f t="shared" ca="1" si="383"/>
        <v>0</v>
      </c>
      <c r="AU780" s="141">
        <f t="shared" ca="1" si="383"/>
        <v>0</v>
      </c>
      <c r="AV780" s="141">
        <f t="shared" ca="1" si="383"/>
        <v>0</v>
      </c>
      <c r="AW780" s="141">
        <f t="shared" ca="1" si="383"/>
        <v>0</v>
      </c>
      <c r="AX780" s="141">
        <f t="shared" ca="1" si="382"/>
        <v>0</v>
      </c>
      <c r="AY780" s="141">
        <f t="shared" ca="1" si="382"/>
        <v>0</v>
      </c>
      <c r="AZ780" s="141">
        <f t="shared" ca="1" si="382"/>
        <v>0</v>
      </c>
      <c r="BA780" s="141">
        <f t="shared" ca="1" si="382"/>
        <v>0</v>
      </c>
      <c r="BB780" s="141">
        <f t="shared" ca="1" si="382"/>
        <v>0</v>
      </c>
      <c r="BC780" s="141">
        <f t="shared" ca="1" si="380"/>
        <v>0</v>
      </c>
      <c r="BD780" s="141">
        <f t="shared" ca="1" si="380"/>
        <v>0</v>
      </c>
      <c r="BE780" s="141">
        <f t="shared" ca="1" si="380"/>
        <v>0</v>
      </c>
      <c r="BF780" s="141">
        <f t="shared" ca="1" si="380"/>
        <v>0</v>
      </c>
      <c r="BK780" s="149">
        <f t="shared" ca="1" si="385"/>
        <v>0</v>
      </c>
      <c r="BL780" s="149">
        <f t="shared" ca="1" si="386"/>
        <v>0</v>
      </c>
      <c r="BM780" s="150" t="str">
        <f t="shared" ca="1" si="387"/>
        <v/>
      </c>
    </row>
    <row r="781" spans="7:65" x14ac:dyDescent="0.35">
      <c r="G781" s="89">
        <f t="shared" si="384"/>
        <v>0</v>
      </c>
      <c r="S781" s="178"/>
      <c r="AH781" s="141">
        <f t="shared" ca="1" si="381"/>
        <v>0</v>
      </c>
      <c r="AI781" s="141">
        <f t="shared" ca="1" si="381"/>
        <v>0</v>
      </c>
      <c r="AK781" s="141">
        <f t="shared" ca="1" si="376"/>
        <v>0</v>
      </c>
      <c r="AL781" s="141">
        <f t="shared" ca="1" si="376"/>
        <v>0</v>
      </c>
      <c r="AM781" s="141">
        <f t="shared" ca="1" si="383"/>
        <v>0</v>
      </c>
      <c r="AN781" s="141">
        <f t="shared" ca="1" si="383"/>
        <v>0</v>
      </c>
      <c r="AO781" s="141">
        <f t="shared" ca="1" si="383"/>
        <v>0</v>
      </c>
      <c r="AP781" s="141">
        <f t="shared" ca="1" si="383"/>
        <v>0</v>
      </c>
      <c r="AQ781" s="141">
        <f t="shared" ca="1" si="383"/>
        <v>0</v>
      </c>
      <c r="AR781" s="141">
        <f t="shared" ca="1" si="383"/>
        <v>0</v>
      </c>
      <c r="AS781" s="141">
        <f t="shared" ca="1" si="383"/>
        <v>0</v>
      </c>
      <c r="AT781" s="141">
        <f t="shared" ca="1" si="383"/>
        <v>0</v>
      </c>
      <c r="AU781" s="141">
        <f t="shared" ca="1" si="383"/>
        <v>0</v>
      </c>
      <c r="AV781" s="141">
        <f t="shared" ca="1" si="383"/>
        <v>0</v>
      </c>
      <c r="AW781" s="141">
        <f t="shared" ca="1" si="383"/>
        <v>0</v>
      </c>
      <c r="AX781" s="141">
        <f t="shared" ca="1" si="382"/>
        <v>0</v>
      </c>
      <c r="AY781" s="141">
        <f t="shared" ca="1" si="382"/>
        <v>0</v>
      </c>
      <c r="AZ781" s="141">
        <f t="shared" ca="1" si="382"/>
        <v>0</v>
      </c>
      <c r="BA781" s="141">
        <f t="shared" ca="1" si="382"/>
        <v>0</v>
      </c>
      <c r="BB781" s="141">
        <f t="shared" ca="1" si="382"/>
        <v>0</v>
      </c>
      <c r="BC781" s="141">
        <f t="shared" ca="1" si="380"/>
        <v>0</v>
      </c>
      <c r="BD781" s="141">
        <f t="shared" ca="1" si="380"/>
        <v>0</v>
      </c>
      <c r="BE781" s="141">
        <f t="shared" ca="1" si="380"/>
        <v>0</v>
      </c>
      <c r="BF781" s="141">
        <f t="shared" ca="1" si="380"/>
        <v>0</v>
      </c>
      <c r="BK781" s="149">
        <f t="shared" ca="1" si="385"/>
        <v>0</v>
      </c>
      <c r="BL781" s="149">
        <f t="shared" ca="1" si="386"/>
        <v>0</v>
      </c>
      <c r="BM781" s="150" t="str">
        <f t="shared" ca="1" si="387"/>
        <v/>
      </c>
    </row>
    <row r="782" spans="7:65" x14ac:dyDescent="0.35">
      <c r="G782" s="89">
        <f t="shared" si="384"/>
        <v>0</v>
      </c>
      <c r="S782" s="178"/>
      <c r="AH782" s="141">
        <f t="shared" ca="1" si="381"/>
        <v>0</v>
      </c>
      <c r="AI782" s="141">
        <f t="shared" ca="1" si="381"/>
        <v>0</v>
      </c>
      <c r="AK782" s="141">
        <f t="shared" ca="1" si="376"/>
        <v>0</v>
      </c>
      <c r="AL782" s="141">
        <f t="shared" ca="1" si="376"/>
        <v>0</v>
      </c>
      <c r="AM782" s="141">
        <f t="shared" ca="1" si="383"/>
        <v>0</v>
      </c>
      <c r="AN782" s="141">
        <f t="shared" ca="1" si="383"/>
        <v>0</v>
      </c>
      <c r="AO782" s="141">
        <f t="shared" ca="1" si="383"/>
        <v>0</v>
      </c>
      <c r="AP782" s="141">
        <f t="shared" ca="1" si="383"/>
        <v>0</v>
      </c>
      <c r="AQ782" s="141">
        <f t="shared" ca="1" si="383"/>
        <v>0</v>
      </c>
      <c r="AR782" s="141">
        <f t="shared" ca="1" si="383"/>
        <v>0</v>
      </c>
      <c r="AS782" s="141">
        <f t="shared" ca="1" si="383"/>
        <v>0</v>
      </c>
      <c r="AT782" s="141">
        <f t="shared" ca="1" si="383"/>
        <v>0</v>
      </c>
      <c r="AU782" s="141">
        <f t="shared" ca="1" si="383"/>
        <v>0</v>
      </c>
      <c r="AV782" s="141">
        <f t="shared" ca="1" si="383"/>
        <v>0</v>
      </c>
      <c r="AW782" s="141">
        <f t="shared" ca="1" si="383"/>
        <v>0</v>
      </c>
      <c r="AX782" s="141">
        <f t="shared" ca="1" si="382"/>
        <v>0</v>
      </c>
      <c r="AY782" s="141">
        <f t="shared" ca="1" si="382"/>
        <v>0</v>
      </c>
      <c r="AZ782" s="141">
        <f t="shared" ca="1" si="382"/>
        <v>0</v>
      </c>
      <c r="BA782" s="141">
        <f t="shared" ca="1" si="382"/>
        <v>0</v>
      </c>
      <c r="BB782" s="141">
        <f t="shared" ca="1" si="382"/>
        <v>0</v>
      </c>
      <c r="BC782" s="141">
        <f t="shared" ca="1" si="380"/>
        <v>0</v>
      </c>
      <c r="BD782" s="141">
        <f t="shared" ca="1" si="380"/>
        <v>0</v>
      </c>
      <c r="BE782" s="141">
        <f t="shared" ca="1" si="380"/>
        <v>0</v>
      </c>
      <c r="BF782" s="141">
        <f t="shared" ca="1" si="380"/>
        <v>0</v>
      </c>
      <c r="BK782" s="149">
        <f t="shared" ca="1" si="385"/>
        <v>0</v>
      </c>
      <c r="BL782" s="149">
        <f t="shared" ca="1" si="386"/>
        <v>0</v>
      </c>
      <c r="BM782" s="150" t="str">
        <f t="shared" ca="1" si="387"/>
        <v/>
      </c>
    </row>
    <row r="783" spans="7:65" x14ac:dyDescent="0.35">
      <c r="G783" s="89">
        <f t="shared" si="384"/>
        <v>0</v>
      </c>
      <c r="S783" s="178"/>
      <c r="AH783" s="141">
        <f t="shared" ca="1" si="381"/>
        <v>0</v>
      </c>
      <c r="AI783" s="141">
        <f t="shared" ca="1" si="381"/>
        <v>0</v>
      </c>
      <c r="AK783" s="141">
        <f t="shared" ca="1" si="376"/>
        <v>0</v>
      </c>
      <c r="AL783" s="141">
        <f t="shared" ca="1" si="376"/>
        <v>0</v>
      </c>
      <c r="AM783" s="141">
        <f t="shared" ca="1" si="383"/>
        <v>0</v>
      </c>
      <c r="AN783" s="141">
        <f t="shared" ca="1" si="383"/>
        <v>0</v>
      </c>
      <c r="AO783" s="141">
        <f t="shared" ca="1" si="383"/>
        <v>0</v>
      </c>
      <c r="AP783" s="141">
        <f t="shared" ca="1" si="383"/>
        <v>0</v>
      </c>
      <c r="AQ783" s="141">
        <f t="shared" ca="1" si="383"/>
        <v>0</v>
      </c>
      <c r="AR783" s="141">
        <f t="shared" ca="1" si="383"/>
        <v>0</v>
      </c>
      <c r="AS783" s="141">
        <f t="shared" ca="1" si="383"/>
        <v>0</v>
      </c>
      <c r="AT783" s="141">
        <f t="shared" ca="1" si="383"/>
        <v>0</v>
      </c>
      <c r="AU783" s="141">
        <f t="shared" ca="1" si="383"/>
        <v>0</v>
      </c>
      <c r="AV783" s="141">
        <f t="shared" ca="1" si="383"/>
        <v>0</v>
      </c>
      <c r="AW783" s="141">
        <f t="shared" ca="1" si="383"/>
        <v>0</v>
      </c>
      <c r="AX783" s="141">
        <f t="shared" ca="1" si="382"/>
        <v>0</v>
      </c>
      <c r="AY783" s="141">
        <f t="shared" ca="1" si="382"/>
        <v>0</v>
      </c>
      <c r="AZ783" s="141">
        <f t="shared" ca="1" si="382"/>
        <v>0</v>
      </c>
      <c r="BA783" s="141">
        <f t="shared" ca="1" si="382"/>
        <v>0</v>
      </c>
      <c r="BB783" s="141">
        <f t="shared" ca="1" si="382"/>
        <v>0</v>
      </c>
      <c r="BC783" s="141">
        <f t="shared" ca="1" si="380"/>
        <v>0</v>
      </c>
      <c r="BD783" s="141">
        <f t="shared" ca="1" si="380"/>
        <v>0</v>
      </c>
      <c r="BE783" s="141">
        <f t="shared" ca="1" si="380"/>
        <v>0</v>
      </c>
      <c r="BF783" s="141">
        <f t="shared" ca="1" si="380"/>
        <v>0</v>
      </c>
      <c r="BK783" s="149">
        <f t="shared" ca="1" si="385"/>
        <v>0</v>
      </c>
      <c r="BL783" s="149">
        <f t="shared" ca="1" si="386"/>
        <v>0</v>
      </c>
      <c r="BM783" s="150" t="str">
        <f t="shared" ca="1" si="387"/>
        <v/>
      </c>
    </row>
    <row r="784" spans="7:65" x14ac:dyDescent="0.35">
      <c r="G784" s="89">
        <f t="shared" si="384"/>
        <v>0</v>
      </c>
      <c r="S784" s="178"/>
      <c r="AH784" s="141">
        <f t="shared" ca="1" si="381"/>
        <v>0</v>
      </c>
      <c r="AI784" s="141">
        <f t="shared" ca="1" si="381"/>
        <v>0</v>
      </c>
      <c r="AK784" s="141">
        <f t="shared" ca="1" si="376"/>
        <v>0</v>
      </c>
      <c r="AL784" s="141">
        <f t="shared" ca="1" si="376"/>
        <v>0</v>
      </c>
      <c r="AM784" s="141">
        <f t="shared" ca="1" si="383"/>
        <v>0</v>
      </c>
      <c r="AN784" s="141">
        <f t="shared" ca="1" si="383"/>
        <v>0</v>
      </c>
      <c r="AO784" s="141">
        <f t="shared" ca="1" si="383"/>
        <v>0</v>
      </c>
      <c r="AP784" s="141">
        <f t="shared" ca="1" si="383"/>
        <v>0</v>
      </c>
      <c r="AQ784" s="141">
        <f t="shared" ca="1" si="383"/>
        <v>0</v>
      </c>
      <c r="AR784" s="141">
        <f t="shared" ca="1" si="383"/>
        <v>0</v>
      </c>
      <c r="AS784" s="141">
        <f t="shared" ca="1" si="383"/>
        <v>0</v>
      </c>
      <c r="AT784" s="141">
        <f t="shared" ca="1" si="383"/>
        <v>0</v>
      </c>
      <c r="AU784" s="141">
        <f t="shared" ca="1" si="383"/>
        <v>0</v>
      </c>
      <c r="AV784" s="141">
        <f t="shared" ca="1" si="383"/>
        <v>0</v>
      </c>
      <c r="AW784" s="141">
        <f t="shared" ca="1" si="383"/>
        <v>0</v>
      </c>
      <c r="AX784" s="141">
        <f t="shared" ca="1" si="382"/>
        <v>0</v>
      </c>
      <c r="AY784" s="141">
        <f t="shared" ca="1" si="382"/>
        <v>0</v>
      </c>
      <c r="AZ784" s="141">
        <f t="shared" ca="1" si="382"/>
        <v>0</v>
      </c>
      <c r="BA784" s="141">
        <f t="shared" ca="1" si="382"/>
        <v>0</v>
      </c>
      <c r="BB784" s="141">
        <f t="shared" ca="1" si="382"/>
        <v>0</v>
      </c>
      <c r="BC784" s="141">
        <f t="shared" ca="1" si="380"/>
        <v>0</v>
      </c>
      <c r="BD784" s="141">
        <f t="shared" ca="1" si="380"/>
        <v>0</v>
      </c>
      <c r="BE784" s="141">
        <f t="shared" ca="1" si="380"/>
        <v>0</v>
      </c>
      <c r="BF784" s="141">
        <f t="shared" ca="1" si="380"/>
        <v>0</v>
      </c>
      <c r="BK784" s="149">
        <f t="shared" ca="1" si="385"/>
        <v>0</v>
      </c>
      <c r="BL784" s="149">
        <f t="shared" ca="1" si="386"/>
        <v>0</v>
      </c>
      <c r="BM784" s="150" t="str">
        <f t="shared" ca="1" si="387"/>
        <v/>
      </c>
    </row>
    <row r="785" spans="7:65" x14ac:dyDescent="0.35">
      <c r="G785" s="89">
        <f t="shared" si="384"/>
        <v>0</v>
      </c>
      <c r="S785" s="178"/>
      <c r="AH785" s="141">
        <f t="shared" ca="1" si="381"/>
        <v>0</v>
      </c>
      <c r="AI785" s="141">
        <f t="shared" ca="1" si="381"/>
        <v>0</v>
      </c>
      <c r="AK785" s="141">
        <f t="shared" ca="1" si="376"/>
        <v>0</v>
      </c>
      <c r="AL785" s="141">
        <f t="shared" ca="1" si="376"/>
        <v>0</v>
      </c>
      <c r="AM785" s="141">
        <f t="shared" ca="1" si="383"/>
        <v>0</v>
      </c>
      <c r="AN785" s="141">
        <f t="shared" ca="1" si="383"/>
        <v>0</v>
      </c>
      <c r="AO785" s="141">
        <f t="shared" ca="1" si="383"/>
        <v>0</v>
      </c>
      <c r="AP785" s="141">
        <f t="shared" ca="1" si="383"/>
        <v>0</v>
      </c>
      <c r="AQ785" s="141">
        <f t="shared" ca="1" si="383"/>
        <v>0</v>
      </c>
      <c r="AR785" s="141">
        <f t="shared" ca="1" si="383"/>
        <v>0</v>
      </c>
      <c r="AS785" s="141">
        <f t="shared" ca="1" si="383"/>
        <v>0</v>
      </c>
      <c r="AT785" s="141">
        <f t="shared" ca="1" si="383"/>
        <v>0</v>
      </c>
      <c r="AU785" s="141">
        <f t="shared" ca="1" si="383"/>
        <v>0</v>
      </c>
      <c r="AV785" s="141">
        <f t="shared" ca="1" si="383"/>
        <v>0</v>
      </c>
      <c r="AW785" s="141">
        <f t="shared" ca="1" si="383"/>
        <v>0</v>
      </c>
      <c r="AX785" s="141">
        <f t="shared" ca="1" si="382"/>
        <v>0</v>
      </c>
      <c r="AY785" s="141">
        <f t="shared" ca="1" si="382"/>
        <v>0</v>
      </c>
      <c r="AZ785" s="141">
        <f t="shared" ca="1" si="382"/>
        <v>0</v>
      </c>
      <c r="BA785" s="141">
        <f t="shared" ca="1" si="382"/>
        <v>0</v>
      </c>
      <c r="BB785" s="141">
        <f t="shared" ca="1" si="382"/>
        <v>0</v>
      </c>
      <c r="BC785" s="141">
        <f t="shared" ca="1" si="380"/>
        <v>0</v>
      </c>
      <c r="BD785" s="141">
        <f t="shared" ca="1" si="380"/>
        <v>0</v>
      </c>
      <c r="BE785" s="141">
        <f t="shared" ca="1" si="380"/>
        <v>0</v>
      </c>
      <c r="BF785" s="141">
        <f t="shared" ca="1" si="380"/>
        <v>0</v>
      </c>
      <c r="BK785" s="149">
        <f t="shared" ca="1" si="385"/>
        <v>0</v>
      </c>
      <c r="BL785" s="149">
        <f t="shared" ca="1" si="386"/>
        <v>0</v>
      </c>
      <c r="BM785" s="150" t="str">
        <f t="shared" ca="1" si="387"/>
        <v/>
      </c>
    </row>
    <row r="786" spans="7:65" x14ac:dyDescent="0.35">
      <c r="G786" s="89">
        <f t="shared" si="384"/>
        <v>0</v>
      </c>
      <c r="S786" s="178"/>
      <c r="AH786" s="141">
        <f t="shared" ca="1" si="381"/>
        <v>0</v>
      </c>
      <c r="AI786" s="141">
        <f t="shared" ca="1" si="381"/>
        <v>0</v>
      </c>
      <c r="AK786" s="141">
        <f t="shared" ca="1" si="376"/>
        <v>0</v>
      </c>
      <c r="AL786" s="141">
        <f t="shared" ca="1" si="376"/>
        <v>0</v>
      </c>
      <c r="AM786" s="141">
        <f t="shared" ca="1" si="383"/>
        <v>0</v>
      </c>
      <c r="AN786" s="141">
        <f t="shared" ca="1" si="383"/>
        <v>0</v>
      </c>
      <c r="AO786" s="141">
        <f t="shared" ca="1" si="383"/>
        <v>0</v>
      </c>
      <c r="AP786" s="141">
        <f t="shared" ca="1" si="383"/>
        <v>0</v>
      </c>
      <c r="AQ786" s="141">
        <f t="shared" ca="1" si="383"/>
        <v>0</v>
      </c>
      <c r="AR786" s="141">
        <f t="shared" ca="1" si="383"/>
        <v>0</v>
      </c>
      <c r="AS786" s="141">
        <f t="shared" ca="1" si="383"/>
        <v>0</v>
      </c>
      <c r="AT786" s="141">
        <f t="shared" ca="1" si="383"/>
        <v>0</v>
      </c>
      <c r="AU786" s="141">
        <f t="shared" ca="1" si="383"/>
        <v>0</v>
      </c>
      <c r="AV786" s="141">
        <f t="shared" ca="1" si="383"/>
        <v>0</v>
      </c>
      <c r="AW786" s="141">
        <f t="shared" ca="1" si="383"/>
        <v>0</v>
      </c>
      <c r="AX786" s="141">
        <f t="shared" ca="1" si="382"/>
        <v>0</v>
      </c>
      <c r="AY786" s="141">
        <f t="shared" ca="1" si="382"/>
        <v>0</v>
      </c>
      <c r="AZ786" s="141">
        <f t="shared" ca="1" si="382"/>
        <v>0</v>
      </c>
      <c r="BA786" s="141">
        <f t="shared" ca="1" si="382"/>
        <v>0</v>
      </c>
      <c r="BB786" s="141">
        <f t="shared" ca="1" si="382"/>
        <v>0</v>
      </c>
      <c r="BC786" s="141">
        <f t="shared" ca="1" si="380"/>
        <v>0</v>
      </c>
      <c r="BD786" s="141">
        <f t="shared" ca="1" si="380"/>
        <v>0</v>
      </c>
      <c r="BE786" s="141">
        <f t="shared" ca="1" si="380"/>
        <v>0</v>
      </c>
      <c r="BF786" s="141">
        <f t="shared" ca="1" si="380"/>
        <v>0</v>
      </c>
      <c r="BK786" s="149">
        <f t="shared" ca="1" si="385"/>
        <v>0</v>
      </c>
      <c r="BL786" s="149">
        <f t="shared" ca="1" si="386"/>
        <v>0</v>
      </c>
      <c r="BM786" s="150" t="str">
        <f t="shared" ca="1" si="387"/>
        <v/>
      </c>
    </row>
    <row r="787" spans="7:65" x14ac:dyDescent="0.35">
      <c r="G787" s="89">
        <f t="shared" si="384"/>
        <v>0</v>
      </c>
      <c r="AH787" s="141">
        <f t="shared" ca="1" si="381"/>
        <v>0</v>
      </c>
      <c r="AI787" s="141">
        <f t="shared" ca="1" si="381"/>
        <v>0</v>
      </c>
      <c r="AK787" s="141">
        <f t="shared" ca="1" si="376"/>
        <v>0</v>
      </c>
      <c r="AL787" s="141">
        <f t="shared" ca="1" si="376"/>
        <v>0</v>
      </c>
      <c r="AM787" s="141">
        <f t="shared" ca="1" si="383"/>
        <v>0</v>
      </c>
      <c r="AN787" s="141">
        <f t="shared" ca="1" si="383"/>
        <v>0</v>
      </c>
      <c r="AO787" s="141">
        <f t="shared" ca="1" si="383"/>
        <v>0</v>
      </c>
      <c r="AP787" s="141">
        <f t="shared" ca="1" si="383"/>
        <v>0</v>
      </c>
      <c r="AQ787" s="141">
        <f t="shared" ca="1" si="383"/>
        <v>0</v>
      </c>
      <c r="AR787" s="141">
        <f t="shared" ca="1" si="383"/>
        <v>0</v>
      </c>
      <c r="AS787" s="141">
        <f t="shared" ca="1" si="383"/>
        <v>0</v>
      </c>
      <c r="AT787" s="141">
        <f t="shared" ca="1" si="383"/>
        <v>0</v>
      </c>
      <c r="AU787" s="141">
        <f t="shared" ca="1" si="383"/>
        <v>0</v>
      </c>
      <c r="AV787" s="141">
        <f t="shared" ca="1" si="383"/>
        <v>0</v>
      </c>
      <c r="AW787" s="141">
        <f t="shared" ca="1" si="383"/>
        <v>0</v>
      </c>
      <c r="AX787" s="141">
        <f t="shared" ca="1" si="382"/>
        <v>0</v>
      </c>
      <c r="AY787" s="141">
        <f t="shared" ca="1" si="382"/>
        <v>0</v>
      </c>
      <c r="AZ787" s="141">
        <f t="shared" ca="1" si="382"/>
        <v>0</v>
      </c>
      <c r="BA787" s="141">
        <f t="shared" ca="1" si="382"/>
        <v>0</v>
      </c>
      <c r="BB787" s="141">
        <f t="shared" ca="1" si="382"/>
        <v>0</v>
      </c>
      <c r="BC787" s="141">
        <f t="shared" ca="1" si="380"/>
        <v>0</v>
      </c>
      <c r="BD787" s="141">
        <f t="shared" ca="1" si="380"/>
        <v>0</v>
      </c>
      <c r="BE787" s="141">
        <f t="shared" ca="1" si="380"/>
        <v>0</v>
      </c>
      <c r="BF787" s="141">
        <f t="shared" ca="1" si="380"/>
        <v>0</v>
      </c>
      <c r="BK787" s="149">
        <f t="shared" ca="1" si="385"/>
        <v>0</v>
      </c>
      <c r="BL787" s="149">
        <f t="shared" ca="1" si="386"/>
        <v>0</v>
      </c>
      <c r="BM787" s="150" t="str">
        <f t="shared" ca="1" si="387"/>
        <v/>
      </c>
    </row>
    <row r="788" spans="7:65" x14ac:dyDescent="0.35">
      <c r="G788" s="89">
        <f t="shared" si="384"/>
        <v>0</v>
      </c>
      <c r="AH788" s="141">
        <f t="shared" ca="1" si="381"/>
        <v>0</v>
      </c>
      <c r="AI788" s="141">
        <f t="shared" ca="1" si="381"/>
        <v>0</v>
      </c>
      <c r="AK788" s="141">
        <f t="shared" ca="1" si="376"/>
        <v>0</v>
      </c>
      <c r="AL788" s="141">
        <f t="shared" ca="1" si="376"/>
        <v>0</v>
      </c>
      <c r="AM788" s="141">
        <f t="shared" ca="1" si="383"/>
        <v>0</v>
      </c>
      <c r="AN788" s="141">
        <f t="shared" ca="1" si="383"/>
        <v>0</v>
      </c>
      <c r="AO788" s="141">
        <f t="shared" ca="1" si="383"/>
        <v>0</v>
      </c>
      <c r="AP788" s="141">
        <f t="shared" ca="1" si="383"/>
        <v>0</v>
      </c>
      <c r="AQ788" s="141">
        <f t="shared" ca="1" si="383"/>
        <v>0</v>
      </c>
      <c r="AR788" s="141">
        <f t="shared" ca="1" si="383"/>
        <v>0</v>
      </c>
      <c r="AS788" s="141">
        <f t="shared" ca="1" si="383"/>
        <v>0</v>
      </c>
      <c r="AT788" s="141">
        <f t="shared" ca="1" si="383"/>
        <v>0</v>
      </c>
      <c r="AU788" s="141">
        <f t="shared" ca="1" si="383"/>
        <v>0</v>
      </c>
      <c r="AV788" s="141">
        <f t="shared" ca="1" si="383"/>
        <v>0</v>
      </c>
      <c r="AW788" s="141">
        <f t="shared" ca="1" si="383"/>
        <v>0</v>
      </c>
      <c r="AX788" s="141">
        <f t="shared" ca="1" si="382"/>
        <v>0</v>
      </c>
      <c r="AY788" s="141">
        <f t="shared" ca="1" si="382"/>
        <v>0</v>
      </c>
      <c r="AZ788" s="141">
        <f t="shared" ca="1" si="382"/>
        <v>0</v>
      </c>
      <c r="BA788" s="141">
        <f t="shared" ca="1" si="382"/>
        <v>0</v>
      </c>
      <c r="BB788" s="141">
        <f t="shared" ca="1" si="382"/>
        <v>0</v>
      </c>
      <c r="BC788" s="141">
        <f t="shared" ca="1" si="380"/>
        <v>0</v>
      </c>
      <c r="BD788" s="141">
        <f t="shared" ca="1" si="380"/>
        <v>0</v>
      </c>
      <c r="BE788" s="141">
        <f t="shared" ca="1" si="380"/>
        <v>0</v>
      </c>
      <c r="BF788" s="141">
        <f t="shared" ca="1" si="380"/>
        <v>0</v>
      </c>
      <c r="BK788" s="149">
        <f t="shared" ca="1" si="385"/>
        <v>0</v>
      </c>
      <c r="BL788" s="149">
        <f t="shared" ca="1" si="386"/>
        <v>0</v>
      </c>
      <c r="BM788" s="150" t="str">
        <f t="shared" ca="1" si="387"/>
        <v/>
      </c>
    </row>
    <row r="789" spans="7:65" x14ac:dyDescent="0.35">
      <c r="G789" s="89">
        <f t="shared" si="384"/>
        <v>0</v>
      </c>
      <c r="AH789" s="141">
        <f t="shared" ca="1" si="381"/>
        <v>0</v>
      </c>
      <c r="AI789" s="141">
        <f t="shared" ca="1" si="381"/>
        <v>0</v>
      </c>
      <c r="AK789" s="141">
        <f t="shared" ref="AK789:AL810" ca="1" si="388">INDIRECT(AK$4&amp;(CELL("row", AK789)))</f>
        <v>0</v>
      </c>
      <c r="AL789" s="141">
        <f t="shared" ca="1" si="388"/>
        <v>0</v>
      </c>
      <c r="AM789" s="141">
        <f t="shared" ca="1" si="383"/>
        <v>0</v>
      </c>
      <c r="AN789" s="141">
        <f t="shared" ca="1" si="383"/>
        <v>0</v>
      </c>
      <c r="AO789" s="141">
        <f t="shared" ca="1" si="383"/>
        <v>0</v>
      </c>
      <c r="AP789" s="141">
        <f t="shared" ca="1" si="383"/>
        <v>0</v>
      </c>
      <c r="AQ789" s="141">
        <f t="shared" ca="1" si="383"/>
        <v>0</v>
      </c>
      <c r="AR789" s="141">
        <f t="shared" ca="1" si="383"/>
        <v>0</v>
      </c>
      <c r="AS789" s="141">
        <f t="shared" ca="1" si="383"/>
        <v>0</v>
      </c>
      <c r="AT789" s="141">
        <f t="shared" ca="1" si="383"/>
        <v>0</v>
      </c>
      <c r="AU789" s="141">
        <f t="shared" ca="1" si="383"/>
        <v>0</v>
      </c>
      <c r="AV789" s="141">
        <f t="shared" ca="1" si="383"/>
        <v>0</v>
      </c>
      <c r="AW789" s="141">
        <f t="shared" ca="1" si="383"/>
        <v>0</v>
      </c>
      <c r="AX789" s="141">
        <f t="shared" ca="1" si="382"/>
        <v>0</v>
      </c>
      <c r="AY789" s="141">
        <f t="shared" ca="1" si="382"/>
        <v>0</v>
      </c>
      <c r="AZ789" s="141">
        <f t="shared" ca="1" si="382"/>
        <v>0</v>
      </c>
      <c r="BA789" s="141">
        <f t="shared" ca="1" si="382"/>
        <v>0</v>
      </c>
      <c r="BB789" s="141">
        <f t="shared" ca="1" si="382"/>
        <v>0</v>
      </c>
      <c r="BC789" s="141">
        <f t="shared" ca="1" si="380"/>
        <v>0</v>
      </c>
      <c r="BD789" s="141">
        <f t="shared" ca="1" si="380"/>
        <v>0</v>
      </c>
      <c r="BE789" s="141">
        <f t="shared" ca="1" si="380"/>
        <v>0</v>
      </c>
      <c r="BF789" s="141">
        <f t="shared" ca="1" si="380"/>
        <v>0</v>
      </c>
      <c r="BK789" s="149">
        <f t="shared" ca="1" si="385"/>
        <v>0</v>
      </c>
      <c r="BL789" s="149">
        <f t="shared" ca="1" si="386"/>
        <v>0</v>
      </c>
      <c r="BM789" s="150" t="str">
        <f t="shared" ca="1" si="387"/>
        <v/>
      </c>
    </row>
    <row r="790" spans="7:65" x14ac:dyDescent="0.35">
      <c r="G790" s="89">
        <f t="shared" si="384"/>
        <v>0</v>
      </c>
      <c r="AH790" s="141">
        <f t="shared" ca="1" si="381"/>
        <v>0</v>
      </c>
      <c r="AI790" s="141">
        <f t="shared" ca="1" si="381"/>
        <v>0</v>
      </c>
      <c r="AK790" s="141">
        <f t="shared" ca="1" si="388"/>
        <v>0</v>
      </c>
      <c r="AL790" s="141">
        <f t="shared" ca="1" si="388"/>
        <v>0</v>
      </c>
      <c r="AM790" s="141">
        <f t="shared" ca="1" si="383"/>
        <v>0</v>
      </c>
      <c r="AN790" s="141">
        <f t="shared" ca="1" si="383"/>
        <v>0</v>
      </c>
      <c r="AO790" s="141">
        <f t="shared" ca="1" si="383"/>
        <v>0</v>
      </c>
      <c r="AP790" s="141">
        <f t="shared" ca="1" si="383"/>
        <v>0</v>
      </c>
      <c r="AQ790" s="141">
        <f t="shared" ca="1" si="383"/>
        <v>0</v>
      </c>
      <c r="AR790" s="141">
        <f t="shared" ca="1" si="383"/>
        <v>0</v>
      </c>
      <c r="AS790" s="141">
        <f t="shared" ca="1" si="383"/>
        <v>0</v>
      </c>
      <c r="AT790" s="141">
        <f t="shared" ca="1" si="383"/>
        <v>0</v>
      </c>
      <c r="AU790" s="141">
        <f t="shared" ca="1" si="383"/>
        <v>0</v>
      </c>
      <c r="AV790" s="141">
        <f t="shared" ca="1" si="383"/>
        <v>0</v>
      </c>
      <c r="AW790" s="141">
        <f t="shared" ca="1" si="383"/>
        <v>0</v>
      </c>
      <c r="AX790" s="141">
        <f t="shared" ca="1" si="382"/>
        <v>0</v>
      </c>
      <c r="AY790" s="141">
        <f t="shared" ca="1" si="382"/>
        <v>0</v>
      </c>
      <c r="AZ790" s="141">
        <f t="shared" ca="1" si="382"/>
        <v>0</v>
      </c>
      <c r="BA790" s="141">
        <f t="shared" ca="1" si="382"/>
        <v>0</v>
      </c>
      <c r="BB790" s="141">
        <f t="shared" ca="1" si="382"/>
        <v>0</v>
      </c>
      <c r="BC790" s="141">
        <f t="shared" ca="1" si="380"/>
        <v>0</v>
      </c>
      <c r="BD790" s="141">
        <f t="shared" ca="1" si="380"/>
        <v>0</v>
      </c>
      <c r="BE790" s="141">
        <f t="shared" ca="1" si="380"/>
        <v>0</v>
      </c>
      <c r="BF790" s="141">
        <f t="shared" ca="1" si="380"/>
        <v>0</v>
      </c>
      <c r="BK790" s="149">
        <f t="shared" ca="1" si="385"/>
        <v>0</v>
      </c>
      <c r="BL790" s="149">
        <f t="shared" ca="1" si="386"/>
        <v>0</v>
      </c>
      <c r="BM790" s="150" t="str">
        <f t="shared" ca="1" si="387"/>
        <v/>
      </c>
    </row>
    <row r="791" spans="7:65" x14ac:dyDescent="0.35">
      <c r="G791" s="89">
        <f t="shared" si="384"/>
        <v>0</v>
      </c>
      <c r="AH791" s="141">
        <f t="shared" ca="1" si="381"/>
        <v>0</v>
      </c>
      <c r="AI791" s="141">
        <f t="shared" ca="1" si="381"/>
        <v>0</v>
      </c>
      <c r="AK791" s="141">
        <f t="shared" ca="1" si="388"/>
        <v>0</v>
      </c>
      <c r="AL791" s="141">
        <f t="shared" ca="1" si="388"/>
        <v>0</v>
      </c>
      <c r="AM791" s="141">
        <f t="shared" ca="1" si="383"/>
        <v>0</v>
      </c>
      <c r="AN791" s="141">
        <f t="shared" ca="1" si="383"/>
        <v>0</v>
      </c>
      <c r="AO791" s="141">
        <f t="shared" ca="1" si="383"/>
        <v>0</v>
      </c>
      <c r="AP791" s="141">
        <f t="shared" ca="1" si="383"/>
        <v>0</v>
      </c>
      <c r="AQ791" s="141">
        <f t="shared" ca="1" si="383"/>
        <v>0</v>
      </c>
      <c r="AR791" s="141">
        <f t="shared" ca="1" si="383"/>
        <v>0</v>
      </c>
      <c r="AS791" s="141">
        <f t="shared" ca="1" si="383"/>
        <v>0</v>
      </c>
      <c r="AT791" s="141">
        <f t="shared" ca="1" si="383"/>
        <v>0</v>
      </c>
      <c r="AU791" s="141">
        <f t="shared" ca="1" si="383"/>
        <v>0</v>
      </c>
      <c r="AV791" s="141">
        <f t="shared" ca="1" si="383"/>
        <v>0</v>
      </c>
      <c r="AW791" s="141">
        <f t="shared" ca="1" si="383"/>
        <v>0</v>
      </c>
      <c r="AX791" s="141">
        <f t="shared" ca="1" si="382"/>
        <v>0</v>
      </c>
      <c r="AY791" s="141">
        <f t="shared" ca="1" si="382"/>
        <v>0</v>
      </c>
      <c r="AZ791" s="141">
        <f t="shared" ca="1" si="382"/>
        <v>0</v>
      </c>
      <c r="BA791" s="141">
        <f t="shared" ca="1" si="382"/>
        <v>0</v>
      </c>
      <c r="BB791" s="141">
        <f t="shared" ca="1" si="382"/>
        <v>0</v>
      </c>
      <c r="BC791" s="141">
        <f t="shared" ca="1" si="380"/>
        <v>0</v>
      </c>
      <c r="BD791" s="141">
        <f t="shared" ca="1" si="380"/>
        <v>0</v>
      </c>
      <c r="BE791" s="141">
        <f t="shared" ca="1" si="380"/>
        <v>0</v>
      </c>
      <c r="BF791" s="141">
        <f t="shared" ca="1" si="380"/>
        <v>0</v>
      </c>
      <c r="BK791" s="149">
        <f t="shared" ca="1" si="385"/>
        <v>0</v>
      </c>
      <c r="BL791" s="149">
        <f t="shared" ca="1" si="386"/>
        <v>0</v>
      </c>
      <c r="BM791" s="150" t="str">
        <f t="shared" ca="1" si="387"/>
        <v/>
      </c>
    </row>
    <row r="792" spans="7:65" x14ac:dyDescent="0.35">
      <c r="G792" s="89">
        <f t="shared" si="384"/>
        <v>0</v>
      </c>
      <c r="AH792" s="141">
        <f t="shared" ca="1" si="381"/>
        <v>0</v>
      </c>
      <c r="AI792" s="141">
        <f t="shared" ca="1" si="381"/>
        <v>0</v>
      </c>
      <c r="AK792" s="141">
        <f t="shared" ca="1" si="388"/>
        <v>0</v>
      </c>
      <c r="AL792" s="141">
        <f t="shared" ca="1" si="388"/>
        <v>0</v>
      </c>
      <c r="AM792" s="141">
        <f t="shared" ca="1" si="383"/>
        <v>0</v>
      </c>
      <c r="AN792" s="141">
        <f t="shared" ca="1" si="383"/>
        <v>0</v>
      </c>
      <c r="AO792" s="141">
        <f t="shared" ref="AM792:AY801" ca="1" si="389">ABS(INDIRECT(AO$4&amp;(CELL("row", AO792))))</f>
        <v>0</v>
      </c>
      <c r="AP792" s="141">
        <f t="shared" ca="1" si="389"/>
        <v>0</v>
      </c>
      <c r="AQ792" s="141">
        <f t="shared" ca="1" si="389"/>
        <v>0</v>
      </c>
      <c r="AR792" s="141">
        <f t="shared" ca="1" si="389"/>
        <v>0</v>
      </c>
      <c r="AS792" s="141">
        <f t="shared" ca="1" si="389"/>
        <v>0</v>
      </c>
      <c r="AT792" s="141">
        <f t="shared" ca="1" si="389"/>
        <v>0</v>
      </c>
      <c r="AU792" s="141">
        <f t="shared" ca="1" si="389"/>
        <v>0</v>
      </c>
      <c r="AV792" s="141">
        <f t="shared" ca="1" si="389"/>
        <v>0</v>
      </c>
      <c r="AW792" s="141">
        <f t="shared" ca="1" si="389"/>
        <v>0</v>
      </c>
      <c r="AX792" s="141">
        <f t="shared" ca="1" si="382"/>
        <v>0</v>
      </c>
      <c r="AY792" s="141">
        <f t="shared" ca="1" si="382"/>
        <v>0</v>
      </c>
      <c r="AZ792" s="141">
        <f t="shared" ca="1" si="382"/>
        <v>0</v>
      </c>
      <c r="BA792" s="141">
        <f t="shared" ca="1" si="382"/>
        <v>0</v>
      </c>
      <c r="BB792" s="141">
        <f t="shared" ca="1" si="382"/>
        <v>0</v>
      </c>
      <c r="BC792" s="141">
        <f t="shared" ca="1" si="380"/>
        <v>0</v>
      </c>
      <c r="BD792" s="141">
        <f t="shared" ca="1" si="380"/>
        <v>0</v>
      </c>
      <c r="BE792" s="141">
        <f t="shared" ca="1" si="380"/>
        <v>0</v>
      </c>
      <c r="BF792" s="141">
        <f t="shared" ca="1" si="380"/>
        <v>0</v>
      </c>
      <c r="BK792" s="149">
        <f t="shared" ca="1" si="385"/>
        <v>0</v>
      </c>
      <c r="BL792" s="149">
        <f t="shared" ca="1" si="386"/>
        <v>0</v>
      </c>
      <c r="BM792" s="150" t="str">
        <f t="shared" ca="1" si="387"/>
        <v/>
      </c>
    </row>
    <row r="793" spans="7:65" x14ac:dyDescent="0.35">
      <c r="G793" s="89">
        <f t="shared" si="384"/>
        <v>0</v>
      </c>
      <c r="AH793" s="141">
        <f t="shared" ca="1" si="381"/>
        <v>0</v>
      </c>
      <c r="AI793" s="141">
        <f t="shared" ca="1" si="381"/>
        <v>0</v>
      </c>
      <c r="AK793" s="141">
        <f t="shared" ca="1" si="388"/>
        <v>0</v>
      </c>
      <c r="AL793" s="141">
        <f t="shared" ca="1" si="388"/>
        <v>0</v>
      </c>
      <c r="AM793" s="141">
        <f t="shared" ca="1" si="389"/>
        <v>0</v>
      </c>
      <c r="AN793" s="141">
        <f t="shared" ca="1" si="389"/>
        <v>0</v>
      </c>
      <c r="AO793" s="141">
        <f t="shared" ca="1" si="389"/>
        <v>0</v>
      </c>
      <c r="AP793" s="141">
        <f t="shared" ca="1" si="389"/>
        <v>0</v>
      </c>
      <c r="AQ793" s="141">
        <f t="shared" ca="1" si="389"/>
        <v>0</v>
      </c>
      <c r="AR793" s="141">
        <f t="shared" ca="1" si="389"/>
        <v>0</v>
      </c>
      <c r="AS793" s="141">
        <f t="shared" ca="1" si="389"/>
        <v>0</v>
      </c>
      <c r="AT793" s="141">
        <f t="shared" ca="1" si="389"/>
        <v>0</v>
      </c>
      <c r="AU793" s="141">
        <f t="shared" ca="1" si="389"/>
        <v>0</v>
      </c>
      <c r="AV793" s="141">
        <f t="shared" ca="1" si="389"/>
        <v>0</v>
      </c>
      <c r="AW793" s="141">
        <f t="shared" ca="1" si="389"/>
        <v>0</v>
      </c>
      <c r="AX793" s="141">
        <f t="shared" ca="1" si="382"/>
        <v>0</v>
      </c>
      <c r="AY793" s="141">
        <f t="shared" ca="1" si="382"/>
        <v>0</v>
      </c>
      <c r="AZ793" s="141">
        <f t="shared" ca="1" si="382"/>
        <v>0</v>
      </c>
      <c r="BA793" s="141">
        <f t="shared" ca="1" si="382"/>
        <v>0</v>
      </c>
      <c r="BB793" s="141">
        <f t="shared" ca="1" si="382"/>
        <v>0</v>
      </c>
      <c r="BC793" s="141">
        <f t="shared" ca="1" si="380"/>
        <v>0</v>
      </c>
      <c r="BD793" s="141">
        <f t="shared" ca="1" si="380"/>
        <v>0</v>
      </c>
      <c r="BE793" s="141">
        <f t="shared" ca="1" si="380"/>
        <v>0</v>
      </c>
      <c r="BF793" s="141">
        <f t="shared" ca="1" si="380"/>
        <v>0</v>
      </c>
      <c r="BK793" s="149">
        <f t="shared" ca="1" si="385"/>
        <v>0</v>
      </c>
      <c r="BL793" s="149">
        <f t="shared" ca="1" si="386"/>
        <v>0</v>
      </c>
      <c r="BM793" s="150" t="str">
        <f t="shared" ca="1" si="387"/>
        <v/>
      </c>
    </row>
    <row r="794" spans="7:65" x14ac:dyDescent="0.35">
      <c r="G794" s="89">
        <f t="shared" si="384"/>
        <v>0</v>
      </c>
      <c r="AH794" s="141">
        <f t="shared" ca="1" si="381"/>
        <v>0</v>
      </c>
      <c r="AI794" s="141">
        <f t="shared" ca="1" si="381"/>
        <v>0</v>
      </c>
      <c r="AK794" s="141">
        <f t="shared" ca="1" si="388"/>
        <v>0</v>
      </c>
      <c r="AL794" s="141">
        <f t="shared" ca="1" si="388"/>
        <v>0</v>
      </c>
      <c r="AM794" s="141">
        <f t="shared" ca="1" si="389"/>
        <v>0</v>
      </c>
      <c r="AN794" s="141">
        <f t="shared" ca="1" si="389"/>
        <v>0</v>
      </c>
      <c r="AO794" s="141">
        <f t="shared" ca="1" si="389"/>
        <v>0</v>
      </c>
      <c r="AP794" s="141">
        <f t="shared" ca="1" si="389"/>
        <v>0</v>
      </c>
      <c r="AQ794" s="141">
        <f t="shared" ca="1" si="389"/>
        <v>0</v>
      </c>
      <c r="AR794" s="141">
        <f t="shared" ca="1" si="389"/>
        <v>0</v>
      </c>
      <c r="AS794" s="141">
        <f t="shared" ca="1" si="389"/>
        <v>0</v>
      </c>
      <c r="AT794" s="141">
        <f t="shared" ca="1" si="389"/>
        <v>0</v>
      </c>
      <c r="AU794" s="141">
        <f t="shared" ca="1" si="389"/>
        <v>0</v>
      </c>
      <c r="AV794" s="141">
        <f t="shared" ca="1" si="389"/>
        <v>0</v>
      </c>
      <c r="AW794" s="141">
        <f t="shared" ca="1" si="389"/>
        <v>0</v>
      </c>
      <c r="AX794" s="141">
        <f t="shared" ca="1" si="382"/>
        <v>0</v>
      </c>
      <c r="AY794" s="141">
        <f t="shared" ca="1" si="382"/>
        <v>0</v>
      </c>
      <c r="AZ794" s="141">
        <f t="shared" ca="1" si="382"/>
        <v>0</v>
      </c>
      <c r="BA794" s="141">
        <f t="shared" ca="1" si="382"/>
        <v>0</v>
      </c>
      <c r="BB794" s="141">
        <f t="shared" ca="1" si="382"/>
        <v>0</v>
      </c>
      <c r="BC794" s="141">
        <f t="shared" ca="1" si="380"/>
        <v>0</v>
      </c>
      <c r="BD794" s="141">
        <f t="shared" ca="1" si="380"/>
        <v>0</v>
      </c>
      <c r="BE794" s="141">
        <f t="shared" ca="1" si="380"/>
        <v>0</v>
      </c>
      <c r="BF794" s="141">
        <f t="shared" ca="1" si="380"/>
        <v>0</v>
      </c>
      <c r="BK794" s="149">
        <f t="shared" ca="1" si="385"/>
        <v>0</v>
      </c>
      <c r="BL794" s="149">
        <f t="shared" ca="1" si="386"/>
        <v>0</v>
      </c>
      <c r="BM794" s="150" t="str">
        <f t="shared" ca="1" si="387"/>
        <v/>
      </c>
    </row>
    <row r="795" spans="7:65" x14ac:dyDescent="0.35">
      <c r="G795" s="89">
        <f t="shared" si="384"/>
        <v>0</v>
      </c>
      <c r="AH795" s="141">
        <f t="shared" ca="1" si="381"/>
        <v>0</v>
      </c>
      <c r="AI795" s="141">
        <f t="shared" ca="1" si="381"/>
        <v>0</v>
      </c>
      <c r="AK795" s="141">
        <f t="shared" ca="1" si="388"/>
        <v>0</v>
      </c>
      <c r="AL795" s="141">
        <f t="shared" ca="1" si="388"/>
        <v>0</v>
      </c>
      <c r="AM795" s="141">
        <f t="shared" ca="1" si="389"/>
        <v>0</v>
      </c>
      <c r="AN795" s="141">
        <f t="shared" ca="1" si="389"/>
        <v>0</v>
      </c>
      <c r="AO795" s="141">
        <f t="shared" ca="1" si="389"/>
        <v>0</v>
      </c>
      <c r="AP795" s="141">
        <f t="shared" ca="1" si="389"/>
        <v>0</v>
      </c>
      <c r="AQ795" s="141">
        <f t="shared" ca="1" si="389"/>
        <v>0</v>
      </c>
      <c r="AR795" s="141">
        <f t="shared" ca="1" si="389"/>
        <v>0</v>
      </c>
      <c r="AS795" s="141">
        <f t="shared" ca="1" si="389"/>
        <v>0</v>
      </c>
      <c r="AT795" s="141">
        <f t="shared" ca="1" si="389"/>
        <v>0</v>
      </c>
      <c r="AU795" s="141">
        <f t="shared" ca="1" si="389"/>
        <v>0</v>
      </c>
      <c r="AV795" s="141">
        <f t="shared" ca="1" si="389"/>
        <v>0</v>
      </c>
      <c r="AW795" s="141">
        <f t="shared" ca="1" si="389"/>
        <v>0</v>
      </c>
      <c r="AX795" s="141">
        <f t="shared" ca="1" si="382"/>
        <v>0</v>
      </c>
      <c r="AY795" s="141">
        <f t="shared" ca="1" si="382"/>
        <v>0</v>
      </c>
      <c r="AZ795" s="141">
        <f t="shared" ca="1" si="382"/>
        <v>0</v>
      </c>
      <c r="BA795" s="141">
        <f t="shared" ca="1" si="382"/>
        <v>0</v>
      </c>
      <c r="BB795" s="141">
        <f t="shared" ca="1" si="382"/>
        <v>0</v>
      </c>
      <c r="BC795" s="141">
        <f t="shared" ca="1" si="380"/>
        <v>0</v>
      </c>
      <c r="BD795" s="141">
        <f t="shared" ca="1" si="380"/>
        <v>0</v>
      </c>
      <c r="BE795" s="141">
        <f t="shared" ca="1" si="380"/>
        <v>0</v>
      </c>
      <c r="BF795" s="141">
        <f t="shared" ca="1" si="380"/>
        <v>0</v>
      </c>
      <c r="BK795" s="149">
        <f t="shared" ca="1" si="385"/>
        <v>0</v>
      </c>
      <c r="BL795" s="149">
        <f t="shared" ca="1" si="386"/>
        <v>0</v>
      </c>
      <c r="BM795" s="150" t="str">
        <f t="shared" ca="1" si="387"/>
        <v/>
      </c>
    </row>
  </sheetData>
  <mergeCells count="8">
    <mergeCell ref="I5:AD5"/>
    <mergeCell ref="BO1:BS1"/>
    <mergeCell ref="BT1:BX1"/>
    <mergeCell ref="BY1:CC1"/>
    <mergeCell ref="CD1:CH1"/>
    <mergeCell ref="CI1:CM1"/>
    <mergeCell ref="D2:K4"/>
    <mergeCell ref="L2:M4"/>
  </mergeCells>
  <conditionalFormatting sqref="BM7:BM795">
    <cfRule type="cellIs" dxfId="1" priority="1" stopIfTrue="1" operator="between">
      <formula>-0.05</formula>
      <formula>0.05</formula>
    </cfRule>
    <cfRule type="cellIs" dxfId="0" priority="2" stopIfTrue="1" operator="notBetween">
      <formula>-0.05</formula>
      <formula>0.05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D6BE-D895-4FC5-B257-67933E818B89}">
  <dimension ref="A3:R268"/>
  <sheetViews>
    <sheetView workbookViewId="0">
      <selection sqref="A1:XFD1048576"/>
    </sheetView>
  </sheetViews>
  <sheetFormatPr defaultRowHeight="14.5" x14ac:dyDescent="0.35"/>
  <cols>
    <col min="1" max="1" width="39.54296875" bestFit="1" customWidth="1"/>
    <col min="2" max="2" width="12.81640625" customWidth="1"/>
    <col min="3" max="3" width="12.453125" customWidth="1"/>
    <col min="4" max="4" width="11.453125" customWidth="1"/>
    <col min="5" max="5" width="12.54296875" customWidth="1"/>
    <col min="6" max="6" width="16.7265625" hidden="1" customWidth="1"/>
    <col min="7" max="8" width="9" hidden="1" customWidth="1"/>
    <col min="9" max="9" width="11" customWidth="1"/>
    <col min="10" max="10" width="9.7265625" hidden="1" customWidth="1"/>
    <col min="11" max="12" width="8.453125" hidden="1" customWidth="1"/>
    <col min="13" max="15" width="10.7265625" customWidth="1"/>
    <col min="16" max="16" width="14.7265625" customWidth="1"/>
    <col min="17" max="17" width="14.1796875" customWidth="1"/>
    <col min="18" max="18" width="10.81640625" style="73" customWidth="1"/>
  </cols>
  <sheetData>
    <row r="3" spans="1:18" ht="24" customHeight="1" x14ac:dyDescent="0.4">
      <c r="A3" s="179" t="s">
        <v>409</v>
      </c>
    </row>
    <row r="4" spans="1:18" x14ac:dyDescent="0.35">
      <c r="A4" t="s">
        <v>410</v>
      </c>
    </row>
    <row r="5" spans="1:18" ht="14.25" customHeight="1" thickBot="1" x14ac:dyDescent="0.4"/>
    <row r="6" spans="1:18" ht="38.25" customHeight="1" x14ac:dyDescent="0.35">
      <c r="A6" s="180" t="s">
        <v>58</v>
      </c>
      <c r="B6" s="181" t="s">
        <v>411</v>
      </c>
      <c r="C6" s="181" t="s">
        <v>412</v>
      </c>
      <c r="D6" s="181" t="s">
        <v>413</v>
      </c>
      <c r="E6" s="181" t="s">
        <v>414</v>
      </c>
      <c r="F6" s="181" t="s">
        <v>415</v>
      </c>
      <c r="G6" s="181" t="s">
        <v>416</v>
      </c>
      <c r="H6" s="181" t="s">
        <v>417</v>
      </c>
      <c r="I6" s="181" t="s">
        <v>418</v>
      </c>
      <c r="J6" s="181" t="s">
        <v>419</v>
      </c>
      <c r="K6" s="181" t="s">
        <v>420</v>
      </c>
      <c r="L6" s="181" t="s">
        <v>421</v>
      </c>
      <c r="M6" s="181" t="s">
        <v>422</v>
      </c>
      <c r="N6" s="181" t="s">
        <v>423</v>
      </c>
      <c r="O6" s="181" t="s">
        <v>424</v>
      </c>
      <c r="P6" s="181" t="s">
        <v>425</v>
      </c>
      <c r="Q6" s="182" t="s">
        <v>426</v>
      </c>
      <c r="R6" s="183"/>
    </row>
    <row r="7" spans="1:18" x14ac:dyDescent="0.35">
      <c r="A7" s="184" t="s">
        <v>151</v>
      </c>
      <c r="B7" s="185">
        <v>0</v>
      </c>
      <c r="C7" s="185">
        <v>0</v>
      </c>
      <c r="D7" s="185">
        <v>0</v>
      </c>
      <c r="E7" s="185">
        <v>0</v>
      </c>
      <c r="F7" s="147" t="e">
        <v>#DIV/0!</v>
      </c>
      <c r="G7" s="185">
        <v>0</v>
      </c>
      <c r="H7" s="74" t="e">
        <v>#DIV/0!</v>
      </c>
      <c r="I7" s="185">
        <v>0</v>
      </c>
      <c r="J7" s="147">
        <v>0</v>
      </c>
      <c r="K7" s="147">
        <v>0</v>
      </c>
      <c r="L7" s="147">
        <v>0</v>
      </c>
      <c r="M7" s="185">
        <v>0</v>
      </c>
      <c r="N7" s="185">
        <v>0</v>
      </c>
      <c r="O7" s="185">
        <v>0</v>
      </c>
      <c r="P7" s="185">
        <v>0</v>
      </c>
      <c r="Q7" s="186">
        <v>0</v>
      </c>
      <c r="R7" s="187"/>
    </row>
    <row r="8" spans="1:18" x14ac:dyDescent="0.35">
      <c r="A8" s="184" t="s">
        <v>156</v>
      </c>
      <c r="B8" s="185">
        <v>43.965176505893339</v>
      </c>
      <c r="C8" s="185">
        <v>143.79339130321148</v>
      </c>
      <c r="D8" s="185">
        <v>167.23277984810639</v>
      </c>
      <c r="E8" s="185">
        <v>157.38260862592176</v>
      </c>
      <c r="F8" s="147">
        <v>0.36102999566398131</v>
      </c>
      <c r="G8" s="185">
        <v>145.68164311030449</v>
      </c>
      <c r="H8" s="74">
        <v>0.33300000000000002</v>
      </c>
      <c r="I8" s="185">
        <v>188.02174123385674</v>
      </c>
      <c r="J8" s="147">
        <v>28.170499671926347</v>
      </c>
      <c r="K8" s="147">
        <v>111.56669784293479</v>
      </c>
      <c r="L8" s="147">
        <v>253.71585158107757</v>
      </c>
      <c r="M8" s="185">
        <v>-65.694110347220828</v>
      </c>
      <c r="N8" s="185">
        <v>220.7393558040697</v>
      </c>
      <c r="O8" s="185">
        <v>192.25098953314603</v>
      </c>
      <c r="P8" s="185">
        <v>235.79970558190377</v>
      </c>
      <c r="Q8" s="186">
        <v>94.235366801336625</v>
      </c>
      <c r="R8" s="187"/>
    </row>
    <row r="9" spans="1:18" x14ac:dyDescent="0.35">
      <c r="A9" s="184" t="s">
        <v>156</v>
      </c>
      <c r="B9" s="185">
        <v>0</v>
      </c>
      <c r="C9" s="185">
        <v>0</v>
      </c>
      <c r="D9" s="185">
        <v>0</v>
      </c>
      <c r="E9" s="185">
        <v>0</v>
      </c>
      <c r="F9" s="147">
        <v>0.39124100727755984</v>
      </c>
      <c r="G9" s="185">
        <v>0</v>
      </c>
      <c r="H9" s="74">
        <v>1.333</v>
      </c>
      <c r="I9" s="185">
        <v>119.58860849832553</v>
      </c>
      <c r="J9" s="147">
        <v>0</v>
      </c>
      <c r="K9" s="147">
        <v>0</v>
      </c>
      <c r="L9" s="147">
        <v>0</v>
      </c>
      <c r="M9" s="185">
        <v>119.58860849832553</v>
      </c>
      <c r="N9" s="185">
        <v>180.09117301218743</v>
      </c>
      <c r="O9" s="185">
        <v>142.30986739002623</v>
      </c>
      <c r="P9" s="185">
        <v>197.7005101596211</v>
      </c>
      <c r="Q9" s="186" t="e">
        <v>#DIV/0!</v>
      </c>
      <c r="R9" s="187"/>
    </row>
    <row r="10" spans="1:18" x14ac:dyDescent="0.35">
      <c r="A10" s="184" t="s">
        <v>156</v>
      </c>
      <c r="B10" s="185">
        <v>0</v>
      </c>
      <c r="C10" s="185">
        <v>0</v>
      </c>
      <c r="D10" s="185">
        <v>0</v>
      </c>
      <c r="E10" s="185">
        <v>0</v>
      </c>
      <c r="F10" s="147">
        <v>0.38125678637095906</v>
      </c>
      <c r="G10" s="185">
        <v>0</v>
      </c>
      <c r="H10" s="74">
        <v>1.333</v>
      </c>
      <c r="I10" s="185">
        <v>119.90022213795658</v>
      </c>
      <c r="J10" s="147">
        <v>0</v>
      </c>
      <c r="K10" s="147">
        <v>0</v>
      </c>
      <c r="L10" s="147">
        <v>0</v>
      </c>
      <c r="M10" s="185">
        <v>119.90022213795658</v>
      </c>
      <c r="N10" s="185">
        <v>178.41209668389928</v>
      </c>
      <c r="O10" s="185">
        <v>140.30539009282052</v>
      </c>
      <c r="P10" s="185">
        <v>196.11342899947937</v>
      </c>
      <c r="Q10" s="186" t="e">
        <v>#DIV/0!</v>
      </c>
      <c r="R10" s="187"/>
    </row>
    <row r="11" spans="1:18" x14ac:dyDescent="0.35">
      <c r="A11" s="184" t="s">
        <v>156</v>
      </c>
      <c r="B11" s="185">
        <v>39.106643160678971</v>
      </c>
      <c r="C11" s="185">
        <v>137.83786364686114</v>
      </c>
      <c r="D11" s="185">
        <v>161.917555731932</v>
      </c>
      <c r="E11" s="185">
        <v>153.05839393526907</v>
      </c>
      <c r="F11" s="147" t="e">
        <v>#DIV/0!</v>
      </c>
      <c r="G11" s="185">
        <v>0</v>
      </c>
      <c r="H11" s="74" t="e">
        <v>#DIV/0!</v>
      </c>
      <c r="I11" s="185">
        <v>0</v>
      </c>
      <c r="J11" s="147">
        <v>0</v>
      </c>
      <c r="K11" s="147">
        <v>0</v>
      </c>
      <c r="L11" s="147">
        <v>0</v>
      </c>
      <c r="M11" s="185">
        <v>0</v>
      </c>
      <c r="N11" s="185">
        <v>0</v>
      </c>
      <c r="O11" s="185">
        <v>0</v>
      </c>
      <c r="P11" s="185">
        <v>0</v>
      </c>
      <c r="Q11" s="186">
        <v>0</v>
      </c>
      <c r="R11" s="187"/>
    </row>
    <row r="12" spans="1:18" x14ac:dyDescent="0.35">
      <c r="A12" s="184" t="s">
        <v>161</v>
      </c>
      <c r="B12" s="185">
        <v>56.604014759372944</v>
      </c>
      <c r="C12" s="185">
        <v>159.2273652245093</v>
      </c>
      <c r="D12" s="185">
        <v>180.92659253397997</v>
      </c>
      <c r="E12" s="185">
        <v>168.41848644572724</v>
      </c>
      <c r="F12" s="147">
        <v>0.39326344462550478</v>
      </c>
      <c r="G12" s="185">
        <v>0</v>
      </c>
      <c r="H12" s="74">
        <v>1.333</v>
      </c>
      <c r="I12" s="185">
        <v>174.0732152088197</v>
      </c>
      <c r="J12" s="147">
        <v>25.018714038321875</v>
      </c>
      <c r="K12" s="147">
        <v>91.104363761872349</v>
      </c>
      <c r="L12" s="147">
        <v>216.85697234579078</v>
      </c>
      <c r="M12" s="185">
        <v>-42.783757136971076</v>
      </c>
      <c r="N12" s="185">
        <v>287.29091108282205</v>
      </c>
      <c r="O12" s="185">
        <v>280.34816932930869</v>
      </c>
      <c r="P12" s="185">
        <v>296.87148641657427</v>
      </c>
      <c r="Q12" s="186">
        <v>110.64171817522225</v>
      </c>
      <c r="R12" s="187"/>
    </row>
    <row r="13" spans="1:18" x14ac:dyDescent="0.35">
      <c r="A13" s="184" t="s">
        <v>161</v>
      </c>
      <c r="B13" s="185">
        <v>62.544165053119684</v>
      </c>
      <c r="C13" s="185">
        <v>166.45213432350056</v>
      </c>
      <c r="D13" s="185">
        <v>187.29205399445783</v>
      </c>
      <c r="E13" s="185">
        <v>173.50164057590331</v>
      </c>
      <c r="F13" s="147">
        <v>0.39124232683626903</v>
      </c>
      <c r="G13" s="185">
        <v>0</v>
      </c>
      <c r="H13" s="74">
        <v>1.333</v>
      </c>
      <c r="I13" s="185">
        <v>174.89899076607253</v>
      </c>
      <c r="J13" s="147">
        <v>24.914363386803242</v>
      </c>
      <c r="K13" s="147">
        <v>91.552952640726502</v>
      </c>
      <c r="L13" s="147">
        <v>216.76080701278659</v>
      </c>
      <c r="M13" s="185">
        <v>-41.861816246714056</v>
      </c>
      <c r="N13" s="185">
        <v>288.34933743138163</v>
      </c>
      <c r="O13" s="185">
        <v>281.81772241849819</v>
      </c>
      <c r="P13" s="185">
        <v>297.82993631619013</v>
      </c>
      <c r="Q13" s="186">
        <v>111.39563038573414</v>
      </c>
      <c r="R13" s="187"/>
    </row>
    <row r="14" spans="1:18" x14ac:dyDescent="0.35">
      <c r="A14" s="184" t="s">
        <v>161</v>
      </c>
      <c r="B14" s="185">
        <v>43.965176505893339</v>
      </c>
      <c r="C14" s="185">
        <v>143.79339130321148</v>
      </c>
      <c r="D14" s="185">
        <v>167.23277984810639</v>
      </c>
      <c r="E14" s="185">
        <v>157.38260862592176</v>
      </c>
      <c r="F14" s="147">
        <v>0.36102999566398131</v>
      </c>
      <c r="G14" s="185">
        <v>0</v>
      </c>
      <c r="H14" s="74">
        <v>1.333</v>
      </c>
      <c r="I14" s="185">
        <v>145.68164311030449</v>
      </c>
      <c r="J14" s="147">
        <v>28.170499671926347</v>
      </c>
      <c r="K14" s="147">
        <v>70.435906714442496</v>
      </c>
      <c r="L14" s="147">
        <v>213.67627081181294</v>
      </c>
      <c r="M14" s="185">
        <v>-67.994627701508449</v>
      </c>
      <c r="N14" s="185">
        <v>220.7393558040697</v>
      </c>
      <c r="O14" s="185">
        <v>192.25098953314603</v>
      </c>
      <c r="P14" s="185">
        <v>235.79970558190377</v>
      </c>
      <c r="Q14" s="186">
        <v>94.235366801336625</v>
      </c>
      <c r="R14" s="187"/>
    </row>
    <row r="15" spans="1:18" x14ac:dyDescent="0.35">
      <c r="A15" s="184" t="s">
        <v>165</v>
      </c>
      <c r="B15" s="185">
        <v>-9.4235975159035661</v>
      </c>
      <c r="C15" s="185">
        <v>77.654201449272989</v>
      </c>
      <c r="D15" s="185">
        <v>107.52241231879566</v>
      </c>
      <c r="E15" s="185">
        <v>107.17771411330835</v>
      </c>
      <c r="F15" s="147">
        <v>0.82440996945887135</v>
      </c>
      <c r="G15" s="185">
        <v>0</v>
      </c>
      <c r="H15" s="74">
        <v>1.333</v>
      </c>
      <c r="I15" s="185">
        <v>100.17766821316286</v>
      </c>
      <c r="J15" s="147">
        <v>19.599007551968224</v>
      </c>
      <c r="K15" s="147">
        <v>1.5055773635622245</v>
      </c>
      <c r="L15" s="147">
        <v>99.6156423871588</v>
      </c>
      <c r="M15" s="185">
        <v>0.56202582600406004</v>
      </c>
      <c r="N15" s="185">
        <v>250.12530306536394</v>
      </c>
      <c r="O15" s="185">
        <v>230.1335788285827</v>
      </c>
      <c r="P15" s="185">
        <v>262.9632855054582</v>
      </c>
      <c r="Q15" s="186">
        <v>82.838976913649162</v>
      </c>
      <c r="R15" s="187"/>
    </row>
    <row r="16" spans="1:18" x14ac:dyDescent="0.35">
      <c r="A16" s="184" t="s">
        <v>165</v>
      </c>
      <c r="B16" s="185">
        <v>-10.917842005699924</v>
      </c>
      <c r="C16" s="185">
        <v>75.780829933002906</v>
      </c>
      <c r="D16" s="185">
        <v>105.80405810980258</v>
      </c>
      <c r="E16" s="185">
        <v>105.68254580292938</v>
      </c>
      <c r="F16" s="147">
        <v>0.6263915569155849</v>
      </c>
      <c r="G16" s="185">
        <v>0</v>
      </c>
      <c r="H16" s="74">
        <v>1.333</v>
      </c>
      <c r="I16" s="185">
        <v>112.73889709322583</v>
      </c>
      <c r="J16" s="147">
        <v>22.457160208861048</v>
      </c>
      <c r="K16" s="147">
        <v>21.488759140162642</v>
      </c>
      <c r="L16" s="147">
        <v>135.43475865313653</v>
      </c>
      <c r="M16" s="185">
        <v>-22.695861559910696</v>
      </c>
      <c r="N16" s="185">
        <v>224.37913282779738</v>
      </c>
      <c r="O16" s="185">
        <v>196.85971175771965</v>
      </c>
      <c r="P16" s="185">
        <v>239.18135183746017</v>
      </c>
      <c r="Q16" s="186">
        <v>84.796742039089168</v>
      </c>
      <c r="R16" s="187"/>
    </row>
    <row r="17" spans="1:18" x14ac:dyDescent="0.35">
      <c r="A17" s="184" t="s">
        <v>165</v>
      </c>
      <c r="B17" s="185">
        <v>6.4762137720393298</v>
      </c>
      <c r="C17" s="185">
        <v>97.512478631902582</v>
      </c>
      <c r="D17" s="185">
        <v>125.60987401183965</v>
      </c>
      <c r="E17" s="185">
        <v>122.77070364506216</v>
      </c>
      <c r="F17" s="147">
        <v>0.50156443888190383</v>
      </c>
      <c r="G17" s="185">
        <v>0</v>
      </c>
      <c r="H17" s="74">
        <v>1.333</v>
      </c>
      <c r="I17" s="185">
        <v>134.9816885843299</v>
      </c>
      <c r="J17" s="147">
        <v>26.303080688732543</v>
      </c>
      <c r="K17" s="147">
        <v>54.757307972903618</v>
      </c>
      <c r="L17" s="147">
        <v>188.64816380979755</v>
      </c>
      <c r="M17" s="185">
        <v>-53.66647522546765</v>
      </c>
      <c r="N17" s="185">
        <v>238.22100914926955</v>
      </c>
      <c r="O17" s="185">
        <v>214.60015199544864</v>
      </c>
      <c r="P17" s="185">
        <v>251.99722290447721</v>
      </c>
      <c r="Q17" s="186">
        <v>92.596054801594903</v>
      </c>
      <c r="R17" s="187"/>
    </row>
    <row r="18" spans="1:18" x14ac:dyDescent="0.35">
      <c r="A18" s="184" t="s">
        <v>165</v>
      </c>
      <c r="B18" s="185">
        <v>12.820001950545702</v>
      </c>
      <c r="C18" s="185">
        <v>105.39720566197434</v>
      </c>
      <c r="D18" s="185">
        <v>132.74642000693754</v>
      </c>
      <c r="E18" s="185">
        <v>128.83486788260302</v>
      </c>
      <c r="F18" s="147">
        <v>0.47022257659405664</v>
      </c>
      <c r="G18" s="185">
        <v>0</v>
      </c>
      <c r="H18" s="74">
        <v>1.333</v>
      </c>
      <c r="I18" s="185">
        <v>137.72626451027031</v>
      </c>
      <c r="J18" s="147">
        <v>32.327601705658637</v>
      </c>
      <c r="K18" s="147">
        <v>68.979374066663979</v>
      </c>
      <c r="L18" s="147">
        <v>234.96442664575648</v>
      </c>
      <c r="M18" s="185">
        <v>-97.238162135486164</v>
      </c>
      <c r="N18" s="185">
        <v>235.0557534583192</v>
      </c>
      <c r="O18" s="185">
        <v>210.51325746691862</v>
      </c>
      <c r="P18" s="185">
        <v>249.07276235946131</v>
      </c>
      <c r="Q18" s="186">
        <v>89.709318757496078</v>
      </c>
      <c r="R18" s="187"/>
    </row>
    <row r="19" spans="1:18" x14ac:dyDescent="0.35">
      <c r="A19" s="184" t="s">
        <v>165</v>
      </c>
      <c r="B19" s="185">
        <v>14.902848482919865</v>
      </c>
      <c r="C19" s="185">
        <v>107.98123167741591</v>
      </c>
      <c r="D19" s="185">
        <v>135.08121206037012</v>
      </c>
      <c r="E19" s="185">
        <v>130.806891309842</v>
      </c>
      <c r="F19" s="147">
        <v>0.45781079281523351</v>
      </c>
      <c r="G19" s="185">
        <v>0</v>
      </c>
      <c r="H19" s="74">
        <v>1.333</v>
      </c>
      <c r="I19" s="185">
        <v>140.97685000565565</v>
      </c>
      <c r="J19" s="147">
        <v>33.649540889656961</v>
      </c>
      <c r="K19" s="147">
        <v>75.243415859674485</v>
      </c>
      <c r="L19" s="147">
        <v>247.66788452667981</v>
      </c>
      <c r="M19" s="185">
        <v>-106.69103452102416</v>
      </c>
      <c r="N19" s="185">
        <v>238.24169906992353</v>
      </c>
      <c r="O19" s="185">
        <v>214.62692564136597</v>
      </c>
      <c r="P19" s="185">
        <v>252.01632683678611</v>
      </c>
      <c r="Q19" s="186">
        <v>90.547892054585247</v>
      </c>
      <c r="R19" s="187"/>
    </row>
    <row r="20" spans="1:18" x14ac:dyDescent="0.35">
      <c r="A20" s="184" t="s">
        <v>165</v>
      </c>
      <c r="B20" s="185">
        <v>17.922728356777156</v>
      </c>
      <c r="C20" s="185">
        <v>111.72359816015035</v>
      </c>
      <c r="D20" s="185">
        <v>138.45934570470754</v>
      </c>
      <c r="E20" s="185">
        <v>133.64961241050986</v>
      </c>
      <c r="F20" s="147">
        <v>0.45082930664627852</v>
      </c>
      <c r="G20" s="185">
        <v>0</v>
      </c>
      <c r="H20" s="74">
        <v>1.333</v>
      </c>
      <c r="I20" s="185">
        <v>141.05641654807761</v>
      </c>
      <c r="J20" s="147">
        <v>30.426661241700732</v>
      </c>
      <c r="K20" s="147">
        <v>69.555406411916266</v>
      </c>
      <c r="L20" s="147">
        <v>225.16337196589575</v>
      </c>
      <c r="M20" s="185">
        <v>-84.106955417818142</v>
      </c>
      <c r="N20" s="185">
        <v>236.41259561461663</v>
      </c>
      <c r="O20" s="185">
        <v>212.26296911964869</v>
      </c>
      <c r="P20" s="185">
        <v>250.326830832582</v>
      </c>
      <c r="Q20" s="186">
        <v>92.222369202859966</v>
      </c>
      <c r="R20" s="187"/>
    </row>
    <row r="21" spans="1:18" x14ac:dyDescent="0.35">
      <c r="A21" s="184" t="s">
        <v>173</v>
      </c>
      <c r="B21" s="185">
        <v>46.836475213691131</v>
      </c>
      <c r="C21" s="185">
        <v>147.3071035666544</v>
      </c>
      <c r="D21" s="185">
        <v>170.36108919827612</v>
      </c>
      <c r="E21" s="185">
        <v>159.91652991991441</v>
      </c>
      <c r="F21" s="147">
        <v>0.38243682828685999</v>
      </c>
      <c r="G21" s="185">
        <v>143.53063862789344</v>
      </c>
      <c r="H21" s="74">
        <v>0.33300000000000002</v>
      </c>
      <c r="I21" s="185">
        <v>188.16473609833457</v>
      </c>
      <c r="J21" s="147">
        <v>28.863182495787338</v>
      </c>
      <c r="K21" s="147">
        <v>113.50271435600074</v>
      </c>
      <c r="L21" s="147">
        <v>259.13997084334761</v>
      </c>
      <c r="M21" s="185">
        <v>-70.97523474501304</v>
      </c>
      <c r="N21" s="185">
        <v>222.39555358980817</v>
      </c>
      <c r="O21" s="185">
        <v>194.34521397194999</v>
      </c>
      <c r="P21" s="185">
        <v>237.33905079882481</v>
      </c>
      <c r="Q21" s="186">
        <v>93.006594770778918</v>
      </c>
      <c r="R21" s="187"/>
    </row>
    <row r="22" spans="1:18" x14ac:dyDescent="0.35">
      <c r="A22" s="184" t="s">
        <v>176</v>
      </c>
      <c r="B22" s="185">
        <v>35.586918309221574</v>
      </c>
      <c r="C22" s="185">
        <v>133.51558697312288</v>
      </c>
      <c r="D22" s="185">
        <v>158.05069542640439</v>
      </c>
      <c r="E22" s="185">
        <v>149.8966879200201</v>
      </c>
      <c r="F22" s="147">
        <v>0.36259462485905281</v>
      </c>
      <c r="G22" s="185">
        <v>0</v>
      </c>
      <c r="H22" s="74">
        <v>1.333</v>
      </c>
      <c r="I22" s="185">
        <v>149.39374180912597</v>
      </c>
      <c r="J22" s="147">
        <v>28.045510271956715</v>
      </c>
      <c r="K22" s="147">
        <v>74.212177085327653</v>
      </c>
      <c r="L22" s="147">
        <v>216.55234633332753</v>
      </c>
      <c r="M22" s="185">
        <v>-67.158604524201564</v>
      </c>
      <c r="N22" s="185">
        <v>228.19240460799222</v>
      </c>
      <c r="O22" s="185">
        <v>201.71304160033043</v>
      </c>
      <c r="P22" s="185">
        <v>242.71896971610317</v>
      </c>
      <c r="Q22" s="186">
        <v>96.158810673719358</v>
      </c>
      <c r="R22" s="187"/>
    </row>
    <row r="23" spans="1:18" x14ac:dyDescent="0.35">
      <c r="A23" s="184" t="s">
        <v>177</v>
      </c>
      <c r="B23" s="185">
        <v>38.722210393947933</v>
      </c>
      <c r="C23" s="185">
        <v>137.36609519140376</v>
      </c>
      <c r="D23" s="185">
        <v>161.49585780009537</v>
      </c>
      <c r="E23" s="185">
        <v>152.71425964470723</v>
      </c>
      <c r="F23" s="147">
        <v>0.39527114817108067</v>
      </c>
      <c r="G23" s="185">
        <v>0</v>
      </c>
      <c r="H23" s="74">
        <v>1.333</v>
      </c>
      <c r="I23" s="185">
        <v>162.2168421771724</v>
      </c>
      <c r="J23" s="147">
        <v>23.914737246054912</v>
      </c>
      <c r="K23" s="147">
        <v>77.527669313850041</v>
      </c>
      <c r="L23" s="147">
        <v>197.36670107497508</v>
      </c>
      <c r="M23" s="185">
        <v>-35.149858897802687</v>
      </c>
      <c r="N23" s="185">
        <v>263.18122242584138</v>
      </c>
      <c r="O23" s="185">
        <v>247.47157346236804</v>
      </c>
      <c r="P23" s="185">
        <v>274.93128216143919</v>
      </c>
      <c r="Q23" s="186">
        <v>105.02383875323193</v>
      </c>
      <c r="R23" s="187"/>
    </row>
    <row r="24" spans="1:18" x14ac:dyDescent="0.35">
      <c r="A24" s="184" t="s">
        <v>178</v>
      </c>
      <c r="B24" s="185">
        <v>52.674628865131865</v>
      </c>
      <c r="C24" s="185">
        <v>154.43801239790992</v>
      </c>
      <c r="D24" s="185">
        <v>176.69073189153173</v>
      </c>
      <c r="E24" s="185">
        <v>165.01993342079561</v>
      </c>
      <c r="F24" s="147">
        <v>0.38622020590250905</v>
      </c>
      <c r="G24" s="185">
        <v>0</v>
      </c>
      <c r="H24" s="74">
        <v>1.333</v>
      </c>
      <c r="I24" s="185">
        <v>151.61198927291633</v>
      </c>
      <c r="J24" s="147">
        <v>27.404158288497076</v>
      </c>
      <c r="K24" s="147">
        <v>75.205648594120646</v>
      </c>
      <c r="L24" s="147">
        <v>214.01760162014952</v>
      </c>
      <c r="M24" s="185">
        <v>-62.405612347233188</v>
      </c>
      <c r="N24" s="185">
        <v>239.13428636339245</v>
      </c>
      <c r="O24" s="185">
        <v>215.78270820116251</v>
      </c>
      <c r="P24" s="185">
        <v>252.84034429430585</v>
      </c>
      <c r="Q24" s="186">
        <v>98.27275175237412</v>
      </c>
      <c r="R24" s="187"/>
    </row>
    <row r="25" spans="1:18" x14ac:dyDescent="0.35">
      <c r="A25" s="184" t="s">
        <v>179</v>
      </c>
      <c r="B25" s="185">
        <v>43.233791542058441</v>
      </c>
      <c r="C25" s="185">
        <v>142.89767053637797</v>
      </c>
      <c r="D25" s="185">
        <v>166.43437213147703</v>
      </c>
      <c r="E25" s="185">
        <v>156.73460797084391</v>
      </c>
      <c r="F25" s="147">
        <v>0.37417743063808784</v>
      </c>
      <c r="G25" s="185">
        <v>0</v>
      </c>
      <c r="H25" s="74">
        <v>1.333</v>
      </c>
      <c r="I25" s="185">
        <v>143.4711723866028</v>
      </c>
      <c r="J25" s="147">
        <v>29.103024971990248</v>
      </c>
      <c r="K25" s="147">
        <v>69.819039788021001</v>
      </c>
      <c r="L25" s="147">
        <v>218.192523086135</v>
      </c>
      <c r="M25" s="185">
        <v>-74.721350699532195</v>
      </c>
      <c r="N25" s="185">
        <v>220.07112277123952</v>
      </c>
      <c r="O25" s="185">
        <v>191.40737690541158</v>
      </c>
      <c r="P25" s="185">
        <v>235.17833373922986</v>
      </c>
      <c r="Q25" s="186">
        <v>92.755915693019517</v>
      </c>
      <c r="R25" s="187"/>
    </row>
    <row r="26" spans="1:18" x14ac:dyDescent="0.35">
      <c r="A26" s="184" t="s">
        <v>180</v>
      </c>
      <c r="B26" s="185">
        <v>46.126563351471873</v>
      </c>
      <c r="C26" s="185">
        <v>146.43876518974685</v>
      </c>
      <c r="D26" s="185">
        <v>169.58854965945397</v>
      </c>
      <c r="E26" s="185">
        <v>159.29151484115499</v>
      </c>
      <c r="F26" s="147">
        <v>0.40948500216800943</v>
      </c>
      <c r="G26" s="185">
        <v>140.20847666274528</v>
      </c>
      <c r="H26" s="74">
        <v>0.33300000000000002</v>
      </c>
      <c r="I26" s="185">
        <v>187.55573879197863</v>
      </c>
      <c r="J26" s="147">
        <v>27.940982910519057</v>
      </c>
      <c r="K26" s="147">
        <v>110.56106658570633</v>
      </c>
      <c r="L26" s="147">
        <v>251.54470281558673</v>
      </c>
      <c r="M26" s="185">
        <v>-63.988964023608105</v>
      </c>
      <c r="N26" s="185">
        <v>223.26222130769719</v>
      </c>
      <c r="O26" s="185">
        <v>195.44300415635939</v>
      </c>
      <c r="P26" s="185">
        <v>238.14416895552858</v>
      </c>
      <c r="Q26" s="186">
        <v>92.422387658537673</v>
      </c>
      <c r="R26" s="187"/>
    </row>
    <row r="27" spans="1:18" x14ac:dyDescent="0.35">
      <c r="A27" s="184" t="s">
        <v>180</v>
      </c>
      <c r="B27" s="185">
        <v>49.626140461590012</v>
      </c>
      <c r="C27" s="185">
        <v>150.71673751502851</v>
      </c>
      <c r="D27" s="185">
        <v>173.39090095812807</v>
      </c>
      <c r="E27" s="185">
        <v>162.36321303951661</v>
      </c>
      <c r="F27" s="147">
        <v>0.38379654913559658</v>
      </c>
      <c r="G27" s="185">
        <v>0</v>
      </c>
      <c r="H27" s="74">
        <v>1.333</v>
      </c>
      <c r="I27" s="185">
        <v>142.51812465407318</v>
      </c>
      <c r="J27" s="147">
        <v>26.528851658053227</v>
      </c>
      <c r="K27" s="147">
        <v>63.631496724655904</v>
      </c>
      <c r="L27" s="147">
        <v>198.23466485838173</v>
      </c>
      <c r="M27" s="185">
        <v>-55.716540204308558</v>
      </c>
      <c r="N27" s="185">
        <v>220.82351403579202</v>
      </c>
      <c r="O27" s="185">
        <v>192.35729041405665</v>
      </c>
      <c r="P27" s="185">
        <v>235.87795039313784</v>
      </c>
      <c r="Q27" s="186">
        <v>94.206254160566118</v>
      </c>
      <c r="R27" s="187"/>
    </row>
    <row r="28" spans="1:18" x14ac:dyDescent="0.35">
      <c r="A28" s="184" t="s">
        <v>181</v>
      </c>
      <c r="B28" s="185">
        <v>20.828518299225948</v>
      </c>
      <c r="C28" s="185">
        <v>115.31993461283673</v>
      </c>
      <c r="D28" s="185">
        <v>141.70207834498169</v>
      </c>
      <c r="E28" s="185">
        <v>136.3666895195538</v>
      </c>
      <c r="F28" s="147">
        <v>0.68493873660829996</v>
      </c>
      <c r="G28" s="185">
        <v>0</v>
      </c>
      <c r="H28" s="74">
        <v>1.333</v>
      </c>
      <c r="I28" s="185">
        <v>133.11896279307979</v>
      </c>
      <c r="J28" s="147">
        <v>0</v>
      </c>
      <c r="K28" s="147">
        <v>0</v>
      </c>
      <c r="L28" s="147">
        <v>0</v>
      </c>
      <c r="M28" s="185">
        <v>133.11896279307979</v>
      </c>
      <c r="N28" s="185">
        <v>291.86075998890692</v>
      </c>
      <c r="O28" s="185">
        <v>286.70923871135676</v>
      </c>
      <c r="P28" s="185">
        <v>301.00684182870793</v>
      </c>
      <c r="Q28" s="186" t="e">
        <v>#DIV/0!</v>
      </c>
      <c r="R28" s="187"/>
    </row>
    <row r="29" spans="1:18" x14ac:dyDescent="0.35">
      <c r="A29" s="184" t="s">
        <v>182</v>
      </c>
      <c r="B29" s="185" t="e">
        <v>#REF!</v>
      </c>
      <c r="C29" s="185" t="e">
        <v>#REF!</v>
      </c>
      <c r="D29" s="185" t="e">
        <v>#REF!</v>
      </c>
      <c r="E29" s="185" t="e">
        <v>#REF!</v>
      </c>
      <c r="F29" s="147" t="e">
        <v>#REF!</v>
      </c>
      <c r="G29" s="185" t="e">
        <v>#REF!</v>
      </c>
      <c r="H29" s="74" t="e">
        <v>#REF!</v>
      </c>
      <c r="I29" s="185" t="e">
        <v>#REF!</v>
      </c>
      <c r="J29" s="147" t="e">
        <v>#REF!</v>
      </c>
      <c r="K29" s="147" t="e">
        <v>#REF!</v>
      </c>
      <c r="L29" s="147" t="e">
        <v>#REF!</v>
      </c>
      <c r="M29" s="185" t="e">
        <v>#REF!</v>
      </c>
      <c r="N29" s="185" t="e">
        <v>#REF!</v>
      </c>
      <c r="O29" s="185" t="e">
        <v>#REF!</v>
      </c>
      <c r="P29" s="185" t="e">
        <v>#REF!</v>
      </c>
      <c r="Q29" s="186" t="e">
        <v>#REF!</v>
      </c>
      <c r="R29" s="187"/>
    </row>
    <row r="30" spans="1:18" x14ac:dyDescent="0.35">
      <c r="A30" s="184" t="s">
        <v>184</v>
      </c>
      <c r="B30" s="185" t="e">
        <v>#REF!</v>
      </c>
      <c r="C30" s="185" t="e">
        <v>#REF!</v>
      </c>
      <c r="D30" s="185" t="e">
        <v>#REF!</v>
      </c>
      <c r="E30" s="185" t="e">
        <v>#REF!</v>
      </c>
      <c r="F30" s="147" t="e">
        <v>#REF!</v>
      </c>
      <c r="G30" s="185" t="e">
        <v>#REF!</v>
      </c>
      <c r="H30" s="74" t="e">
        <v>#REF!</v>
      </c>
      <c r="I30" s="185" t="e">
        <v>#REF!</v>
      </c>
      <c r="J30" s="147" t="e">
        <v>#REF!</v>
      </c>
      <c r="K30" s="147" t="e">
        <v>#REF!</v>
      </c>
      <c r="L30" s="147" t="e">
        <v>#REF!</v>
      </c>
      <c r="M30" s="185" t="e">
        <v>#REF!</v>
      </c>
      <c r="N30" s="185" t="e">
        <v>#REF!</v>
      </c>
      <c r="O30" s="185" t="e">
        <v>#REF!</v>
      </c>
      <c r="P30" s="185" t="e">
        <v>#REF!</v>
      </c>
      <c r="Q30" s="186" t="e">
        <v>#REF!</v>
      </c>
      <c r="R30" s="187"/>
    </row>
    <row r="31" spans="1:18" x14ac:dyDescent="0.35">
      <c r="A31" s="184" t="s">
        <v>185</v>
      </c>
      <c r="B31" s="185">
        <v>0</v>
      </c>
      <c r="C31" s="185">
        <v>0</v>
      </c>
      <c r="D31" s="185">
        <v>0</v>
      </c>
      <c r="E31" s="185">
        <v>0</v>
      </c>
      <c r="F31" s="147" t="e">
        <v>#DIV/0!</v>
      </c>
      <c r="G31" s="185">
        <v>0</v>
      </c>
      <c r="H31" s="74" t="e">
        <v>#DIV/0!</v>
      </c>
      <c r="I31" s="185">
        <v>0</v>
      </c>
      <c r="J31" s="147">
        <v>0</v>
      </c>
      <c r="K31" s="147">
        <v>0</v>
      </c>
      <c r="L31" s="147">
        <v>0</v>
      </c>
      <c r="M31" s="185">
        <v>0</v>
      </c>
      <c r="N31" s="185">
        <v>0</v>
      </c>
      <c r="O31" s="185">
        <v>0</v>
      </c>
      <c r="P31" s="185">
        <v>0</v>
      </c>
      <c r="Q31" s="186">
        <v>0</v>
      </c>
      <c r="R31" s="187"/>
    </row>
    <row r="32" spans="1:18" x14ac:dyDescent="0.35">
      <c r="A32" s="184" t="s">
        <v>186</v>
      </c>
      <c r="B32" s="185">
        <v>16.427797327696283</v>
      </c>
      <c r="C32" s="185">
        <v>109.87163015592563</v>
      </c>
      <c r="D32" s="185">
        <v>136.78810189897766</v>
      </c>
      <c r="E32" s="185">
        <v>132.24480814700661</v>
      </c>
      <c r="F32" s="147">
        <v>0.30814878319939165</v>
      </c>
      <c r="G32" s="185">
        <v>0</v>
      </c>
      <c r="H32" s="74">
        <v>1.333</v>
      </c>
      <c r="I32" s="185">
        <v>92.946777706219677</v>
      </c>
      <c r="J32" s="147">
        <v>12.874843707456979</v>
      </c>
      <c r="K32" s="147">
        <v>-15.719269962450369</v>
      </c>
      <c r="L32" s="147">
        <v>42.230742007285329</v>
      </c>
      <c r="M32" s="185">
        <v>50.716035698934348</v>
      </c>
      <c r="N32" s="185">
        <v>119.29796018814812</v>
      </c>
      <c r="O32" s="185">
        <v>72.498355936871974</v>
      </c>
      <c r="P32" s="185">
        <v>139.55194489114507</v>
      </c>
      <c r="Q32" s="186">
        <v>74.798872611915613</v>
      </c>
      <c r="R32" s="187"/>
    </row>
    <row r="33" spans="1:18" x14ac:dyDescent="0.35">
      <c r="A33" s="184" t="s">
        <v>186</v>
      </c>
      <c r="B33" s="185">
        <v>3.5287746562325992</v>
      </c>
      <c r="C33" s="185">
        <v>93.841654228535447</v>
      </c>
      <c r="D33" s="185">
        <v>122.28025306107165</v>
      </c>
      <c r="E33" s="185">
        <v>119.9231270947825</v>
      </c>
      <c r="F33" s="147">
        <v>0.17017169730951975</v>
      </c>
      <c r="G33" s="185">
        <v>122.39645904982058</v>
      </c>
      <c r="H33" s="74">
        <v>0.33300000000000002</v>
      </c>
      <c r="I33" s="185">
        <v>139.25075777444772</v>
      </c>
      <c r="J33" s="147">
        <v>17.149761775595763</v>
      </c>
      <c r="K33" s="147">
        <v>39.075321318627374</v>
      </c>
      <c r="L33" s="147">
        <v>121.04406303652931</v>
      </c>
      <c r="M33" s="185">
        <v>18.206694737918411</v>
      </c>
      <c r="N33" s="185">
        <v>139.38944625445754</v>
      </c>
      <c r="O33" s="185">
        <v>94.957514655556224</v>
      </c>
      <c r="P33" s="185">
        <v>158.92676642126867</v>
      </c>
      <c r="Q33" s="186">
        <v>85.405187865891719</v>
      </c>
      <c r="R33" s="187"/>
    </row>
    <row r="34" spans="1:18" x14ac:dyDescent="0.35">
      <c r="A34" s="184" t="s">
        <v>189</v>
      </c>
      <c r="B34" s="185">
        <v>-19.904889475223968</v>
      </c>
      <c r="C34" s="185">
        <v>64.487608184963165</v>
      </c>
      <c r="D34" s="185">
        <v>95.378790758667861</v>
      </c>
      <c r="E34" s="185">
        <v>96.578734877043132</v>
      </c>
      <c r="F34" s="147">
        <v>0.27392945927343804</v>
      </c>
      <c r="G34" s="185">
        <v>0</v>
      </c>
      <c r="H34" s="74">
        <v>1.333</v>
      </c>
      <c r="I34" s="185">
        <v>121.5516735890489</v>
      </c>
      <c r="J34" s="147">
        <v>16.382388278005585</v>
      </c>
      <c r="K34" s="147">
        <v>20.273460358804243</v>
      </c>
      <c r="L34" s="147">
        <v>97.944008928964735</v>
      </c>
      <c r="M34" s="185">
        <v>23.607664660084168</v>
      </c>
      <c r="N34" s="185">
        <v>158.3148415320855</v>
      </c>
      <c r="O34" s="185">
        <v>116.65852128116478</v>
      </c>
      <c r="P34" s="185">
        <v>177.03437833235478</v>
      </c>
      <c r="Q34" s="186">
        <v>87.875989916061314</v>
      </c>
    </row>
    <row r="35" spans="1:18" x14ac:dyDescent="0.35">
      <c r="A35" s="184" t="s">
        <v>189</v>
      </c>
      <c r="B35" s="185">
        <v>-6.5415665106315828</v>
      </c>
      <c r="C35" s="185">
        <v>81.264012793751306</v>
      </c>
      <c r="D35" s="185">
        <v>110.82640382205361</v>
      </c>
      <c r="E35" s="185">
        <v>110.04686774251189</v>
      </c>
      <c r="F35" s="147">
        <v>0.20848665727476856</v>
      </c>
      <c r="G35" s="185">
        <v>0</v>
      </c>
      <c r="H35" s="74">
        <v>1.333</v>
      </c>
      <c r="I35" s="185">
        <v>130.6347469339542</v>
      </c>
      <c r="J35" s="147">
        <v>21.47906460766259</v>
      </c>
      <c r="K35" s="147">
        <v>40.360396561656358</v>
      </c>
      <c r="L35" s="147">
        <v>147.38677461851864</v>
      </c>
      <c r="M35" s="185">
        <v>-16.752027684564439</v>
      </c>
      <c r="N35" s="185">
        <v>159.33149702882588</v>
      </c>
      <c r="O35" s="185">
        <v>117.83965008665211</v>
      </c>
      <c r="P35" s="185">
        <v>178.00321624513816</v>
      </c>
      <c r="Q35" s="186">
        <v>87.080122893226871</v>
      </c>
    </row>
    <row r="36" spans="1:18" x14ac:dyDescent="0.35">
      <c r="A36" s="184" t="s">
        <v>190</v>
      </c>
      <c r="B36" s="185">
        <v>8.9704004379235016</v>
      </c>
      <c r="C36" s="185">
        <v>100.6151205479548</v>
      </c>
      <c r="D36" s="185">
        <v>128.42044061116852</v>
      </c>
      <c r="E36" s="185">
        <v>125.16542308308436</v>
      </c>
      <c r="F36" s="147">
        <v>0.19488174937811764</v>
      </c>
      <c r="G36" s="185">
        <v>0</v>
      </c>
      <c r="H36" s="74">
        <v>1.333</v>
      </c>
      <c r="I36" s="185">
        <v>126.79447535470177</v>
      </c>
      <c r="J36" s="147">
        <v>15.522917082387632</v>
      </c>
      <c r="K36" s="147">
        <v>23.512712814624436</v>
      </c>
      <c r="L36" s="147">
        <v>96.080013522473251</v>
      </c>
      <c r="M36" s="185">
        <v>30.714461832228523</v>
      </c>
      <c r="N36" s="185">
        <v>150.70067081220213</v>
      </c>
      <c r="O36" s="185">
        <v>107.8627295133565</v>
      </c>
      <c r="P36" s="185">
        <v>169.76576345656969</v>
      </c>
      <c r="Q36" s="186">
        <v>89.932327348555361</v>
      </c>
    </row>
    <row r="37" spans="1:18" x14ac:dyDescent="0.35">
      <c r="A37" s="184" t="s">
        <v>191</v>
      </c>
      <c r="B37" s="185">
        <v>5.3710239830766113</v>
      </c>
      <c r="C37" s="185">
        <v>96.136597706356781</v>
      </c>
      <c r="D37" s="185">
        <v>124.36246133727215</v>
      </c>
      <c r="E37" s="185">
        <v>121.7052125826761</v>
      </c>
      <c r="F37" s="147">
        <v>0.23173731625781091</v>
      </c>
      <c r="G37" s="185">
        <v>0</v>
      </c>
      <c r="H37" s="74">
        <v>1.333</v>
      </c>
      <c r="I37" s="185">
        <v>123.44093417712941</v>
      </c>
      <c r="J37" s="147">
        <v>15.699429476377075</v>
      </c>
      <c r="K37" s="147">
        <v>20.68425166244046</v>
      </c>
      <c r="L37" s="147">
        <v>94.317729222622319</v>
      </c>
      <c r="M37" s="185">
        <v>29.123204954507088</v>
      </c>
      <c r="N37" s="185">
        <v>152.82310599900796</v>
      </c>
      <c r="O37" s="185">
        <v>110.30567535678318</v>
      </c>
      <c r="P37" s="185">
        <v>171.79410813516546</v>
      </c>
      <c r="Q37" s="186">
        <v>88.550430141562344</v>
      </c>
    </row>
    <row r="38" spans="1:18" x14ac:dyDescent="0.35">
      <c r="A38" s="184" t="s">
        <v>192</v>
      </c>
      <c r="B38" s="185">
        <v>8.4673543150402111</v>
      </c>
      <c r="C38" s="185">
        <v>99.98962859631331</v>
      </c>
      <c r="D38" s="185">
        <v>127.85408608409099</v>
      </c>
      <c r="E38" s="185">
        <v>124.68353616351271</v>
      </c>
      <c r="F38" s="147">
        <v>0.23292347278028114</v>
      </c>
      <c r="G38" s="185">
        <v>112.76063839214157</v>
      </c>
      <c r="H38" s="74">
        <v>0.33300000000000002</v>
      </c>
      <c r="I38" s="185">
        <v>135.03815664174624</v>
      </c>
      <c r="J38" s="147">
        <v>15.352105633450686</v>
      </c>
      <c r="K38" s="147">
        <v>30.685932795961648</v>
      </c>
      <c r="L38" s="147">
        <v>102.25414794823683</v>
      </c>
      <c r="M38" s="185">
        <v>32.784008693509406</v>
      </c>
      <c r="N38" s="185">
        <v>136.56734816860461</v>
      </c>
      <c r="O38" s="185">
        <v>91.767363335397818</v>
      </c>
      <c r="P38" s="185">
        <v>156.21479322812695</v>
      </c>
      <c r="Q38" s="186">
        <v>83.011601407333274</v>
      </c>
    </row>
    <row r="39" spans="1:18" x14ac:dyDescent="0.35">
      <c r="A39" s="184" t="s">
        <v>192</v>
      </c>
      <c r="B39" s="185">
        <v>5.6051677231585586</v>
      </c>
      <c r="C39" s="185">
        <v>96.428145089840029</v>
      </c>
      <c r="D39" s="185">
        <v>124.62684288981788</v>
      </c>
      <c r="E39" s="185">
        <v>121.93117102553015</v>
      </c>
      <c r="F39" s="147">
        <v>0.18786427722742416</v>
      </c>
      <c r="G39" s="185">
        <v>0</v>
      </c>
      <c r="H39" s="74">
        <v>1.333</v>
      </c>
      <c r="I39" s="185">
        <v>118.06571369603614</v>
      </c>
      <c r="J39" s="147">
        <v>16.391798779771108</v>
      </c>
      <c r="K39" s="147">
        <v>16.736154937835494</v>
      </c>
      <c r="L39" s="147">
        <v>94.547737904028764</v>
      </c>
      <c r="M39" s="185">
        <v>23.517975792007377</v>
      </c>
      <c r="N39" s="185">
        <v>136.26547775533896</v>
      </c>
      <c r="O39" s="185">
        <v>91.42681769916237</v>
      </c>
      <c r="P39" s="185">
        <v>155.92452007323828</v>
      </c>
      <c r="Q39" s="186">
        <v>84.076668052453897</v>
      </c>
    </row>
    <row r="40" spans="1:18" x14ac:dyDescent="0.35">
      <c r="A40" s="184" t="s">
        <v>195</v>
      </c>
      <c r="B40" s="185">
        <v>-22.630798841823946</v>
      </c>
      <c r="C40" s="185">
        <v>61.053383842230005</v>
      </c>
      <c r="D40" s="185">
        <v>92.180778971958233</v>
      </c>
      <c r="E40" s="185">
        <v>93.779125497952464</v>
      </c>
      <c r="F40" s="147">
        <v>0.26894248152335831</v>
      </c>
      <c r="G40" s="185">
        <v>0</v>
      </c>
      <c r="H40" s="74">
        <v>1.333</v>
      </c>
      <c r="I40" s="185">
        <v>109.7481373303753</v>
      </c>
      <c r="J40" s="147">
        <v>17.562242388679238</v>
      </c>
      <c r="K40" s="147">
        <v>9.9003598402597959</v>
      </c>
      <c r="L40" s="147">
        <v>94.999522134820126</v>
      </c>
      <c r="M40" s="185">
        <v>14.748615195555175</v>
      </c>
      <c r="N40" s="185">
        <v>138.56827056825927</v>
      </c>
      <c r="O40" s="185">
        <v>94.028031260769524</v>
      </c>
      <c r="P40" s="185">
        <v>158.13795265726554</v>
      </c>
      <c r="Q40" s="186">
        <v>79.938522395339419</v>
      </c>
    </row>
    <row r="41" spans="1:18" x14ac:dyDescent="0.35">
      <c r="A41" s="184" t="s">
        <v>196</v>
      </c>
      <c r="B41" s="185">
        <v>-19.025899894093953</v>
      </c>
      <c r="C41" s="185">
        <v>65.594122579299551</v>
      </c>
      <c r="D41" s="185">
        <v>96.406106034036981</v>
      </c>
      <c r="E41" s="185">
        <v>97.477653865117077</v>
      </c>
      <c r="F41" s="147">
        <v>0.23435602173821457</v>
      </c>
      <c r="G41" s="185">
        <v>0</v>
      </c>
      <c r="H41" s="74">
        <v>1.333</v>
      </c>
      <c r="I41" s="185">
        <v>125.91849566665593</v>
      </c>
      <c r="J41" s="147">
        <v>19.160832598771528</v>
      </c>
      <c r="K41" s="147">
        <v>30.55967595429621</v>
      </c>
      <c r="L41" s="147">
        <v>124.37665688155943</v>
      </c>
      <c r="M41" s="185">
        <v>1.5418387850965019</v>
      </c>
      <c r="N41" s="185">
        <v>157.23291512095949</v>
      </c>
      <c r="O41" s="185">
        <v>115.40330366938917</v>
      </c>
      <c r="P41" s="185">
        <v>176.00290572368493</v>
      </c>
      <c r="Q41" s="186">
        <v>87.080122893226871</v>
      </c>
    </row>
    <row r="42" spans="1:18" x14ac:dyDescent="0.35">
      <c r="A42" s="184" t="s">
        <v>197</v>
      </c>
      <c r="B42" s="185">
        <v>-1.4731036566605553</v>
      </c>
      <c r="C42" s="185">
        <v>87.601340949365976</v>
      </c>
      <c r="D42" s="185">
        <v>116.60739067923393</v>
      </c>
      <c r="E42" s="185">
        <v>115.04635896632414</v>
      </c>
      <c r="F42" s="147">
        <v>0.2116733297276161</v>
      </c>
      <c r="G42" s="185">
        <v>0</v>
      </c>
      <c r="H42" s="74">
        <v>1.333</v>
      </c>
      <c r="I42" s="185">
        <v>116.65814221993719</v>
      </c>
      <c r="J42" s="147">
        <v>16.53382398591291</v>
      </c>
      <c r="K42" s="147">
        <v>15.551899365204065</v>
      </c>
      <c r="L42" s="147">
        <v>94.243720010543768</v>
      </c>
      <c r="M42" s="185">
        <v>22.414422209393422</v>
      </c>
      <c r="N42" s="185">
        <v>138.55571564752603</v>
      </c>
      <c r="O42" s="185">
        <v>94.013828155056672</v>
      </c>
      <c r="P42" s="185">
        <v>158.12589049338885</v>
      </c>
      <c r="Q42" s="186">
        <v>83.646616631407483</v>
      </c>
    </row>
    <row r="43" spans="1:18" x14ac:dyDescent="0.35">
      <c r="A43" s="184" t="s">
        <v>198</v>
      </c>
      <c r="B43" s="185" t="e">
        <v>#REF!</v>
      </c>
      <c r="C43" s="185" t="e">
        <v>#REF!</v>
      </c>
      <c r="D43" s="185" t="e">
        <v>#REF!</v>
      </c>
      <c r="E43" s="185" t="e">
        <v>#REF!</v>
      </c>
      <c r="F43" s="147" t="e">
        <v>#REF!</v>
      </c>
      <c r="G43" s="185" t="e">
        <v>#REF!</v>
      </c>
      <c r="H43" s="74" t="e">
        <v>#REF!</v>
      </c>
      <c r="I43" s="185" t="e">
        <v>#REF!</v>
      </c>
      <c r="J43" s="147" t="e">
        <v>#REF!</v>
      </c>
      <c r="K43" s="147" t="e">
        <v>#REF!</v>
      </c>
      <c r="L43" s="147" t="e">
        <v>#REF!</v>
      </c>
      <c r="M43" s="185" t="e">
        <v>#REF!</v>
      </c>
      <c r="N43" s="185" t="e">
        <v>#REF!</v>
      </c>
      <c r="O43" s="185" t="e">
        <v>#REF!</v>
      </c>
      <c r="P43" s="185" t="e">
        <v>#REF!</v>
      </c>
      <c r="Q43" s="186" t="e">
        <v>#REF!</v>
      </c>
    </row>
    <row r="44" spans="1:18" x14ac:dyDescent="0.35">
      <c r="A44" s="184" t="s">
        <v>198</v>
      </c>
      <c r="B44" s="185" t="e">
        <v>#REF!</v>
      </c>
      <c r="C44" s="185" t="e">
        <v>#REF!</v>
      </c>
      <c r="D44" s="185" t="e">
        <v>#REF!</v>
      </c>
      <c r="E44" s="185" t="e">
        <v>#REF!</v>
      </c>
      <c r="F44" s="147" t="e">
        <v>#REF!</v>
      </c>
      <c r="G44" s="185" t="e">
        <v>#REF!</v>
      </c>
      <c r="H44" s="74" t="e">
        <v>#REF!</v>
      </c>
      <c r="I44" s="185" t="e">
        <v>#REF!</v>
      </c>
      <c r="J44" s="147" t="e">
        <v>#REF!</v>
      </c>
      <c r="K44" s="147" t="e">
        <v>#REF!</v>
      </c>
      <c r="L44" s="147" t="e">
        <v>#REF!</v>
      </c>
      <c r="M44" s="185" t="e">
        <v>#REF!</v>
      </c>
      <c r="N44" s="185" t="e">
        <v>#REF!</v>
      </c>
      <c r="O44" s="185" t="e">
        <v>#REF!</v>
      </c>
      <c r="P44" s="185" t="e">
        <v>#REF!</v>
      </c>
      <c r="Q44" s="186" t="e">
        <v>#REF!</v>
      </c>
    </row>
    <row r="45" spans="1:18" x14ac:dyDescent="0.35">
      <c r="A45" s="184" t="s">
        <v>199</v>
      </c>
      <c r="B45" s="185">
        <v>33.977253839689126</v>
      </c>
      <c r="C45" s="185">
        <v>131.53669328452673</v>
      </c>
      <c r="D45" s="185">
        <v>156.27792270063284</v>
      </c>
      <c r="E45" s="185">
        <v>148.44252734911538</v>
      </c>
      <c r="F45" s="147">
        <v>0.45196452931487086</v>
      </c>
      <c r="G45" s="185">
        <v>0</v>
      </c>
      <c r="H45" s="74">
        <v>1.333</v>
      </c>
      <c r="I45" s="185">
        <v>140.6064257346913</v>
      </c>
      <c r="J45" s="147">
        <v>24.342050597133841</v>
      </c>
      <c r="K45" s="147">
        <v>57.024566974700747</v>
      </c>
      <c r="L45" s="147">
        <v>179.73024718752652</v>
      </c>
      <c r="M45" s="185">
        <v>-39.123821452835216</v>
      </c>
      <c r="N45" s="185">
        <v>235.81350510222961</v>
      </c>
      <c r="O45" s="185">
        <v>211.49000613450994</v>
      </c>
      <c r="P45" s="185">
        <v>249.77320109259836</v>
      </c>
      <c r="Q45" s="186">
        <v>96.37618852129475</v>
      </c>
    </row>
    <row r="46" spans="1:18" x14ac:dyDescent="0.35">
      <c r="A46" s="184" t="s">
        <v>200</v>
      </c>
      <c r="B46" s="185" t="e">
        <v>#REF!</v>
      </c>
      <c r="C46" s="185" t="e">
        <v>#REF!</v>
      </c>
      <c r="D46" s="185" t="e">
        <v>#REF!</v>
      </c>
      <c r="E46" s="185" t="e">
        <v>#REF!</v>
      </c>
      <c r="F46" s="147" t="e">
        <v>#REF!</v>
      </c>
      <c r="G46" s="185" t="e">
        <v>#REF!</v>
      </c>
      <c r="H46" s="74" t="e">
        <v>#REF!</v>
      </c>
      <c r="I46" s="185" t="e">
        <v>#REF!</v>
      </c>
      <c r="J46" s="147" t="e">
        <v>#REF!</v>
      </c>
      <c r="K46" s="147" t="e">
        <v>#REF!</v>
      </c>
      <c r="L46" s="147" t="e">
        <v>#REF!</v>
      </c>
      <c r="M46" s="185" t="e">
        <v>#REF!</v>
      </c>
      <c r="N46" s="185" t="e">
        <v>#REF!</v>
      </c>
      <c r="O46" s="185" t="e">
        <v>#REF!</v>
      </c>
      <c r="P46" s="185" t="e">
        <v>#REF!</v>
      </c>
      <c r="Q46" s="186" t="e">
        <v>#REF!</v>
      </c>
    </row>
    <row r="47" spans="1:18" x14ac:dyDescent="0.35">
      <c r="A47" s="184" t="s">
        <v>201</v>
      </c>
      <c r="B47" s="185" t="e">
        <v>#REF!</v>
      </c>
      <c r="C47" s="185" t="e">
        <v>#REF!</v>
      </c>
      <c r="D47" s="185" t="e">
        <v>#REF!</v>
      </c>
      <c r="E47" s="185" t="e">
        <v>#REF!</v>
      </c>
      <c r="F47" s="147" t="e">
        <v>#REF!</v>
      </c>
      <c r="G47" s="185" t="e">
        <v>#REF!</v>
      </c>
      <c r="H47" s="74" t="e">
        <v>#REF!</v>
      </c>
      <c r="I47" s="185" t="e">
        <v>#REF!</v>
      </c>
      <c r="J47" s="147" t="e">
        <v>#REF!</v>
      </c>
      <c r="K47" s="147" t="e">
        <v>#REF!</v>
      </c>
      <c r="L47" s="147" t="e">
        <v>#REF!</v>
      </c>
      <c r="M47" s="185" t="e">
        <v>#REF!</v>
      </c>
      <c r="N47" s="185" t="e">
        <v>#REF!</v>
      </c>
      <c r="O47" s="185" t="e">
        <v>#REF!</v>
      </c>
      <c r="P47" s="185" t="e">
        <v>#REF!</v>
      </c>
      <c r="Q47" s="186" t="e">
        <v>#REF!</v>
      </c>
    </row>
    <row r="48" spans="1:18" x14ac:dyDescent="0.35">
      <c r="A48" s="184" t="s">
        <v>202</v>
      </c>
      <c r="B48" s="185">
        <v>-10.917842005699924</v>
      </c>
      <c r="C48" s="185">
        <v>75.780829933002906</v>
      </c>
      <c r="D48" s="185">
        <v>105.80405810980258</v>
      </c>
      <c r="E48" s="185">
        <v>105.68254580292938</v>
      </c>
      <c r="F48" s="147">
        <v>0.6263915569155849</v>
      </c>
      <c r="G48" s="185">
        <v>0</v>
      </c>
      <c r="H48" s="74">
        <v>1.333</v>
      </c>
      <c r="I48" s="185">
        <v>112.73889709322583</v>
      </c>
      <c r="J48" s="147">
        <v>22.457160208861048</v>
      </c>
      <c r="K48" s="147">
        <v>21.488759140162642</v>
      </c>
      <c r="L48" s="147">
        <v>135.43475865313653</v>
      </c>
      <c r="M48" s="185">
        <v>-22.695861559910696</v>
      </c>
      <c r="N48" s="185">
        <v>224.37913282779738</v>
      </c>
      <c r="O48" s="185">
        <v>196.85971175771965</v>
      </c>
      <c r="P48" s="185">
        <v>239.18135183746017</v>
      </c>
      <c r="Q48" s="186">
        <v>84.796742039089168</v>
      </c>
    </row>
    <row r="49" spans="1:17" x14ac:dyDescent="0.35">
      <c r="A49" s="184" t="s">
        <v>202</v>
      </c>
      <c r="B49" s="185">
        <v>0</v>
      </c>
      <c r="C49" s="185">
        <v>0</v>
      </c>
      <c r="D49" s="185">
        <v>0</v>
      </c>
      <c r="E49" s="185">
        <v>0</v>
      </c>
      <c r="F49" s="147" t="e">
        <v>#DIV/0!</v>
      </c>
      <c r="G49" s="185">
        <v>0</v>
      </c>
      <c r="H49" s="74" t="e">
        <v>#DIV/0!</v>
      </c>
      <c r="I49" s="185">
        <v>0</v>
      </c>
      <c r="J49" s="147">
        <v>0</v>
      </c>
      <c r="K49" s="147">
        <v>0</v>
      </c>
      <c r="L49" s="147">
        <v>0</v>
      </c>
      <c r="M49" s="185">
        <v>0</v>
      </c>
      <c r="N49" s="185">
        <v>0</v>
      </c>
      <c r="O49" s="185">
        <v>0</v>
      </c>
      <c r="P49" s="185">
        <v>0</v>
      </c>
      <c r="Q49" s="186">
        <v>0</v>
      </c>
    </row>
    <row r="50" spans="1:17" x14ac:dyDescent="0.35">
      <c r="A50" s="184" t="s">
        <v>202</v>
      </c>
      <c r="B50" s="185">
        <v>0</v>
      </c>
      <c r="C50" s="185">
        <v>0</v>
      </c>
      <c r="D50" s="185">
        <v>0</v>
      </c>
      <c r="E50" s="185">
        <v>0</v>
      </c>
      <c r="F50" s="147" t="e">
        <v>#DIV/0!</v>
      </c>
      <c r="G50" s="185">
        <v>0</v>
      </c>
      <c r="H50" s="74" t="e">
        <v>#DIV/0!</v>
      </c>
      <c r="I50" s="185">
        <v>0</v>
      </c>
      <c r="J50" s="147">
        <v>0</v>
      </c>
      <c r="K50" s="147">
        <v>0</v>
      </c>
      <c r="L50" s="147">
        <v>0</v>
      </c>
      <c r="M50" s="185">
        <v>0</v>
      </c>
      <c r="N50" s="185">
        <v>0</v>
      </c>
      <c r="O50" s="185">
        <v>0</v>
      </c>
      <c r="P50" s="185">
        <v>0</v>
      </c>
      <c r="Q50" s="186">
        <v>0</v>
      </c>
    </row>
    <row r="51" spans="1:17" x14ac:dyDescent="0.35">
      <c r="A51" s="184" t="s">
        <v>203</v>
      </c>
      <c r="B51" s="185">
        <v>26.339668709036516</v>
      </c>
      <c r="C51" s="185">
        <v>122.12830050926044</v>
      </c>
      <c r="D51" s="185">
        <v>147.83123530803272</v>
      </c>
      <c r="E51" s="185">
        <v>141.47139702791389</v>
      </c>
      <c r="F51" s="147">
        <v>0.52709135775517835</v>
      </c>
      <c r="G51" s="185">
        <v>0</v>
      </c>
      <c r="H51" s="74">
        <v>1.333</v>
      </c>
      <c r="I51" s="185">
        <v>121.56671273660464</v>
      </c>
      <c r="J51" s="147">
        <v>20.169179845531445</v>
      </c>
      <c r="K51" s="147">
        <v>27.84891688542379</v>
      </c>
      <c r="L51" s="147">
        <v>127.73474195372796</v>
      </c>
      <c r="M51" s="185">
        <v>-6.1680292171233191</v>
      </c>
      <c r="N51" s="185">
        <v>216.98290374546917</v>
      </c>
      <c r="O51" s="185">
        <v>187.5187126473914</v>
      </c>
      <c r="P51" s="185">
        <v>232.30454545454546</v>
      </c>
      <c r="Q51" s="186">
        <v>89.997674335778186</v>
      </c>
    </row>
    <row r="52" spans="1:17" x14ac:dyDescent="0.35">
      <c r="A52" s="184" t="s">
        <v>204</v>
      </c>
      <c r="B52" s="185">
        <v>20.828518299225948</v>
      </c>
      <c r="C52" s="185">
        <v>115.31993461283673</v>
      </c>
      <c r="D52" s="185">
        <v>141.70207834498169</v>
      </c>
      <c r="E52" s="185">
        <v>136.3666895195538</v>
      </c>
      <c r="F52" s="147">
        <v>0.68493873660829996</v>
      </c>
      <c r="G52" s="185">
        <v>0</v>
      </c>
      <c r="H52" s="74">
        <v>1.333</v>
      </c>
      <c r="I52" s="185">
        <v>133.11896279307979</v>
      </c>
      <c r="J52" s="147">
        <v>18.176806760217431</v>
      </c>
      <c r="K52" s="147">
        <v>35.737068913243405</v>
      </c>
      <c r="L52" s="147">
        <v>123.67092446670708</v>
      </c>
      <c r="M52" s="185">
        <v>9.4480383263727106</v>
      </c>
      <c r="N52" s="185">
        <v>291.86075998890692</v>
      </c>
      <c r="O52" s="185">
        <v>286.70923871135676</v>
      </c>
      <c r="P52" s="185">
        <v>301.00684182870793</v>
      </c>
      <c r="Q52" s="186">
        <v>99.930234576529358</v>
      </c>
    </row>
    <row r="53" spans="1:17" x14ac:dyDescent="0.35">
      <c r="A53" s="184" t="s">
        <v>205</v>
      </c>
      <c r="B53" s="185">
        <v>-9.4235975159035661</v>
      </c>
      <c r="C53" s="185">
        <v>77.654201449272989</v>
      </c>
      <c r="D53" s="185">
        <v>107.52241231879566</v>
      </c>
      <c r="E53" s="185">
        <v>107.17771411330835</v>
      </c>
      <c r="F53" s="147">
        <v>0.82440996945887135</v>
      </c>
      <c r="G53" s="185">
        <v>0</v>
      </c>
      <c r="H53" s="74">
        <v>1.333</v>
      </c>
      <c r="I53" s="185">
        <v>100.17766821316286</v>
      </c>
      <c r="J53" s="147">
        <v>19.599007551968224</v>
      </c>
      <c r="K53" s="147">
        <v>1.5055773635622245</v>
      </c>
      <c r="L53" s="147">
        <v>99.6156423871588</v>
      </c>
      <c r="M53" s="185">
        <v>0.56202582600406004</v>
      </c>
      <c r="N53" s="185">
        <v>250.12530306536394</v>
      </c>
      <c r="O53" s="185">
        <v>230.1335788285827</v>
      </c>
      <c r="P53" s="185">
        <v>262.9632855054582</v>
      </c>
      <c r="Q53" s="186">
        <v>82.838976913649162</v>
      </c>
    </row>
    <row r="54" spans="1:17" x14ac:dyDescent="0.35">
      <c r="A54" s="184" t="s">
        <v>206</v>
      </c>
      <c r="B54" s="185">
        <v>17.427656613933891</v>
      </c>
      <c r="C54" s="185">
        <v>111.11042115601884</v>
      </c>
      <c r="D54" s="185">
        <v>137.90610865962211</v>
      </c>
      <c r="E54" s="185">
        <v>133.18491334439972</v>
      </c>
      <c r="F54" s="147">
        <v>0.75622284906430881</v>
      </c>
      <c r="G54" s="185">
        <v>0</v>
      </c>
      <c r="H54" s="74">
        <v>1.333</v>
      </c>
      <c r="I54" s="185">
        <v>103.66586396691986</v>
      </c>
      <c r="J54" s="147">
        <v>20.594425977263136</v>
      </c>
      <c r="K54" s="147">
        <v>7.3096005654677185</v>
      </c>
      <c r="L54" s="147">
        <v>111.0849652026221</v>
      </c>
      <c r="M54" s="185">
        <v>-7.419101235702243</v>
      </c>
      <c r="N54" s="185">
        <v>239.10065534079217</v>
      </c>
      <c r="O54" s="185">
        <v>215.73913436518848</v>
      </c>
      <c r="P54" s="185">
        <v>252.80930211481586</v>
      </c>
      <c r="Q54" s="186">
        <v>82.890695786274762</v>
      </c>
    </row>
    <row r="55" spans="1:17" x14ac:dyDescent="0.35">
      <c r="A55" s="184" t="s">
        <v>207</v>
      </c>
      <c r="B55" s="185">
        <v>0</v>
      </c>
      <c r="C55" s="185">
        <v>0</v>
      </c>
      <c r="D55" s="185">
        <v>0</v>
      </c>
      <c r="E55" s="185">
        <v>0</v>
      </c>
      <c r="F55" s="147" t="e">
        <v>#DIV/0!</v>
      </c>
      <c r="G55" s="185">
        <v>0</v>
      </c>
      <c r="H55" s="74" t="e">
        <v>#DIV/0!</v>
      </c>
      <c r="I55" s="185">
        <v>0</v>
      </c>
      <c r="J55" s="147">
        <v>0</v>
      </c>
      <c r="K55" s="147">
        <v>0</v>
      </c>
      <c r="L55" s="147">
        <v>0</v>
      </c>
      <c r="M55" s="185">
        <v>0</v>
      </c>
      <c r="N55" s="185">
        <v>0</v>
      </c>
      <c r="O55" s="185">
        <v>0</v>
      </c>
      <c r="P55" s="185">
        <v>0</v>
      </c>
      <c r="Q55" s="186">
        <v>0</v>
      </c>
    </row>
    <row r="56" spans="1:17" x14ac:dyDescent="0.35">
      <c r="A56" s="184" t="s">
        <v>208</v>
      </c>
      <c r="B56" s="185">
        <v>21.773683805340681</v>
      </c>
      <c r="C56" s="185">
        <v>116.48873361561357</v>
      </c>
      <c r="D56" s="185">
        <v>142.75519925847871</v>
      </c>
      <c r="E56" s="185">
        <v>137.24664509881791</v>
      </c>
      <c r="F56" s="147">
        <v>0.81278694353593361</v>
      </c>
      <c r="G56" s="185">
        <v>0</v>
      </c>
      <c r="H56" s="74">
        <v>1.333</v>
      </c>
      <c r="I56" s="185">
        <v>99.884409538181501</v>
      </c>
      <c r="J56" s="147">
        <v>19.835411076166299</v>
      </c>
      <c r="K56" s="147">
        <v>1.4477752087767328</v>
      </c>
      <c r="L56" s="147">
        <v>101.02464579499434</v>
      </c>
      <c r="M56" s="185">
        <v>-1.140236256812841</v>
      </c>
      <c r="N56" s="185">
        <v>245.89354521507755</v>
      </c>
      <c r="O56" s="185">
        <v>224.58202033958969</v>
      </c>
      <c r="P56" s="185">
        <v>259.07094268890069</v>
      </c>
      <c r="Q56" s="186">
        <v>82.171856396547184</v>
      </c>
    </row>
    <row r="57" spans="1:17" x14ac:dyDescent="0.35">
      <c r="A57" s="184" t="s">
        <v>209</v>
      </c>
      <c r="B57" s="185" t="e">
        <v>#REF!</v>
      </c>
      <c r="C57" s="185" t="e">
        <v>#REF!</v>
      </c>
      <c r="D57" s="185" t="e">
        <v>#REF!</v>
      </c>
      <c r="E57" s="185" t="e">
        <v>#REF!</v>
      </c>
      <c r="F57" s="147" t="e">
        <v>#REF!</v>
      </c>
      <c r="G57" s="185" t="e">
        <v>#REF!</v>
      </c>
      <c r="H57" s="74" t="e">
        <v>#REF!</v>
      </c>
      <c r="I57" s="185" t="e">
        <v>#REF!</v>
      </c>
      <c r="J57" s="147" t="e">
        <v>#REF!</v>
      </c>
      <c r="K57" s="147" t="e">
        <v>#REF!</v>
      </c>
      <c r="L57" s="147" t="e">
        <v>#REF!</v>
      </c>
      <c r="M57" s="185" t="e">
        <v>#REF!</v>
      </c>
      <c r="N57" s="185" t="e">
        <v>#REF!</v>
      </c>
      <c r="O57" s="185" t="e">
        <v>#REF!</v>
      </c>
      <c r="P57" s="185" t="e">
        <v>#REF!</v>
      </c>
      <c r="Q57" s="186" t="e">
        <v>#REF!</v>
      </c>
    </row>
    <row r="58" spans="1:17" x14ac:dyDescent="0.35">
      <c r="A58" s="184" t="s">
        <v>210</v>
      </c>
      <c r="B58" s="185" t="e">
        <v>#REF!</v>
      </c>
      <c r="C58" s="185" t="e">
        <v>#REF!</v>
      </c>
      <c r="D58" s="185" t="e">
        <v>#REF!</v>
      </c>
      <c r="E58" s="185" t="e">
        <v>#REF!</v>
      </c>
      <c r="F58" s="147" t="e">
        <v>#REF!</v>
      </c>
      <c r="G58" s="185" t="e">
        <v>#REF!</v>
      </c>
      <c r="H58" s="74" t="e">
        <v>#REF!</v>
      </c>
      <c r="I58" s="185" t="e">
        <v>#REF!</v>
      </c>
      <c r="J58" s="147" t="e">
        <v>#REF!</v>
      </c>
      <c r="K58" s="147" t="e">
        <v>#REF!</v>
      </c>
      <c r="L58" s="147" t="e">
        <v>#REF!</v>
      </c>
      <c r="M58" s="185" t="e">
        <v>#REF!</v>
      </c>
      <c r="N58" s="185" t="e">
        <v>#REF!</v>
      </c>
      <c r="O58" s="185" t="e">
        <v>#REF!</v>
      </c>
      <c r="P58" s="185" t="e">
        <v>#REF!</v>
      </c>
      <c r="Q58" s="186" t="e">
        <v>#REF!</v>
      </c>
    </row>
    <row r="59" spans="1:17" x14ac:dyDescent="0.35">
      <c r="A59" s="184" t="s">
        <v>211</v>
      </c>
      <c r="B59" s="185">
        <v>-77.792023525149688</v>
      </c>
      <c r="C59" s="185">
        <v>-9.3361191332587623</v>
      </c>
      <c r="D59" s="185">
        <v>19.462824858453608</v>
      </c>
      <c r="E59" s="185">
        <v>32.973552152997911</v>
      </c>
      <c r="F59" s="147">
        <v>1.9183345536929617</v>
      </c>
      <c r="G59" s="185">
        <v>0</v>
      </c>
      <c r="H59" s="74">
        <v>1.333</v>
      </c>
      <c r="I59" s="185">
        <v>2.2868727281897918</v>
      </c>
      <c r="J59" s="147">
        <v>41.729105225670779</v>
      </c>
      <c r="K59" s="147">
        <v>-228.17480591351449</v>
      </c>
      <c r="L59" s="147">
        <v>93.543126978582222</v>
      </c>
      <c r="M59" s="185">
        <v>-91.256254250392431</v>
      </c>
      <c r="N59" s="185">
        <v>226.55198508146128</v>
      </c>
      <c r="O59" s="185">
        <v>199.62206393345491</v>
      </c>
      <c r="P59" s="185">
        <v>241.19778667752803</v>
      </c>
      <c r="Q59" s="186">
        <v>16.615335258257005</v>
      </c>
    </row>
    <row r="60" spans="1:17" x14ac:dyDescent="0.35">
      <c r="A60" s="184" t="s">
        <v>212</v>
      </c>
      <c r="B60" s="185" t="e">
        <v>#REF!</v>
      </c>
      <c r="C60" s="185" t="e">
        <v>#REF!</v>
      </c>
      <c r="D60" s="185" t="e">
        <v>#REF!</v>
      </c>
      <c r="E60" s="185" t="e">
        <v>#REF!</v>
      </c>
      <c r="F60" s="147" t="e">
        <v>#REF!</v>
      </c>
      <c r="G60" s="185" t="e">
        <v>#REF!</v>
      </c>
      <c r="H60" s="74" t="e">
        <v>#REF!</v>
      </c>
      <c r="I60" s="185" t="e">
        <v>#REF!</v>
      </c>
      <c r="J60" s="147" t="e">
        <v>#REF!</v>
      </c>
      <c r="K60" s="147" t="e">
        <v>#REF!</v>
      </c>
      <c r="L60" s="147" t="e">
        <v>#REF!</v>
      </c>
      <c r="M60" s="185" t="e">
        <v>#REF!</v>
      </c>
      <c r="N60" s="185" t="e">
        <v>#REF!</v>
      </c>
      <c r="O60" s="185" t="e">
        <v>#REF!</v>
      </c>
      <c r="P60" s="185" t="e">
        <v>#REF!</v>
      </c>
      <c r="Q60" s="186" t="e">
        <v>#REF!</v>
      </c>
    </row>
    <row r="61" spans="1:17" x14ac:dyDescent="0.35">
      <c r="A61" s="184" t="s">
        <v>212</v>
      </c>
      <c r="B61" s="185" t="e">
        <v>#REF!</v>
      </c>
      <c r="C61" s="185" t="e">
        <v>#REF!</v>
      </c>
      <c r="D61" s="185" t="e">
        <v>#REF!</v>
      </c>
      <c r="E61" s="185" t="e">
        <v>#REF!</v>
      </c>
      <c r="F61" s="147" t="e">
        <v>#REF!</v>
      </c>
      <c r="G61" s="185" t="e">
        <v>#REF!</v>
      </c>
      <c r="H61" s="74" t="e">
        <v>#REF!</v>
      </c>
      <c r="I61" s="185" t="e">
        <v>#REF!</v>
      </c>
      <c r="J61" s="147" t="e">
        <v>#REF!</v>
      </c>
      <c r="K61" s="147" t="e">
        <v>#REF!</v>
      </c>
      <c r="L61" s="147" t="e">
        <v>#REF!</v>
      </c>
      <c r="M61" s="185" t="e">
        <v>#REF!</v>
      </c>
      <c r="N61" s="185" t="e">
        <v>#REF!</v>
      </c>
      <c r="O61" s="185" t="e">
        <v>#REF!</v>
      </c>
      <c r="P61" s="185" t="e">
        <v>#REF!</v>
      </c>
      <c r="Q61" s="186" t="e">
        <v>#REF!</v>
      </c>
    </row>
    <row r="62" spans="1:17" x14ac:dyDescent="0.35">
      <c r="A62" s="184" t="s">
        <v>213</v>
      </c>
      <c r="B62" s="185">
        <v>-44.553961880126735</v>
      </c>
      <c r="C62" s="185">
        <v>33.283253918908031</v>
      </c>
      <c r="D62" s="185">
        <v>65.553498386182753</v>
      </c>
      <c r="E62" s="185">
        <v>70.588794062191027</v>
      </c>
      <c r="F62" s="147">
        <v>2.543711824324518</v>
      </c>
      <c r="G62" s="185">
        <v>0</v>
      </c>
      <c r="H62" s="74">
        <v>1.333</v>
      </c>
      <c r="I62" s="185">
        <v>-43.179811958759245</v>
      </c>
      <c r="J62" s="147">
        <v>14.269154661868649</v>
      </c>
      <c r="K62" s="147">
        <v>-314.31683340839692</v>
      </c>
      <c r="L62" s="147">
        <v>-188.02704450812752</v>
      </c>
      <c r="M62" s="185">
        <v>-43.179811958759245</v>
      </c>
      <c r="N62" s="185">
        <v>163.98609476026849</v>
      </c>
      <c r="O62" s="185">
        <v>123.26760144133391</v>
      </c>
      <c r="P62" s="185">
        <v>182.43385265809258</v>
      </c>
      <c r="Q62" s="186">
        <v>-6.2659734239333602</v>
      </c>
    </row>
    <row r="63" spans="1:17" x14ac:dyDescent="0.35">
      <c r="A63" s="184" t="s">
        <v>213</v>
      </c>
      <c r="B63" s="185">
        <v>-65.479545454545416</v>
      </c>
      <c r="C63" s="185">
        <v>6.5247967479674571</v>
      </c>
      <c r="D63" s="185">
        <v>37.682730650000003</v>
      </c>
      <c r="E63" s="185">
        <v>47.271052631578982</v>
      </c>
      <c r="F63" s="147">
        <v>2.62246936830415</v>
      </c>
      <c r="G63" s="185">
        <v>0</v>
      </c>
      <c r="H63" s="74">
        <v>1.333</v>
      </c>
      <c r="I63" s="185">
        <v>-4.9894463071834707</v>
      </c>
      <c r="J63" s="147">
        <v>16.965395487994016</v>
      </c>
      <c r="K63" s="147">
        <v>-198.89333668259869</v>
      </c>
      <c r="L63" s="147">
        <v>-83.507116498035487</v>
      </c>
      <c r="M63" s="185">
        <v>-4.9894463071834707</v>
      </c>
      <c r="N63" s="185">
        <v>460.38409184536954</v>
      </c>
      <c r="O63" s="185">
        <v>554.80358728101896</v>
      </c>
      <c r="P63" s="185">
        <v>448.51881681477823</v>
      </c>
      <c r="Q63" s="186">
        <v>30.484708484756936</v>
      </c>
    </row>
    <row r="64" spans="1:17" x14ac:dyDescent="0.35">
      <c r="A64" s="184" t="s">
        <v>214</v>
      </c>
      <c r="B64" s="185">
        <v>-68.423076208156942</v>
      </c>
      <c r="C64" s="185">
        <v>2.7408311300217179</v>
      </c>
      <c r="D64" s="185">
        <v>33.47443301971807</v>
      </c>
      <c r="E64" s="185">
        <v>43.893042885534044</v>
      </c>
      <c r="F64" s="147">
        <v>2.5517884791506997</v>
      </c>
      <c r="G64" s="185">
        <v>0</v>
      </c>
      <c r="H64" s="74">
        <v>1.333</v>
      </c>
      <c r="I64" s="185">
        <v>-4.6310787210686044</v>
      </c>
      <c r="J64" s="147">
        <v>17.157123459957326</v>
      </c>
      <c r="K64" s="147">
        <v>-198.59352958939198</v>
      </c>
      <c r="L64" s="147">
        <v>-81.795093575158774</v>
      </c>
      <c r="M64" s="185">
        <v>-4.6310787210686044</v>
      </c>
      <c r="N64" s="185">
        <v>424.22647157996948</v>
      </c>
      <c r="O64" s="185">
        <v>491.17989264286439</v>
      </c>
      <c r="P64" s="185">
        <v>417.6664399448232</v>
      </c>
      <c r="Q64" s="186">
        <v>29.717268835786228</v>
      </c>
    </row>
    <row r="65" spans="1:17" x14ac:dyDescent="0.35">
      <c r="A65" s="184" t="s">
        <v>215</v>
      </c>
      <c r="B65" s="185" t="e">
        <v>#REF!</v>
      </c>
      <c r="C65" s="185" t="e">
        <v>#REF!</v>
      </c>
      <c r="D65" s="185" t="e">
        <v>#REF!</v>
      </c>
      <c r="E65" s="185" t="e">
        <v>#REF!</v>
      </c>
      <c r="F65" s="147" t="e">
        <v>#REF!</v>
      </c>
      <c r="G65" s="185" t="e">
        <v>#REF!</v>
      </c>
      <c r="H65" s="74" t="e">
        <v>#REF!</v>
      </c>
      <c r="I65" s="185" t="e">
        <v>#REF!</v>
      </c>
      <c r="J65" s="147" t="e">
        <v>#REF!</v>
      </c>
      <c r="K65" s="147" t="e">
        <v>#REF!</v>
      </c>
      <c r="L65" s="147" t="e">
        <v>#REF!</v>
      </c>
      <c r="M65" s="185" t="e">
        <v>#REF!</v>
      </c>
      <c r="N65" s="185" t="e">
        <v>#REF!</v>
      </c>
      <c r="O65" s="185" t="e">
        <v>#REF!</v>
      </c>
      <c r="P65" s="185" t="e">
        <v>#REF!</v>
      </c>
      <c r="Q65" s="186" t="e">
        <v>#REF!</v>
      </c>
    </row>
    <row r="66" spans="1:17" x14ac:dyDescent="0.35">
      <c r="A66" s="184" t="s">
        <v>216</v>
      </c>
      <c r="B66" s="185" t="e">
        <v>#REF!</v>
      </c>
      <c r="C66" s="185" t="e">
        <v>#REF!</v>
      </c>
      <c r="D66" s="185" t="e">
        <v>#REF!</v>
      </c>
      <c r="E66" s="185" t="e">
        <v>#REF!</v>
      </c>
      <c r="F66" s="147" t="e">
        <v>#REF!</v>
      </c>
      <c r="G66" s="185" t="e">
        <v>#REF!</v>
      </c>
      <c r="H66" s="74" t="e">
        <v>#REF!</v>
      </c>
      <c r="I66" s="185" t="e">
        <v>#REF!</v>
      </c>
      <c r="J66" s="147" t="e">
        <v>#REF!</v>
      </c>
      <c r="K66" s="147" t="e">
        <v>#REF!</v>
      </c>
      <c r="L66" s="147" t="e">
        <v>#REF!</v>
      </c>
      <c r="M66" s="185" t="e">
        <v>#REF!</v>
      </c>
      <c r="N66" s="185" t="e">
        <v>#REF!</v>
      </c>
      <c r="O66" s="185" t="e">
        <v>#REF!</v>
      </c>
      <c r="P66" s="185" t="e">
        <v>#REF!</v>
      </c>
      <c r="Q66" s="186" t="e">
        <v>#REF!</v>
      </c>
    </row>
    <row r="67" spans="1:17" x14ac:dyDescent="0.35">
      <c r="A67" s="184" t="s">
        <v>216</v>
      </c>
      <c r="B67" s="185">
        <v>-75.257524934594386</v>
      </c>
      <c r="C67" s="185">
        <v>-6.0640841749853962</v>
      </c>
      <c r="D67" s="185">
        <v>23.353150242459414</v>
      </c>
      <c r="E67" s="185">
        <v>35.952989792540677</v>
      </c>
      <c r="F67" s="147">
        <v>2.4274838288037688</v>
      </c>
      <c r="G67" s="185">
        <v>0</v>
      </c>
      <c r="H67" s="74">
        <v>1.333</v>
      </c>
      <c r="I67" s="185">
        <v>8.908197701543088</v>
      </c>
      <c r="J67" s="147">
        <v>36.233131353999241</v>
      </c>
      <c r="K67" s="147">
        <v>-197.05410112519172</v>
      </c>
      <c r="L67" s="147">
        <v>68.978593379078347</v>
      </c>
      <c r="M67" s="185">
        <v>-60.070395677535259</v>
      </c>
      <c r="N67" s="185">
        <v>479.76490665864731</v>
      </c>
      <c r="O67" s="185">
        <v>590.49527024236124</v>
      </c>
      <c r="P67" s="185">
        <v>464.88303852166985</v>
      </c>
      <c r="Q67" s="186">
        <v>31.075952163633474</v>
      </c>
    </row>
    <row r="68" spans="1:17" x14ac:dyDescent="0.35">
      <c r="A68" s="184" t="s">
        <v>217</v>
      </c>
      <c r="B68" s="185">
        <v>-63.247753983445733</v>
      </c>
      <c r="C68" s="185">
        <v>9.3905154525002104</v>
      </c>
      <c r="D68" s="185">
        <v>40.818515276690853</v>
      </c>
      <c r="E68" s="185">
        <v>49.815784901793506</v>
      </c>
      <c r="F68" s="147">
        <v>1.9971059712398544</v>
      </c>
      <c r="G68" s="185">
        <v>0</v>
      </c>
      <c r="H68" s="74">
        <v>1.333</v>
      </c>
      <c r="I68" s="185">
        <v>25.830567933336113</v>
      </c>
      <c r="J68" s="147">
        <v>40.539851717602247</v>
      </c>
      <c r="K68" s="147">
        <v>-145.84022908198665</v>
      </c>
      <c r="L68" s="147">
        <v>130.05114332304697</v>
      </c>
      <c r="M68" s="185">
        <v>-104.22057538971086</v>
      </c>
      <c r="N68" s="185">
        <v>381.29992495839781</v>
      </c>
      <c r="O68" s="185">
        <v>420.27408504093125</v>
      </c>
      <c r="P68" s="185">
        <v>380.48258798964878</v>
      </c>
      <c r="Q68" s="186">
        <v>37.31922650225664</v>
      </c>
    </row>
    <row r="69" spans="1:17" x14ac:dyDescent="0.35">
      <c r="A69" s="184" t="s">
        <v>218</v>
      </c>
      <c r="B69" s="185">
        <v>-11.832753791692141</v>
      </c>
      <c r="C69" s="185">
        <v>74.633176412536557</v>
      </c>
      <c r="D69" s="185">
        <v>104.75001283757049</v>
      </c>
      <c r="E69" s="185">
        <v>104.76449069302498</v>
      </c>
      <c r="F69" s="147">
        <v>1.6480456295278407</v>
      </c>
      <c r="G69" s="185">
        <v>0</v>
      </c>
      <c r="H69" s="74">
        <v>1.333</v>
      </c>
      <c r="I69" s="185">
        <v>44.207943628858686</v>
      </c>
      <c r="J69" s="147">
        <v>40.402597844197359</v>
      </c>
      <c r="K69" s="147">
        <v>-93.591147222273321</v>
      </c>
      <c r="L69" s="147">
        <v>160.93028320843973</v>
      </c>
      <c r="M69" s="185">
        <v>-116.72233957958105</v>
      </c>
      <c r="N69" s="185">
        <v>333.56663372648904</v>
      </c>
      <c r="O69" s="185">
        <v>346.76970454972729</v>
      </c>
      <c r="P69" s="185">
        <v>338.40924084659309</v>
      </c>
      <c r="Q69" s="186">
        <v>45.159777385710299</v>
      </c>
    </row>
    <row r="70" spans="1:17" x14ac:dyDescent="0.35">
      <c r="A70" s="184" t="s">
        <v>219</v>
      </c>
      <c r="B70" s="185">
        <v>-25.999093402323155</v>
      </c>
      <c r="C70" s="185">
        <v>56.804166191669822</v>
      </c>
      <c r="D70" s="185">
        <v>88.201632064671315</v>
      </c>
      <c r="E70" s="185">
        <v>90.294708700351521</v>
      </c>
      <c r="F70" s="147">
        <v>1.1279140395192131</v>
      </c>
      <c r="G70" s="185">
        <v>0</v>
      </c>
      <c r="H70" s="74">
        <v>1.333</v>
      </c>
      <c r="I70" s="185">
        <v>34.611038568378149</v>
      </c>
      <c r="J70" s="147">
        <v>30.226748088603667</v>
      </c>
      <c r="K70" s="147">
        <v>-115.12072012973073</v>
      </c>
      <c r="L70" s="147">
        <v>77.062649432199919</v>
      </c>
      <c r="M70" s="185">
        <v>-42.45161086382177</v>
      </c>
      <c r="N70" s="185">
        <v>152.21902546191171</v>
      </c>
      <c r="O70" s="185">
        <v>109.60967741912083</v>
      </c>
      <c r="P70" s="185">
        <v>171.21698322239484</v>
      </c>
      <c r="Q70" s="186">
        <v>35.194779479544309</v>
      </c>
    </row>
    <row r="71" spans="1:17" x14ac:dyDescent="0.35">
      <c r="A71" s="184"/>
      <c r="B71" s="185" t="e">
        <v>#REF!</v>
      </c>
      <c r="C71" s="185" t="e">
        <v>#REF!</v>
      </c>
      <c r="D71" s="185" t="e">
        <v>#REF!</v>
      </c>
      <c r="E71" s="185" t="e">
        <v>#REF!</v>
      </c>
      <c r="F71" s="147" t="e">
        <v>#REF!</v>
      </c>
      <c r="G71" s="185" t="e">
        <v>#REF!</v>
      </c>
      <c r="H71" s="74" t="e">
        <v>#REF!</v>
      </c>
      <c r="I71" s="185" t="e">
        <v>#REF!</v>
      </c>
      <c r="J71" s="147" t="e">
        <v>#REF!</v>
      </c>
      <c r="K71" s="147" t="e">
        <v>#REF!</v>
      </c>
      <c r="L71" s="147" t="e">
        <v>#REF!</v>
      </c>
      <c r="M71" s="185" t="e">
        <v>#REF!</v>
      </c>
      <c r="N71" s="185" t="e">
        <v>#REF!</v>
      </c>
      <c r="O71" s="185" t="e">
        <v>#REF!</v>
      </c>
      <c r="P71" s="185" t="e">
        <v>#REF!</v>
      </c>
      <c r="Q71" s="186" t="e">
        <v>#REF!</v>
      </c>
    </row>
    <row r="72" spans="1:17" x14ac:dyDescent="0.35">
      <c r="A72" s="184" t="s">
        <v>220</v>
      </c>
      <c r="B72" s="185" t="e">
        <v>#REF!</v>
      </c>
      <c r="C72" s="185" t="e">
        <v>#REF!</v>
      </c>
      <c r="D72" s="185" t="e">
        <v>#REF!</v>
      </c>
      <c r="E72" s="185" t="e">
        <v>#REF!</v>
      </c>
      <c r="F72" s="147" t="e">
        <v>#REF!</v>
      </c>
      <c r="G72" s="185" t="e">
        <v>#REF!</v>
      </c>
      <c r="H72" s="74" t="e">
        <v>#REF!</v>
      </c>
      <c r="I72" s="185" t="e">
        <v>#REF!</v>
      </c>
      <c r="J72" s="147" t="e">
        <v>#REF!</v>
      </c>
      <c r="K72" s="147" t="e">
        <v>#REF!</v>
      </c>
      <c r="L72" s="147" t="e">
        <v>#REF!</v>
      </c>
      <c r="M72" s="185" t="e">
        <v>#REF!</v>
      </c>
      <c r="N72" s="185" t="e">
        <v>#REF!</v>
      </c>
      <c r="O72" s="185" t="e">
        <v>#REF!</v>
      </c>
      <c r="P72" s="185" t="e">
        <v>#REF!</v>
      </c>
      <c r="Q72" s="186" t="e">
        <v>#REF!</v>
      </c>
    </row>
    <row r="73" spans="1:17" x14ac:dyDescent="0.35">
      <c r="A73" s="184" t="s">
        <v>221</v>
      </c>
      <c r="B73" s="185">
        <v>10.130547914106216</v>
      </c>
      <c r="C73" s="185">
        <v>102.05713460093261</v>
      </c>
      <c r="D73" s="185">
        <v>129.72564774117268</v>
      </c>
      <c r="E73" s="185">
        <v>126.27466604665062</v>
      </c>
      <c r="F73" s="147">
        <v>0.45257807597615107</v>
      </c>
      <c r="G73" s="185">
        <v>109.35205759544118</v>
      </c>
      <c r="H73" s="74">
        <v>0.33300000000000002</v>
      </c>
      <c r="I73" s="185">
        <v>154.27793768258454</v>
      </c>
      <c r="J73" s="147">
        <v>26.89723241547949</v>
      </c>
      <c r="K73" s="147">
        <v>76.858074785192798</v>
      </c>
      <c r="L73" s="147">
        <v>212.85555410617536</v>
      </c>
      <c r="M73" s="185">
        <v>-58.577616423590825</v>
      </c>
      <c r="N73" s="185">
        <v>175.00594076697399</v>
      </c>
      <c r="O73" s="185">
        <v>136.25294344048899</v>
      </c>
      <c r="P73" s="185">
        <v>192.89062312032303</v>
      </c>
      <c r="Q73" s="186">
        <v>77.565647539515339</v>
      </c>
    </row>
    <row r="74" spans="1:17" x14ac:dyDescent="0.35">
      <c r="A74" s="184" t="s">
        <v>221</v>
      </c>
      <c r="B74" s="185">
        <v>34.78573157550386</v>
      </c>
      <c r="C74" s="185">
        <v>132.53079466025645</v>
      </c>
      <c r="D74" s="185">
        <v>157.16865870043739</v>
      </c>
      <c r="E74" s="185">
        <v>149.173549523335</v>
      </c>
      <c r="F74" s="147">
        <v>-0.54653741265442557</v>
      </c>
      <c r="G74" s="185">
        <v>326.25723576673192</v>
      </c>
      <c r="H74" s="74">
        <v>0.33300000000000002</v>
      </c>
      <c r="I74" s="185">
        <v>226.81175294668157</v>
      </c>
      <c r="J74" s="147">
        <v>73.639327193623956</v>
      </c>
      <c r="K74" s="147">
        <v>237.78957239773342</v>
      </c>
      <c r="L74" s="147">
        <v>561.57599869132332</v>
      </c>
      <c r="M74" s="185">
        <v>-334.76424574464176</v>
      </c>
      <c r="N74" s="185">
        <v>215.75248617096963</v>
      </c>
      <c r="O74" s="185">
        <v>185.97397435653409</v>
      </c>
      <c r="P74" s="185">
        <v>231.15858227251732</v>
      </c>
      <c r="Q74" s="186">
        <v>91.758686860726129</v>
      </c>
    </row>
    <row r="75" spans="1:17" x14ac:dyDescent="0.35">
      <c r="A75" s="184" t="s">
        <v>222</v>
      </c>
      <c r="B75" s="185">
        <v>-44.553961880126735</v>
      </c>
      <c r="C75" s="185">
        <v>33.283253918908031</v>
      </c>
      <c r="D75" s="185">
        <v>65.553498386182753</v>
      </c>
      <c r="E75" s="185">
        <v>70.588794062191027</v>
      </c>
      <c r="F75" s="147">
        <v>1.2678343878162346</v>
      </c>
      <c r="G75" s="185">
        <v>35.501547977982682</v>
      </c>
      <c r="H75" s="74">
        <v>1.333</v>
      </c>
      <c r="I75" s="185">
        <v>35.501547977982682</v>
      </c>
      <c r="J75" s="147">
        <v>26.724600444435364</v>
      </c>
      <c r="K75" s="147">
        <v>-110.73332589390495</v>
      </c>
      <c r="L75" s="147">
        <v>55.209672972818453</v>
      </c>
      <c r="M75" s="185">
        <v>-19.708124994835771</v>
      </c>
      <c r="N75" s="185">
        <v>184.52515344027387</v>
      </c>
      <c r="O75" s="185">
        <v>147.62489818528366</v>
      </c>
      <c r="P75" s="185">
        <v>201.88644860638618</v>
      </c>
      <c r="Q75" s="186">
        <v>39.930635036477781</v>
      </c>
    </row>
    <row r="76" spans="1:17" x14ac:dyDescent="0.35">
      <c r="A76" s="184" t="s">
        <v>223</v>
      </c>
      <c r="B76" s="185">
        <v>0</v>
      </c>
      <c r="C76" s="185">
        <v>0</v>
      </c>
      <c r="D76" s="185">
        <v>0</v>
      </c>
      <c r="E76" s="185">
        <v>0</v>
      </c>
      <c r="F76" s="147" t="e">
        <v>#DIV/0!</v>
      </c>
      <c r="G76" s="185">
        <v>0</v>
      </c>
      <c r="H76" s="74" t="e">
        <v>#DIV/0!</v>
      </c>
      <c r="I76" s="185">
        <v>0</v>
      </c>
      <c r="J76" s="147">
        <v>0</v>
      </c>
      <c r="K76" s="147">
        <v>0</v>
      </c>
      <c r="L76" s="147">
        <v>0</v>
      </c>
      <c r="M76" s="185">
        <v>0</v>
      </c>
      <c r="N76" s="185">
        <v>0</v>
      </c>
      <c r="O76" s="185">
        <v>0</v>
      </c>
      <c r="P76" s="185">
        <v>0</v>
      </c>
      <c r="Q76" s="186">
        <v>0</v>
      </c>
    </row>
    <row r="77" spans="1:17" x14ac:dyDescent="0.35">
      <c r="A77" s="184" t="s">
        <v>224</v>
      </c>
      <c r="B77" s="185">
        <v>114.33358179432429</v>
      </c>
      <c r="C77" s="185">
        <v>228.6657892106856</v>
      </c>
      <c r="D77" s="185">
        <v>241.98538655711789</v>
      </c>
      <c r="E77" s="185">
        <v>215.21341885416371</v>
      </c>
      <c r="F77" s="147">
        <v>-0.25370262508452912</v>
      </c>
      <c r="G77" s="185">
        <v>228.40735842206681</v>
      </c>
      <c r="H77" s="74">
        <v>0.33300000000000002</v>
      </c>
      <c r="I77" s="185">
        <v>192.43638119565742</v>
      </c>
      <c r="J77" s="147">
        <v>0.51315769773976061</v>
      </c>
      <c r="K77" s="147">
        <v>0.1</v>
      </c>
      <c r="L77" s="147">
        <v>0.1</v>
      </c>
      <c r="M77" s="185">
        <v>192.33638119565742</v>
      </c>
      <c r="N77" s="185">
        <v>188.71701810406825</v>
      </c>
      <c r="O77" s="185">
        <v>152.67892745960893</v>
      </c>
      <c r="P77" s="185">
        <v>205.83701548787928</v>
      </c>
      <c r="Q77" s="186">
        <v>190.44728196853004</v>
      </c>
    </row>
    <row r="78" spans="1:17" x14ac:dyDescent="0.35">
      <c r="A78" s="184" t="s">
        <v>225</v>
      </c>
      <c r="B78" s="185">
        <v>0</v>
      </c>
      <c r="C78" s="185">
        <v>0</v>
      </c>
      <c r="D78" s="185">
        <v>0</v>
      </c>
      <c r="E78" s="185">
        <v>0</v>
      </c>
      <c r="F78" s="147" t="e">
        <v>#DIV/0!</v>
      </c>
      <c r="G78" s="185">
        <v>0</v>
      </c>
      <c r="H78" s="74" t="e">
        <v>#DIV/0!</v>
      </c>
      <c r="I78" s="185">
        <v>0</v>
      </c>
      <c r="J78" s="147">
        <v>0</v>
      </c>
      <c r="K78" s="147">
        <v>0</v>
      </c>
      <c r="L78" s="147">
        <v>0</v>
      </c>
      <c r="M78" s="185">
        <v>0</v>
      </c>
      <c r="N78" s="185">
        <v>0</v>
      </c>
      <c r="O78" s="185">
        <v>0</v>
      </c>
      <c r="P78" s="185">
        <v>0</v>
      </c>
      <c r="Q78" s="186">
        <v>0</v>
      </c>
    </row>
    <row r="79" spans="1:17" x14ac:dyDescent="0.35">
      <c r="A79" s="184" t="s">
        <v>226</v>
      </c>
      <c r="B79" s="185">
        <v>0</v>
      </c>
      <c r="C79" s="185">
        <v>0</v>
      </c>
      <c r="D79" s="185">
        <v>0</v>
      </c>
      <c r="E79" s="185">
        <v>0</v>
      </c>
      <c r="F79" s="147" t="e">
        <v>#DIV/0!</v>
      </c>
      <c r="G79" s="185">
        <v>0</v>
      </c>
      <c r="H79" s="74" t="e">
        <v>#DIV/0!</v>
      </c>
      <c r="I79" s="185">
        <v>0</v>
      </c>
      <c r="J79" s="147">
        <v>0</v>
      </c>
      <c r="K79" s="147">
        <v>0</v>
      </c>
      <c r="L79" s="147">
        <v>0</v>
      </c>
      <c r="M79" s="185">
        <v>0</v>
      </c>
      <c r="N79" s="185">
        <v>0</v>
      </c>
      <c r="O79" s="185">
        <v>0</v>
      </c>
      <c r="P79" s="185">
        <v>0</v>
      </c>
      <c r="Q79" s="186">
        <v>0</v>
      </c>
    </row>
    <row r="80" spans="1:17" x14ac:dyDescent="0.35">
      <c r="A80" s="184" t="s">
        <v>227</v>
      </c>
      <c r="B80" s="185">
        <v>0</v>
      </c>
      <c r="C80" s="185">
        <v>0</v>
      </c>
      <c r="D80" s="185">
        <v>0</v>
      </c>
      <c r="E80" s="185">
        <v>0</v>
      </c>
      <c r="F80" s="147" t="e">
        <v>#DIV/0!</v>
      </c>
      <c r="G80" s="185">
        <v>0</v>
      </c>
      <c r="H80" s="74" t="e">
        <v>#DIV/0!</v>
      </c>
      <c r="I80" s="185">
        <v>0</v>
      </c>
      <c r="J80" s="147">
        <v>0</v>
      </c>
      <c r="K80" s="147">
        <v>0</v>
      </c>
      <c r="L80" s="147">
        <v>0</v>
      </c>
      <c r="M80" s="185">
        <v>0</v>
      </c>
      <c r="N80" s="185">
        <v>0</v>
      </c>
      <c r="O80" s="185">
        <v>0</v>
      </c>
      <c r="P80" s="185">
        <v>0</v>
      </c>
      <c r="Q80" s="186">
        <v>0</v>
      </c>
    </row>
    <row r="81" spans="1:17" x14ac:dyDescent="0.35">
      <c r="A81" s="184" t="s">
        <v>228</v>
      </c>
      <c r="B81" s="185">
        <v>0</v>
      </c>
      <c r="C81" s="185">
        <v>0</v>
      </c>
      <c r="D81" s="185">
        <v>0</v>
      </c>
      <c r="E81" s="185">
        <v>0</v>
      </c>
      <c r="F81" s="147" t="e">
        <v>#DIV/0!</v>
      </c>
      <c r="G81" s="185">
        <v>0</v>
      </c>
      <c r="H81" s="74" t="e">
        <v>#DIV/0!</v>
      </c>
      <c r="I81" s="185">
        <v>0</v>
      </c>
      <c r="J81" s="147">
        <v>0</v>
      </c>
      <c r="K81" s="147">
        <v>0</v>
      </c>
      <c r="L81" s="147">
        <v>0</v>
      </c>
      <c r="M81" s="185">
        <v>0</v>
      </c>
      <c r="N81" s="185">
        <v>0</v>
      </c>
      <c r="O81" s="185">
        <v>0</v>
      </c>
      <c r="P81" s="185">
        <v>0</v>
      </c>
      <c r="Q81" s="186">
        <v>0</v>
      </c>
    </row>
    <row r="82" spans="1:17" x14ac:dyDescent="0.35">
      <c r="A82" s="184" t="s">
        <v>229</v>
      </c>
      <c r="B82" s="185">
        <v>0</v>
      </c>
      <c r="C82" s="185">
        <v>0</v>
      </c>
      <c r="D82" s="185">
        <v>0</v>
      </c>
      <c r="E82" s="185">
        <v>0</v>
      </c>
      <c r="F82" s="147" t="e">
        <v>#DIV/0!</v>
      </c>
      <c r="G82" s="185">
        <v>0</v>
      </c>
      <c r="H82" s="74" t="e">
        <v>#DIV/0!</v>
      </c>
      <c r="I82" s="185">
        <v>0</v>
      </c>
      <c r="J82" s="147">
        <v>0</v>
      </c>
      <c r="K82" s="147">
        <v>0</v>
      </c>
      <c r="L82" s="147">
        <v>0</v>
      </c>
      <c r="M82" s="185">
        <v>0</v>
      </c>
      <c r="N82" s="185">
        <v>0</v>
      </c>
      <c r="O82" s="185">
        <v>0</v>
      </c>
      <c r="P82" s="185">
        <v>0</v>
      </c>
      <c r="Q82" s="186">
        <v>0</v>
      </c>
    </row>
    <row r="83" spans="1:17" x14ac:dyDescent="0.35">
      <c r="A83" s="184" t="s">
        <v>230</v>
      </c>
      <c r="B83" s="185">
        <v>89.656160326738188</v>
      </c>
      <c r="C83" s="185">
        <v>199.19363446440047</v>
      </c>
      <c r="D83" s="185">
        <v>215.85244662989564</v>
      </c>
      <c r="E83" s="185">
        <v>195.90095453747671</v>
      </c>
      <c r="F83" s="147">
        <v>-0.21492719309977604</v>
      </c>
      <c r="G83" s="185">
        <v>224.08738756461793</v>
      </c>
      <c r="H83" s="74">
        <v>0.33300000000000002</v>
      </c>
      <c r="I83" s="185">
        <v>193.78885743560312</v>
      </c>
      <c r="J83" s="147">
        <v>0.41537776350432204</v>
      </c>
      <c r="K83" s="147">
        <v>0.1</v>
      </c>
      <c r="L83" s="147">
        <v>0.1</v>
      </c>
      <c r="M83" s="185">
        <v>193.68885743560313</v>
      </c>
      <c r="N83" s="185">
        <v>192.81232200391167</v>
      </c>
      <c r="O83" s="185">
        <v>157.64420118720886</v>
      </c>
      <c r="P83" s="185">
        <v>209.69021357189268</v>
      </c>
      <c r="Q83" s="186">
        <v>195.87562117434737</v>
      </c>
    </row>
    <row r="84" spans="1:17" x14ac:dyDescent="0.35">
      <c r="A84" s="184" t="s">
        <v>231</v>
      </c>
      <c r="B84" s="185">
        <v>96.802010700506855</v>
      </c>
      <c r="C84" s="185">
        <v>207.75993625543032</v>
      </c>
      <c r="D84" s="185">
        <v>223.32625647847917</v>
      </c>
      <c r="E84" s="185">
        <v>201.59494813210927</v>
      </c>
      <c r="F84" s="147">
        <v>-0.23571183824108877</v>
      </c>
      <c r="G84" s="185">
        <v>226.83500078528658</v>
      </c>
      <c r="H84" s="74">
        <v>0.33300000000000002</v>
      </c>
      <c r="I84" s="185">
        <v>193.44726554609548</v>
      </c>
      <c r="J84" s="147">
        <v>0.90759540178142928</v>
      </c>
      <c r="K84" s="147">
        <v>0.1</v>
      </c>
      <c r="L84" s="147">
        <v>0.1</v>
      </c>
      <c r="M84" s="185">
        <v>193.34726554609549</v>
      </c>
      <c r="N84" s="185">
        <v>191.12297421673054</v>
      </c>
      <c r="O84" s="185">
        <v>155.59265543246335</v>
      </c>
      <c r="P84" s="185">
        <v>208.10149794115409</v>
      </c>
      <c r="Q84" s="186">
        <v>179.34890129488826</v>
      </c>
    </row>
    <row r="85" spans="1:17" x14ac:dyDescent="0.35">
      <c r="A85" s="184" t="s">
        <v>232</v>
      </c>
      <c r="B85" s="185">
        <v>84.678383935575937</v>
      </c>
      <c r="C85" s="185">
        <v>193.21084430792502</v>
      </c>
      <c r="D85" s="185">
        <v>210.64970873607453</v>
      </c>
      <c r="E85" s="185">
        <v>191.88403225518323</v>
      </c>
      <c r="F85" s="147">
        <v>-0.18772376143712499</v>
      </c>
      <c r="G85" s="185">
        <v>215.51482119944654</v>
      </c>
      <c r="H85" s="74">
        <v>0.33300000000000002</v>
      </c>
      <c r="I85" s="185">
        <v>189.73331699630984</v>
      </c>
      <c r="J85" s="147">
        <v>0.38629765676142996</v>
      </c>
      <c r="K85" s="147">
        <v>0.1</v>
      </c>
      <c r="L85" s="147">
        <v>0.1</v>
      </c>
      <c r="M85" s="185">
        <v>189.63331699630984</v>
      </c>
      <c r="N85" s="185">
        <v>188.94735893124425</v>
      </c>
      <c r="O85" s="185">
        <v>152.95747196639411</v>
      </c>
      <c r="P85" s="185">
        <v>206.05390589958756</v>
      </c>
      <c r="Q85" s="186">
        <v>194.83384106558509</v>
      </c>
    </row>
    <row r="86" spans="1:17" x14ac:dyDescent="0.35">
      <c r="A86" s="184" t="s">
        <v>233</v>
      </c>
      <c r="B86" s="185">
        <v>84.678383935575937</v>
      </c>
      <c r="C86" s="185">
        <v>193.21084430792502</v>
      </c>
      <c r="D86" s="185">
        <v>210.64970873607453</v>
      </c>
      <c r="E86" s="185">
        <v>191.88403225518323</v>
      </c>
      <c r="F86" s="147">
        <v>-0.11960143049354466</v>
      </c>
      <c r="G86" s="185">
        <v>206.66602345327254</v>
      </c>
      <c r="H86" s="74">
        <v>0.33300000000000002</v>
      </c>
      <c r="I86" s="185">
        <v>190.51062268167311</v>
      </c>
      <c r="J86" s="147">
        <v>1.0208209753518767</v>
      </c>
      <c r="K86" s="147">
        <v>0.87631597543492845</v>
      </c>
      <c r="L86" s="147">
        <v>10.618549735061407</v>
      </c>
      <c r="M86" s="185">
        <v>189.63430670623819</v>
      </c>
      <c r="N86" s="185">
        <v>194.0295150783727</v>
      </c>
      <c r="O86" s="185">
        <v>159.12526892247382</v>
      </c>
      <c r="P86" s="185">
        <v>210.83423803121997</v>
      </c>
      <c r="Q86" s="186">
        <v>171.83229945484516</v>
      </c>
    </row>
    <row r="87" spans="1:17" x14ac:dyDescent="0.35">
      <c r="A87" s="184" t="s">
        <v>234</v>
      </c>
      <c r="B87" s="185">
        <v>79.505924114341326</v>
      </c>
      <c r="C87" s="185">
        <v>186.98050157858245</v>
      </c>
      <c r="D87" s="185">
        <v>205.23244858641655</v>
      </c>
      <c r="E87" s="185">
        <v>187.6652658961504</v>
      </c>
      <c r="F87" s="147">
        <v>-0.15966634691513137</v>
      </c>
      <c r="G87" s="185">
        <v>211.9083963781685</v>
      </c>
      <c r="H87" s="74">
        <v>0.33300000000000002</v>
      </c>
      <c r="I87" s="185">
        <v>190.12370234244599</v>
      </c>
      <c r="J87" s="147">
        <v>0.38641016222086733</v>
      </c>
      <c r="K87" s="147">
        <v>0.1</v>
      </c>
      <c r="L87" s="147">
        <v>0.1</v>
      </c>
      <c r="M87" s="185">
        <v>190.023702342446</v>
      </c>
      <c r="N87" s="185">
        <v>191.12297421673054</v>
      </c>
      <c r="O87" s="185">
        <v>155.59265543246335</v>
      </c>
      <c r="P87" s="185">
        <v>208.10149794115409</v>
      </c>
      <c r="Q87" s="186">
        <v>193.77112525631503</v>
      </c>
    </row>
    <row r="88" spans="1:17" x14ac:dyDescent="0.35">
      <c r="A88" s="184" t="s">
        <v>235</v>
      </c>
      <c r="B88" s="185">
        <v>94.459881667788977</v>
      </c>
      <c r="C88" s="185">
        <v>204.955128621624</v>
      </c>
      <c r="D88" s="185">
        <v>220.87394249543306</v>
      </c>
      <c r="E88" s="185">
        <v>199.73800065939537</v>
      </c>
      <c r="F88" s="147">
        <v>-0.15394406294587037</v>
      </c>
      <c r="G88" s="185">
        <v>211.78925160088585</v>
      </c>
      <c r="H88" s="74">
        <v>0.33300000000000002</v>
      </c>
      <c r="I88" s="185">
        <v>190.7615470818414</v>
      </c>
      <c r="J88" s="147">
        <v>0.55872802546991962</v>
      </c>
      <c r="K88" s="147">
        <v>0.1</v>
      </c>
      <c r="L88" s="147">
        <v>0.1</v>
      </c>
      <c r="M88" s="185">
        <v>190.66154708184141</v>
      </c>
      <c r="N88" s="185">
        <v>192.32934666204704</v>
      </c>
      <c r="O88" s="185">
        <v>157.05719718210509</v>
      </c>
      <c r="P88" s="185">
        <v>209.23611749086194</v>
      </c>
      <c r="Q88" s="186">
        <v>186.24923570467388</v>
      </c>
    </row>
    <row r="89" spans="1:17" x14ac:dyDescent="0.35">
      <c r="A89" s="184" t="s">
        <v>236</v>
      </c>
      <c r="B89" s="185">
        <v>99.791416637086513</v>
      </c>
      <c r="C89" s="185">
        <v>211.33580335943998</v>
      </c>
      <c r="D89" s="185">
        <v>226.46365096058193</v>
      </c>
      <c r="E89" s="185">
        <v>203.95202213664965</v>
      </c>
      <c r="F89" s="147">
        <v>-0.18586038164497554</v>
      </c>
      <c r="G89" s="185">
        <v>223.06016484702769</v>
      </c>
      <c r="H89" s="74">
        <v>0.33300000000000002</v>
      </c>
      <c r="I89" s="185">
        <v>196.74766165801253</v>
      </c>
      <c r="J89" s="147">
        <v>1.1625168173475886</v>
      </c>
      <c r="K89" s="147">
        <v>0.28864180881374146</v>
      </c>
      <c r="L89" s="147">
        <v>10.442929552440447</v>
      </c>
      <c r="M89" s="185">
        <v>196.4590198491988</v>
      </c>
      <c r="N89" s="185">
        <v>198.5718793926203</v>
      </c>
      <c r="O89" s="185">
        <v>164.67397710827447</v>
      </c>
      <c r="P89" s="185">
        <v>215.0986603541503</v>
      </c>
      <c r="Q89" s="186">
        <v>175.05781333884698</v>
      </c>
    </row>
    <row r="90" spans="1:17" x14ac:dyDescent="0.35">
      <c r="A90" s="184" t="s">
        <v>237</v>
      </c>
      <c r="B90" s="185">
        <v>101.37640931889604</v>
      </c>
      <c r="C90" s="185">
        <v>213.22988432062658</v>
      </c>
      <c r="D90" s="185">
        <v>228.13169006177688</v>
      </c>
      <c r="E90" s="185">
        <v>205.1958497392331</v>
      </c>
      <c r="F90" s="147">
        <v>0.18403314656378544</v>
      </c>
      <c r="G90" s="185">
        <v>161.91931073950917</v>
      </c>
      <c r="H90" s="74">
        <v>0.33300000000000002</v>
      </c>
      <c r="I90" s="185">
        <v>184.15049367959926</v>
      </c>
      <c r="J90" s="147">
        <v>1.3246462135021801</v>
      </c>
      <c r="K90" s="147">
        <v>-0.43934482524654683</v>
      </c>
      <c r="L90" s="147">
        <v>10.309641911219765</v>
      </c>
      <c r="M90" s="185">
        <v>184.15049367959926</v>
      </c>
      <c r="N90" s="185">
        <v>203.49040352855712</v>
      </c>
      <c r="O90" s="185">
        <v>170.72089322904043</v>
      </c>
      <c r="P90" s="185">
        <v>219.7075486687358</v>
      </c>
      <c r="Q90" s="186">
        <v>152.62165528327677</v>
      </c>
    </row>
    <row r="91" spans="1:17" x14ac:dyDescent="0.35">
      <c r="A91" s="184" t="s">
        <v>238</v>
      </c>
      <c r="B91" s="185">
        <v>90.630230815302582</v>
      </c>
      <c r="C91" s="185">
        <v>200.36287584876129</v>
      </c>
      <c r="D91" s="185">
        <v>216.87023968585615</v>
      </c>
      <c r="E91" s="185">
        <v>196.68211830242871</v>
      </c>
      <c r="F91" s="147">
        <v>-0.1970524104864162</v>
      </c>
      <c r="G91" s="185">
        <v>219.24773169275875</v>
      </c>
      <c r="H91" s="74">
        <v>0.33300000000000002</v>
      </c>
      <c r="I91" s="185">
        <v>191.85342295052544</v>
      </c>
      <c r="J91" s="147">
        <v>0.43857825150911223</v>
      </c>
      <c r="K91" s="147">
        <v>0.1</v>
      </c>
      <c r="L91" s="147">
        <v>0.1</v>
      </c>
      <c r="M91" s="185">
        <v>191.75342295052545</v>
      </c>
      <c r="N91" s="185">
        <v>191.26024984226672</v>
      </c>
      <c r="O91" s="185">
        <v>155.75918834483002</v>
      </c>
      <c r="P91" s="185">
        <v>208.23063613861007</v>
      </c>
      <c r="Q91" s="186">
        <v>195.50431087237172</v>
      </c>
    </row>
    <row r="92" spans="1:17" x14ac:dyDescent="0.35">
      <c r="A92" s="184" t="s">
        <v>239</v>
      </c>
      <c r="B92" s="185">
        <v>79.505924114341326</v>
      </c>
      <c r="C92" s="185">
        <v>186.98050157858245</v>
      </c>
      <c r="D92" s="185">
        <v>205.23244858641655</v>
      </c>
      <c r="E92" s="185">
        <v>187.6652658961504</v>
      </c>
      <c r="F92" s="147">
        <v>-9.0813072334459122E-2</v>
      </c>
      <c r="G92" s="185">
        <v>203.12438651907695</v>
      </c>
      <c r="H92" s="74">
        <v>0.33300000000000002</v>
      </c>
      <c r="I92" s="185">
        <v>190.93697773847441</v>
      </c>
      <c r="J92" s="147">
        <v>0.6784231047630096</v>
      </c>
      <c r="K92" s="147">
        <v>0.1</v>
      </c>
      <c r="L92" s="147">
        <v>0.1</v>
      </c>
      <c r="M92" s="185">
        <v>190.83697773847442</v>
      </c>
      <c r="N92" s="185">
        <v>196.34543683031217</v>
      </c>
      <c r="O92" s="185">
        <v>161.95000577344194</v>
      </c>
      <c r="P92" s="185">
        <v>213.00941407098907</v>
      </c>
      <c r="Q92" s="186">
        <v>182.15699081383019</v>
      </c>
    </row>
    <row r="93" spans="1:17" x14ac:dyDescent="0.35">
      <c r="A93" s="184" t="s">
        <v>240</v>
      </c>
      <c r="B93" s="185">
        <v>46.482162989169694</v>
      </c>
      <c r="C93" s="185">
        <v>146.87375509658381</v>
      </c>
      <c r="D93" s="185">
        <v>169.97559592109917</v>
      </c>
      <c r="E93" s="185">
        <v>159.60471047878383</v>
      </c>
      <c r="F93" s="147">
        <v>-0.12891250114562203</v>
      </c>
      <c r="G93" s="185">
        <v>212.1999601806919</v>
      </c>
      <c r="H93" s="74">
        <v>0.33300000000000002</v>
      </c>
      <c r="I93" s="185">
        <v>194.43686130583785</v>
      </c>
      <c r="J93" s="147">
        <v>0.77088926221667986</v>
      </c>
      <c r="K93" s="147">
        <v>0.1</v>
      </c>
      <c r="L93" s="147">
        <v>0.1</v>
      </c>
      <c r="M93" s="185">
        <v>194.33686130583786</v>
      </c>
      <c r="N93" s="185">
        <v>198.87229127241255</v>
      </c>
      <c r="O93" s="185">
        <v>165.04215059610556</v>
      </c>
      <c r="P93" s="185">
        <v>215.38041885185396</v>
      </c>
      <c r="Q93" s="186">
        <v>182.54434161985057</v>
      </c>
    </row>
    <row r="94" spans="1:17" x14ac:dyDescent="0.35">
      <c r="A94" s="184" t="s">
        <v>241</v>
      </c>
      <c r="B94" s="185">
        <v>45.411448904013355</v>
      </c>
      <c r="C94" s="185">
        <v>145.56379331628369</v>
      </c>
      <c r="D94" s="185">
        <v>168.80973634127014</v>
      </c>
      <c r="E94" s="185">
        <v>158.66093651962933</v>
      </c>
      <c r="F94" s="147">
        <v>-0.16107545090663722</v>
      </c>
      <c r="G94" s="185">
        <v>223.58475042155089</v>
      </c>
      <c r="H94" s="74">
        <v>0.33300000000000002</v>
      </c>
      <c r="I94" s="185">
        <v>200.57122547511244</v>
      </c>
      <c r="J94" s="147">
        <v>0.54461636854890128</v>
      </c>
      <c r="K94" s="147">
        <v>0.1</v>
      </c>
      <c r="L94" s="147">
        <v>0.1</v>
      </c>
      <c r="M94" s="185">
        <v>200.47122547511245</v>
      </c>
      <c r="N94" s="185">
        <v>205.34966831095733</v>
      </c>
      <c r="O94" s="185">
        <v>173.01726883580102</v>
      </c>
      <c r="P94" s="185">
        <v>221.44742262780846</v>
      </c>
      <c r="Q94" s="186">
        <v>194.0976216593786</v>
      </c>
    </row>
    <row r="95" spans="1:17" x14ac:dyDescent="0.35">
      <c r="A95" s="184" t="s">
        <v>242</v>
      </c>
      <c r="B95" s="185">
        <v>42.12606890669224</v>
      </c>
      <c r="C95" s="185">
        <v>141.54051172666408</v>
      </c>
      <c r="D95" s="185">
        <v>165.22395977025164</v>
      </c>
      <c r="E95" s="185">
        <v>155.75119106622793</v>
      </c>
      <c r="F95" s="147">
        <v>-0.19765476105560165</v>
      </c>
      <c r="G95" s="185">
        <v>225.17500180255871</v>
      </c>
      <c r="H95" s="74">
        <v>0.33300000000000002</v>
      </c>
      <c r="I95" s="185">
        <v>197.05510651443751</v>
      </c>
      <c r="J95" s="147">
        <v>0.60508385185228786</v>
      </c>
      <c r="K95" s="147">
        <v>0.1</v>
      </c>
      <c r="L95" s="147">
        <v>0.1</v>
      </c>
      <c r="M95" s="185">
        <v>196.95510651443752</v>
      </c>
      <c r="N95" s="185">
        <v>198.2729789975009</v>
      </c>
      <c r="O95" s="185">
        <v>164.30780502185388</v>
      </c>
      <c r="P95" s="185">
        <v>214.8182860835517</v>
      </c>
      <c r="Q95" s="186">
        <v>190.98976890186435</v>
      </c>
    </row>
    <row r="96" spans="1:17" x14ac:dyDescent="0.35">
      <c r="A96" s="184" t="s">
        <v>243</v>
      </c>
      <c r="B96" s="185">
        <v>51.331013140787888</v>
      </c>
      <c r="C96" s="185">
        <v>152.79847191533145</v>
      </c>
      <c r="D96" s="185">
        <v>175.23778248204775</v>
      </c>
      <c r="E96" s="185">
        <v>163.85116150203271</v>
      </c>
      <c r="F96" s="147">
        <v>-0.12672350658935061</v>
      </c>
      <c r="G96" s="185">
        <v>219.82369150779618</v>
      </c>
      <c r="H96" s="74">
        <v>0.33300000000000002</v>
      </c>
      <c r="I96" s="185">
        <v>201.80833586948614</v>
      </c>
      <c r="J96" s="147">
        <v>0.60522185950112251</v>
      </c>
      <c r="K96" s="147">
        <v>0.1</v>
      </c>
      <c r="L96" s="147">
        <v>0.1</v>
      </c>
      <c r="M96" s="185">
        <v>201.70833586948615</v>
      </c>
      <c r="N96" s="185">
        <v>209.23683349238183</v>
      </c>
      <c r="O96" s="185">
        <v>177.83716408672353</v>
      </c>
      <c r="P96" s="185">
        <v>225.08083034557353</v>
      </c>
      <c r="Q96" s="186">
        <v>190.18295844005127</v>
      </c>
    </row>
    <row r="97" spans="1:17" x14ac:dyDescent="0.35">
      <c r="A97" s="184" t="s">
        <v>244</v>
      </c>
      <c r="B97" s="185">
        <v>44.328785072111941</v>
      </c>
      <c r="C97" s="185">
        <v>144.2385939324642</v>
      </c>
      <c r="D97" s="185">
        <v>167.62947603982408</v>
      </c>
      <c r="E97" s="185">
        <v>157.70437573794925</v>
      </c>
      <c r="F97" s="147">
        <v>-0.16422189587435376</v>
      </c>
      <c r="G97" s="185">
        <v>222.87178120755789</v>
      </c>
      <c r="H97" s="74">
        <v>0.33300000000000002</v>
      </c>
      <c r="I97" s="185">
        <v>199.49558645630725</v>
      </c>
      <c r="J97" s="147">
        <v>0.6165395388020426</v>
      </c>
      <c r="K97" s="147">
        <v>0.1</v>
      </c>
      <c r="L97" s="147">
        <v>0.1</v>
      </c>
      <c r="M97" s="185">
        <v>199.39558645630726</v>
      </c>
      <c r="N97" s="185">
        <v>203.66987555750012</v>
      </c>
      <c r="O97" s="185">
        <v>170.94230529626077</v>
      </c>
      <c r="P97" s="185">
        <v>219.87555211390674</v>
      </c>
      <c r="Q97" s="186">
        <v>190.18295844005127</v>
      </c>
    </row>
    <row r="98" spans="1:17" x14ac:dyDescent="0.35">
      <c r="A98" s="184" t="s">
        <v>243</v>
      </c>
      <c r="B98" s="185">
        <v>102.05059215718813</v>
      </c>
      <c r="C98" s="185">
        <v>214.0351497550102</v>
      </c>
      <c r="D98" s="185">
        <v>228.84237200760046</v>
      </c>
      <c r="E98" s="185">
        <v>205.72368383121835</v>
      </c>
      <c r="F98" s="147">
        <v>-0.24463411993280637</v>
      </c>
      <c r="G98" s="185">
        <v>233.06469440162209</v>
      </c>
      <c r="H98" s="74">
        <v>0.33300000000000002</v>
      </c>
      <c r="I98" s="185">
        <v>197.66432103677101</v>
      </c>
      <c r="J98" s="147">
        <v>1.1614991142145503</v>
      </c>
      <c r="K98" s="147">
        <v>0.31109081274578188</v>
      </c>
      <c r="L98" s="147">
        <v>10.446735385296764</v>
      </c>
      <c r="M98" s="185">
        <v>197.35323022402522</v>
      </c>
      <c r="N98" s="185">
        <v>196.2525308599823</v>
      </c>
      <c r="O98" s="185">
        <v>161.83651736422297</v>
      </c>
      <c r="P98" s="185">
        <v>212.92219286731086</v>
      </c>
      <c r="Q98" s="186">
        <v>177.68286572946147</v>
      </c>
    </row>
    <row r="99" spans="1:17" x14ac:dyDescent="0.35">
      <c r="A99" s="184" t="s">
        <v>245</v>
      </c>
      <c r="B99" s="185">
        <v>102.72177666154084</v>
      </c>
      <c r="C99" s="185">
        <v>214.83660321899811</v>
      </c>
      <c r="D99" s="185">
        <v>229.55066419655745</v>
      </c>
      <c r="E99" s="185">
        <v>206.24844175294862</v>
      </c>
      <c r="F99" s="147">
        <v>-0.23868450828295273</v>
      </c>
      <c r="G99" s="185">
        <v>232.54632747131024</v>
      </c>
      <c r="H99" s="74">
        <v>0.33300000000000002</v>
      </c>
      <c r="I99" s="185">
        <v>198.01646823530268</v>
      </c>
      <c r="J99" s="147">
        <v>1.5158739701717798</v>
      </c>
      <c r="K99" s="147">
        <v>0.4555693856733658</v>
      </c>
      <c r="L99" s="147">
        <v>10.819550476041018</v>
      </c>
      <c r="M99" s="185">
        <v>197.56089884962933</v>
      </c>
      <c r="N99" s="185">
        <v>197.08607258732502</v>
      </c>
      <c r="O99" s="185">
        <v>162.85523371793545</v>
      </c>
      <c r="P99" s="185">
        <v>213.70461625610812</v>
      </c>
      <c r="Q99" s="186">
        <v>172.4106349532924</v>
      </c>
    </row>
    <row r="100" spans="1:17" x14ac:dyDescent="0.35">
      <c r="A100" s="184" t="s">
        <v>246</v>
      </c>
      <c r="B100" s="185">
        <v>102.27465141287792</v>
      </c>
      <c r="C100" s="185">
        <v>214.30272184371529</v>
      </c>
      <c r="D100" s="185">
        <v>229.07873068351179</v>
      </c>
      <c r="E100" s="185">
        <v>205.89894276672538</v>
      </c>
      <c r="F100" s="147">
        <v>-0.25626968308406539</v>
      </c>
      <c r="G100" s="185">
        <v>236.26381529141685</v>
      </c>
      <c r="H100" s="74">
        <v>0.33300000000000002</v>
      </c>
      <c r="I100" s="185">
        <v>198.85124900155898</v>
      </c>
      <c r="J100" s="147">
        <v>1.8443987542572968</v>
      </c>
      <c r="K100" s="147">
        <v>1.7851389956281736</v>
      </c>
      <c r="L100" s="147">
        <v>12.080270144089521</v>
      </c>
      <c r="M100" s="185">
        <v>197.0661100059308</v>
      </c>
      <c r="N100" s="185">
        <v>197.14538772403455</v>
      </c>
      <c r="O100" s="185">
        <v>162.92776983897562</v>
      </c>
      <c r="P100" s="185">
        <v>213.76028390663271</v>
      </c>
      <c r="Q100" s="186">
        <v>169.67756660199836</v>
      </c>
    </row>
    <row r="101" spans="1:17" x14ac:dyDescent="0.35">
      <c r="A101" s="184" t="s">
        <v>247</v>
      </c>
      <c r="B101" s="185">
        <v>61.627430639463796</v>
      </c>
      <c r="C101" s="185">
        <v>165.33835511428714</v>
      </c>
      <c r="D101" s="185">
        <v>186.31266740873764</v>
      </c>
      <c r="E101" s="185">
        <v>172.72140661327234</v>
      </c>
      <c r="F101" s="147">
        <v>-0.25280915097455869</v>
      </c>
      <c r="G101" s="185">
        <v>235.38905008213413</v>
      </c>
      <c r="H101" s="74">
        <v>0.33300000000000002</v>
      </c>
      <c r="I101" s="185">
        <v>198.56723106792577</v>
      </c>
      <c r="J101" s="147">
        <v>1.8550340292529803</v>
      </c>
      <c r="K101" s="147">
        <v>1.8096660138445522</v>
      </c>
      <c r="L101" s="147">
        <v>12.116512032386092</v>
      </c>
      <c r="M101" s="185">
        <v>196.75756505408123</v>
      </c>
      <c r="N101" s="185">
        <v>196.97305459816636</v>
      </c>
      <c r="O101" s="185">
        <v>162.71704085315048</v>
      </c>
      <c r="P101" s="185">
        <v>213.5985444858602</v>
      </c>
      <c r="Q101" s="186">
        <v>169.28579935387717</v>
      </c>
    </row>
    <row r="102" spans="1:17" x14ac:dyDescent="0.35">
      <c r="A102" s="184" t="s">
        <v>248</v>
      </c>
      <c r="B102" s="185">
        <v>105.81551779950797</v>
      </c>
      <c r="C102" s="185">
        <v>218.5278303204442</v>
      </c>
      <c r="D102" s="185">
        <v>232.82692628767936</v>
      </c>
      <c r="E102" s="185">
        <v>208.65789116023797</v>
      </c>
      <c r="F102" s="147">
        <v>-0.26069791199084369</v>
      </c>
      <c r="G102" s="185">
        <v>241.59289307062397</v>
      </c>
      <c r="H102" s="74">
        <v>0.33300000000000002</v>
      </c>
      <c r="I102" s="185">
        <v>202.81292579502303</v>
      </c>
      <c r="J102" s="147">
        <v>1.3931841353824059</v>
      </c>
      <c r="K102" s="147">
        <v>0.45161013441883568</v>
      </c>
      <c r="L102" s="147">
        <v>10.646219139254109</v>
      </c>
      <c r="M102" s="185">
        <v>202.36131566060419</v>
      </c>
      <c r="N102" s="185">
        <v>202.20980927815492</v>
      </c>
      <c r="O102" s="185">
        <v>169.1426120108527</v>
      </c>
      <c r="P102" s="185">
        <v>218.50843895155589</v>
      </c>
      <c r="Q102" s="186">
        <v>177.4826111178067</v>
      </c>
    </row>
    <row r="103" spans="1:17" x14ac:dyDescent="0.35">
      <c r="A103" s="184" t="s">
        <v>249</v>
      </c>
      <c r="B103" s="185">
        <v>101.37640931889604</v>
      </c>
      <c r="C103" s="185">
        <v>213.22988432062658</v>
      </c>
      <c r="D103" s="185">
        <v>228.13169006177688</v>
      </c>
      <c r="E103" s="185">
        <v>205.1958497392331</v>
      </c>
      <c r="F103" s="147">
        <v>-0.22364894253437528</v>
      </c>
      <c r="G103" s="185">
        <v>0</v>
      </c>
      <c r="H103" s="74">
        <v>0.33300000000000002</v>
      </c>
      <c r="I103" s="185">
        <v>203.18194088458563</v>
      </c>
      <c r="J103" s="147">
        <v>0</v>
      </c>
      <c r="K103" s="147">
        <v>0</v>
      </c>
      <c r="L103" s="147">
        <v>0</v>
      </c>
      <c r="M103" s="185">
        <v>203.18194088458563</v>
      </c>
      <c r="N103" s="185">
        <v>205.01474507156951</v>
      </c>
      <c r="O103" s="185">
        <v>172.60317568748872</v>
      </c>
      <c r="P103" s="185">
        <v>221.13410101195376</v>
      </c>
      <c r="Q103" s="186" t="e">
        <v>#DIV/0!</v>
      </c>
    </row>
    <row r="104" spans="1:17" x14ac:dyDescent="0.35">
      <c r="A104" s="184" t="s">
        <v>250</v>
      </c>
      <c r="B104" s="185">
        <v>101.37640931889604</v>
      </c>
      <c r="C104" s="185">
        <v>213.22988432062658</v>
      </c>
      <c r="D104" s="185">
        <v>228.13169006177688</v>
      </c>
      <c r="E104" s="185">
        <v>205.1958497392331</v>
      </c>
      <c r="F104" s="147">
        <v>-0.23934054945358163</v>
      </c>
      <c r="G104" s="185">
        <v>232.04868200806584</v>
      </c>
      <c r="H104" s="74">
        <v>0.33300000000000002</v>
      </c>
      <c r="I104" s="185">
        <v>197.49618514319832</v>
      </c>
      <c r="J104" s="147">
        <v>1.4407351847813812</v>
      </c>
      <c r="K104" s="147">
        <v>0.26221084462395439</v>
      </c>
      <c r="L104" s="147">
        <v>10.640481336387293</v>
      </c>
      <c r="M104" s="185">
        <v>197.23397429857437</v>
      </c>
      <c r="N104" s="185">
        <v>196.34543683031217</v>
      </c>
      <c r="O104" s="185">
        <v>161.95000577344194</v>
      </c>
      <c r="P104" s="185">
        <v>213.00941407098907</v>
      </c>
      <c r="Q104" s="186">
        <v>173.62963809912452</v>
      </c>
    </row>
    <row r="105" spans="1:17" x14ac:dyDescent="0.35">
      <c r="A105" s="184" t="s">
        <v>251</v>
      </c>
      <c r="B105" s="185">
        <v>105.81551779950797</v>
      </c>
      <c r="C105" s="185">
        <v>218.5278303204442</v>
      </c>
      <c r="D105" s="185">
        <v>232.82692628767936</v>
      </c>
      <c r="E105" s="185">
        <v>208.65789116023797</v>
      </c>
      <c r="F105" s="147">
        <v>-0.27647306917235248</v>
      </c>
      <c r="G105" s="185">
        <v>238.01757928301737</v>
      </c>
      <c r="H105" s="74">
        <v>0.33300000000000002</v>
      </c>
      <c r="I105" s="185">
        <v>197.62205828348311</v>
      </c>
      <c r="J105" s="147">
        <v>1.8338847323411127</v>
      </c>
      <c r="K105" s="147">
        <v>1.6166898769754674</v>
      </c>
      <c r="L105" s="147">
        <v>11.96498369186722</v>
      </c>
      <c r="M105" s="185">
        <v>196.00536840650764</v>
      </c>
      <c r="N105" s="185">
        <v>194.28439293707487</v>
      </c>
      <c r="O105" s="185">
        <v>159.43571059600686</v>
      </c>
      <c r="P105" s="185">
        <v>211.07372435330348</v>
      </c>
      <c r="Q105" s="186">
        <v>170.06608040201013</v>
      </c>
    </row>
    <row r="106" spans="1:17" x14ac:dyDescent="0.35">
      <c r="A106" s="184" t="s">
        <v>252</v>
      </c>
      <c r="B106" s="185">
        <v>107.98809435892485</v>
      </c>
      <c r="C106" s="185">
        <v>221.11707458724737</v>
      </c>
      <c r="D106" s="185">
        <v>235.14108937195826</v>
      </c>
      <c r="E106" s="185">
        <v>210.34078947093968</v>
      </c>
      <c r="F106" s="147">
        <v>-0.27647306917235248</v>
      </c>
      <c r="G106" s="185">
        <v>238.70407479060685</v>
      </c>
      <c r="H106" s="74">
        <v>0.33300000000000002</v>
      </c>
      <c r="I106" s="185">
        <v>198.20427727047064</v>
      </c>
      <c r="J106" s="147">
        <v>1.8234899016432691</v>
      </c>
      <c r="K106" s="147">
        <v>1.62315266758403</v>
      </c>
      <c r="L106" s="147">
        <v>11.947064062138768</v>
      </c>
      <c r="M106" s="185">
        <v>196.5811246028866</v>
      </c>
      <c r="N106" s="185">
        <v>195.06152354909455</v>
      </c>
      <c r="O106" s="185">
        <v>160.38291848336922</v>
      </c>
      <c r="P106" s="185">
        <v>211.80377575855539</v>
      </c>
      <c r="Q106" s="186">
        <v>170.45140049488293</v>
      </c>
    </row>
    <row r="107" spans="1:17" x14ac:dyDescent="0.35">
      <c r="A107" s="184" t="s">
        <v>253</v>
      </c>
      <c r="B107" s="185">
        <v>94.459881667788977</v>
      </c>
      <c r="C107" s="185">
        <v>204.955128621624</v>
      </c>
      <c r="D107" s="185">
        <v>220.87394249543306</v>
      </c>
      <c r="E107" s="185">
        <v>199.73800065939537</v>
      </c>
      <c r="F107" s="147">
        <v>-4.9974749792032203E-2</v>
      </c>
      <c r="G107" s="185">
        <v>197.18446511595295</v>
      </c>
      <c r="H107" s="74">
        <v>0.33300000000000002</v>
      </c>
      <c r="I107" s="185">
        <v>190.56662155813183</v>
      </c>
      <c r="J107" s="147">
        <v>2.0430046772289794</v>
      </c>
      <c r="K107" s="147">
        <v>1.8648839646284188</v>
      </c>
      <c r="L107" s="147">
        <v>12.542960626456495</v>
      </c>
      <c r="M107" s="185">
        <v>188.70173759350342</v>
      </c>
      <c r="N107" s="185">
        <v>198.30330699954504</v>
      </c>
      <c r="O107" s="185">
        <v>164.34495199095073</v>
      </c>
      <c r="P107" s="185">
        <v>214.84673584693655</v>
      </c>
      <c r="Q107" s="186">
        <v>154.53256522659552</v>
      </c>
    </row>
    <row r="108" spans="1:17" x14ac:dyDescent="0.35">
      <c r="A108" s="184" t="s">
        <v>254</v>
      </c>
      <c r="B108" s="185">
        <v>101.37640931889604</v>
      </c>
      <c r="C108" s="185">
        <v>213.22988432062658</v>
      </c>
      <c r="D108" s="185">
        <v>228.13169006177688</v>
      </c>
      <c r="E108" s="185">
        <v>205.1958497392331</v>
      </c>
      <c r="F108" s="147">
        <v>-0.15702951451556091</v>
      </c>
      <c r="G108" s="185">
        <v>218.49615373830221</v>
      </c>
      <c r="H108" s="74">
        <v>0.33300000000000002</v>
      </c>
      <c r="I108" s="185">
        <v>196.48219265867891</v>
      </c>
      <c r="J108" s="147">
        <v>1.7209205020920504</v>
      </c>
      <c r="K108" s="147">
        <v>1.0217944144671129</v>
      </c>
      <c r="L108" s="147">
        <v>11.42830982243159</v>
      </c>
      <c r="M108" s="185">
        <v>195.4603982442118</v>
      </c>
      <c r="N108" s="185">
        <v>199.96916949230661</v>
      </c>
      <c r="O108" s="185">
        <v>166.38771938835009</v>
      </c>
      <c r="P108" s="185">
        <v>216.4089032343378</v>
      </c>
      <c r="Q108" s="186">
        <v>166.86329898430733</v>
      </c>
    </row>
    <row r="109" spans="1:17" x14ac:dyDescent="0.35">
      <c r="A109" s="184" t="s">
        <v>255</v>
      </c>
      <c r="B109" s="185">
        <v>107.98809435892485</v>
      </c>
      <c r="C109" s="185">
        <v>221.11707458724737</v>
      </c>
      <c r="D109" s="185">
        <v>235.14108937195826</v>
      </c>
      <c r="E109" s="185">
        <v>210.34078947093968</v>
      </c>
      <c r="F109" s="147">
        <v>-0.14145556590339137</v>
      </c>
      <c r="G109" s="185">
        <v>213.7107643612145</v>
      </c>
      <c r="H109" s="74">
        <v>0.33300000000000002</v>
      </c>
      <c r="I109" s="185">
        <v>194.16982559491129</v>
      </c>
      <c r="J109" s="147">
        <v>1.7305337740895381</v>
      </c>
      <c r="K109" s="147">
        <v>0.85918780313125254</v>
      </c>
      <c r="L109" s="147">
        <v>11.363514647327438</v>
      </c>
      <c r="M109" s="185">
        <v>193.31063779178004</v>
      </c>
      <c r="N109" s="185">
        <v>197.74183463757527</v>
      </c>
      <c r="O109" s="185">
        <v>163.65748562061032</v>
      </c>
      <c r="P109" s="185">
        <v>214.31998031158514</v>
      </c>
      <c r="Q109" s="186">
        <v>167.30904773709312</v>
      </c>
    </row>
    <row r="110" spans="1:17" x14ac:dyDescent="0.35">
      <c r="A110" s="184" t="s">
        <v>256</v>
      </c>
      <c r="B110" s="185">
        <v>107.98809435892485</v>
      </c>
      <c r="C110" s="185">
        <v>221.11707458724737</v>
      </c>
      <c r="D110" s="185">
        <v>235.14108937195826</v>
      </c>
      <c r="E110" s="185">
        <v>210.34078947093968</v>
      </c>
      <c r="F110" s="147">
        <v>-0.13012095557145864</v>
      </c>
      <c r="G110" s="185">
        <v>0</v>
      </c>
      <c r="H110" s="74">
        <v>0.33300000000000002</v>
      </c>
      <c r="I110" s="185">
        <v>196.53821496357364</v>
      </c>
      <c r="J110" s="147">
        <v>0</v>
      </c>
      <c r="K110" s="147">
        <v>0</v>
      </c>
      <c r="L110" s="147">
        <v>0</v>
      </c>
      <c r="M110" s="185">
        <v>196.53821496357364</v>
      </c>
      <c r="N110" s="185">
        <v>201.70052578376703</v>
      </c>
      <c r="O110" s="185">
        <v>168.5157046304995</v>
      </c>
      <c r="P110" s="185">
        <v>218.03139169909377</v>
      </c>
      <c r="Q110" s="186" t="e">
        <v>#DIV/0!</v>
      </c>
    </row>
    <row r="111" spans="1:17" x14ac:dyDescent="0.35">
      <c r="A111" s="184" t="s">
        <v>257</v>
      </c>
      <c r="B111" s="185">
        <v>82.117928031546739</v>
      </c>
      <c r="C111" s="185">
        <v>190.12844876536809</v>
      </c>
      <c r="D111" s="185">
        <v>207.97011822014818</v>
      </c>
      <c r="E111" s="185">
        <v>189.80141535603116</v>
      </c>
      <c r="F111" s="147">
        <v>-0.12265543579027627</v>
      </c>
      <c r="G111" s="185">
        <v>208.50637490317729</v>
      </c>
      <c r="H111" s="74">
        <v>0.33300000000000002</v>
      </c>
      <c r="I111" s="185">
        <v>191.82765941402857</v>
      </c>
      <c r="J111" s="147">
        <v>5.6871157511626098</v>
      </c>
      <c r="K111" s="147">
        <v>25.60614731226778</v>
      </c>
      <c r="L111" s="147">
        <v>46.312425764622745</v>
      </c>
      <c r="M111" s="185">
        <v>145.51523364940584</v>
      </c>
      <c r="N111" s="185">
        <v>195.65719452471836</v>
      </c>
      <c r="O111" s="185">
        <v>161.10962894421988</v>
      </c>
      <c r="P111" s="185">
        <v>212.36320768145839</v>
      </c>
      <c r="Q111" s="186">
        <v>142.72628623586513</v>
      </c>
    </row>
    <row r="112" spans="1:17" x14ac:dyDescent="0.35">
      <c r="A112" s="184" t="s">
        <v>258</v>
      </c>
      <c r="B112" s="185">
        <v>92.078624153096143</v>
      </c>
      <c r="C112" s="185">
        <v>202.10057560902135</v>
      </c>
      <c r="D112" s="185">
        <v>218.3838998945532</v>
      </c>
      <c r="E112" s="185">
        <v>197.84073667131531</v>
      </c>
      <c r="F112" s="147">
        <v>-0.1891983573911129</v>
      </c>
      <c r="G112" s="185">
        <v>219.25890992972711</v>
      </c>
      <c r="H112" s="74">
        <v>0.33300000000000002</v>
      </c>
      <c r="I112" s="185">
        <v>192.89685580026111</v>
      </c>
      <c r="J112" s="147">
        <v>21.792979937000116</v>
      </c>
      <c r="K112" s="147">
        <v>96.988619548377812</v>
      </c>
      <c r="L112" s="147">
        <v>206.08852092170866</v>
      </c>
      <c r="M112" s="185">
        <v>-13.191665121447556</v>
      </c>
      <c r="N112" s="185">
        <v>193.13665507790358</v>
      </c>
      <c r="O112" s="185">
        <v>158.03860797490131</v>
      </c>
      <c r="P112" s="185">
        <v>209.99510431985522</v>
      </c>
      <c r="Q112" s="186">
        <v>120.58529591549291</v>
      </c>
    </row>
    <row r="113" spans="1:17" x14ac:dyDescent="0.35">
      <c r="A113" s="184" t="s">
        <v>259</v>
      </c>
      <c r="B113" s="185">
        <v>103.61209660187518</v>
      </c>
      <c r="C113" s="185">
        <v>215.89936874978935</v>
      </c>
      <c r="D113" s="185">
        <v>230.49148438177937</v>
      </c>
      <c r="E113" s="185">
        <v>206.9434088839339</v>
      </c>
      <c r="F113" s="147">
        <v>-9.4092014657776613E-2</v>
      </c>
      <c r="G113" s="185">
        <v>0</v>
      </c>
      <c r="H113" s="74">
        <v>0.33300000000000002</v>
      </c>
      <c r="I113" s="185">
        <v>191.38438472919614</v>
      </c>
      <c r="J113" s="147">
        <v>0</v>
      </c>
      <c r="K113" s="147">
        <v>0</v>
      </c>
      <c r="L113" s="147">
        <v>0</v>
      </c>
      <c r="M113" s="185">
        <v>191.38438472919614</v>
      </c>
      <c r="N113" s="185">
        <v>196.76713635510055</v>
      </c>
      <c r="O113" s="185">
        <v>162.46530854493881</v>
      </c>
      <c r="P113" s="185">
        <v>213.40526996178835</v>
      </c>
      <c r="Q113" s="186" t="e">
        <v>#DIV/0!</v>
      </c>
    </row>
    <row r="114" spans="1:17" x14ac:dyDescent="0.35">
      <c r="A114" s="184" t="s">
        <v>260</v>
      </c>
      <c r="B114" s="185">
        <v>92.078624153096143</v>
      </c>
      <c r="C114" s="185">
        <v>202.10057560902135</v>
      </c>
      <c r="D114" s="185">
        <v>218.3838998945532</v>
      </c>
      <c r="E114" s="185">
        <v>197.84073667131531</v>
      </c>
      <c r="F114" s="147">
        <v>-0.20380503707352959</v>
      </c>
      <c r="G114" s="185">
        <v>230.79418851689383</v>
      </c>
      <c r="H114" s="74">
        <v>0.33300000000000002</v>
      </c>
      <c r="I114" s="185">
        <v>201.21306774277321</v>
      </c>
      <c r="J114" s="147">
        <v>22.63865123903653</v>
      </c>
      <c r="K114" s="147">
        <v>105.81877999579413</v>
      </c>
      <c r="L114" s="147">
        <v>219.79397707411789</v>
      </c>
      <c r="M114" s="185">
        <v>-18.580909331344685</v>
      </c>
      <c r="N114" s="185">
        <v>203.56440685337247</v>
      </c>
      <c r="O114" s="185">
        <v>170.81218351127427</v>
      </c>
      <c r="P114" s="185">
        <v>219.77682449984934</v>
      </c>
      <c r="Q114" s="186">
        <v>123.75444250362898</v>
      </c>
    </row>
    <row r="115" spans="1:17" x14ac:dyDescent="0.35">
      <c r="A115" s="184" t="s">
        <v>261</v>
      </c>
      <c r="B115" s="185">
        <v>87.190233041168824</v>
      </c>
      <c r="C115" s="185">
        <v>196.23143354726511</v>
      </c>
      <c r="D115" s="185">
        <v>213.27573087282937</v>
      </c>
      <c r="E115" s="185">
        <v>193.91625805024046</v>
      </c>
      <c r="F115" s="147">
        <v>-0.15479737071007005</v>
      </c>
      <c r="G115" s="185">
        <v>0</v>
      </c>
      <c r="H115" s="74">
        <v>0.33300000000000002</v>
      </c>
      <c r="I115" s="185">
        <v>189.64278335820597</v>
      </c>
      <c r="J115" s="147">
        <v>0</v>
      </c>
      <c r="K115" s="147">
        <v>0</v>
      </c>
      <c r="L115" s="147">
        <v>0</v>
      </c>
      <c r="M115" s="185">
        <v>189.64278335820597</v>
      </c>
      <c r="N115" s="185">
        <v>190.75610267925924</v>
      </c>
      <c r="O115" s="185">
        <v>155.1477447701966</v>
      </c>
      <c r="P115" s="185">
        <v>207.75633917765646</v>
      </c>
      <c r="Q115" s="186" t="e">
        <v>#DIV/0!</v>
      </c>
    </row>
    <row r="116" spans="1:17" x14ac:dyDescent="0.35">
      <c r="A116" s="184" t="s">
        <v>262</v>
      </c>
      <c r="B116" s="185">
        <v>99.106928720247481</v>
      </c>
      <c r="C116" s="185">
        <v>210.51743663106498</v>
      </c>
      <c r="D116" s="185">
        <v>225.74437324410721</v>
      </c>
      <c r="E116" s="185">
        <v>203.41360703092926</v>
      </c>
      <c r="F116" s="147">
        <v>-0.20915503303266281</v>
      </c>
      <c r="G116" s="185">
        <v>228.9884990105885</v>
      </c>
      <c r="H116" s="74">
        <v>0.33300000000000002</v>
      </c>
      <c r="I116" s="185">
        <v>198.8879018257154</v>
      </c>
      <c r="J116" s="147">
        <v>2.1343587388446283</v>
      </c>
      <c r="K116" s="147">
        <v>3.3738659038948846</v>
      </c>
      <c r="L116" s="147">
        <v>13.709535540495807</v>
      </c>
      <c r="M116" s="185">
        <v>195.51403592182052</v>
      </c>
      <c r="N116" s="185">
        <v>200.06398354080955</v>
      </c>
      <c r="O116" s="185">
        <v>166.50412440064838</v>
      </c>
      <c r="P116" s="185">
        <v>216.49778426896017</v>
      </c>
      <c r="Q116" s="186">
        <v>165.40994990799709</v>
      </c>
    </row>
    <row r="117" spans="1:17" x14ac:dyDescent="0.35">
      <c r="A117" s="184" t="s">
        <v>263</v>
      </c>
      <c r="B117" s="185">
        <v>101.37640931889604</v>
      </c>
      <c r="C117" s="185">
        <v>213.22988432062658</v>
      </c>
      <c r="D117" s="185">
        <v>228.13169006177688</v>
      </c>
      <c r="E117" s="185">
        <v>205.1958497392331</v>
      </c>
      <c r="F117" s="147">
        <v>-0.2427737252919755</v>
      </c>
      <c r="G117" s="185">
        <v>0</v>
      </c>
      <c r="H117" s="74">
        <v>0.33300000000000002</v>
      </c>
      <c r="I117" s="185">
        <v>197.18841019146504</v>
      </c>
      <c r="J117" s="147">
        <v>0</v>
      </c>
      <c r="K117" s="147">
        <v>0</v>
      </c>
      <c r="L117" s="147">
        <v>0</v>
      </c>
      <c r="M117" s="185">
        <v>197.18841019146504</v>
      </c>
      <c r="N117" s="185">
        <v>195.72443425968851</v>
      </c>
      <c r="O117" s="185">
        <v>161.19169734210453</v>
      </c>
      <c r="P117" s="185">
        <v>212.42634840052312</v>
      </c>
      <c r="Q117" s="186" t="e">
        <v>#DIV/0!</v>
      </c>
    </row>
    <row r="118" spans="1:17" x14ac:dyDescent="0.35">
      <c r="A118" s="184" t="s">
        <v>264</v>
      </c>
      <c r="B118" s="185">
        <v>94.459881667788977</v>
      </c>
      <c r="C118" s="185">
        <v>204.955128621624</v>
      </c>
      <c r="D118" s="185">
        <v>220.87394249543306</v>
      </c>
      <c r="E118" s="185">
        <v>199.73800065939537</v>
      </c>
      <c r="F118" s="147">
        <v>-0.22408499971266416</v>
      </c>
      <c r="G118" s="185">
        <v>231.79258901502078</v>
      </c>
      <c r="H118" s="74">
        <v>0.33300000000000002</v>
      </c>
      <c r="I118" s="185">
        <v>199.33269511078544</v>
      </c>
      <c r="J118" s="147">
        <v>2.2567065417330219</v>
      </c>
      <c r="K118" s="147">
        <v>4.1807231051380249</v>
      </c>
      <c r="L118" s="147">
        <v>14.556172901174676</v>
      </c>
      <c r="M118" s="185">
        <v>195.15197200564742</v>
      </c>
      <c r="N118" s="185">
        <v>199.75376882206524</v>
      </c>
      <c r="O118" s="185">
        <v>166.12332361199338</v>
      </c>
      <c r="P118" s="185">
        <v>216.20696886662324</v>
      </c>
      <c r="Q118" s="186">
        <v>164.62212942810021</v>
      </c>
    </row>
    <row r="119" spans="1:17" x14ac:dyDescent="0.35">
      <c r="A119" s="184" t="s">
        <v>265</v>
      </c>
      <c r="B119" s="185">
        <v>107.98809435892485</v>
      </c>
      <c r="C119" s="185">
        <v>221.11707458724737</v>
      </c>
      <c r="D119" s="185">
        <v>235.14108937195826</v>
      </c>
      <c r="E119" s="185">
        <v>210.34078947093968</v>
      </c>
      <c r="F119" s="147">
        <v>-0.27056200613996273</v>
      </c>
      <c r="G119" s="185">
        <v>0</v>
      </c>
      <c r="H119" s="74">
        <v>0.33300000000000002</v>
      </c>
      <c r="I119" s="185">
        <v>199.72185914940007</v>
      </c>
      <c r="J119" s="147">
        <v>0</v>
      </c>
      <c r="K119" s="147">
        <v>0</v>
      </c>
      <c r="L119" s="147">
        <v>0</v>
      </c>
      <c r="M119" s="185">
        <v>199.72185914940007</v>
      </c>
      <c r="N119" s="185">
        <v>197.44818512356784</v>
      </c>
      <c r="O119" s="185">
        <v>163.29814988446623</v>
      </c>
      <c r="P119" s="185">
        <v>214.04444081753195</v>
      </c>
      <c r="Q119" s="186" t="e">
        <v>#DIV/0!</v>
      </c>
    </row>
    <row r="120" spans="1:17" x14ac:dyDescent="0.35">
      <c r="A120" s="184" t="s">
        <v>266</v>
      </c>
      <c r="B120" s="185">
        <v>101.37640931889604</v>
      </c>
      <c r="C120" s="185">
        <v>213.22988432062658</v>
      </c>
      <c r="D120" s="185">
        <v>228.13169006177688</v>
      </c>
      <c r="E120" s="185">
        <v>205.1958497392331</v>
      </c>
      <c r="F120" s="147">
        <v>-0.23868450828295273</v>
      </c>
      <c r="G120" s="185">
        <v>236.02899151014884</v>
      </c>
      <c r="H120" s="74">
        <v>0.33300000000000002</v>
      </c>
      <c r="I120" s="185">
        <v>201.03834364453382</v>
      </c>
      <c r="J120" s="147">
        <v>2.1926196553896347</v>
      </c>
      <c r="K120" s="147">
        <v>3.9978260232773195</v>
      </c>
      <c r="L120" s="147">
        <v>14.267940873331792</v>
      </c>
      <c r="M120" s="185">
        <v>197.0405176212565</v>
      </c>
      <c r="N120" s="185">
        <v>201.1687072774921</v>
      </c>
      <c r="O120" s="185">
        <v>167.86152098293593</v>
      </c>
      <c r="P120" s="185">
        <v>217.53313277991953</v>
      </c>
      <c r="Q120" s="186">
        <v>166.56685143669392</v>
      </c>
    </row>
    <row r="121" spans="1:17" x14ac:dyDescent="0.35">
      <c r="A121" s="184" t="s">
        <v>267</v>
      </c>
      <c r="B121" s="185">
        <v>105.81551779950797</v>
      </c>
      <c r="C121" s="185">
        <v>218.5278303204442</v>
      </c>
      <c r="D121" s="185">
        <v>232.82692628767936</v>
      </c>
      <c r="E121" s="185">
        <v>208.65789116023797</v>
      </c>
      <c r="F121" s="147">
        <v>-0.24225896864125085</v>
      </c>
      <c r="G121" s="185">
        <v>236.21643135506406</v>
      </c>
      <c r="H121" s="74">
        <v>0.33300000000000002</v>
      </c>
      <c r="I121" s="185">
        <v>200.71307180991641</v>
      </c>
      <c r="J121" s="147">
        <v>2.3710056985906287</v>
      </c>
      <c r="K121" s="147">
        <v>5.1088040965116406</v>
      </c>
      <c r="L121" s="147">
        <v>15.508076602982589</v>
      </c>
      <c r="M121" s="185">
        <v>195.60426771340477</v>
      </c>
      <c r="N121" s="185">
        <v>200.50884119095912</v>
      </c>
      <c r="O121" s="185">
        <v>167.05048492897834</v>
      </c>
      <c r="P121" s="185">
        <v>216.91476010814523</v>
      </c>
      <c r="Q121" s="186">
        <v>165.04801499470375</v>
      </c>
    </row>
    <row r="122" spans="1:17" x14ac:dyDescent="0.35">
      <c r="A122" s="184" t="s">
        <v>268</v>
      </c>
      <c r="B122" s="185">
        <v>99.106928720247481</v>
      </c>
      <c r="C122" s="185">
        <v>210.51743663106498</v>
      </c>
      <c r="D122" s="185">
        <v>225.74437324410721</v>
      </c>
      <c r="E122" s="185">
        <v>203.41360703092926</v>
      </c>
      <c r="F122" s="147">
        <v>-0.23373075692248158</v>
      </c>
      <c r="G122" s="185">
        <v>233.92383777964767</v>
      </c>
      <c r="H122" s="74">
        <v>0.33300000000000002</v>
      </c>
      <c r="I122" s="185">
        <v>199.88412094317158</v>
      </c>
      <c r="J122" s="147">
        <v>2.2693290223622427</v>
      </c>
      <c r="K122" s="147">
        <v>4.3339335997173798</v>
      </c>
      <c r="L122" s="147">
        <v>14.694150016949227</v>
      </c>
      <c r="M122" s="185">
        <v>195.55018734345421</v>
      </c>
      <c r="N122" s="185">
        <v>199.91029041527383</v>
      </c>
      <c r="O122" s="185">
        <v>166.31543997237003</v>
      </c>
      <c r="P122" s="185">
        <v>216.35370684483092</v>
      </c>
      <c r="Q122" s="186">
        <v>165.01773720455452</v>
      </c>
    </row>
    <row r="123" spans="1:17" x14ac:dyDescent="0.35">
      <c r="A123" s="184" t="s">
        <v>269</v>
      </c>
      <c r="B123" s="185">
        <v>62.544165053119684</v>
      </c>
      <c r="C123" s="185">
        <v>166.45213432350056</v>
      </c>
      <c r="D123" s="185">
        <v>187.29205399445783</v>
      </c>
      <c r="E123" s="185">
        <v>173.50164057590331</v>
      </c>
      <c r="F123" s="147">
        <v>-3.6910013008056186E-2</v>
      </c>
      <c r="G123" s="185">
        <v>196.00987649464906</v>
      </c>
      <c r="H123" s="74">
        <v>0.33300000000000002</v>
      </c>
      <c r="I123" s="185">
        <v>191.12841402573093</v>
      </c>
      <c r="J123" s="147">
        <v>4.000043478111631</v>
      </c>
      <c r="K123" s="147">
        <v>14.367826693518019</v>
      </c>
      <c r="L123" s="147">
        <v>28.4731182507293</v>
      </c>
      <c r="M123" s="185">
        <v>176.76058733221291</v>
      </c>
      <c r="N123" s="185">
        <v>199.88810517286697</v>
      </c>
      <c r="O123" s="185">
        <v>166.28820707171633</v>
      </c>
      <c r="P123" s="185">
        <v>216.33290887934629</v>
      </c>
      <c r="Q123" s="186">
        <v>142.50387356172661</v>
      </c>
    </row>
    <row r="124" spans="1:17" x14ac:dyDescent="0.35">
      <c r="A124" s="184" t="s">
        <v>269</v>
      </c>
      <c r="B124" s="185">
        <v>99.106928720247481</v>
      </c>
      <c r="C124" s="185">
        <v>210.51743663106498</v>
      </c>
      <c r="D124" s="185">
        <v>225.74437324410721</v>
      </c>
      <c r="E124" s="185">
        <v>203.41360703092926</v>
      </c>
      <c r="F124" s="147">
        <v>-0.23788938164898532</v>
      </c>
      <c r="G124" s="185">
        <v>0</v>
      </c>
      <c r="H124" s="74">
        <v>0.33300000000000002</v>
      </c>
      <c r="I124" s="185">
        <v>198.96330659262799</v>
      </c>
      <c r="J124" s="147">
        <v>0</v>
      </c>
      <c r="K124" s="147">
        <v>0</v>
      </c>
      <c r="L124" s="147">
        <v>0</v>
      </c>
      <c r="M124" s="185">
        <v>198.96330659262799</v>
      </c>
      <c r="N124" s="185">
        <v>198.4116748806353</v>
      </c>
      <c r="O124" s="185">
        <v>164.47769786869031</v>
      </c>
      <c r="P124" s="185">
        <v>214.94838961079495</v>
      </c>
      <c r="Q124" s="186" t="e">
        <v>#DIV/0!</v>
      </c>
    </row>
    <row r="125" spans="1:17" x14ac:dyDescent="0.35">
      <c r="A125" s="184" t="s">
        <v>270</v>
      </c>
      <c r="B125" s="185">
        <v>99.106928720247481</v>
      </c>
      <c r="C125" s="185">
        <v>210.51743663106498</v>
      </c>
      <c r="D125" s="185">
        <v>225.74437324410721</v>
      </c>
      <c r="E125" s="185">
        <v>203.41360703092926</v>
      </c>
      <c r="F125" s="147">
        <v>-0.25970285892245926</v>
      </c>
      <c r="G125" s="185">
        <v>237.13314886743552</v>
      </c>
      <c r="H125" s="74">
        <v>0.33300000000000002</v>
      </c>
      <c r="I125" s="185">
        <v>199.13207893452125</v>
      </c>
      <c r="J125" s="147">
        <v>2.1926196553896347</v>
      </c>
      <c r="K125" s="147">
        <v>3.7564424019340237</v>
      </c>
      <c r="L125" s="147">
        <v>14.106277799780788</v>
      </c>
      <c r="M125" s="185">
        <v>195.37563653258724</v>
      </c>
      <c r="N125" s="185">
        <v>197.31476319055861</v>
      </c>
      <c r="O125" s="185">
        <v>163.13493019376381</v>
      </c>
      <c r="P125" s="185">
        <v>213.91923667980325</v>
      </c>
      <c r="Q125" s="186">
        <v>166.56685143669392</v>
      </c>
    </row>
    <row r="126" spans="1:17" x14ac:dyDescent="0.35">
      <c r="A126" s="184" t="s">
        <v>271</v>
      </c>
      <c r="B126" s="185">
        <v>99.106928720247481</v>
      </c>
      <c r="C126" s="185">
        <v>210.51743663106498</v>
      </c>
      <c r="D126" s="185">
        <v>225.74437324410721</v>
      </c>
      <c r="E126" s="185">
        <v>203.41360703092926</v>
      </c>
      <c r="F126" s="147">
        <v>-0.25527043477859124</v>
      </c>
      <c r="G126" s="185">
        <v>0</v>
      </c>
      <c r="H126" s="74">
        <v>0.33300000000000002</v>
      </c>
      <c r="I126" s="185">
        <v>197.32827050092777</v>
      </c>
      <c r="J126" s="147">
        <v>0</v>
      </c>
      <c r="K126" s="147">
        <v>0</v>
      </c>
      <c r="L126" s="147">
        <v>0</v>
      </c>
      <c r="M126" s="185">
        <v>197.32827050092777</v>
      </c>
      <c r="N126" s="185">
        <v>195.1614246420246</v>
      </c>
      <c r="O126" s="185">
        <v>160.50475553575109</v>
      </c>
      <c r="P126" s="185">
        <v>211.89760838637034</v>
      </c>
      <c r="Q126" s="186" t="e">
        <v>#DIV/0!</v>
      </c>
    </row>
    <row r="127" spans="1:17" x14ac:dyDescent="0.35">
      <c r="A127" s="184" t="s">
        <v>272</v>
      </c>
      <c r="B127" s="185">
        <v>99.106928720247481</v>
      </c>
      <c r="C127" s="185">
        <v>210.51743663106498</v>
      </c>
      <c r="D127" s="185">
        <v>225.74437324410721</v>
      </c>
      <c r="E127" s="185">
        <v>203.41360703092926</v>
      </c>
      <c r="F127" s="147">
        <v>-0.26565247057231334</v>
      </c>
      <c r="G127" s="185">
        <v>238.39009328727343</v>
      </c>
      <c r="H127" s="74">
        <v>0.33300000000000002</v>
      </c>
      <c r="I127" s="185">
        <v>199.40054474631825</v>
      </c>
      <c r="J127" s="147">
        <v>2.3975313081654352</v>
      </c>
      <c r="K127" s="147">
        <v>5.0970037254973199</v>
      </c>
      <c r="L127" s="147">
        <v>15.571000412072735</v>
      </c>
      <c r="M127" s="185">
        <v>194.30354102082092</v>
      </c>
      <c r="N127" s="185">
        <v>197.31476319055861</v>
      </c>
      <c r="O127" s="185">
        <v>163.13493019376381</v>
      </c>
      <c r="P127" s="185">
        <v>213.91923667980325</v>
      </c>
      <c r="Q127" s="186">
        <v>165.04801499470375</v>
      </c>
    </row>
    <row r="128" spans="1:17" x14ac:dyDescent="0.35">
      <c r="A128" s="184" t="s">
        <v>273</v>
      </c>
      <c r="B128" s="185">
        <v>74.11401173844439</v>
      </c>
      <c r="C128" s="185">
        <v>180.47105937507155</v>
      </c>
      <c r="D128" s="185">
        <v>199.56336128758397</v>
      </c>
      <c r="E128" s="185">
        <v>183.2181669752012</v>
      </c>
      <c r="F128" s="147">
        <v>-0.19744597152020482</v>
      </c>
      <c r="G128" s="185">
        <v>225.2052898419991</v>
      </c>
      <c r="H128" s="74">
        <v>0.33300000000000002</v>
      </c>
      <c r="I128" s="185">
        <v>197.11010540554139</v>
      </c>
      <c r="J128" s="147">
        <v>2.2171948953665139</v>
      </c>
      <c r="K128" s="147">
        <v>3.6444646481188627</v>
      </c>
      <c r="L128" s="147">
        <v>14.09201269630427</v>
      </c>
      <c r="M128" s="185">
        <v>193.46564075742253</v>
      </c>
      <c r="N128" s="185">
        <v>198.36050058802493</v>
      </c>
      <c r="O128" s="185">
        <v>164.41500918274721</v>
      </c>
      <c r="P128" s="185">
        <v>214.90038645479359</v>
      </c>
      <c r="Q128" s="186">
        <v>161.1564694461602</v>
      </c>
    </row>
    <row r="129" spans="1:17" x14ac:dyDescent="0.35">
      <c r="A129" s="184" t="s">
        <v>274</v>
      </c>
      <c r="B129" s="185">
        <v>99.106928720247481</v>
      </c>
      <c r="C129" s="185">
        <v>210.51743663106498</v>
      </c>
      <c r="D129" s="185">
        <v>225.74437324410721</v>
      </c>
      <c r="E129" s="185">
        <v>203.41360703092926</v>
      </c>
      <c r="F129" s="147">
        <v>-0.25626968308406539</v>
      </c>
      <c r="G129" s="185">
        <v>0</v>
      </c>
      <c r="H129" s="74">
        <v>0.33300000000000002</v>
      </c>
      <c r="I129" s="185">
        <v>201.18964833963582</v>
      </c>
      <c r="J129" s="147">
        <v>0</v>
      </c>
      <c r="K129" s="147">
        <v>0</v>
      </c>
      <c r="L129" s="147">
        <v>0</v>
      </c>
      <c r="M129" s="185">
        <v>201.18964833963582</v>
      </c>
      <c r="N129" s="185">
        <v>200.29260832407982</v>
      </c>
      <c r="O129" s="185">
        <v>166.7848730916308</v>
      </c>
      <c r="P129" s="185">
        <v>216.71208901962274</v>
      </c>
      <c r="Q129" s="186" t="e">
        <v>#DIV/0!</v>
      </c>
    </row>
    <row r="130" spans="1:17" x14ac:dyDescent="0.35">
      <c r="A130" s="184" t="s">
        <v>275</v>
      </c>
      <c r="B130" s="185">
        <v>101.37640931889604</v>
      </c>
      <c r="C130" s="185">
        <v>213.22988432062658</v>
      </c>
      <c r="D130" s="185">
        <v>228.13169006177688</v>
      </c>
      <c r="E130" s="185">
        <v>205.1958497392331</v>
      </c>
      <c r="F130" s="147">
        <v>-0.26905871926422487</v>
      </c>
      <c r="G130" s="185">
        <v>233.60804337366653</v>
      </c>
      <c r="H130" s="74">
        <v>0.33300000000000002</v>
      </c>
      <c r="I130" s="185">
        <v>194.86333885557394</v>
      </c>
      <c r="J130" s="147">
        <v>2.4977647226994866</v>
      </c>
      <c r="K130" s="147">
        <v>5.0647422276795915</v>
      </c>
      <c r="L130" s="147">
        <v>15.813888323582464</v>
      </c>
      <c r="M130" s="185">
        <v>189.79859662789434</v>
      </c>
      <c r="N130" s="185">
        <v>191.04783227172084</v>
      </c>
      <c r="O130" s="185">
        <v>155.50151170703288</v>
      </c>
      <c r="P130" s="185">
        <v>208.03080727254752</v>
      </c>
      <c r="Q130" s="186">
        <v>162.32050632921124</v>
      </c>
    </row>
    <row r="131" spans="1:17" x14ac:dyDescent="0.35">
      <c r="A131" s="184" t="s">
        <v>276</v>
      </c>
      <c r="B131" s="185">
        <v>105.81551779950797</v>
      </c>
      <c r="C131" s="185">
        <v>218.5278303204442</v>
      </c>
      <c r="D131" s="185">
        <v>232.82692628767936</v>
      </c>
      <c r="E131" s="185">
        <v>208.65789116023797</v>
      </c>
      <c r="F131" s="147">
        <v>-0.26252301484034524</v>
      </c>
      <c r="G131" s="185">
        <v>232.25326689223806</v>
      </c>
      <c r="H131" s="74">
        <v>0.33300000000000002</v>
      </c>
      <c r="I131" s="185">
        <v>194.57407711494704</v>
      </c>
      <c r="J131" s="147">
        <v>2.6508218275027708</v>
      </c>
      <c r="K131" s="147">
        <v>6.0063396244216207</v>
      </c>
      <c r="L131" s="147">
        <v>16.937721945650502</v>
      </c>
      <c r="M131" s="185">
        <v>188.56773749052542</v>
      </c>
      <c r="N131" s="185">
        <v>191.04783227172084</v>
      </c>
      <c r="O131" s="185">
        <v>155.50151170703288</v>
      </c>
      <c r="P131" s="185">
        <v>208.03080727254752</v>
      </c>
      <c r="Q131" s="186">
        <v>160.94091614523552</v>
      </c>
    </row>
    <row r="132" spans="1:17" x14ac:dyDescent="0.35">
      <c r="A132" s="184" t="s">
        <v>277</v>
      </c>
      <c r="B132" s="185">
        <v>101.37640931889604</v>
      </c>
      <c r="C132" s="185">
        <v>213.22988432062658</v>
      </c>
      <c r="D132" s="185">
        <v>228.13169006177688</v>
      </c>
      <c r="E132" s="185">
        <v>205.1958497392331</v>
      </c>
      <c r="F132" s="147">
        <v>-0.26265728872771943</v>
      </c>
      <c r="G132" s="185">
        <v>232.80991184596479</v>
      </c>
      <c r="H132" s="74">
        <v>0.33300000000000002</v>
      </c>
      <c r="I132" s="185">
        <v>195.03290715694305</v>
      </c>
      <c r="J132" s="147">
        <v>2.6692168127932536</v>
      </c>
      <c r="K132" s="147">
        <v>6.2046650201708289</v>
      </c>
      <c r="L132" s="147">
        <v>17.141783954488773</v>
      </c>
      <c r="M132" s="185">
        <v>188.82824213677222</v>
      </c>
      <c r="N132" s="185">
        <v>191.65172056364815</v>
      </c>
      <c r="O132" s="185">
        <v>156.23426209850743</v>
      </c>
      <c r="P132" s="185">
        <v>208.59886248187541</v>
      </c>
      <c r="Q132" s="186">
        <v>160.94091614523552</v>
      </c>
    </row>
    <row r="133" spans="1:17" x14ac:dyDescent="0.35">
      <c r="A133" s="184" t="s">
        <v>278</v>
      </c>
      <c r="B133" s="185">
        <v>103.61209660187518</v>
      </c>
      <c r="C133" s="185">
        <v>215.89936874978935</v>
      </c>
      <c r="D133" s="185">
        <v>230.49148438177937</v>
      </c>
      <c r="E133" s="185">
        <v>206.9434088839339</v>
      </c>
      <c r="F133" s="147">
        <v>-0.25922411288932556</v>
      </c>
      <c r="G133" s="185">
        <v>231.90407098405046</v>
      </c>
      <c r="H133" s="74">
        <v>0.33300000000000002</v>
      </c>
      <c r="I133" s="185">
        <v>194.7130245722982</v>
      </c>
      <c r="J133" s="147">
        <v>2.6851302205619358</v>
      </c>
      <c r="K133" s="147">
        <v>6.2551407825419716</v>
      </c>
      <c r="L133" s="147">
        <v>17.225170552383389</v>
      </c>
      <c r="M133" s="185">
        <v>188.45788378975624</v>
      </c>
      <c r="N133" s="185">
        <v>191.42780918446277</v>
      </c>
      <c r="O133" s="185">
        <v>155.96250113851204</v>
      </c>
      <c r="P133" s="185">
        <v>208.38825332705642</v>
      </c>
      <c r="Q133" s="186">
        <v>160.54005093052325</v>
      </c>
    </row>
    <row r="134" spans="1:17" x14ac:dyDescent="0.35">
      <c r="A134" s="184" t="s">
        <v>279</v>
      </c>
      <c r="B134" s="185">
        <v>103.61209660187518</v>
      </c>
      <c r="C134" s="185">
        <v>215.89936874978935</v>
      </c>
      <c r="D134" s="185">
        <v>230.49148438177937</v>
      </c>
      <c r="E134" s="185">
        <v>206.9434088839339</v>
      </c>
      <c r="F134" s="147">
        <v>-0.26221929473391903</v>
      </c>
      <c r="G134" s="185">
        <v>233.25317502417221</v>
      </c>
      <c r="H134" s="74">
        <v>0.33300000000000002</v>
      </c>
      <c r="I134" s="185">
        <v>195.47081832589066</v>
      </c>
      <c r="J134" s="147">
        <v>2.684742121245606</v>
      </c>
      <c r="K134" s="147">
        <v>6.3817835162825389</v>
      </c>
      <c r="L134" s="147">
        <v>17.322546351905505</v>
      </c>
      <c r="M134" s="185">
        <v>189.08903480960811</v>
      </c>
      <c r="N134" s="185">
        <v>192.26197472477548</v>
      </c>
      <c r="O134" s="185">
        <v>156.97534437579992</v>
      </c>
      <c r="P134" s="185">
        <v>209.17276708412942</v>
      </c>
      <c r="Q134" s="186">
        <v>160.94091614523552</v>
      </c>
    </row>
    <row r="135" spans="1:17" x14ac:dyDescent="0.35">
      <c r="A135" s="184" t="s">
        <v>280</v>
      </c>
      <c r="B135" s="185">
        <v>103.61209660187518</v>
      </c>
      <c r="C135" s="185">
        <v>215.89936874978935</v>
      </c>
      <c r="D135" s="185">
        <v>230.49148438177937</v>
      </c>
      <c r="E135" s="185">
        <v>206.9434088839339</v>
      </c>
      <c r="F135" s="147">
        <v>-0.26868954442840964</v>
      </c>
      <c r="G135" s="185">
        <v>233.33050090219916</v>
      </c>
      <c r="H135" s="74">
        <v>0.33300000000000002</v>
      </c>
      <c r="I135" s="185">
        <v>194.6756561632364</v>
      </c>
      <c r="J135" s="147">
        <v>2.7167382156490572</v>
      </c>
      <c r="K135" s="147">
        <v>6.4574037967009161</v>
      </c>
      <c r="L135" s="147">
        <v>17.471227574394163</v>
      </c>
      <c r="M135" s="185">
        <v>188.21825236653547</v>
      </c>
      <c r="N135" s="185">
        <v>190.81973917107416</v>
      </c>
      <c r="O135" s="185">
        <v>155.22490190567436</v>
      </c>
      <c r="P135" s="185">
        <v>207.81621304857907</v>
      </c>
      <c r="Q135" s="186">
        <v>160.54005093052325</v>
      </c>
    </row>
    <row r="136" spans="1:17" x14ac:dyDescent="0.35">
      <c r="A136" s="184" t="s">
        <v>281</v>
      </c>
      <c r="B136" s="185">
        <v>101.37640931889604</v>
      </c>
      <c r="C136" s="185">
        <v>213.22988432062658</v>
      </c>
      <c r="D136" s="185">
        <v>228.13169006177688</v>
      </c>
      <c r="E136" s="185">
        <v>205.1958497392331</v>
      </c>
      <c r="F136" s="147">
        <v>-0.26905871926422487</v>
      </c>
      <c r="G136" s="185">
        <v>233.60804337366653</v>
      </c>
      <c r="H136" s="74">
        <v>0.33300000000000002</v>
      </c>
      <c r="I136" s="185">
        <v>194.86333885557394</v>
      </c>
      <c r="J136" s="147">
        <v>2.684742121245606</v>
      </c>
      <c r="K136" s="147">
        <v>6.2782586574838177</v>
      </c>
      <c r="L136" s="147">
        <v>17.242058092923479</v>
      </c>
      <c r="M136" s="185">
        <v>188.58508019809011</v>
      </c>
      <c r="N136" s="185">
        <v>191.04783227172084</v>
      </c>
      <c r="O136" s="185">
        <v>155.50151170703288</v>
      </c>
      <c r="P136" s="185">
        <v>208.03080727254752</v>
      </c>
      <c r="Q136" s="186">
        <v>160.94091614523552</v>
      </c>
    </row>
    <row r="137" spans="1:17" x14ac:dyDescent="0.35">
      <c r="A137" s="184" t="s">
        <v>282</v>
      </c>
      <c r="B137" s="185">
        <v>105.81551779950797</v>
      </c>
      <c r="C137" s="185">
        <v>218.5278303204442</v>
      </c>
      <c r="D137" s="185">
        <v>232.82692628767936</v>
      </c>
      <c r="E137" s="185">
        <v>208.65789116023797</v>
      </c>
      <c r="F137" s="147">
        <v>-0.27912004527212053</v>
      </c>
      <c r="G137" s="185">
        <v>245.78439582601754</v>
      </c>
      <c r="H137" s="74">
        <v>0.33300000000000002</v>
      </c>
      <c r="I137" s="185">
        <v>203.83598579370613</v>
      </c>
      <c r="J137" s="147">
        <v>2.7762894887607699</v>
      </c>
      <c r="K137" s="147">
        <v>8.4380933840011068</v>
      </c>
      <c r="L137" s="147">
        <v>19.214986298619735</v>
      </c>
      <c r="M137" s="185">
        <v>195.39789240970504</v>
      </c>
      <c r="N137" s="185">
        <v>202.44895768692629</v>
      </c>
      <c r="O137" s="185">
        <v>169.43714396793143</v>
      </c>
      <c r="P137" s="185">
        <v>218.73241661777161</v>
      </c>
      <c r="Q137" s="186">
        <v>164.72642549348285</v>
      </c>
    </row>
    <row r="138" spans="1:17" x14ac:dyDescent="0.35">
      <c r="A138" s="184" t="s">
        <v>283</v>
      </c>
      <c r="B138" s="185">
        <v>101.37640931889604</v>
      </c>
      <c r="C138" s="185">
        <v>213.22988432062658</v>
      </c>
      <c r="D138" s="185">
        <v>228.13169006177688</v>
      </c>
      <c r="E138" s="185">
        <v>205.1958497392331</v>
      </c>
      <c r="F138" s="147">
        <v>-0.26648884826575125</v>
      </c>
      <c r="G138" s="185">
        <v>244.12916716874781</v>
      </c>
      <c r="H138" s="74">
        <v>0.33300000000000002</v>
      </c>
      <c r="I138" s="185">
        <v>204.17818099311665</v>
      </c>
      <c r="J138" s="147">
        <v>2.5800907077841835</v>
      </c>
      <c r="K138" s="147">
        <v>7.0673223229051843</v>
      </c>
      <c r="L138" s="147">
        <v>17.550454301715945</v>
      </c>
      <c r="M138" s="185">
        <v>197.11085867021148</v>
      </c>
      <c r="N138" s="185">
        <v>203.69406337428188</v>
      </c>
      <c r="O138" s="185">
        <v>170.97214959811231</v>
      </c>
      <c r="P138" s="185">
        <v>219.89819337004957</v>
      </c>
      <c r="Q138" s="186">
        <v>165.9484451588383</v>
      </c>
    </row>
    <row r="139" spans="1:17" x14ac:dyDescent="0.35">
      <c r="A139" s="184" t="s">
        <v>284</v>
      </c>
      <c r="B139" s="185">
        <v>101.37640931889604</v>
      </c>
      <c r="C139" s="185">
        <v>213.22988432062658</v>
      </c>
      <c r="D139" s="185">
        <v>228.13169006177688</v>
      </c>
      <c r="E139" s="185">
        <v>205.1958497392331</v>
      </c>
      <c r="F139" s="147">
        <v>-0.21921079445846203</v>
      </c>
      <c r="G139" s="185">
        <v>235.92128592858927</v>
      </c>
      <c r="H139" s="74">
        <v>0.33300000000000002</v>
      </c>
      <c r="I139" s="185">
        <v>203.61748901530797</v>
      </c>
      <c r="J139" s="147">
        <v>2.1729163199668524</v>
      </c>
      <c r="K139" s="147">
        <v>4.1923336053348876</v>
      </c>
      <c r="L139" s="147">
        <v>14.346960534639608</v>
      </c>
      <c r="M139" s="185">
        <v>199.42515540997309</v>
      </c>
      <c r="N139" s="185">
        <v>205.88743466776157</v>
      </c>
      <c r="O139" s="185">
        <v>173.68254941506126</v>
      </c>
      <c r="P139" s="185">
        <v>221.95041738015334</v>
      </c>
      <c r="Q139" s="186">
        <v>168.29271633545653</v>
      </c>
    </row>
    <row r="140" spans="1:17" x14ac:dyDescent="0.35">
      <c r="A140" s="184" t="s">
        <v>285</v>
      </c>
      <c r="B140" s="185">
        <v>103.61209660187518</v>
      </c>
      <c r="C140" s="185">
        <v>215.89936874978935</v>
      </c>
      <c r="D140" s="185">
        <v>230.49148438177937</v>
      </c>
      <c r="E140" s="185">
        <v>206.9434088839339</v>
      </c>
      <c r="F140" s="147">
        <v>-0.26648884826575125</v>
      </c>
      <c r="G140" s="185">
        <v>244.12916716874781</v>
      </c>
      <c r="H140" s="74">
        <v>0.33300000000000002</v>
      </c>
      <c r="I140" s="185">
        <v>204.17818099311665</v>
      </c>
      <c r="J140" s="147">
        <v>2.412233848690577</v>
      </c>
      <c r="K140" s="147">
        <v>5.8777885543225032</v>
      </c>
      <c r="L140" s="147">
        <v>16.17721033247906</v>
      </c>
      <c r="M140" s="185">
        <v>198.30039243879415</v>
      </c>
      <c r="N140" s="185">
        <v>203.69406337428188</v>
      </c>
      <c r="O140" s="185">
        <v>170.97214959811231</v>
      </c>
      <c r="P140" s="185">
        <v>219.89819337004957</v>
      </c>
      <c r="Q140" s="186">
        <v>167.26237250924186</v>
      </c>
    </row>
    <row r="141" spans="1:17" x14ac:dyDescent="0.35">
      <c r="A141" s="184" t="s">
        <v>286</v>
      </c>
      <c r="B141" s="185">
        <v>103.61209660187518</v>
      </c>
      <c r="C141" s="185">
        <v>215.89936874978935</v>
      </c>
      <c r="D141" s="185">
        <v>230.49148438177937</v>
      </c>
      <c r="E141" s="185">
        <v>206.9434088839339</v>
      </c>
      <c r="F141" s="147">
        <v>-0.26565247057231334</v>
      </c>
      <c r="G141" s="185">
        <v>246.33118225019609</v>
      </c>
      <c r="H141" s="74">
        <v>0.33300000000000002</v>
      </c>
      <c r="I141" s="185">
        <v>206.16921994900542</v>
      </c>
      <c r="J141" s="147">
        <v>2.4116074786552089</v>
      </c>
      <c r="K141" s="147">
        <v>6.1526777539304156</v>
      </c>
      <c r="L141" s="147">
        <v>16.375703450932889</v>
      </c>
      <c r="M141" s="185">
        <v>200.016542195075</v>
      </c>
      <c r="N141" s="185">
        <v>206.4397142792555</v>
      </c>
      <c r="O141" s="185">
        <v>174.36629282396098</v>
      </c>
      <c r="P141" s="185">
        <v>222.4668751946495</v>
      </c>
      <c r="Q141" s="186">
        <v>167.95180672318986</v>
      </c>
    </row>
    <row r="142" spans="1:17" x14ac:dyDescent="0.35">
      <c r="A142" s="184" t="s">
        <v>287</v>
      </c>
      <c r="B142" s="185">
        <v>101.37640931889604</v>
      </c>
      <c r="C142" s="185">
        <v>213.22988432062658</v>
      </c>
      <c r="D142" s="185">
        <v>228.13169006177688</v>
      </c>
      <c r="E142" s="185">
        <v>205.1958497392331</v>
      </c>
      <c r="F142" s="147">
        <v>-0.26565247057231334</v>
      </c>
      <c r="G142" s="185">
        <v>250.07140953985436</v>
      </c>
      <c r="H142" s="74">
        <v>0.33300000000000002</v>
      </c>
      <c r="I142" s="185">
        <v>209.35170493954507</v>
      </c>
      <c r="J142" s="147">
        <v>2.3365411302980181</v>
      </c>
      <c r="K142" s="147">
        <v>6.0435093051913604</v>
      </c>
      <c r="L142" s="147">
        <v>16.079398212130315</v>
      </c>
      <c r="M142" s="185">
        <v>203.30819563435372</v>
      </c>
      <c r="N142" s="185">
        <v>210.76168337156855</v>
      </c>
      <c r="O142" s="185">
        <v>179.73490695305765</v>
      </c>
      <c r="P142" s="185">
        <v>226.50460680643852</v>
      </c>
      <c r="Q142" s="186">
        <v>169.96080168143311</v>
      </c>
    </row>
    <row r="143" spans="1:17" x14ac:dyDescent="0.35">
      <c r="A143" s="184" t="s">
        <v>288</v>
      </c>
      <c r="B143" s="185">
        <v>105.81551779950797</v>
      </c>
      <c r="C143" s="185">
        <v>218.5278303204442</v>
      </c>
      <c r="D143" s="185">
        <v>232.82692628767936</v>
      </c>
      <c r="E143" s="185">
        <v>208.65789116023797</v>
      </c>
      <c r="F143" s="147">
        <v>-0.26905871926422487</v>
      </c>
      <c r="G143" s="185">
        <v>246.5171005034598</v>
      </c>
      <c r="H143" s="74">
        <v>0.33300000000000002</v>
      </c>
      <c r="I143" s="185">
        <v>205.85250306622186</v>
      </c>
      <c r="J143" s="147">
        <v>2.2432139097805877</v>
      </c>
      <c r="K143" s="147">
        <v>4.9365999541034462</v>
      </c>
      <c r="L143" s="147">
        <v>15.039545212215234</v>
      </c>
      <c r="M143" s="185">
        <v>200.9159031121184</v>
      </c>
      <c r="N143" s="185">
        <v>205.79681502140426</v>
      </c>
      <c r="O143" s="185">
        <v>173.57040800366184</v>
      </c>
      <c r="P143" s="185">
        <v>221.86566466246188</v>
      </c>
      <c r="Q143" s="186">
        <v>169.3763927022714</v>
      </c>
    </row>
    <row r="144" spans="1:17" x14ac:dyDescent="0.35">
      <c r="A144" s="184" t="s">
        <v>289</v>
      </c>
      <c r="B144" s="185">
        <v>103.61209660187518</v>
      </c>
      <c r="C144" s="185">
        <v>215.89936874978935</v>
      </c>
      <c r="D144" s="185">
        <v>230.49148438177937</v>
      </c>
      <c r="E144" s="185">
        <v>206.9434088839339</v>
      </c>
      <c r="F144" s="147">
        <v>-0.26905871926422487</v>
      </c>
      <c r="G144" s="185">
        <v>250.26001511313063</v>
      </c>
      <c r="H144" s="74">
        <v>0.33300000000000002</v>
      </c>
      <c r="I144" s="185">
        <v>209.03076975956242</v>
      </c>
      <c r="J144" s="147">
        <v>2.1732724355860813</v>
      </c>
      <c r="K144" s="147">
        <v>4.8464442372010481</v>
      </c>
      <c r="L144" s="147">
        <v>14.785206876537584</v>
      </c>
      <c r="M144" s="185">
        <v>204.18432552236138</v>
      </c>
      <c r="N144" s="185">
        <v>210.10715244345533</v>
      </c>
      <c r="O144" s="185">
        <v>178.91982937173174</v>
      </c>
      <c r="P144" s="185">
        <v>225.89356642848202</v>
      </c>
      <c r="Q144" s="186">
        <v>171.39841489033694</v>
      </c>
    </row>
    <row r="145" spans="1:17" x14ac:dyDescent="0.35">
      <c r="A145" s="184" t="s">
        <v>290</v>
      </c>
      <c r="B145" s="185">
        <v>99.106928720247481</v>
      </c>
      <c r="C145" s="185">
        <v>210.51743663106498</v>
      </c>
      <c r="D145" s="185">
        <v>225.74437324410721</v>
      </c>
      <c r="E145" s="185">
        <v>203.41360703092926</v>
      </c>
      <c r="F145" s="147">
        <v>-0.25731817133946322</v>
      </c>
      <c r="G145" s="185">
        <v>248.87462110619288</v>
      </c>
      <c r="H145" s="74">
        <v>0.33300000000000002</v>
      </c>
      <c r="I145" s="185">
        <v>209.50974213128598</v>
      </c>
      <c r="J145" s="147">
        <v>2.1085911216676285</v>
      </c>
      <c r="K145" s="147">
        <v>4.459157132880609</v>
      </c>
      <c r="L145" s="147">
        <v>14.350667603498721</v>
      </c>
      <c r="M145" s="185">
        <v>205.05058499840536</v>
      </c>
      <c r="N145" s="185">
        <v>211.51191906204053</v>
      </c>
      <c r="O145" s="185">
        <v>180.67006293636547</v>
      </c>
      <c r="P145" s="185">
        <v>227.20479769935599</v>
      </c>
      <c r="Q145" s="186">
        <v>172.05357384733935</v>
      </c>
    </row>
    <row r="146" spans="1:17" x14ac:dyDescent="0.35">
      <c r="A146" s="184" t="s">
        <v>291</v>
      </c>
      <c r="B146" s="185">
        <v>96.802010700506855</v>
      </c>
      <c r="C146" s="185">
        <v>207.75993625543032</v>
      </c>
      <c r="D146" s="185">
        <v>223.32625647847917</v>
      </c>
      <c r="E146" s="185">
        <v>201.59494813210927</v>
      </c>
      <c r="F146" s="147">
        <v>-0.25327282951356445</v>
      </c>
      <c r="G146" s="185">
        <v>245.53193577582817</v>
      </c>
      <c r="H146" s="74">
        <v>0.33300000000000002</v>
      </c>
      <c r="I146" s="185">
        <v>207.21690285229914</v>
      </c>
      <c r="J146" s="147">
        <v>1.7816564755791124</v>
      </c>
      <c r="K146" s="147">
        <v>2.2239658909220559</v>
      </c>
      <c r="L146" s="147">
        <v>12.181283289948444</v>
      </c>
      <c r="M146" s="185">
        <v>204.9929369613771</v>
      </c>
      <c r="N146" s="185">
        <v>208.64528911063894</v>
      </c>
      <c r="O146" s="185">
        <v>177.10202587348004</v>
      </c>
      <c r="P146" s="185">
        <v>224.52826405298799</v>
      </c>
      <c r="Q146" s="186">
        <v>175.23210832747338</v>
      </c>
    </row>
    <row r="147" spans="1:17" x14ac:dyDescent="0.35">
      <c r="A147" s="184" t="s">
        <v>292</v>
      </c>
      <c r="B147" s="185">
        <v>105.81551779950797</v>
      </c>
      <c r="C147" s="185">
        <v>218.5278303204442</v>
      </c>
      <c r="D147" s="185">
        <v>232.82692628767936</v>
      </c>
      <c r="E147" s="185">
        <v>208.65789116023797</v>
      </c>
      <c r="F147" s="147">
        <v>-0.24012959116330368</v>
      </c>
      <c r="G147" s="185">
        <v>231.51284860231095</v>
      </c>
      <c r="H147" s="74">
        <v>0.33300000000000002</v>
      </c>
      <c r="I147" s="185">
        <v>196.9252208830365</v>
      </c>
      <c r="J147" s="147">
        <v>0.96882764821639611</v>
      </c>
      <c r="K147" s="147">
        <v>0.1</v>
      </c>
      <c r="L147" s="147">
        <v>0.1</v>
      </c>
      <c r="M147" s="185">
        <v>196.82522088303651</v>
      </c>
      <c r="N147" s="185">
        <v>195.52940573039359</v>
      </c>
      <c r="O147" s="185">
        <v>160.95367895114475</v>
      </c>
      <c r="P147" s="185">
        <v>212.24320439149284</v>
      </c>
      <c r="Q147" s="186">
        <v>183.4319400490088</v>
      </c>
    </row>
    <row r="148" spans="1:17" x14ac:dyDescent="0.35">
      <c r="A148" s="184" t="s">
        <v>293</v>
      </c>
      <c r="B148" s="185">
        <v>96.802010700506855</v>
      </c>
      <c r="C148" s="185">
        <v>207.75993625543032</v>
      </c>
      <c r="D148" s="185">
        <v>223.32625647847917</v>
      </c>
      <c r="E148" s="185">
        <v>201.59494813210927</v>
      </c>
      <c r="F148" s="147">
        <v>-0.21553723655281809</v>
      </c>
      <c r="G148" s="185">
        <v>227.31766427564224</v>
      </c>
      <c r="H148" s="74">
        <v>0.33300000000000002</v>
      </c>
      <c r="I148" s="185">
        <v>196.55460304131935</v>
      </c>
      <c r="J148" s="147">
        <v>0.61639632200376004</v>
      </c>
      <c r="K148" s="147">
        <v>0.1</v>
      </c>
      <c r="L148" s="147">
        <v>0.1</v>
      </c>
      <c r="M148" s="185">
        <v>196.45460304131936</v>
      </c>
      <c r="N148" s="185">
        <v>196.51057462029507</v>
      </c>
      <c r="O148" s="185">
        <v>162.15176356037927</v>
      </c>
      <c r="P148" s="185">
        <v>213.16443938867076</v>
      </c>
      <c r="Q148" s="186">
        <v>190.98976890186435</v>
      </c>
    </row>
    <row r="149" spans="1:17" x14ac:dyDescent="0.35">
      <c r="A149" s="184" t="s">
        <v>294</v>
      </c>
      <c r="B149" s="185">
        <v>99.106928720247481</v>
      </c>
      <c r="C149" s="185">
        <v>210.51743663106498</v>
      </c>
      <c r="D149" s="185">
        <v>225.74437324410721</v>
      </c>
      <c r="E149" s="185">
        <v>203.41360703092926</v>
      </c>
      <c r="F149" s="147">
        <v>-0.14170066255900338</v>
      </c>
      <c r="G149" s="185">
        <v>216.12235604564211</v>
      </c>
      <c r="H149" s="74">
        <v>0.33300000000000002</v>
      </c>
      <c r="I149" s="185">
        <v>196.35846778464202</v>
      </c>
      <c r="J149" s="147">
        <v>5.6450543921690004</v>
      </c>
      <c r="K149" s="147">
        <v>26.888068770795897</v>
      </c>
      <c r="L149" s="147">
        <v>47.451559696908987</v>
      </c>
      <c r="M149" s="185">
        <v>148.90690808773303</v>
      </c>
      <c r="N149" s="185">
        <v>200.73930793825815</v>
      </c>
      <c r="O149" s="185">
        <v>167.33366705813512</v>
      </c>
      <c r="P149" s="185">
        <v>217.13075317493912</v>
      </c>
      <c r="Q149" s="186">
        <v>144.61238002273444</v>
      </c>
    </row>
    <row r="150" spans="1:17" x14ac:dyDescent="0.35">
      <c r="A150" s="184" t="s">
        <v>295</v>
      </c>
      <c r="B150" s="185">
        <v>105.81551779950797</v>
      </c>
      <c r="C150" s="185">
        <v>218.5278303204442</v>
      </c>
      <c r="D150" s="185">
        <v>232.82692628767936</v>
      </c>
      <c r="E150" s="185">
        <v>208.65789116023797</v>
      </c>
      <c r="F150" s="147">
        <v>-0.26568208749538469</v>
      </c>
      <c r="G150" s="185">
        <v>237.27205654344624</v>
      </c>
      <c r="H150" s="74">
        <v>0.33300000000000002</v>
      </c>
      <c r="I150" s="185">
        <v>198.44228788830321</v>
      </c>
      <c r="J150" s="147">
        <v>0.32419957072918498</v>
      </c>
      <c r="K150" s="147">
        <v>0.1</v>
      </c>
      <c r="L150" s="147">
        <v>0.1</v>
      </c>
      <c r="M150" s="185">
        <v>198.34228788830322</v>
      </c>
      <c r="N150" s="185">
        <v>196.02847125882175</v>
      </c>
      <c r="O150" s="185">
        <v>161.56287825976403</v>
      </c>
      <c r="P150" s="185">
        <v>212.71182984968596</v>
      </c>
      <c r="Q150" s="186">
        <v>207.85810789969901</v>
      </c>
    </row>
    <row r="151" spans="1:17" x14ac:dyDescent="0.35">
      <c r="A151" s="184" t="s">
        <v>296</v>
      </c>
      <c r="B151" s="185">
        <v>101.37640931889604</v>
      </c>
      <c r="C151" s="185">
        <v>213.22988432062658</v>
      </c>
      <c r="D151" s="185">
        <v>228.13169006177688</v>
      </c>
      <c r="E151" s="185">
        <v>205.1958497392331</v>
      </c>
      <c r="F151" s="147">
        <v>-0.2650416276926002</v>
      </c>
      <c r="G151" s="185">
        <v>239.61980882066086</v>
      </c>
      <c r="H151" s="74">
        <v>0.33300000000000002</v>
      </c>
      <c r="I151" s="185">
        <v>200.53295664659913</v>
      </c>
      <c r="J151" s="147">
        <v>1.9061699100443523</v>
      </c>
      <c r="K151" s="147">
        <v>2.2660033467881817</v>
      </c>
      <c r="L151" s="147">
        <v>12.488601054916316</v>
      </c>
      <c r="M151" s="185">
        <v>198.26695329981095</v>
      </c>
      <c r="N151" s="185">
        <v>198.87229127241255</v>
      </c>
      <c r="O151" s="185">
        <v>165.04215059610556</v>
      </c>
      <c r="P151" s="185">
        <v>215.38041885185396</v>
      </c>
      <c r="Q151" s="186">
        <v>170.47711743955995</v>
      </c>
    </row>
    <row r="152" spans="1:17" x14ac:dyDescent="0.35">
      <c r="A152" s="184" t="s">
        <v>297</v>
      </c>
      <c r="B152" s="185">
        <v>103.61209660187518</v>
      </c>
      <c r="C152" s="185">
        <v>215.89936874978935</v>
      </c>
      <c r="D152" s="185">
        <v>230.49148438177937</v>
      </c>
      <c r="E152" s="185">
        <v>206.9434088839339</v>
      </c>
      <c r="F152" s="147">
        <v>-0.27395984265868067</v>
      </c>
      <c r="G152" s="185">
        <v>241.65342842029747</v>
      </c>
      <c r="H152" s="74">
        <v>0.33300000000000002</v>
      </c>
      <c r="I152" s="185">
        <v>201.04710772649639</v>
      </c>
      <c r="J152" s="147">
        <v>2.2564910675550442</v>
      </c>
      <c r="K152" s="147">
        <v>4.405493264959329</v>
      </c>
      <c r="L152" s="147">
        <v>14.710020829136134</v>
      </c>
      <c r="M152" s="185">
        <v>196.64161446153707</v>
      </c>
      <c r="N152" s="185">
        <v>199.01883567673281</v>
      </c>
      <c r="O152" s="185">
        <v>165.22180440163515</v>
      </c>
      <c r="P152" s="185">
        <v>215.51785170715647</v>
      </c>
      <c r="Q152" s="186">
        <v>167.62186543292336</v>
      </c>
    </row>
    <row r="153" spans="1:17" x14ac:dyDescent="0.35">
      <c r="A153" s="184" t="s">
        <v>298</v>
      </c>
      <c r="B153" s="185">
        <v>103.61209660187518</v>
      </c>
      <c r="C153" s="185">
        <v>215.89936874978935</v>
      </c>
      <c r="D153" s="185">
        <v>230.49148438177937</v>
      </c>
      <c r="E153" s="185">
        <v>206.9434088839339</v>
      </c>
      <c r="F153" s="147">
        <v>-0.26069791199084369</v>
      </c>
      <c r="G153" s="185">
        <v>242.23763869791333</v>
      </c>
      <c r="H153" s="74">
        <v>0.33300000000000002</v>
      </c>
      <c r="I153" s="185">
        <v>203.36413055271993</v>
      </c>
      <c r="J153" s="147">
        <v>2.4000030009415454</v>
      </c>
      <c r="K153" s="147">
        <v>5.678235262903133</v>
      </c>
      <c r="L153" s="147">
        <v>15.997878796857075</v>
      </c>
      <c r="M153" s="185">
        <v>197.68589528981678</v>
      </c>
      <c r="N153" s="185">
        <v>202.95418384710598</v>
      </c>
      <c r="O153" s="185">
        <v>170.05968901273934</v>
      </c>
      <c r="P153" s="185">
        <v>219.20552302295624</v>
      </c>
      <c r="Q153" s="186">
        <v>166.91376259376051</v>
      </c>
    </row>
    <row r="154" spans="1:17" x14ac:dyDescent="0.35">
      <c r="A154" s="184" t="s">
        <v>299</v>
      </c>
      <c r="B154" s="185">
        <v>103.61209660187518</v>
      </c>
      <c r="C154" s="185">
        <v>215.89936874978935</v>
      </c>
      <c r="D154" s="185">
        <v>230.49148438177937</v>
      </c>
      <c r="E154" s="185">
        <v>206.9434088839339</v>
      </c>
      <c r="F154" s="147">
        <v>-0.25841104879358712</v>
      </c>
      <c r="G154" s="185">
        <v>246.1961055682425</v>
      </c>
      <c r="H154" s="74">
        <v>0.33300000000000002</v>
      </c>
      <c r="I154" s="185">
        <v>207.06600289879003</v>
      </c>
      <c r="J154" s="147">
        <v>2.4379690111792107</v>
      </c>
      <c r="K154" s="147">
        <v>6.4675132869961942</v>
      </c>
      <c r="L154" s="147">
        <v>16.682918936520686</v>
      </c>
      <c r="M154" s="185">
        <v>200.59848961179384</v>
      </c>
      <c r="N154" s="185">
        <v>208.11402177464919</v>
      </c>
      <c r="O154" s="185">
        <v>176.44230304068475</v>
      </c>
      <c r="P154" s="185">
        <v>224.03189245421373</v>
      </c>
      <c r="Q154" s="186">
        <v>168.30383504516021</v>
      </c>
    </row>
    <row r="155" spans="1:17" x14ac:dyDescent="0.35">
      <c r="A155" s="184" t="s">
        <v>300</v>
      </c>
      <c r="B155" s="185">
        <v>101.37640931889604</v>
      </c>
      <c r="C155" s="185">
        <v>213.22988432062658</v>
      </c>
      <c r="D155" s="185">
        <v>228.13169006177688</v>
      </c>
      <c r="E155" s="185">
        <v>205.1958497392331</v>
      </c>
      <c r="F155" s="147">
        <v>-0.26831933745383596</v>
      </c>
      <c r="G155" s="185">
        <v>246.12595623908351</v>
      </c>
      <c r="H155" s="74">
        <v>0.33300000000000002</v>
      </c>
      <c r="I155" s="185">
        <v>205.62304162959691</v>
      </c>
      <c r="J155" s="147">
        <v>2.4503486171486668</v>
      </c>
      <c r="K155" s="147">
        <v>6.3518876028001046</v>
      </c>
      <c r="L155" s="147">
        <v>16.633764792956352</v>
      </c>
      <c r="M155" s="185">
        <v>199.27115402679681</v>
      </c>
      <c r="N155" s="185">
        <v>205.53275597959112</v>
      </c>
      <c r="O155" s="185">
        <v>173.24371514754085</v>
      </c>
      <c r="P155" s="185">
        <v>221.61868403223588</v>
      </c>
      <c r="Q155" s="186">
        <v>167.974605322966</v>
      </c>
    </row>
    <row r="156" spans="1:17" x14ac:dyDescent="0.35">
      <c r="A156" s="184" t="s">
        <v>301</v>
      </c>
      <c r="B156" s="185">
        <v>101.37640931889604</v>
      </c>
      <c r="C156" s="185">
        <v>213.22988432062658</v>
      </c>
      <c r="D156" s="185">
        <v>228.13169006177688</v>
      </c>
      <c r="E156" s="185">
        <v>205.1958497392331</v>
      </c>
      <c r="F156" s="147">
        <v>-0.2650416276926002</v>
      </c>
      <c r="G156" s="185">
        <v>244.71450322088549</v>
      </c>
      <c r="H156" s="74">
        <v>0.33300000000000002</v>
      </c>
      <c r="I156" s="185">
        <v>204.87725825455942</v>
      </c>
      <c r="J156" s="147">
        <v>2.4754888684253293</v>
      </c>
      <c r="K156" s="147">
        <v>6.4235860500035784</v>
      </c>
      <c r="L156" s="147">
        <v>16.759625832736202</v>
      </c>
      <c r="M156" s="185">
        <v>198.45367220455586</v>
      </c>
      <c r="N156" s="185">
        <v>204.72912831706498</v>
      </c>
      <c r="O156" s="185">
        <v>172.25019356177222</v>
      </c>
      <c r="P156" s="185">
        <v>220.86687282447934</v>
      </c>
      <c r="Q156" s="186">
        <v>167.30904773709312</v>
      </c>
    </row>
    <row r="157" spans="1:17" x14ac:dyDescent="0.35">
      <c r="A157" s="184" t="s">
        <v>302</v>
      </c>
      <c r="B157" s="185">
        <v>103.61209660187518</v>
      </c>
      <c r="C157" s="185">
        <v>215.89936874978935</v>
      </c>
      <c r="D157" s="185">
        <v>230.49148438177937</v>
      </c>
      <c r="E157" s="185">
        <v>206.9434088839339</v>
      </c>
      <c r="F157" s="147">
        <v>-0.25954393554186872</v>
      </c>
      <c r="G157" s="185">
        <v>240.38599708023037</v>
      </c>
      <c r="H157" s="74">
        <v>0.33300000000000002</v>
      </c>
      <c r="I157" s="185">
        <v>201.93894034285091</v>
      </c>
      <c r="J157" s="147">
        <v>2.3511042824297603</v>
      </c>
      <c r="K157" s="147">
        <v>5.1471858348899246</v>
      </c>
      <c r="L157" s="147">
        <v>15.48155294576684</v>
      </c>
      <c r="M157" s="185">
        <v>196.791754507961</v>
      </c>
      <c r="N157" s="185">
        <v>201.10178468855963</v>
      </c>
      <c r="O157" s="185">
        <v>167.77923381091875</v>
      </c>
      <c r="P157" s="185">
        <v>217.47042577784714</v>
      </c>
      <c r="Q157" s="186">
        <v>166.91376259376051</v>
      </c>
    </row>
    <row r="158" spans="1:17" x14ac:dyDescent="0.35">
      <c r="A158" s="184" t="s">
        <v>303</v>
      </c>
      <c r="B158" s="185">
        <v>103.61209660187518</v>
      </c>
      <c r="C158" s="185">
        <v>215.89936874978935</v>
      </c>
      <c r="D158" s="185">
        <v>230.49148438177937</v>
      </c>
      <c r="E158" s="185">
        <v>206.9434088839339</v>
      </c>
      <c r="F158" s="147">
        <v>-0.26737949734735933</v>
      </c>
      <c r="G158" s="185">
        <v>243.8751895017873</v>
      </c>
      <c r="H158" s="74">
        <v>0.33300000000000002</v>
      </c>
      <c r="I158" s="185">
        <v>203.83884407706017</v>
      </c>
      <c r="J158" s="147">
        <v>2.5400073283297582</v>
      </c>
      <c r="K158" s="147">
        <v>6.7288250421975953</v>
      </c>
      <c r="L158" s="147">
        <v>17.175681995299936</v>
      </c>
      <c r="M158" s="185">
        <v>197.11001903486257</v>
      </c>
      <c r="N158" s="185">
        <v>203.18057465966285</v>
      </c>
      <c r="O158" s="185">
        <v>170.33878914069294</v>
      </c>
      <c r="P158" s="185">
        <v>219.4174902303584</v>
      </c>
      <c r="Q158" s="186">
        <v>166.29238322424874</v>
      </c>
    </row>
    <row r="159" spans="1:17" x14ac:dyDescent="0.35">
      <c r="A159" s="184" t="s">
        <v>304</v>
      </c>
      <c r="B159" s="185">
        <v>103.61209660187518</v>
      </c>
      <c r="C159" s="185">
        <v>215.89936874978935</v>
      </c>
      <c r="D159" s="185">
        <v>230.49148438177937</v>
      </c>
      <c r="E159" s="185">
        <v>206.9434088839339</v>
      </c>
      <c r="F159" s="147">
        <v>-0.25167766613461851</v>
      </c>
      <c r="G159" s="185">
        <v>241.48427466866883</v>
      </c>
      <c r="H159" s="74">
        <v>0.33300000000000002</v>
      </c>
      <c r="I159" s="185">
        <v>203.96352447455354</v>
      </c>
      <c r="J159" s="147">
        <v>2.5273494067211644</v>
      </c>
      <c r="K159" s="147">
        <v>6.6575429662890144</v>
      </c>
      <c r="L159" s="147">
        <v>17.085063702054175</v>
      </c>
      <c r="M159" s="185">
        <v>197.30598150826452</v>
      </c>
      <c r="N159" s="185">
        <v>204.32636027338197</v>
      </c>
      <c r="O159" s="185">
        <v>171.75266241201149</v>
      </c>
      <c r="P159" s="185">
        <v>220.48998426195203</v>
      </c>
      <c r="Q159" s="186">
        <v>165.9484451588383</v>
      </c>
    </row>
    <row r="160" spans="1:17" x14ac:dyDescent="0.35">
      <c r="A160" s="184" t="s">
        <v>305</v>
      </c>
      <c r="B160" s="185">
        <v>103.61209660187518</v>
      </c>
      <c r="C160" s="185">
        <v>215.89936874978935</v>
      </c>
      <c r="D160" s="185">
        <v>230.49148438177937</v>
      </c>
      <c r="E160" s="185">
        <v>206.9434088839339</v>
      </c>
      <c r="F160" s="147">
        <v>-0.25505740678599942</v>
      </c>
      <c r="G160" s="185">
        <v>244.17369494345746</v>
      </c>
      <c r="H160" s="74">
        <v>0.33300000000000002</v>
      </c>
      <c r="I160" s="185">
        <v>205.80300454407524</v>
      </c>
      <c r="J160" s="147">
        <v>2.4754888684253293</v>
      </c>
      <c r="K160" s="147">
        <v>6.5578155091700729</v>
      </c>
      <c r="L160" s="147">
        <v>16.859360014182066</v>
      </c>
      <c r="M160" s="185">
        <v>199.24518903490517</v>
      </c>
      <c r="N160" s="185">
        <v>206.61002840873908</v>
      </c>
      <c r="O160" s="185">
        <v>174.57725225274334</v>
      </c>
      <c r="P160" s="185">
        <v>222.62611961503796</v>
      </c>
      <c r="Q160" s="186">
        <v>167.30904773709312</v>
      </c>
    </row>
    <row r="161" spans="1:17" x14ac:dyDescent="0.35">
      <c r="A161" s="184" t="s">
        <v>306</v>
      </c>
      <c r="B161" s="185">
        <v>101.37640931889604</v>
      </c>
      <c r="C161" s="185">
        <v>213.22988432062658</v>
      </c>
      <c r="D161" s="185">
        <v>228.13169006177688</v>
      </c>
      <c r="E161" s="185">
        <v>205.1958497392331</v>
      </c>
      <c r="F161" s="147">
        <v>-0.25624129999178313</v>
      </c>
      <c r="G161" s="185">
        <v>242.72672493569871</v>
      </c>
      <c r="H161" s="74">
        <v>0.33300000000000002</v>
      </c>
      <c r="I161" s="185">
        <v>204.39848018708307</v>
      </c>
      <c r="J161" s="147">
        <v>2.4634643028270244</v>
      </c>
      <c r="K161" s="147">
        <v>6.2688467198109805</v>
      </c>
      <c r="L161" s="147">
        <v>16.610260127380553</v>
      </c>
      <c r="M161" s="185">
        <v>198.12963346727207</v>
      </c>
      <c r="N161" s="185">
        <v>204.63086333828056</v>
      </c>
      <c r="O161" s="185">
        <v>172.12878364611203</v>
      </c>
      <c r="P161" s="185">
        <v>220.77492732934951</v>
      </c>
      <c r="Q161" s="186">
        <v>166.97264314667905</v>
      </c>
    </row>
    <row r="162" spans="1:17" x14ac:dyDescent="0.35">
      <c r="A162" s="184" t="s">
        <v>307</v>
      </c>
      <c r="B162" s="185">
        <v>103.61209660187518</v>
      </c>
      <c r="C162" s="185">
        <v>215.89936874978935</v>
      </c>
      <c r="D162" s="185">
        <v>230.49148438177937</v>
      </c>
      <c r="E162" s="185">
        <v>206.9434088839339</v>
      </c>
      <c r="F162" s="147">
        <v>-0.25729605796337163</v>
      </c>
      <c r="G162" s="185">
        <v>242.14597116454252</v>
      </c>
      <c r="H162" s="74">
        <v>0.33300000000000002</v>
      </c>
      <c r="I162" s="185">
        <v>203.75507711189852</v>
      </c>
      <c r="J162" s="147">
        <v>2.2068282946515505</v>
      </c>
      <c r="K162" s="147">
        <v>4.4299261528822171</v>
      </c>
      <c r="L162" s="147">
        <v>14.595889735727445</v>
      </c>
      <c r="M162" s="185">
        <v>199.3251509590163</v>
      </c>
      <c r="N162" s="185">
        <v>203.69406337428188</v>
      </c>
      <c r="O162" s="185">
        <v>170.97214959811231</v>
      </c>
      <c r="P162" s="185">
        <v>219.89819337004957</v>
      </c>
      <c r="Q162" s="186">
        <v>168.68250159522904</v>
      </c>
    </row>
    <row r="163" spans="1:17" x14ac:dyDescent="0.35">
      <c r="A163" s="184" t="s">
        <v>308</v>
      </c>
      <c r="B163" s="185">
        <v>110.13115173287946</v>
      </c>
      <c r="C163" s="185">
        <v>223.66878476560595</v>
      </c>
      <c r="D163" s="185">
        <v>237.43696026854812</v>
      </c>
      <c r="E163" s="185">
        <v>211.99349362253412</v>
      </c>
      <c r="F163" s="147">
        <v>-0.28118133289990865</v>
      </c>
      <c r="G163" s="185">
        <v>246.68838662602582</v>
      </c>
      <c r="H163" s="74">
        <v>0.33300000000000002</v>
      </c>
      <c r="I163" s="185">
        <v>204.31413984441537</v>
      </c>
      <c r="J163" s="147">
        <v>0.79090982512681862</v>
      </c>
      <c r="K163" s="147">
        <v>0.1</v>
      </c>
      <c r="L163" s="147">
        <v>0.1</v>
      </c>
      <c r="M163" s="185">
        <v>204.21413984441537</v>
      </c>
      <c r="N163" s="185">
        <v>202.96463572575868</v>
      </c>
      <c r="O163" s="185">
        <v>170.07257245001551</v>
      </c>
      <c r="P163" s="185">
        <v>219.21530942080653</v>
      </c>
      <c r="Q163" s="186">
        <v>191.5199375474208</v>
      </c>
    </row>
    <row r="164" spans="1:17" x14ac:dyDescent="0.35">
      <c r="A164" s="184" t="s">
        <v>309</v>
      </c>
      <c r="B164" s="185">
        <v>110.13115173287946</v>
      </c>
      <c r="C164" s="185">
        <v>223.66878476560595</v>
      </c>
      <c r="D164" s="185">
        <v>237.43696026854812</v>
      </c>
      <c r="E164" s="185">
        <v>211.99349362253412</v>
      </c>
      <c r="F164" s="147">
        <v>-0.26615806840874612</v>
      </c>
      <c r="G164" s="185">
        <v>242.44098605872273</v>
      </c>
      <c r="H164" s="74">
        <v>0.33300000000000002</v>
      </c>
      <c r="I164" s="185">
        <v>202.78582234840286</v>
      </c>
      <c r="J164" s="147">
        <v>0.6881200169645928</v>
      </c>
      <c r="K164" s="147">
        <v>0.1</v>
      </c>
      <c r="L164" s="147">
        <v>0.1</v>
      </c>
      <c r="M164" s="185">
        <v>202.68582234840287</v>
      </c>
      <c r="N164" s="185">
        <v>201.83591361455115</v>
      </c>
      <c r="O164" s="185">
        <v>168.68231918526823</v>
      </c>
      <c r="P164" s="185">
        <v>218.15821927433399</v>
      </c>
      <c r="Q164" s="186">
        <v>192.5667709778516</v>
      </c>
    </row>
    <row r="165" spans="1:17" x14ac:dyDescent="0.35">
      <c r="A165" s="184" t="s">
        <v>310</v>
      </c>
      <c r="B165" s="185">
        <v>87.190233041168824</v>
      </c>
      <c r="C165" s="185">
        <v>196.23143354726511</v>
      </c>
      <c r="D165" s="185">
        <v>213.27573087282937</v>
      </c>
      <c r="E165" s="185">
        <v>193.91625805024046</v>
      </c>
      <c r="F165" s="147">
        <v>-0.27298000874201911</v>
      </c>
      <c r="G165" s="185">
        <v>243.91293651072726</v>
      </c>
      <c r="H165" s="74">
        <v>0.33300000000000002</v>
      </c>
      <c r="I165" s="185">
        <v>203.09845945948177</v>
      </c>
      <c r="J165" s="147">
        <v>2.3972003936634172</v>
      </c>
      <c r="K165" s="147">
        <v>5.6215374004801362</v>
      </c>
      <c r="L165" s="147">
        <v>15.948997381402204</v>
      </c>
      <c r="M165" s="185">
        <v>197.47692205900165</v>
      </c>
      <c r="N165" s="185">
        <v>201.83591361455115</v>
      </c>
      <c r="O165" s="185">
        <v>168.68231918526823</v>
      </c>
      <c r="P165" s="185">
        <v>218.15821927433399</v>
      </c>
      <c r="Q165" s="186">
        <v>167.26237250924186</v>
      </c>
    </row>
    <row r="166" spans="1:17" x14ac:dyDescent="0.35">
      <c r="A166" s="184" t="s">
        <v>311</v>
      </c>
      <c r="B166" s="185">
        <v>101.37640931889604</v>
      </c>
      <c r="C166" s="185">
        <v>213.22988432062658</v>
      </c>
      <c r="D166" s="185">
        <v>228.13169006177688</v>
      </c>
      <c r="E166" s="185">
        <v>205.1958497392331</v>
      </c>
      <c r="F166" s="147">
        <v>-0.27791701038918148</v>
      </c>
      <c r="G166" s="185">
        <v>251.76904573902709</v>
      </c>
      <c r="H166" s="74">
        <v>0.33300000000000002</v>
      </c>
      <c r="I166" s="185">
        <v>209.05727117661564</v>
      </c>
      <c r="J166" s="147">
        <v>2.468703545497652</v>
      </c>
      <c r="K166" s="147">
        <v>6.9735157954848752</v>
      </c>
      <c r="L166" s="147">
        <v>17.148482183187951</v>
      </c>
      <c r="M166" s="185">
        <v>202.08375538113077</v>
      </c>
      <c r="N166" s="185">
        <v>209.57769954772618</v>
      </c>
      <c r="O166" s="185">
        <v>178.26104342976282</v>
      </c>
      <c r="P166" s="185">
        <v>225.399177131263</v>
      </c>
      <c r="Q166" s="186">
        <v>169.27776896353993</v>
      </c>
    </row>
    <row r="167" spans="1:17" x14ac:dyDescent="0.35">
      <c r="A167" s="184" t="s">
        <v>312</v>
      </c>
      <c r="B167" s="185">
        <v>103.61209660187518</v>
      </c>
      <c r="C167" s="185">
        <v>215.89936874978935</v>
      </c>
      <c r="D167" s="185">
        <v>230.49148438177937</v>
      </c>
      <c r="E167" s="185">
        <v>206.9434088839339</v>
      </c>
      <c r="F167" s="147">
        <v>-0.26785568438128537</v>
      </c>
      <c r="G167" s="185">
        <v>244.97564297233737</v>
      </c>
      <c r="H167" s="74">
        <v>0.33300000000000002</v>
      </c>
      <c r="I167" s="185">
        <v>204.70928211071799</v>
      </c>
      <c r="J167" s="147">
        <v>2.7704572130062632</v>
      </c>
      <c r="K167" s="147">
        <v>8.5416255367403124</v>
      </c>
      <c r="L167" s="147">
        <v>19.279898573782155</v>
      </c>
      <c r="M167" s="185">
        <v>196.16765657397769</v>
      </c>
      <c r="N167" s="185">
        <v>204.32636027338197</v>
      </c>
      <c r="O167" s="185">
        <v>171.75266241201149</v>
      </c>
      <c r="P167" s="185">
        <v>220.48998426195203</v>
      </c>
      <c r="Q167" s="186">
        <v>164.72642549348285</v>
      </c>
    </row>
    <row r="168" spans="1:17" x14ac:dyDescent="0.35">
      <c r="A168" s="184" t="s">
        <v>313</v>
      </c>
      <c r="B168" s="185">
        <v>103.61209660187518</v>
      </c>
      <c r="C168" s="185">
        <v>215.89936874978935</v>
      </c>
      <c r="D168" s="185">
        <v>230.49148438177937</v>
      </c>
      <c r="E168" s="185">
        <v>206.9434088839339</v>
      </c>
      <c r="F168" s="147">
        <v>-0.28421930338618129</v>
      </c>
      <c r="G168" s="185">
        <v>250.45626036493286</v>
      </c>
      <c r="H168" s="74">
        <v>0.33300000000000002</v>
      </c>
      <c r="I168" s="185">
        <v>207.06515958247456</v>
      </c>
      <c r="J168" s="147">
        <v>2.5851533599176313</v>
      </c>
      <c r="K168" s="147">
        <v>7.5452166700530547</v>
      </c>
      <c r="L168" s="147">
        <v>17.931548445332766</v>
      </c>
      <c r="M168" s="185">
        <v>199.5199429124215</v>
      </c>
      <c r="N168" s="185">
        <v>206.48281569300258</v>
      </c>
      <c r="O168" s="185">
        <v>174.4196757130029</v>
      </c>
      <c r="P168" s="185">
        <v>222.50717621367534</v>
      </c>
      <c r="Q168" s="186">
        <v>168.03717407505229</v>
      </c>
    </row>
    <row r="169" spans="1:17" x14ac:dyDescent="0.35">
      <c r="A169" s="184" t="s">
        <v>314</v>
      </c>
      <c r="B169" s="185">
        <v>105.81551779950797</v>
      </c>
      <c r="C169" s="185">
        <v>218.5278303204442</v>
      </c>
      <c r="D169" s="185">
        <v>232.82692628767936</v>
      </c>
      <c r="E169" s="185">
        <v>208.65789116023797</v>
      </c>
      <c r="F169" s="147">
        <v>-0.26221929473391903</v>
      </c>
      <c r="G169" s="185">
        <v>244.86582613489929</v>
      </c>
      <c r="H169" s="74">
        <v>0.33300000000000002</v>
      </c>
      <c r="I169" s="185">
        <v>205.39830448048053</v>
      </c>
      <c r="J169" s="147">
        <v>2.7762894887607699</v>
      </c>
      <c r="K169" s="147">
        <v>8.6999305515635186</v>
      </c>
      <c r="L169" s="147">
        <v>19.424836502604769</v>
      </c>
      <c r="M169" s="185">
        <v>196.69837392891702</v>
      </c>
      <c r="N169" s="185">
        <v>205.61105420503844</v>
      </c>
      <c r="O169" s="185">
        <v>173.34057314587739</v>
      </c>
      <c r="P169" s="185">
        <v>221.69192090432546</v>
      </c>
      <c r="Q169" s="186">
        <v>164.72642549348285</v>
      </c>
    </row>
    <row r="170" spans="1:17" x14ac:dyDescent="0.35">
      <c r="A170" s="184" t="s">
        <v>315</v>
      </c>
      <c r="B170" s="185">
        <v>105.81551779950797</v>
      </c>
      <c r="C170" s="185">
        <v>218.5278303204442</v>
      </c>
      <c r="D170" s="185">
        <v>232.82692628767936</v>
      </c>
      <c r="E170" s="185">
        <v>208.65789116023797</v>
      </c>
      <c r="F170" s="147">
        <v>-0.27612486342752662</v>
      </c>
      <c r="G170" s="185">
        <v>245.13240922425791</v>
      </c>
      <c r="H170" s="74">
        <v>0.33300000000000002</v>
      </c>
      <c r="I170" s="185">
        <v>203.69824593356327</v>
      </c>
      <c r="J170" s="147">
        <v>2.7617546005112406</v>
      </c>
      <c r="K170" s="147">
        <v>8.3085000213230842</v>
      </c>
      <c r="L170" s="147">
        <v>19.0667759678599</v>
      </c>
      <c r="M170" s="185">
        <v>195.38974591224019</v>
      </c>
      <c r="N170" s="185">
        <v>202.44895768692629</v>
      </c>
      <c r="O170" s="185">
        <v>169.43714396793143</v>
      </c>
      <c r="P170" s="185">
        <v>218.73241661777161</v>
      </c>
      <c r="Q170" s="186">
        <v>164.72642549348285</v>
      </c>
    </row>
    <row r="171" spans="1:17" x14ac:dyDescent="0.35">
      <c r="A171" s="184" t="s">
        <v>316</v>
      </c>
      <c r="B171" s="185">
        <v>103.61209660187518</v>
      </c>
      <c r="C171" s="185">
        <v>215.89936874978935</v>
      </c>
      <c r="D171" s="185">
        <v>230.49148438177937</v>
      </c>
      <c r="E171" s="185">
        <v>206.9434088839339</v>
      </c>
      <c r="F171" s="147">
        <v>-0.26845636869503942</v>
      </c>
      <c r="G171" s="185">
        <v>245.10618862830859</v>
      </c>
      <c r="H171" s="74">
        <v>0.33300000000000002</v>
      </c>
      <c r="I171" s="185">
        <v>204.73701672838553</v>
      </c>
      <c r="J171" s="147">
        <v>2.7733702846320445</v>
      </c>
      <c r="K171" s="147">
        <v>8.5678019844905862</v>
      </c>
      <c r="L171" s="147">
        <v>19.309869953733809</v>
      </c>
      <c r="M171" s="185">
        <v>196.16921474389494</v>
      </c>
      <c r="N171" s="185">
        <v>204.32636027338197</v>
      </c>
      <c r="O171" s="185">
        <v>171.75266241201149</v>
      </c>
      <c r="P171" s="185">
        <v>220.48998426195203</v>
      </c>
      <c r="Q171" s="186">
        <v>164.72642549348285</v>
      </c>
    </row>
    <row r="172" spans="1:17" x14ac:dyDescent="0.35">
      <c r="A172" s="184" t="s">
        <v>317</v>
      </c>
      <c r="B172" s="185">
        <v>103.61209660187518</v>
      </c>
      <c r="C172" s="185">
        <v>215.89936874978935</v>
      </c>
      <c r="D172" s="185">
        <v>230.49148438177937</v>
      </c>
      <c r="E172" s="185">
        <v>206.9434088839339</v>
      </c>
      <c r="F172" s="147">
        <v>-0.27679066792788953</v>
      </c>
      <c r="G172" s="185">
        <v>247.48426997502406</v>
      </c>
      <c r="H172" s="74">
        <v>0.33300000000000002</v>
      </c>
      <c r="I172" s="185">
        <v>205.5957046185157</v>
      </c>
      <c r="J172" s="147">
        <v>2.8299063234267119</v>
      </c>
      <c r="K172" s="147">
        <v>9.13363541682223</v>
      </c>
      <c r="L172" s="147">
        <v>19.942622769023242</v>
      </c>
      <c r="M172" s="185">
        <v>196.46206920169345</v>
      </c>
      <c r="N172" s="185">
        <v>204.96531532021987</v>
      </c>
      <c r="O172" s="185">
        <v>172.54207763316174</v>
      </c>
      <c r="P172" s="185">
        <v>221.0878558138927</v>
      </c>
      <c r="Q172" s="186">
        <v>164.72642549348285</v>
      </c>
    </row>
    <row r="173" spans="1:17" x14ac:dyDescent="0.35">
      <c r="A173" s="184" t="s">
        <v>318</v>
      </c>
      <c r="B173" s="185">
        <v>96.802010700506855</v>
      </c>
      <c r="C173" s="185">
        <v>207.75993625543032</v>
      </c>
      <c r="D173" s="185">
        <v>223.32625647847917</v>
      </c>
      <c r="E173" s="185">
        <v>201.59494813210927</v>
      </c>
      <c r="F173" s="147">
        <v>-0.27243845991560534</v>
      </c>
      <c r="G173" s="185">
        <v>245.42085706816147</v>
      </c>
      <c r="H173" s="74">
        <v>0.33300000000000002</v>
      </c>
      <c r="I173" s="185">
        <v>204.45241596889906</v>
      </c>
      <c r="J173" s="147">
        <v>2.7762894887607699</v>
      </c>
      <c r="K173" s="147">
        <v>8.5416918533977224</v>
      </c>
      <c r="L173" s="147">
        <v>19.297976760213583</v>
      </c>
      <c r="M173" s="185">
        <v>195.91072411550135</v>
      </c>
      <c r="N173" s="185">
        <v>203.69406337428188</v>
      </c>
      <c r="O173" s="185">
        <v>170.97214959811231</v>
      </c>
      <c r="P173" s="185">
        <v>219.89819337004957</v>
      </c>
      <c r="Q173" s="186">
        <v>164.72642549348285</v>
      </c>
    </row>
    <row r="174" spans="1:17" x14ac:dyDescent="0.35">
      <c r="A174" s="184" t="s">
        <v>319</v>
      </c>
      <c r="B174" s="185">
        <v>101.37640931889604</v>
      </c>
      <c r="C174" s="185">
        <v>213.22988432062658</v>
      </c>
      <c r="D174" s="185">
        <v>228.13169006177688</v>
      </c>
      <c r="E174" s="185">
        <v>205.1958497392331</v>
      </c>
      <c r="F174" s="147">
        <v>-0.27517594747273044</v>
      </c>
      <c r="G174" s="185">
        <v>239.87011542059872</v>
      </c>
      <c r="H174" s="74">
        <v>0.33300000000000002</v>
      </c>
      <c r="I174" s="185">
        <v>199.36869442798621</v>
      </c>
      <c r="J174" s="147">
        <v>2.7872840752763226</v>
      </c>
      <c r="K174" s="147">
        <v>7.7530969583484008</v>
      </c>
      <c r="L174" s="147">
        <v>18.700244819175857</v>
      </c>
      <c r="M174" s="185">
        <v>191.61559746963781</v>
      </c>
      <c r="N174" s="185">
        <v>196.69607976219305</v>
      </c>
      <c r="O174" s="185">
        <v>162.37845911663328</v>
      </c>
      <c r="P174" s="185">
        <v>213.33857268662973</v>
      </c>
      <c r="Q174" s="186">
        <v>162.35861701509685</v>
      </c>
    </row>
    <row r="175" spans="1:17" x14ac:dyDescent="0.35">
      <c r="A175" s="184" t="s">
        <v>320</v>
      </c>
      <c r="B175" s="185">
        <v>103.61209660187518</v>
      </c>
      <c r="C175" s="185">
        <v>215.89936874978935</v>
      </c>
      <c r="D175" s="185">
        <v>230.49148438177937</v>
      </c>
      <c r="E175" s="185">
        <v>206.9434088839339</v>
      </c>
      <c r="F175" s="147">
        <v>-0.30459430997387837</v>
      </c>
      <c r="G175" s="185">
        <v>249.22343034381299</v>
      </c>
      <c r="H175" s="74">
        <v>0.33300000000000002</v>
      </c>
      <c r="I175" s="185">
        <v>203.20420831746929</v>
      </c>
      <c r="J175" s="147">
        <v>2.6634633441909559</v>
      </c>
      <c r="K175" s="147">
        <v>7.513907506688998</v>
      </c>
      <c r="L175" s="147">
        <v>18.142615364332887</v>
      </c>
      <c r="M175" s="185">
        <v>195.69030081078029</v>
      </c>
      <c r="N175" s="185">
        <v>200.03346749261078</v>
      </c>
      <c r="O175" s="185">
        <v>166.46665763066488</v>
      </c>
      <c r="P175" s="185">
        <v>216.46917813604222</v>
      </c>
      <c r="Q175" s="186">
        <v>165.9484451588383</v>
      </c>
    </row>
    <row r="176" spans="1:17" x14ac:dyDescent="0.35">
      <c r="A176" s="184" t="s">
        <v>321</v>
      </c>
      <c r="B176" s="185">
        <v>101.37640931889604</v>
      </c>
      <c r="C176" s="185">
        <v>213.22988432062658</v>
      </c>
      <c r="D176" s="185">
        <v>228.13169006177688</v>
      </c>
      <c r="E176" s="185">
        <v>205.1958497392331</v>
      </c>
      <c r="F176" s="147">
        <v>-0.27117055448692895</v>
      </c>
      <c r="G176" s="185">
        <v>240.66407005114331</v>
      </c>
      <c r="H176" s="74">
        <v>0.33300000000000002</v>
      </c>
      <c r="I176" s="185">
        <v>200.58731783342608</v>
      </c>
      <c r="J176" s="147">
        <v>2.8190605872985772</v>
      </c>
      <c r="K176" s="147">
        <v>8.1903116336688555</v>
      </c>
      <c r="L176" s="147">
        <v>19.146423758997187</v>
      </c>
      <c r="M176" s="185">
        <v>192.39700619975724</v>
      </c>
      <c r="N176" s="185">
        <v>198.5718793926203</v>
      </c>
      <c r="O176" s="185">
        <v>164.67397710827447</v>
      </c>
      <c r="P176" s="185">
        <v>215.0986603541503</v>
      </c>
      <c r="Q176" s="186">
        <v>162.35861701509685</v>
      </c>
    </row>
    <row r="177" spans="1:17" x14ac:dyDescent="0.35">
      <c r="A177" s="184" t="s">
        <v>322</v>
      </c>
      <c r="B177" s="185">
        <v>101.37640931889604</v>
      </c>
      <c r="C177" s="185">
        <v>213.22988432062658</v>
      </c>
      <c r="D177" s="185">
        <v>228.13169006177688</v>
      </c>
      <c r="E177" s="185">
        <v>205.1958497392331</v>
      </c>
      <c r="F177" s="147">
        <v>-0.26768222664110741</v>
      </c>
      <c r="G177" s="185">
        <v>240.47793740149314</v>
      </c>
      <c r="H177" s="74">
        <v>0.33300000000000002</v>
      </c>
      <c r="I177" s="185">
        <v>200.90457794402346</v>
      </c>
      <c r="J177" s="147">
        <v>2.8190605872985772</v>
      </c>
      <c r="K177" s="147">
        <v>8.2456830155631238</v>
      </c>
      <c r="L177" s="147">
        <v>19.191038156605206</v>
      </c>
      <c r="M177" s="185">
        <v>192.65889492846034</v>
      </c>
      <c r="N177" s="185">
        <v>199.210563881594</v>
      </c>
      <c r="O177" s="185">
        <v>165.45690456662589</v>
      </c>
      <c r="P177" s="185">
        <v>215.69764692251118</v>
      </c>
      <c r="Q177" s="186">
        <v>162.35861701509685</v>
      </c>
    </row>
    <row r="178" spans="1:17" x14ac:dyDescent="0.35">
      <c r="A178" s="184" t="s">
        <v>323</v>
      </c>
      <c r="B178" s="185">
        <v>101.37640931889604</v>
      </c>
      <c r="C178" s="185">
        <v>213.22988432062658</v>
      </c>
      <c r="D178" s="185">
        <v>228.13169006177688</v>
      </c>
      <c r="E178" s="185">
        <v>205.1958497392331</v>
      </c>
      <c r="F178" s="147">
        <v>-0.26768222664110741</v>
      </c>
      <c r="G178" s="185">
        <v>240.47793740149314</v>
      </c>
      <c r="H178" s="74">
        <v>0.33300000000000002</v>
      </c>
      <c r="I178" s="185">
        <v>200.90457794402346</v>
      </c>
      <c r="J178" s="147">
        <v>2.8190605872985772</v>
      </c>
      <c r="K178" s="147">
        <v>8.2456830155631238</v>
      </c>
      <c r="L178" s="147">
        <v>19.191038156605206</v>
      </c>
      <c r="M178" s="185">
        <v>192.65889492846034</v>
      </c>
      <c r="N178" s="185">
        <v>199.210563881594</v>
      </c>
      <c r="O178" s="185">
        <v>165.45690456662589</v>
      </c>
      <c r="P178" s="185">
        <v>215.69764692251118</v>
      </c>
      <c r="Q178" s="186">
        <v>162.35861701509685</v>
      </c>
    </row>
    <row r="179" spans="1:17" x14ac:dyDescent="0.35">
      <c r="A179" s="184" t="s">
        <v>324</v>
      </c>
      <c r="B179" s="185">
        <v>99.106928720247481</v>
      </c>
      <c r="C179" s="185">
        <v>210.51743663106498</v>
      </c>
      <c r="D179" s="185">
        <v>225.74437324410721</v>
      </c>
      <c r="E179" s="185">
        <v>203.41360703092926</v>
      </c>
      <c r="F179" s="147">
        <v>-0.26768222664110741</v>
      </c>
      <c r="G179" s="185">
        <v>240.47793740149314</v>
      </c>
      <c r="H179" s="74">
        <v>0.33300000000000002</v>
      </c>
      <c r="I179" s="185">
        <v>200.90457794402346</v>
      </c>
      <c r="J179" s="147">
        <v>2.8190605872985772</v>
      </c>
      <c r="K179" s="147">
        <v>8.2456830155631238</v>
      </c>
      <c r="L179" s="147">
        <v>19.191038156605206</v>
      </c>
      <c r="M179" s="185">
        <v>192.65889492846034</v>
      </c>
      <c r="N179" s="185">
        <v>199.210563881594</v>
      </c>
      <c r="O179" s="185">
        <v>165.45690456662589</v>
      </c>
      <c r="P179" s="185">
        <v>215.69764692251118</v>
      </c>
      <c r="Q179" s="186">
        <v>162.35861701509685</v>
      </c>
    </row>
    <row r="180" spans="1:17" x14ac:dyDescent="0.35">
      <c r="A180" s="184" t="s">
        <v>325</v>
      </c>
      <c r="B180" s="185">
        <v>107.98809435892485</v>
      </c>
      <c r="C180" s="185">
        <v>221.11707458724737</v>
      </c>
      <c r="D180" s="185">
        <v>235.14108937195826</v>
      </c>
      <c r="E180" s="185">
        <v>210.34078947093968</v>
      </c>
      <c r="F180" s="147">
        <v>-0.28454675101701321</v>
      </c>
      <c r="G180" s="185">
        <v>249.1913984329027</v>
      </c>
      <c r="H180" s="74">
        <v>0.33300000000000002</v>
      </c>
      <c r="I180" s="185">
        <v>205.95539517780873</v>
      </c>
      <c r="J180" s="147">
        <v>3.0405445071166071</v>
      </c>
      <c r="K180" s="147">
        <v>10.788350248868689</v>
      </c>
      <c r="L180" s="147">
        <v>21.991753674934206</v>
      </c>
      <c r="M180" s="185">
        <v>195.16704492894004</v>
      </c>
      <c r="N180" s="185">
        <v>204.96531532021987</v>
      </c>
      <c r="O180" s="185">
        <v>172.54207763316174</v>
      </c>
      <c r="P180" s="185">
        <v>221.0878558138927</v>
      </c>
      <c r="Q180" s="186">
        <v>163.58469389225843</v>
      </c>
    </row>
    <row r="181" spans="1:17" x14ac:dyDescent="0.35">
      <c r="A181" s="184" t="s">
        <v>326</v>
      </c>
      <c r="B181" s="185">
        <v>96.802010700506855</v>
      </c>
      <c r="C181" s="185">
        <v>207.75993625543032</v>
      </c>
      <c r="D181" s="185">
        <v>223.32625647847917</v>
      </c>
      <c r="E181" s="185">
        <v>201.59494813210927</v>
      </c>
      <c r="F181" s="147">
        <v>-0.28454675101701321</v>
      </c>
      <c r="G181" s="185">
        <v>249.1913984329027</v>
      </c>
      <c r="H181" s="74">
        <v>0.33300000000000002</v>
      </c>
      <c r="I181" s="185">
        <v>205.95539517780873</v>
      </c>
      <c r="J181" s="147">
        <v>2.8668164083941337</v>
      </c>
      <c r="K181" s="147">
        <v>9.4726353954419409</v>
      </c>
      <c r="L181" s="147">
        <v>20.335654782587248</v>
      </c>
      <c r="M181" s="185">
        <v>196.48275978236677</v>
      </c>
      <c r="N181" s="185">
        <v>204.96531532021987</v>
      </c>
      <c r="O181" s="185">
        <v>172.54207763316174</v>
      </c>
      <c r="P181" s="185">
        <v>221.0878558138927</v>
      </c>
      <c r="Q181" s="186">
        <v>164.72642549348285</v>
      </c>
    </row>
    <row r="182" spans="1:17" x14ac:dyDescent="0.35">
      <c r="A182" s="184" t="s">
        <v>327</v>
      </c>
      <c r="B182" s="185">
        <v>96.802010700506855</v>
      </c>
      <c r="C182" s="185">
        <v>207.75993625543032</v>
      </c>
      <c r="D182" s="185">
        <v>223.32625647847917</v>
      </c>
      <c r="E182" s="185">
        <v>201.59494813210927</v>
      </c>
      <c r="F182" s="147">
        <v>-0.28454675101701321</v>
      </c>
      <c r="G182" s="185">
        <v>249.1913984329027</v>
      </c>
      <c r="H182" s="74">
        <v>0.33300000000000002</v>
      </c>
      <c r="I182" s="185">
        <v>205.95539517780873</v>
      </c>
      <c r="J182" s="147">
        <v>2.8668164083941337</v>
      </c>
      <c r="K182" s="147">
        <v>9.4726353954419409</v>
      </c>
      <c r="L182" s="147">
        <v>20.335654782587248</v>
      </c>
      <c r="M182" s="185">
        <v>196.48275978236677</v>
      </c>
      <c r="N182" s="185">
        <v>204.96531532021987</v>
      </c>
      <c r="O182" s="185">
        <v>172.54207763316174</v>
      </c>
      <c r="P182" s="185">
        <v>221.0878558138927</v>
      </c>
      <c r="Q182" s="186">
        <v>164.72642549348285</v>
      </c>
    </row>
    <row r="183" spans="1:17" x14ac:dyDescent="0.35">
      <c r="A183" s="184" t="s">
        <v>328</v>
      </c>
      <c r="B183" s="185">
        <v>94.459881667788977</v>
      </c>
      <c r="C183" s="185">
        <v>204.955128621624</v>
      </c>
      <c r="D183" s="185">
        <v>220.87394249543306</v>
      </c>
      <c r="E183" s="185">
        <v>199.73800065939537</v>
      </c>
      <c r="F183" s="147">
        <v>-0.28779555595760975</v>
      </c>
      <c r="G183" s="185">
        <v>250.48072265976566</v>
      </c>
      <c r="H183" s="74">
        <v>0.33300000000000002</v>
      </c>
      <c r="I183" s="185">
        <v>206.58548104560339</v>
      </c>
      <c r="J183" s="147">
        <v>2.898318386933961</v>
      </c>
      <c r="K183" s="147">
        <v>9.8201292253862889</v>
      </c>
      <c r="L183" s="147">
        <v>20.721597639498359</v>
      </c>
      <c r="M183" s="185">
        <v>196.76535182021709</v>
      </c>
      <c r="N183" s="185">
        <v>205.61105420503844</v>
      </c>
      <c r="O183" s="185">
        <v>173.34057314587739</v>
      </c>
      <c r="P183" s="185">
        <v>221.69192090432546</v>
      </c>
      <c r="Q183" s="186">
        <v>164.72642549348285</v>
      </c>
    </row>
    <row r="184" spans="1:17" x14ac:dyDescent="0.35">
      <c r="A184" s="184" t="s">
        <v>329</v>
      </c>
      <c r="B184" s="185">
        <v>79.505924114341326</v>
      </c>
      <c r="C184" s="185">
        <v>186.98050157858245</v>
      </c>
      <c r="D184" s="185">
        <v>205.23244858641655</v>
      </c>
      <c r="E184" s="185">
        <v>187.6652658961504</v>
      </c>
      <c r="F184" s="147">
        <v>-0.21140097356982279</v>
      </c>
      <c r="G184" s="185">
        <v>228.9307657507108</v>
      </c>
      <c r="H184" s="74">
        <v>0.33300000000000002</v>
      </c>
      <c r="I184" s="185">
        <v>198.53329404179158</v>
      </c>
      <c r="J184" s="147">
        <v>1.0441013225428477</v>
      </c>
      <c r="K184" s="147">
        <v>0.76986072589057297</v>
      </c>
      <c r="L184" s="147">
        <v>10.578105081704228</v>
      </c>
      <c r="M184" s="185">
        <v>197.76343331590101</v>
      </c>
      <c r="N184" s="185">
        <v>199.44452260618812</v>
      </c>
      <c r="O184" s="185">
        <v>165.74387140429872</v>
      </c>
      <c r="P184" s="185">
        <v>215.91702570324492</v>
      </c>
      <c r="Q184" s="186">
        <v>180.91281181196933</v>
      </c>
    </row>
    <row r="185" spans="1:17" x14ac:dyDescent="0.35">
      <c r="A185" s="184" t="s">
        <v>330</v>
      </c>
      <c r="B185" s="185">
        <v>94.459881667788977</v>
      </c>
      <c r="C185" s="185">
        <v>204.955128621624</v>
      </c>
      <c r="D185" s="185">
        <v>220.87394249543306</v>
      </c>
      <c r="E185" s="185">
        <v>199.73800065939537</v>
      </c>
      <c r="F185" s="147">
        <v>-0.2316225271421497</v>
      </c>
      <c r="G185" s="185">
        <v>232.59605929075337</v>
      </c>
      <c r="H185" s="74">
        <v>0.33300000000000002</v>
      </c>
      <c r="I185" s="185">
        <v>199.01362089869849</v>
      </c>
      <c r="J185" s="147">
        <v>1.5404321299760679</v>
      </c>
      <c r="K185" s="147">
        <v>0.58668021578748331</v>
      </c>
      <c r="L185" s="147">
        <v>10.911728415278393</v>
      </c>
      <c r="M185" s="185">
        <v>198.42694068291101</v>
      </c>
      <c r="N185" s="185">
        <v>198.86134056574508</v>
      </c>
      <c r="O185" s="185">
        <v>165.02872718504835</v>
      </c>
      <c r="P185" s="185">
        <v>215.37014869507692</v>
      </c>
      <c r="Q185" s="186">
        <v>173.78463814331087</v>
      </c>
    </row>
    <row r="186" spans="1:17" x14ac:dyDescent="0.35">
      <c r="A186" s="184" t="s">
        <v>331</v>
      </c>
      <c r="B186" s="185">
        <v>99.106928720247481</v>
      </c>
      <c r="C186" s="185">
        <v>210.51743663106498</v>
      </c>
      <c r="D186" s="185">
        <v>225.74437324410721</v>
      </c>
      <c r="E186" s="185">
        <v>203.41360703092926</v>
      </c>
      <c r="F186" s="147">
        <v>-0.22723556498839725</v>
      </c>
      <c r="G186" s="185">
        <v>237.60558967129271</v>
      </c>
      <c r="H186" s="74">
        <v>0.33300000000000002</v>
      </c>
      <c r="I186" s="185">
        <v>203.98270147068888</v>
      </c>
      <c r="J186" s="147">
        <v>1.4570484230364564</v>
      </c>
      <c r="K186" s="147">
        <v>0.65361032586834611</v>
      </c>
      <c r="L186" s="147">
        <v>10.807968328911624</v>
      </c>
      <c r="M186" s="185">
        <v>203.32909114482052</v>
      </c>
      <c r="N186" s="185">
        <v>205.88214482382341</v>
      </c>
      <c r="O186" s="185">
        <v>173.67600287556633</v>
      </c>
      <c r="P186" s="185">
        <v>221.94547009694139</v>
      </c>
      <c r="Q186" s="186">
        <v>177.23431993012662</v>
      </c>
    </row>
    <row r="187" spans="1:17" x14ac:dyDescent="0.35">
      <c r="A187" s="184" t="s">
        <v>332</v>
      </c>
      <c r="B187" s="185">
        <v>94.459881667788977</v>
      </c>
      <c r="C187" s="185">
        <v>204.955128621624</v>
      </c>
      <c r="D187" s="185">
        <v>220.87394249543306</v>
      </c>
      <c r="E187" s="185">
        <v>199.73800065939537</v>
      </c>
      <c r="F187" s="147">
        <v>-0.28242268082220612</v>
      </c>
      <c r="G187" s="185">
        <v>252.22171337375778</v>
      </c>
      <c r="H187" s="74">
        <v>0.33300000000000002</v>
      </c>
      <c r="I187" s="185">
        <v>208.80296366203686</v>
      </c>
      <c r="J187" s="147">
        <v>2.3125468376879832</v>
      </c>
      <c r="K187" s="147">
        <v>5.7989524377492394</v>
      </c>
      <c r="L187" s="147">
        <v>15.836108307177234</v>
      </c>
      <c r="M187" s="185">
        <v>203.00401122428761</v>
      </c>
      <c r="N187" s="185">
        <v>208.94615213796277</v>
      </c>
      <c r="O187" s="185">
        <v>177.47584729381822</v>
      </c>
      <c r="P187" s="185">
        <v>224.80931879831894</v>
      </c>
      <c r="Q187" s="186">
        <v>170.61172698576343</v>
      </c>
    </row>
    <row r="188" spans="1:17" x14ac:dyDescent="0.35">
      <c r="A188" s="184" t="s">
        <v>333</v>
      </c>
      <c r="B188" s="185">
        <v>92.078624153096143</v>
      </c>
      <c r="C188" s="185">
        <v>202.10057560902135</v>
      </c>
      <c r="D188" s="185">
        <v>218.3838998945532</v>
      </c>
      <c r="E188" s="185">
        <v>197.84073667131531</v>
      </c>
      <c r="F188" s="147">
        <v>-0.27579210192319303</v>
      </c>
      <c r="G188" s="185">
        <v>251.85194507078484</v>
      </c>
      <c r="H188" s="74">
        <v>0.33300000000000002</v>
      </c>
      <c r="I188" s="185">
        <v>209.42749667956787</v>
      </c>
      <c r="J188" s="147">
        <v>2.4736427441617104</v>
      </c>
      <c r="K188" s="147">
        <v>7.0625953280427574</v>
      </c>
      <c r="L188" s="147">
        <v>17.229688320326787</v>
      </c>
      <c r="M188" s="185">
        <v>202.36490135152511</v>
      </c>
      <c r="N188" s="185">
        <v>210.21576238656985</v>
      </c>
      <c r="O188" s="185">
        <v>179.05502919515851</v>
      </c>
      <c r="P188" s="185">
        <v>225.99497072326068</v>
      </c>
      <c r="Q188" s="186">
        <v>169.27776896353993</v>
      </c>
    </row>
    <row r="189" spans="1:17" x14ac:dyDescent="0.35">
      <c r="A189" s="184" t="s">
        <v>334</v>
      </c>
      <c r="B189" s="185">
        <v>94.459881667788977</v>
      </c>
      <c r="C189" s="185">
        <v>204.955128621624</v>
      </c>
      <c r="D189" s="185">
        <v>220.87394249543306</v>
      </c>
      <c r="E189" s="185">
        <v>199.73800065939537</v>
      </c>
      <c r="F189" s="147">
        <v>-0.26833652294242505</v>
      </c>
      <c r="G189" s="185">
        <v>246.197790325749</v>
      </c>
      <c r="H189" s="74">
        <v>0.33300000000000002</v>
      </c>
      <c r="I189" s="185">
        <v>205.68171372041178</v>
      </c>
      <c r="J189" s="147">
        <v>2.63508015863016</v>
      </c>
      <c r="K189" s="147">
        <v>7.7005305287532977</v>
      </c>
      <c r="L189" s="147">
        <v>18.202525289265502</v>
      </c>
      <c r="M189" s="185">
        <v>197.98118319165849</v>
      </c>
      <c r="N189" s="185">
        <v>205.61105420503844</v>
      </c>
      <c r="O189" s="185">
        <v>173.34057314587739</v>
      </c>
      <c r="P189" s="185">
        <v>221.69192090432546</v>
      </c>
      <c r="Q189" s="186">
        <v>165.9484451588383</v>
      </c>
    </row>
    <row r="190" spans="1:17" x14ac:dyDescent="0.35">
      <c r="A190" s="184" t="s">
        <v>335</v>
      </c>
      <c r="B190" s="185">
        <v>62.544165053119684</v>
      </c>
      <c r="C190" s="185">
        <v>166.45213432350056</v>
      </c>
      <c r="D190" s="185">
        <v>187.29205399445783</v>
      </c>
      <c r="E190" s="185">
        <v>173.50164057590331</v>
      </c>
      <c r="F190" s="147">
        <v>-0.29811218244595805</v>
      </c>
      <c r="G190" s="185">
        <v>255.19406207385146</v>
      </c>
      <c r="H190" s="74">
        <v>0.33300000000000002</v>
      </c>
      <c r="I190" s="185">
        <v>209.0776933370891</v>
      </c>
      <c r="J190" s="147">
        <v>2.3598387267313141</v>
      </c>
      <c r="K190" s="147">
        <v>6.1764407579648655</v>
      </c>
      <c r="L190" s="147">
        <v>16.24263567881032</v>
      </c>
      <c r="M190" s="185">
        <v>202.90125257912425</v>
      </c>
      <c r="N190" s="185">
        <v>208.32100288318134</v>
      </c>
      <c r="O190" s="185">
        <v>176.69927330387316</v>
      </c>
      <c r="P190" s="185">
        <v>224.22529067003205</v>
      </c>
      <c r="Q190" s="186">
        <v>170.61172698576343</v>
      </c>
    </row>
    <row r="191" spans="1:17" x14ac:dyDescent="0.35">
      <c r="A191" s="184" t="s">
        <v>336</v>
      </c>
      <c r="B191" s="185">
        <v>76.839140021625099</v>
      </c>
      <c r="C191" s="185">
        <v>183.76288558280407</v>
      </c>
      <c r="D191" s="185">
        <v>202.43190415822343</v>
      </c>
      <c r="E191" s="185">
        <v>185.47212422154581</v>
      </c>
      <c r="F191" s="147">
        <v>-0.24954666531337155</v>
      </c>
      <c r="G191" s="185">
        <v>241.51415917674433</v>
      </c>
      <c r="H191" s="74">
        <v>0.33300000000000002</v>
      </c>
      <c r="I191" s="185">
        <v>204.2839564555552</v>
      </c>
      <c r="J191" s="147">
        <v>2.4527361862481318</v>
      </c>
      <c r="K191" s="147">
        <v>6.1766468883037646</v>
      </c>
      <c r="L191" s="147">
        <v>16.511412326307486</v>
      </c>
      <c r="M191" s="185">
        <v>198.10730956725143</v>
      </c>
      <c r="N191" s="185">
        <v>204.89398763868064</v>
      </c>
      <c r="O191" s="185">
        <v>172.45391971802047</v>
      </c>
      <c r="P191" s="185">
        <v>221.02112187807194</v>
      </c>
      <c r="Q191" s="186">
        <v>164.2238355998669</v>
      </c>
    </row>
    <row r="192" spans="1:17" x14ac:dyDescent="0.35">
      <c r="A192" s="184" t="s">
        <v>337</v>
      </c>
      <c r="B192" s="185">
        <v>79.505924114341326</v>
      </c>
      <c r="C192" s="185">
        <v>186.98050157858245</v>
      </c>
      <c r="D192" s="185">
        <v>205.23244858641655</v>
      </c>
      <c r="E192" s="185">
        <v>187.6652658961504</v>
      </c>
      <c r="F192" s="147">
        <v>-0.2649204580345792</v>
      </c>
      <c r="G192" s="185">
        <v>242.55673922032202</v>
      </c>
      <c r="H192" s="74">
        <v>0.33300000000000002</v>
      </c>
      <c r="I192" s="185">
        <v>203.05479520715369</v>
      </c>
      <c r="J192" s="147">
        <v>2.3873510445023598</v>
      </c>
      <c r="K192" s="147">
        <v>5.5478867401513803</v>
      </c>
      <c r="L192" s="147">
        <v>15.868368444276134</v>
      </c>
      <c r="M192" s="185">
        <v>197.50690846700232</v>
      </c>
      <c r="N192" s="185">
        <v>202.27507237517665</v>
      </c>
      <c r="O192" s="185">
        <v>169.22297965118031</v>
      </c>
      <c r="P192" s="185">
        <v>218.56956409643078</v>
      </c>
      <c r="Q192" s="186">
        <v>165.05351529138534</v>
      </c>
    </row>
    <row r="193" spans="1:17" x14ac:dyDescent="0.35">
      <c r="A193" s="184" t="s">
        <v>338</v>
      </c>
      <c r="B193" s="185">
        <v>89.656160326738188</v>
      </c>
      <c r="C193" s="185">
        <v>199.19363446440047</v>
      </c>
      <c r="D193" s="185">
        <v>215.85244662989564</v>
      </c>
      <c r="E193" s="185">
        <v>195.90095453747671</v>
      </c>
      <c r="F193" s="147">
        <v>-0.28068300835664717</v>
      </c>
      <c r="G193" s="185">
        <v>246.78042032674989</v>
      </c>
      <c r="H193" s="74">
        <v>0.33300000000000002</v>
      </c>
      <c r="I193" s="185">
        <v>204.4607885827923</v>
      </c>
      <c r="J193" s="147">
        <v>2.6012408544995211</v>
      </c>
      <c r="K193" s="147">
        <v>7.263481665867161</v>
      </c>
      <c r="L193" s="147">
        <v>17.763429966419856</v>
      </c>
      <c r="M193" s="185">
        <v>197.19730691692513</v>
      </c>
      <c r="N193" s="185">
        <v>203.19293737236347</v>
      </c>
      <c r="O193" s="185">
        <v>170.35403267276183</v>
      </c>
      <c r="P193" s="185">
        <v>219.42906475223117</v>
      </c>
      <c r="Q193" s="186">
        <v>165.04801499470375</v>
      </c>
    </row>
    <row r="194" spans="1:17" x14ac:dyDescent="0.35">
      <c r="A194" s="184" t="s">
        <v>339</v>
      </c>
      <c r="B194" s="185">
        <v>79.505924114341326</v>
      </c>
      <c r="C194" s="185">
        <v>186.98050157858245</v>
      </c>
      <c r="D194" s="185">
        <v>205.23244858641655</v>
      </c>
      <c r="E194" s="185">
        <v>187.6652658961504</v>
      </c>
      <c r="F194" s="147">
        <v>-0.24550741699044432</v>
      </c>
      <c r="G194" s="185">
        <v>239.20980049968955</v>
      </c>
      <c r="H194" s="74">
        <v>0.33300000000000002</v>
      </c>
      <c r="I194" s="185">
        <v>202.85532549613993</v>
      </c>
      <c r="J194" s="147">
        <v>2.4366664907327724</v>
      </c>
      <c r="K194" s="147">
        <v>5.8586400459947434</v>
      </c>
      <c r="L194" s="147">
        <v>16.2321302661109</v>
      </c>
      <c r="M194" s="185">
        <v>196.99668545014518</v>
      </c>
      <c r="N194" s="185">
        <v>203.2083595816714</v>
      </c>
      <c r="O194" s="185">
        <v>170.37304899995348</v>
      </c>
      <c r="P194" s="185">
        <v>219.44350363131196</v>
      </c>
      <c r="Q194" s="186">
        <v>163.80325911913724</v>
      </c>
    </row>
    <row r="195" spans="1:17" x14ac:dyDescent="0.35">
      <c r="A195" s="184" t="s">
        <v>340</v>
      </c>
      <c r="B195" s="185">
        <v>74.11401173844439</v>
      </c>
      <c r="C195" s="185">
        <v>180.47105937507155</v>
      </c>
      <c r="D195" s="185">
        <v>199.56336128758397</v>
      </c>
      <c r="E195" s="185">
        <v>183.2181669752012</v>
      </c>
      <c r="F195" s="147">
        <v>-0.23225607135647586</v>
      </c>
      <c r="G195" s="185">
        <v>238.79693903373078</v>
      </c>
      <c r="H195" s="74">
        <v>0.33300000000000002</v>
      </c>
      <c r="I195" s="185">
        <v>204.326232465788</v>
      </c>
      <c r="J195" s="147">
        <v>2.5582653803810347</v>
      </c>
      <c r="K195" s="147">
        <v>6.9332200690516714</v>
      </c>
      <c r="L195" s="147">
        <v>17.383994827894973</v>
      </c>
      <c r="M195" s="185">
        <v>197.39301239673631</v>
      </c>
      <c r="N195" s="185">
        <v>206.03524344281448</v>
      </c>
      <c r="O195" s="185">
        <v>173.86549187219185</v>
      </c>
      <c r="P195" s="185">
        <v>222.08865012477389</v>
      </c>
      <c r="Q195" s="186">
        <v>162.51761216249281</v>
      </c>
    </row>
    <row r="196" spans="1:17" x14ac:dyDescent="0.35">
      <c r="A196" s="184" t="s">
        <v>341</v>
      </c>
      <c r="B196" s="185">
        <v>94.459881667788977</v>
      </c>
      <c r="C196" s="185">
        <v>204.955128621624</v>
      </c>
      <c r="D196" s="185">
        <v>220.87394249543306</v>
      </c>
      <c r="E196" s="185">
        <v>199.73800065939537</v>
      </c>
      <c r="F196" s="147">
        <v>-0.30826250538970035</v>
      </c>
      <c r="G196" s="185">
        <v>252.7730660560062</v>
      </c>
      <c r="H196" s="74">
        <v>0.33300000000000002</v>
      </c>
      <c r="I196" s="185">
        <v>205.64309216210336</v>
      </c>
      <c r="J196" s="147">
        <v>2.5736329334910173</v>
      </c>
      <c r="K196" s="147">
        <v>7.2446368320041117</v>
      </c>
      <c r="L196" s="147">
        <v>17.666775255998758</v>
      </c>
      <c r="M196" s="185">
        <v>198.39845533009924</v>
      </c>
      <c r="N196" s="185">
        <v>203.06830224085644</v>
      </c>
      <c r="O196" s="185">
        <v>170.20036620432609</v>
      </c>
      <c r="P196" s="185">
        <v>219.31237319247191</v>
      </c>
      <c r="Q196" s="186">
        <v>167.26237250924186</v>
      </c>
    </row>
    <row r="197" spans="1:17" x14ac:dyDescent="0.35">
      <c r="A197" s="184" t="s">
        <v>342</v>
      </c>
      <c r="B197" s="185">
        <v>99.106928720247481</v>
      </c>
      <c r="C197" s="185">
        <v>210.51743663106498</v>
      </c>
      <c r="D197" s="185">
        <v>225.74437324410721</v>
      </c>
      <c r="E197" s="185">
        <v>203.41360703092926</v>
      </c>
      <c r="F197" s="147">
        <v>-0.29133274036030521</v>
      </c>
      <c r="G197" s="185">
        <v>249.56601248077334</v>
      </c>
      <c r="H197" s="74">
        <v>0.33300000000000002</v>
      </c>
      <c r="I197" s="185">
        <v>205.32540165379845</v>
      </c>
      <c r="J197" s="147">
        <v>2.5174858194136092</v>
      </c>
      <c r="K197" s="147">
        <v>6.790052284168663</v>
      </c>
      <c r="L197" s="147">
        <v>17.155968397052561</v>
      </c>
      <c r="M197" s="185">
        <v>198.53534936962978</v>
      </c>
      <c r="N197" s="185">
        <v>203.69406337428188</v>
      </c>
      <c r="O197" s="185">
        <v>170.97214959811231</v>
      </c>
      <c r="P197" s="185">
        <v>219.89819337004957</v>
      </c>
      <c r="Q197" s="186">
        <v>167.26237250924186</v>
      </c>
    </row>
    <row r="198" spans="1:17" x14ac:dyDescent="0.35">
      <c r="A198" s="184" t="s">
        <v>343</v>
      </c>
      <c r="B198" s="185">
        <v>94.459881667788977</v>
      </c>
      <c r="C198" s="185">
        <v>204.955128621624</v>
      </c>
      <c r="D198" s="185">
        <v>220.87394249543306</v>
      </c>
      <c r="E198" s="185">
        <v>199.73800065939537</v>
      </c>
      <c r="F198" s="147">
        <v>-0.29801472113929606</v>
      </c>
      <c r="G198" s="185">
        <v>251.04785761378264</v>
      </c>
      <c r="H198" s="74">
        <v>0.33300000000000002</v>
      </c>
      <c r="I198" s="185">
        <v>205.63489827744206</v>
      </c>
      <c r="J198" s="147">
        <v>2.3677508691583942</v>
      </c>
      <c r="K198" s="147">
        <v>5.7688759222770152</v>
      </c>
      <c r="L198" s="147">
        <v>15.972446616586925</v>
      </c>
      <c r="M198" s="185">
        <v>199.86602235516506</v>
      </c>
      <c r="N198" s="185">
        <v>203.69406337428188</v>
      </c>
      <c r="O198" s="185">
        <v>170.97214959811231</v>
      </c>
      <c r="P198" s="185">
        <v>219.89819337004957</v>
      </c>
      <c r="Q198" s="186">
        <v>168.68250159522904</v>
      </c>
    </row>
    <row r="199" spans="1:17" x14ac:dyDescent="0.35">
      <c r="A199" s="184" t="s">
        <v>344</v>
      </c>
      <c r="B199" s="185">
        <v>96.802010700506855</v>
      </c>
      <c r="C199" s="185">
        <v>207.75993625543032</v>
      </c>
      <c r="D199" s="185">
        <v>223.32625647847917</v>
      </c>
      <c r="E199" s="185">
        <v>201.59494813210927</v>
      </c>
      <c r="F199" s="147">
        <v>-0.29801472113929606</v>
      </c>
      <c r="G199" s="185">
        <v>251.04785761378264</v>
      </c>
      <c r="H199" s="74">
        <v>0.33300000000000002</v>
      </c>
      <c r="I199" s="185">
        <v>205.63489827744206</v>
      </c>
      <c r="J199" s="147">
        <v>2.5452497688226128</v>
      </c>
      <c r="K199" s="147">
        <v>7.0369379713401621</v>
      </c>
      <c r="L199" s="147">
        <v>17.424301066804752</v>
      </c>
      <c r="M199" s="185">
        <v>198.5979603061019</v>
      </c>
      <c r="N199" s="185">
        <v>203.69406337428188</v>
      </c>
      <c r="O199" s="185">
        <v>170.97214959811231</v>
      </c>
      <c r="P199" s="185">
        <v>219.89819337004957</v>
      </c>
      <c r="Q199" s="186">
        <v>167.26237250924186</v>
      </c>
    </row>
    <row r="200" spans="1:17" x14ac:dyDescent="0.35">
      <c r="A200" s="184" t="s">
        <v>345</v>
      </c>
      <c r="B200" s="185">
        <v>96.802010700506855</v>
      </c>
      <c r="C200" s="185">
        <v>207.75993625543032</v>
      </c>
      <c r="D200" s="185">
        <v>223.32625647847917</v>
      </c>
      <c r="E200" s="185">
        <v>201.59494813210927</v>
      </c>
      <c r="F200" s="147">
        <v>-0.30136836314688376</v>
      </c>
      <c r="G200" s="185">
        <v>251.23424315124771</v>
      </c>
      <c r="H200" s="74">
        <v>0.33300000000000002</v>
      </c>
      <c r="I200" s="185">
        <v>205.32376425143065</v>
      </c>
      <c r="J200" s="147">
        <v>2.5452497688226128</v>
      </c>
      <c r="K200" s="147">
        <v>6.9902356644314239</v>
      </c>
      <c r="L200" s="147">
        <v>17.388900048371003</v>
      </c>
      <c r="M200" s="185">
        <v>198.33352858699922</v>
      </c>
      <c r="N200" s="185">
        <v>203.06830224085644</v>
      </c>
      <c r="O200" s="185">
        <v>170.20036620432609</v>
      </c>
      <c r="P200" s="185">
        <v>219.31237319247191</v>
      </c>
      <c r="Q200" s="186">
        <v>167.26237250924186</v>
      </c>
    </row>
    <row r="201" spans="1:17" x14ac:dyDescent="0.35">
      <c r="A201" s="184" t="s">
        <v>346</v>
      </c>
      <c r="B201" s="185">
        <v>96.802010700506855</v>
      </c>
      <c r="C201" s="185">
        <v>207.75993625543032</v>
      </c>
      <c r="D201" s="185">
        <v>223.32625647847917</v>
      </c>
      <c r="E201" s="185">
        <v>201.59494813210927</v>
      </c>
      <c r="F201" s="147">
        <v>-0.29801432571682041</v>
      </c>
      <c r="G201" s="185">
        <v>249.93538837374501</v>
      </c>
      <c r="H201" s="74">
        <v>0.33300000000000002</v>
      </c>
      <c r="I201" s="185">
        <v>204.70671739459448</v>
      </c>
      <c r="J201" s="147">
        <v>2.5174858194136092</v>
      </c>
      <c r="K201" s="147">
        <v>6.6982142584728166</v>
      </c>
      <c r="L201" s="147">
        <v>17.08692149491408</v>
      </c>
      <c r="M201" s="185">
        <v>198.00850313612165</v>
      </c>
      <c r="N201" s="185">
        <v>202.44895768692629</v>
      </c>
      <c r="O201" s="185">
        <v>169.43714396793143</v>
      </c>
      <c r="P201" s="185">
        <v>218.73241661777161</v>
      </c>
      <c r="Q201" s="186">
        <v>167.26237250924186</v>
      </c>
    </row>
    <row r="202" spans="1:17" x14ac:dyDescent="0.35">
      <c r="A202" s="184" t="s">
        <v>347</v>
      </c>
      <c r="B202" s="185">
        <v>96.802010700506855</v>
      </c>
      <c r="C202" s="185">
        <v>207.75993625543032</v>
      </c>
      <c r="D202" s="185">
        <v>223.32625647847917</v>
      </c>
      <c r="E202" s="185">
        <v>201.59494813210927</v>
      </c>
      <c r="F202" s="147">
        <v>-0.31159044873862785</v>
      </c>
      <c r="G202" s="185">
        <v>252.9592424906366</v>
      </c>
      <c r="H202" s="74">
        <v>0.33300000000000002</v>
      </c>
      <c r="I202" s="185">
        <v>205.33433022624286</v>
      </c>
      <c r="J202" s="147">
        <v>2.3942032957068768</v>
      </c>
      <c r="K202" s="147">
        <v>5.9133275189276766</v>
      </c>
      <c r="L202" s="147">
        <v>16.151847249739298</v>
      </c>
      <c r="M202" s="185">
        <v>199.42100270731518</v>
      </c>
      <c r="N202" s="185">
        <v>202.44895768692629</v>
      </c>
      <c r="O202" s="185">
        <v>169.43714396793143</v>
      </c>
      <c r="P202" s="185">
        <v>218.73241661777161</v>
      </c>
      <c r="Q202" s="186">
        <v>168.68250159522904</v>
      </c>
    </row>
    <row r="203" spans="1:17" x14ac:dyDescent="0.35">
      <c r="A203" s="184" t="s">
        <v>348</v>
      </c>
      <c r="B203" s="185">
        <v>96.802010700506855</v>
      </c>
      <c r="C203" s="185">
        <v>207.75993625543032</v>
      </c>
      <c r="D203" s="185">
        <v>223.32625647847917</v>
      </c>
      <c r="E203" s="185">
        <v>201.59494813210927</v>
      </c>
      <c r="F203" s="147">
        <v>-0.29801432571682041</v>
      </c>
      <c r="G203" s="185">
        <v>249.93538837374501</v>
      </c>
      <c r="H203" s="74">
        <v>0.33300000000000002</v>
      </c>
      <c r="I203" s="185">
        <v>204.70671739459448</v>
      </c>
      <c r="J203" s="147">
        <v>2.3418765759345894</v>
      </c>
      <c r="K203" s="147">
        <v>5.4627809346200813</v>
      </c>
      <c r="L203" s="147">
        <v>15.680766298713889</v>
      </c>
      <c r="M203" s="185">
        <v>199.24393645997441</v>
      </c>
      <c r="N203" s="185">
        <v>202.44895768692629</v>
      </c>
      <c r="O203" s="185">
        <v>169.43714396793143</v>
      </c>
      <c r="P203" s="185">
        <v>218.73241661777161</v>
      </c>
      <c r="Q203" s="186">
        <v>168.68250159522904</v>
      </c>
    </row>
    <row r="204" spans="1:17" x14ac:dyDescent="0.35">
      <c r="A204" s="184" t="s">
        <v>349</v>
      </c>
      <c r="B204" s="185">
        <v>99.106928720247481</v>
      </c>
      <c r="C204" s="185">
        <v>210.51743663106498</v>
      </c>
      <c r="D204" s="185">
        <v>225.74437324410721</v>
      </c>
      <c r="E204" s="185">
        <v>203.41360703092926</v>
      </c>
      <c r="F204" s="147">
        <v>-0.30490886338211265</v>
      </c>
      <c r="G204" s="185">
        <v>252.58558519998712</v>
      </c>
      <c r="H204" s="74">
        <v>0.33300000000000002</v>
      </c>
      <c r="I204" s="185">
        <v>205.95464175647356</v>
      </c>
      <c r="J204" s="147">
        <v>2.3942032957068768</v>
      </c>
      <c r="K204" s="147">
        <v>5.9992549907403365</v>
      </c>
      <c r="L204" s="147">
        <v>16.214129206876972</v>
      </c>
      <c r="M204" s="185">
        <v>199.95538676573324</v>
      </c>
      <c r="N204" s="185">
        <v>203.69406337428188</v>
      </c>
      <c r="O204" s="185">
        <v>170.97214959811231</v>
      </c>
      <c r="P204" s="185">
        <v>219.89819337004957</v>
      </c>
      <c r="Q204" s="186">
        <v>168.68250159522904</v>
      </c>
    </row>
    <row r="205" spans="1:17" x14ac:dyDescent="0.35">
      <c r="A205" s="184" t="s">
        <v>350</v>
      </c>
      <c r="B205" s="185">
        <v>87.190233041168824</v>
      </c>
      <c r="C205" s="185">
        <v>196.23143354726511</v>
      </c>
      <c r="D205" s="185">
        <v>213.27573087282937</v>
      </c>
      <c r="E205" s="185">
        <v>193.91625805024046</v>
      </c>
      <c r="F205" s="147">
        <v>-0.19852619559861084</v>
      </c>
      <c r="G205" s="185">
        <v>220.52125139780173</v>
      </c>
      <c r="H205" s="74">
        <v>0.33300000000000002</v>
      </c>
      <c r="I205" s="185">
        <v>192.79466514470784</v>
      </c>
      <c r="J205" s="147">
        <v>1.7485274830854516</v>
      </c>
      <c r="K205" s="147">
        <v>0.8049624275812306</v>
      </c>
      <c r="L205" s="147">
        <v>11.36786819954137</v>
      </c>
      <c r="M205" s="185">
        <v>191.98970271712659</v>
      </c>
      <c r="N205" s="185">
        <v>192.44428140749142</v>
      </c>
      <c r="O205" s="185">
        <v>157.19685311501161</v>
      </c>
      <c r="P205" s="185">
        <v>209.3441876894521</v>
      </c>
      <c r="Q205" s="186">
        <v>166.44692901460087</v>
      </c>
    </row>
    <row r="206" spans="1:17" x14ac:dyDescent="0.35">
      <c r="A206" s="184" t="s">
        <v>351</v>
      </c>
      <c r="B206" s="185">
        <v>99.106928720247481</v>
      </c>
      <c r="C206" s="185">
        <v>210.51743663106498</v>
      </c>
      <c r="D206" s="185">
        <v>225.74437324410721</v>
      </c>
      <c r="E206" s="185">
        <v>203.41360703092926</v>
      </c>
      <c r="F206" s="147">
        <v>-0.29261970512290914</v>
      </c>
      <c r="G206" s="185">
        <v>251.79404471164321</v>
      </c>
      <c r="H206" s="74">
        <v>0.33300000000000002</v>
      </c>
      <c r="I206" s="185">
        <v>207.01135390375174</v>
      </c>
      <c r="J206" s="147">
        <v>1.321310998797713</v>
      </c>
      <c r="K206" s="147">
        <v>0.52034777500320217</v>
      </c>
      <c r="L206" s="147">
        <v>10.58250068110949</v>
      </c>
      <c r="M206" s="185">
        <v>206.49100612874855</v>
      </c>
      <c r="N206" s="185">
        <v>205.88214482382341</v>
      </c>
      <c r="O206" s="185">
        <v>173.67600287556633</v>
      </c>
      <c r="P206" s="185">
        <v>221.94547009694139</v>
      </c>
      <c r="Q206" s="186">
        <v>181.73643206541135</v>
      </c>
    </row>
    <row r="207" spans="1:17" x14ac:dyDescent="0.35">
      <c r="A207" s="184" t="s">
        <v>352</v>
      </c>
      <c r="B207" s="185">
        <v>99.106928720247481</v>
      </c>
      <c r="C207" s="185">
        <v>210.51743663106498</v>
      </c>
      <c r="D207" s="185">
        <v>225.74437324410721</v>
      </c>
      <c r="E207" s="185">
        <v>203.41360703092926</v>
      </c>
      <c r="F207" s="147">
        <v>-0.30468654498126879</v>
      </c>
      <c r="G207" s="185">
        <v>254.49917618306688</v>
      </c>
      <c r="H207" s="74">
        <v>0.33300000000000002</v>
      </c>
      <c r="I207" s="185">
        <v>207.57450852235519</v>
      </c>
      <c r="J207" s="147">
        <v>1.3483289719442344</v>
      </c>
      <c r="K207" s="147">
        <v>0.58510722323799769</v>
      </c>
      <c r="L207" s="147">
        <v>10.633115361736191</v>
      </c>
      <c r="M207" s="185">
        <v>206.98940129911719</v>
      </c>
      <c r="N207" s="185">
        <v>205.88214482382341</v>
      </c>
      <c r="O207" s="185">
        <v>173.67600287556633</v>
      </c>
      <c r="P207" s="185">
        <v>221.94547009694139</v>
      </c>
      <c r="Q207" s="186">
        <v>181.73643206541135</v>
      </c>
    </row>
    <row r="208" spans="1:17" x14ac:dyDescent="0.35">
      <c r="A208" s="184" t="s">
        <v>353</v>
      </c>
      <c r="B208" s="185">
        <v>99.106928720247481</v>
      </c>
      <c r="C208" s="185">
        <v>210.51743663106498</v>
      </c>
      <c r="D208" s="185">
        <v>225.74437324410721</v>
      </c>
      <c r="E208" s="185">
        <v>203.41360703092926</v>
      </c>
      <c r="F208" s="147">
        <v>-0.28364711006181231</v>
      </c>
      <c r="G208" s="185">
        <v>250.32932468874037</v>
      </c>
      <c r="H208" s="74">
        <v>0.33300000000000002</v>
      </c>
      <c r="I208" s="185">
        <v>207.03848233448957</v>
      </c>
      <c r="J208" s="147">
        <v>1.3082040263930881</v>
      </c>
      <c r="K208" s="147">
        <v>0.50495905859486534</v>
      </c>
      <c r="L208" s="147">
        <v>10.564331912129132</v>
      </c>
      <c r="M208" s="185">
        <v>206.53352327589471</v>
      </c>
      <c r="N208" s="185">
        <v>206.48281569300258</v>
      </c>
      <c r="O208" s="185">
        <v>174.4196757130029</v>
      </c>
      <c r="P208" s="185">
        <v>222.50717621367534</v>
      </c>
      <c r="Q208" s="186">
        <v>181.73643206541135</v>
      </c>
    </row>
    <row r="209" spans="1:17" x14ac:dyDescent="0.35">
      <c r="A209" s="184" t="s">
        <v>354</v>
      </c>
      <c r="B209" s="185">
        <v>99.106928720247481</v>
      </c>
      <c r="C209" s="185">
        <v>210.51743663106498</v>
      </c>
      <c r="D209" s="185">
        <v>225.74437324410721</v>
      </c>
      <c r="E209" s="185">
        <v>203.41360703092926</v>
      </c>
      <c r="F209" s="147">
        <v>-0.28998728809283136</v>
      </c>
      <c r="G209" s="185">
        <v>250.68083873451474</v>
      </c>
      <c r="H209" s="74">
        <v>0.33300000000000002</v>
      </c>
      <c r="I209" s="185">
        <v>206.44716306437851</v>
      </c>
      <c r="J209" s="147">
        <v>1.3082040263930881</v>
      </c>
      <c r="K209" s="147">
        <v>0.48280504640224464</v>
      </c>
      <c r="L209" s="147">
        <v>10.558125952672624</v>
      </c>
      <c r="M209" s="185">
        <v>205.96435801797628</v>
      </c>
      <c r="N209" s="185">
        <v>205.28732879484585</v>
      </c>
      <c r="O209" s="185">
        <v>172.94017903912624</v>
      </c>
      <c r="P209" s="185">
        <v>221.38910699455522</v>
      </c>
      <c r="Q209" s="186">
        <v>181.73643206541135</v>
      </c>
    </row>
    <row r="210" spans="1:17" x14ac:dyDescent="0.35">
      <c r="A210" s="184" t="s">
        <v>355</v>
      </c>
      <c r="B210" s="185">
        <v>101.37640931889604</v>
      </c>
      <c r="C210" s="185">
        <v>213.22988432062658</v>
      </c>
      <c r="D210" s="185">
        <v>228.13169006177688</v>
      </c>
      <c r="E210" s="185">
        <v>205.1958497392331</v>
      </c>
      <c r="F210" s="147">
        <v>-0.28682876884800157</v>
      </c>
      <c r="G210" s="185">
        <v>250.50566417680079</v>
      </c>
      <c r="H210" s="74">
        <v>0.33300000000000002</v>
      </c>
      <c r="I210" s="185">
        <v>206.74156148846106</v>
      </c>
      <c r="J210" s="147">
        <v>1.4693268056381947</v>
      </c>
      <c r="K210" s="147">
        <v>0.83972922647947712</v>
      </c>
      <c r="L210" s="147">
        <v>10.898164053133687</v>
      </c>
      <c r="M210" s="185">
        <v>205.90183226198158</v>
      </c>
      <c r="N210" s="185">
        <v>205.88214482382341</v>
      </c>
      <c r="O210" s="185">
        <v>173.67600287556633</v>
      </c>
      <c r="P210" s="185">
        <v>221.94547009694139</v>
      </c>
      <c r="Q210" s="186">
        <v>179.34890129488826</v>
      </c>
    </row>
    <row r="211" spans="1:17" x14ac:dyDescent="0.35">
      <c r="A211" s="184" t="s">
        <v>356</v>
      </c>
      <c r="B211" s="185">
        <v>101.37640931889604</v>
      </c>
      <c r="C211" s="185">
        <v>213.22988432062658</v>
      </c>
      <c r="D211" s="185">
        <v>228.13169006177688</v>
      </c>
      <c r="E211" s="185">
        <v>205.1958497392331</v>
      </c>
      <c r="F211" s="147">
        <v>-0.28682876884800157</v>
      </c>
      <c r="G211" s="185">
        <v>250.50566417680079</v>
      </c>
      <c r="H211" s="74">
        <v>0.33300000000000002</v>
      </c>
      <c r="I211" s="185">
        <v>206.74156148846106</v>
      </c>
      <c r="J211" s="147">
        <v>1.4693268056381947</v>
      </c>
      <c r="K211" s="147">
        <v>0.83972922647947712</v>
      </c>
      <c r="L211" s="147">
        <v>10.898164053133687</v>
      </c>
      <c r="M211" s="185">
        <v>205.90183226198158</v>
      </c>
      <c r="N211" s="185">
        <v>205.88214482382341</v>
      </c>
      <c r="O211" s="185">
        <v>173.67600287556633</v>
      </c>
      <c r="P211" s="185">
        <v>221.94547009694139</v>
      </c>
      <c r="Q211" s="186">
        <v>179.34890129488826</v>
      </c>
    </row>
    <row r="212" spans="1:17" x14ac:dyDescent="0.35">
      <c r="A212" s="184" t="s">
        <v>357</v>
      </c>
      <c r="B212" s="185">
        <v>99.106928720247481</v>
      </c>
      <c r="C212" s="185">
        <v>210.51743663106498</v>
      </c>
      <c r="D212" s="185">
        <v>225.74437324410721</v>
      </c>
      <c r="E212" s="185">
        <v>203.41360703092926</v>
      </c>
      <c r="F212" s="147">
        <v>-0.29261970512290914</v>
      </c>
      <c r="G212" s="185">
        <v>257.67539694426284</v>
      </c>
      <c r="H212" s="74">
        <v>0.33300000000000002</v>
      </c>
      <c r="I212" s="185">
        <v>211.92734031699371</v>
      </c>
      <c r="J212" s="147">
        <v>1.4116680656101306</v>
      </c>
      <c r="K212" s="147">
        <v>0.93060830909136882</v>
      </c>
      <c r="L212" s="147">
        <v>10.837524988882468</v>
      </c>
      <c r="M212" s="185">
        <v>210.99673200790232</v>
      </c>
      <c r="N212" s="185">
        <v>212.52765433730326</v>
      </c>
      <c r="O212" s="185">
        <v>181.93769174060702</v>
      </c>
      <c r="P212" s="185">
        <v>228.15244599381242</v>
      </c>
      <c r="Q212" s="186">
        <v>182.60008701113588</v>
      </c>
    </row>
    <row r="213" spans="1:17" x14ac:dyDescent="0.35">
      <c r="A213" s="184" t="s">
        <v>358</v>
      </c>
      <c r="B213" s="185">
        <v>101.37640931889604</v>
      </c>
      <c r="C213" s="185">
        <v>213.22988432062658</v>
      </c>
      <c r="D213" s="185">
        <v>228.13169006177688</v>
      </c>
      <c r="E213" s="185">
        <v>205.1958497392331</v>
      </c>
      <c r="F213" s="147">
        <v>-0.28364711006181231</v>
      </c>
      <c r="G213" s="185">
        <v>250.32932468874037</v>
      </c>
      <c r="H213" s="74">
        <v>0.33300000000000002</v>
      </c>
      <c r="I213" s="185">
        <v>207.03848233448957</v>
      </c>
      <c r="J213" s="147">
        <v>1.4693268056381947</v>
      </c>
      <c r="K213" s="147">
        <v>0.85604751408538604</v>
      </c>
      <c r="L213" s="147">
        <v>10.904430991134682</v>
      </c>
      <c r="M213" s="185">
        <v>206.18243482040418</v>
      </c>
      <c r="N213" s="185">
        <v>206.48281569300258</v>
      </c>
      <c r="O213" s="185">
        <v>174.4196757130029</v>
      </c>
      <c r="P213" s="185">
        <v>222.50717621367534</v>
      </c>
      <c r="Q213" s="186">
        <v>179.34890129488826</v>
      </c>
    </row>
    <row r="214" spans="1:17" x14ac:dyDescent="0.35">
      <c r="A214" s="184" t="s">
        <v>359</v>
      </c>
      <c r="B214" s="185">
        <v>101.37640931889604</v>
      </c>
      <c r="C214" s="185">
        <v>213.22988432062658</v>
      </c>
      <c r="D214" s="185">
        <v>228.13169006177688</v>
      </c>
      <c r="E214" s="185">
        <v>205.1958497392331</v>
      </c>
      <c r="F214" s="147">
        <v>-0.28623290646150856</v>
      </c>
      <c r="G214" s="185">
        <v>251.43844156889713</v>
      </c>
      <c r="H214" s="74">
        <v>0.33300000000000002</v>
      </c>
      <c r="I214" s="185">
        <v>207.60842984383555</v>
      </c>
      <c r="J214" s="147">
        <v>1.321310998797713</v>
      </c>
      <c r="K214" s="147">
        <v>0.54351683977425758</v>
      </c>
      <c r="L214" s="147">
        <v>10.589210556430578</v>
      </c>
      <c r="M214" s="185">
        <v>207.06491300406128</v>
      </c>
      <c r="N214" s="185">
        <v>207.08944463479691</v>
      </c>
      <c r="O214" s="185">
        <v>175.17134409232608</v>
      </c>
      <c r="P214" s="185">
        <v>223.07431797664123</v>
      </c>
      <c r="Q214" s="186">
        <v>181.73643206541135</v>
      </c>
    </row>
    <row r="215" spans="1:17" x14ac:dyDescent="0.35">
      <c r="A215" s="184" t="s">
        <v>360</v>
      </c>
      <c r="B215" s="185">
        <v>101.37640931889604</v>
      </c>
      <c r="C215" s="185">
        <v>213.22988432062658</v>
      </c>
      <c r="D215" s="185">
        <v>228.13169006177688</v>
      </c>
      <c r="E215" s="185">
        <v>205.1958497392331</v>
      </c>
      <c r="F215" s="147">
        <v>-0.28364711006181231</v>
      </c>
      <c r="G215" s="185">
        <v>250.32932468874037</v>
      </c>
      <c r="H215" s="74">
        <v>0.33300000000000002</v>
      </c>
      <c r="I215" s="185">
        <v>207.03848233448957</v>
      </c>
      <c r="J215" s="147">
        <v>1.3082040263930881</v>
      </c>
      <c r="K215" s="147">
        <v>0.50495905859486534</v>
      </c>
      <c r="L215" s="147">
        <v>10.564331912129132</v>
      </c>
      <c r="M215" s="185">
        <v>206.53352327589471</v>
      </c>
      <c r="N215" s="185">
        <v>206.48281569300258</v>
      </c>
      <c r="O215" s="185">
        <v>174.4196757130029</v>
      </c>
      <c r="P215" s="185">
        <v>222.50717621367534</v>
      </c>
      <c r="Q215" s="186">
        <v>181.73643206541135</v>
      </c>
    </row>
    <row r="216" spans="1:17" x14ac:dyDescent="0.35">
      <c r="A216" s="184" t="s">
        <v>361</v>
      </c>
      <c r="B216" s="185">
        <v>101.37640931889604</v>
      </c>
      <c r="C216" s="185">
        <v>213.22988432062658</v>
      </c>
      <c r="D216" s="185">
        <v>228.13169006177688</v>
      </c>
      <c r="E216" s="185">
        <v>205.1958497392331</v>
      </c>
      <c r="F216" s="147">
        <v>-0.29577822436773893</v>
      </c>
      <c r="G216" s="185">
        <v>257.85540203773576</v>
      </c>
      <c r="H216" s="74">
        <v>0.33300000000000002</v>
      </c>
      <c r="I216" s="185">
        <v>211.62654688382599</v>
      </c>
      <c r="J216" s="147">
        <v>1.256787354513037</v>
      </c>
      <c r="K216" s="147">
        <v>0.6074838513118177</v>
      </c>
      <c r="L216" s="147">
        <v>10.543190477248499</v>
      </c>
      <c r="M216" s="185">
        <v>211.01906303251417</v>
      </c>
      <c r="N216" s="185">
        <v>211.91623085715514</v>
      </c>
      <c r="O216" s="185">
        <v>181.17442923107359</v>
      </c>
      <c r="P216" s="185">
        <v>227.58205331371369</v>
      </c>
      <c r="Q216" s="186">
        <v>185.02214147297923</v>
      </c>
    </row>
    <row r="217" spans="1:17" x14ac:dyDescent="0.35">
      <c r="A217" s="184" t="s">
        <v>362</v>
      </c>
      <c r="B217" s="185">
        <v>99.106928720247481</v>
      </c>
      <c r="C217" s="185">
        <v>210.51743663106498</v>
      </c>
      <c r="D217" s="185">
        <v>225.74437324410721</v>
      </c>
      <c r="E217" s="185">
        <v>203.41360703092926</v>
      </c>
      <c r="F217" s="147">
        <v>-0.28623290646150856</v>
      </c>
      <c r="G217" s="185">
        <v>257.31178373279045</v>
      </c>
      <c r="H217" s="74">
        <v>0.33300000000000002</v>
      </c>
      <c r="I217" s="185">
        <v>212.53671256285566</v>
      </c>
      <c r="J217" s="147">
        <v>1.4116680656101306</v>
      </c>
      <c r="K217" s="147">
        <v>0.95941304305474517</v>
      </c>
      <c r="L217" s="147">
        <v>10.847645189875957</v>
      </c>
      <c r="M217" s="185">
        <v>211.5772995198009</v>
      </c>
      <c r="N217" s="185">
        <v>213.7687271094893</v>
      </c>
      <c r="O217" s="185">
        <v>183.48893704522987</v>
      </c>
      <c r="P217" s="185">
        <v>229.30980895035475</v>
      </c>
      <c r="Q217" s="186">
        <v>182.60008701113588</v>
      </c>
    </row>
    <row r="218" spans="1:17" x14ac:dyDescent="0.35">
      <c r="A218" s="184" t="s">
        <v>363</v>
      </c>
      <c r="B218" s="185" t="e">
        <v>#REF!</v>
      </c>
      <c r="C218" s="185" t="e">
        <v>#REF!</v>
      </c>
      <c r="D218" s="185" t="e">
        <v>#REF!</v>
      </c>
      <c r="E218" s="185" t="e">
        <v>#REF!</v>
      </c>
      <c r="F218" s="147" t="e">
        <v>#REF!</v>
      </c>
      <c r="G218" s="185" t="e">
        <v>#REF!</v>
      </c>
      <c r="H218" s="74" t="e">
        <v>#REF!</v>
      </c>
      <c r="I218" s="185" t="e">
        <v>#REF!</v>
      </c>
      <c r="J218" s="147" t="e">
        <v>#REF!</v>
      </c>
      <c r="K218" s="147" t="e">
        <v>#REF!</v>
      </c>
      <c r="L218" s="147" t="e">
        <v>#REF!</v>
      </c>
      <c r="M218" s="185" t="e">
        <v>#REF!</v>
      </c>
      <c r="N218" s="185" t="e">
        <v>#REF!</v>
      </c>
      <c r="O218" s="185" t="e">
        <v>#REF!</v>
      </c>
      <c r="P218" s="185" t="e">
        <v>#REF!</v>
      </c>
      <c r="Q218" s="186" t="e">
        <v>#REF!</v>
      </c>
    </row>
    <row r="219" spans="1:17" x14ac:dyDescent="0.35">
      <c r="A219" s="184" t="s">
        <v>364</v>
      </c>
      <c r="B219" s="185" t="e">
        <v>#REF!</v>
      </c>
      <c r="C219" s="185" t="e">
        <v>#REF!</v>
      </c>
      <c r="D219" s="185" t="e">
        <v>#REF!</v>
      </c>
      <c r="E219" s="185" t="e">
        <v>#REF!</v>
      </c>
      <c r="F219" s="147" t="e">
        <v>#REF!</v>
      </c>
      <c r="G219" s="185" t="e">
        <v>#REF!</v>
      </c>
      <c r="H219" s="74" t="e">
        <v>#REF!</v>
      </c>
      <c r="I219" s="185" t="e">
        <v>#REF!</v>
      </c>
      <c r="J219" s="147" t="e">
        <v>#REF!</v>
      </c>
      <c r="K219" s="147" t="e">
        <v>#REF!</v>
      </c>
      <c r="L219" s="147" t="e">
        <v>#REF!</v>
      </c>
      <c r="M219" s="185" t="e">
        <v>#REF!</v>
      </c>
      <c r="N219" s="185" t="e">
        <v>#REF!</v>
      </c>
      <c r="O219" s="185" t="e">
        <v>#REF!</v>
      </c>
      <c r="P219" s="185" t="e">
        <v>#REF!</v>
      </c>
      <c r="Q219" s="186" t="e">
        <v>#REF!</v>
      </c>
    </row>
    <row r="220" spans="1:17" x14ac:dyDescent="0.35">
      <c r="A220" s="184" t="s">
        <v>365</v>
      </c>
      <c r="B220" s="185">
        <v>0</v>
      </c>
      <c r="C220" s="185">
        <v>0</v>
      </c>
      <c r="D220" s="185">
        <v>0</v>
      </c>
      <c r="E220" s="185">
        <v>0</v>
      </c>
      <c r="F220" s="147" t="e">
        <v>#DIV/0!</v>
      </c>
      <c r="G220" s="185">
        <v>0</v>
      </c>
      <c r="H220" s="74" t="e">
        <v>#DIV/0!</v>
      </c>
      <c r="I220" s="185">
        <v>0</v>
      </c>
      <c r="J220" s="147">
        <v>0</v>
      </c>
      <c r="K220" s="147">
        <v>0</v>
      </c>
      <c r="L220" s="147">
        <v>0</v>
      </c>
      <c r="M220" s="185">
        <v>0</v>
      </c>
      <c r="N220" s="185">
        <v>0</v>
      </c>
      <c r="O220" s="185">
        <v>0</v>
      </c>
      <c r="P220" s="185">
        <v>0</v>
      </c>
      <c r="Q220" s="186">
        <v>0</v>
      </c>
    </row>
    <row r="221" spans="1:17" x14ac:dyDescent="0.35">
      <c r="A221" s="184" t="s">
        <v>366</v>
      </c>
      <c r="B221" s="185">
        <v>65.546857698971337</v>
      </c>
      <c r="C221" s="185">
        <v>170.09714952345149</v>
      </c>
      <c r="D221" s="185">
        <v>190.49242866977926</v>
      </c>
      <c r="E221" s="185">
        <v>176.04650085343701</v>
      </c>
      <c r="F221" s="147">
        <v>-7.3753480760158752E-2</v>
      </c>
      <c r="G221" s="185">
        <v>217.0595907758111</v>
      </c>
      <c r="H221" s="74">
        <v>0.33300000000000002</v>
      </c>
      <c r="I221" s="185">
        <v>206.52974272221115</v>
      </c>
      <c r="J221" s="147">
        <v>9.5049289218437423</v>
      </c>
      <c r="K221" s="147">
        <v>54.160507703143224</v>
      </c>
      <c r="L221" s="147">
        <v>95.286108595929306</v>
      </c>
      <c r="M221" s="185">
        <v>111.24363412628185</v>
      </c>
      <c r="N221" s="185">
        <v>219.34306684492373</v>
      </c>
      <c r="O221" s="185">
        <v>190.48912425022041</v>
      </c>
      <c r="P221" s="185">
        <v>234.50114703889767</v>
      </c>
      <c r="Q221" s="186">
        <v>133.87235011124363</v>
      </c>
    </row>
    <row r="222" spans="1:17" x14ac:dyDescent="0.35">
      <c r="A222" s="184" t="s">
        <v>366</v>
      </c>
      <c r="B222" s="185">
        <v>68.472506973409509</v>
      </c>
      <c r="C222" s="185">
        <v>173.64410456769878</v>
      </c>
      <c r="D222" s="185">
        <v>193.59982639401187</v>
      </c>
      <c r="E222" s="185">
        <v>178.51035890423725</v>
      </c>
      <c r="F222" s="147">
        <v>-4.9974749792032203E-2</v>
      </c>
      <c r="G222" s="185">
        <v>209.09409426342285</v>
      </c>
      <c r="H222" s="74">
        <v>0.33300000000000002</v>
      </c>
      <c r="I222" s="185">
        <v>202.1393363459747</v>
      </c>
      <c r="J222" s="147">
        <v>9.2079101216256944</v>
      </c>
      <c r="K222" s="147">
        <v>50.543279900225812</v>
      </c>
      <c r="L222" s="147">
        <v>89.79337961987531</v>
      </c>
      <c r="M222" s="185">
        <v>112.34595672609939</v>
      </c>
      <c r="N222" s="185">
        <v>214.6452538661735</v>
      </c>
      <c r="O222" s="185">
        <v>184.58612001058117</v>
      </c>
      <c r="P222" s="185">
        <v>230.12687131876356</v>
      </c>
      <c r="Q222" s="186">
        <v>132.59843543058804</v>
      </c>
    </row>
    <row r="223" spans="1:17" x14ac:dyDescent="0.35">
      <c r="A223" s="184" t="s">
        <v>367</v>
      </c>
      <c r="B223" s="185">
        <v>0</v>
      </c>
      <c r="C223" s="185">
        <v>0</v>
      </c>
      <c r="D223" s="185">
        <v>0</v>
      </c>
      <c r="E223" s="185">
        <v>0</v>
      </c>
      <c r="F223" s="147" t="e">
        <v>#DIV/0!</v>
      </c>
      <c r="G223" s="185">
        <v>0</v>
      </c>
      <c r="H223" s="74" t="e">
        <v>#DIV/0!</v>
      </c>
      <c r="I223" s="185">
        <v>0</v>
      </c>
      <c r="J223" s="147">
        <v>0</v>
      </c>
      <c r="K223" s="147">
        <v>0</v>
      </c>
      <c r="L223" s="147">
        <v>0</v>
      </c>
      <c r="M223" s="185">
        <v>0</v>
      </c>
      <c r="N223" s="185">
        <v>0</v>
      </c>
      <c r="O223" s="185">
        <v>0</v>
      </c>
      <c r="P223" s="185">
        <v>0</v>
      </c>
      <c r="Q223" s="186">
        <v>0</v>
      </c>
    </row>
    <row r="224" spans="1:17" x14ac:dyDescent="0.35">
      <c r="A224" s="184" t="s">
        <v>368</v>
      </c>
      <c r="B224" s="185">
        <v>59.458252610671423</v>
      </c>
      <c r="C224" s="185">
        <v>162.70117393041187</v>
      </c>
      <c r="D224" s="185">
        <v>183.99091080053273</v>
      </c>
      <c r="E224" s="185">
        <v>170.86906973271647</v>
      </c>
      <c r="F224" s="147">
        <v>-6.9416157934762968E-2</v>
      </c>
      <c r="G224" s="185">
        <v>216.26621753755609</v>
      </c>
      <c r="H224" s="74">
        <v>0.33300000000000002</v>
      </c>
      <c r="I224" s="185">
        <v>206.37484758181273</v>
      </c>
      <c r="J224" s="147">
        <v>8.7142275521931172</v>
      </c>
      <c r="K224" s="147">
        <v>49.616075513029642</v>
      </c>
      <c r="L224" s="147">
        <v>86.311572003257226</v>
      </c>
      <c r="M224" s="185">
        <v>120.0632755785555</v>
      </c>
      <c r="N224" s="185">
        <v>219.4098882341396</v>
      </c>
      <c r="O224" s="185">
        <v>190.57336363644009</v>
      </c>
      <c r="P224" s="185">
        <v>234.56330775858521</v>
      </c>
      <c r="Q224" s="186">
        <v>135.04965810477154</v>
      </c>
    </row>
    <row r="225" spans="1:17" x14ac:dyDescent="0.35">
      <c r="A225" s="184" t="s">
        <v>368</v>
      </c>
      <c r="B225" s="185">
        <v>0</v>
      </c>
      <c r="C225" s="185">
        <v>0</v>
      </c>
      <c r="D225" s="185">
        <v>0</v>
      </c>
      <c r="E225" s="185">
        <v>0</v>
      </c>
      <c r="F225" s="147" t="e">
        <v>#DIV/0!</v>
      </c>
      <c r="G225" s="185">
        <v>0</v>
      </c>
      <c r="H225" s="74" t="e">
        <v>#DIV/0!</v>
      </c>
      <c r="I225" s="185">
        <v>0</v>
      </c>
      <c r="J225" s="147">
        <v>0</v>
      </c>
      <c r="K225" s="147">
        <v>0</v>
      </c>
      <c r="L225" s="147">
        <v>0</v>
      </c>
      <c r="M225" s="185">
        <v>0</v>
      </c>
      <c r="N225" s="185">
        <v>0</v>
      </c>
      <c r="O225" s="185">
        <v>0</v>
      </c>
      <c r="P225" s="185">
        <v>0</v>
      </c>
      <c r="Q225" s="186">
        <v>0</v>
      </c>
    </row>
    <row r="226" spans="1:17" x14ac:dyDescent="0.35">
      <c r="A226" s="184" t="s">
        <v>369</v>
      </c>
      <c r="B226" s="185">
        <v>46.126563351471873</v>
      </c>
      <c r="C226" s="185">
        <v>146.43876518974685</v>
      </c>
      <c r="D226" s="185">
        <v>169.58854965945397</v>
      </c>
      <c r="E226" s="185">
        <v>159.29151484115499</v>
      </c>
      <c r="F226" s="147">
        <v>7.5195655314678866E-2</v>
      </c>
      <c r="G226" s="185">
        <v>0</v>
      </c>
      <c r="H226" s="74">
        <v>1.333</v>
      </c>
      <c r="I226" s="185">
        <v>189.23545132120887</v>
      </c>
      <c r="J226" s="147">
        <v>0</v>
      </c>
      <c r="K226" s="147">
        <v>0</v>
      </c>
      <c r="L226" s="147">
        <v>0</v>
      </c>
      <c r="M226" s="185">
        <v>189.23545132120887</v>
      </c>
      <c r="N226" s="185">
        <v>218.62132139572105</v>
      </c>
      <c r="O226" s="185">
        <v>189.57973874928081</v>
      </c>
      <c r="P226" s="185">
        <v>233.82963716825543</v>
      </c>
      <c r="Q226" s="186" t="e">
        <v>#DIV/0!</v>
      </c>
    </row>
    <row r="227" spans="1:17" x14ac:dyDescent="0.35">
      <c r="A227" s="184" t="s">
        <v>370</v>
      </c>
      <c r="B227" s="185">
        <v>74.11401173844439</v>
      </c>
      <c r="C227" s="185">
        <v>180.47105937507155</v>
      </c>
      <c r="D227" s="185">
        <v>199.56336128758397</v>
      </c>
      <c r="E227" s="185">
        <v>183.2181669752012</v>
      </c>
      <c r="F227" s="147">
        <v>0.30742501084004714</v>
      </c>
      <c r="G227" s="185">
        <v>135.05883940189926</v>
      </c>
      <c r="H227" s="74">
        <v>0.33300000000000002</v>
      </c>
      <c r="I227" s="185">
        <v>168.72783997111162</v>
      </c>
      <c r="J227" s="147">
        <v>3.7005713257456474</v>
      </c>
      <c r="K227" s="147">
        <v>6.475735769318419</v>
      </c>
      <c r="L227" s="147">
        <v>20.277581245946145</v>
      </c>
      <c r="M227" s="185">
        <v>162.2521042017932</v>
      </c>
      <c r="N227" s="185">
        <v>188.20149010866851</v>
      </c>
      <c r="O227" s="185">
        <v>152.05582775203243</v>
      </c>
      <c r="P227" s="185">
        <v>205.35151886255812</v>
      </c>
      <c r="Q227" s="186">
        <v>119.48606356943304</v>
      </c>
    </row>
    <row r="228" spans="1:17" x14ac:dyDescent="0.35">
      <c r="A228" s="184" t="s">
        <v>371</v>
      </c>
      <c r="B228" s="185">
        <v>114.33358179432429</v>
      </c>
      <c r="C228" s="185">
        <v>228.6657892106856</v>
      </c>
      <c r="D228" s="185">
        <v>241.98538655711789</v>
      </c>
      <c r="E228" s="185">
        <v>215.21341885416371</v>
      </c>
      <c r="F228" s="147">
        <v>9.6615956767211797E-2</v>
      </c>
      <c r="G228" s="185">
        <v>174.34851790831584</v>
      </c>
      <c r="H228" s="74">
        <v>0.33300000000000002</v>
      </c>
      <c r="I228" s="185">
        <v>186.41252169662903</v>
      </c>
      <c r="J228" s="147">
        <v>3.0958344531516002</v>
      </c>
      <c r="K228" s="147">
        <v>7.3195572785594223</v>
      </c>
      <c r="L228" s="147">
        <v>19.247115928153754</v>
      </c>
      <c r="M228" s="185">
        <v>179.09296441806961</v>
      </c>
      <c r="N228" s="185">
        <v>201.37497902564019</v>
      </c>
      <c r="O228" s="185">
        <v>168.11519724526391</v>
      </c>
      <c r="P228" s="185">
        <v>217.72640056861974</v>
      </c>
      <c r="Q228" s="186">
        <v>140.79485665220005</v>
      </c>
    </row>
    <row r="229" spans="1:17" x14ac:dyDescent="0.35">
      <c r="A229" s="184" t="s">
        <v>372</v>
      </c>
      <c r="B229" s="185">
        <v>94.459881667788977</v>
      </c>
      <c r="C229" s="185">
        <v>204.955128621624</v>
      </c>
      <c r="D229" s="185">
        <v>220.87394249543306</v>
      </c>
      <c r="E229" s="185">
        <v>199.73800065939537</v>
      </c>
      <c r="F229" s="147">
        <v>0.7508145158763877</v>
      </c>
      <c r="G229" s="185">
        <v>0</v>
      </c>
      <c r="H229" s="74">
        <v>1.333</v>
      </c>
      <c r="I229" s="185">
        <v>89.300588783929072</v>
      </c>
      <c r="J229" s="147">
        <v>0</v>
      </c>
      <c r="K229" s="147">
        <v>0</v>
      </c>
      <c r="L229" s="147">
        <v>0</v>
      </c>
      <c r="M229" s="185">
        <v>89.300588783929072</v>
      </c>
      <c r="N229" s="185">
        <v>202.94138809212791</v>
      </c>
      <c r="O229" s="185">
        <v>170.04391666184114</v>
      </c>
      <c r="P229" s="185">
        <v>219.19354193023031</v>
      </c>
      <c r="Q229" s="186" t="e">
        <v>#DIV/0!</v>
      </c>
    </row>
    <row r="230" spans="1:17" x14ac:dyDescent="0.35">
      <c r="A230" s="184" t="s">
        <v>373</v>
      </c>
      <c r="B230" s="185">
        <v>114.33358179432429</v>
      </c>
      <c r="C230" s="185">
        <v>228.6657892106856</v>
      </c>
      <c r="D230" s="185">
        <v>241.98538655711789</v>
      </c>
      <c r="E230" s="185">
        <v>215.21341885416371</v>
      </c>
      <c r="F230" s="147">
        <v>1.0229942769955276</v>
      </c>
      <c r="G230" s="185">
        <v>0</v>
      </c>
      <c r="H230" s="74">
        <v>1.333</v>
      </c>
      <c r="I230" s="185">
        <v>153.885829033449</v>
      </c>
      <c r="J230" s="147">
        <v>0</v>
      </c>
      <c r="K230" s="147">
        <v>0</v>
      </c>
      <c r="L230" s="147">
        <v>0</v>
      </c>
      <c r="M230" s="185">
        <v>153.885829033449</v>
      </c>
      <c r="N230" s="185">
        <v>534.86086534797528</v>
      </c>
      <c r="O230" s="185">
        <v>698.60607874052687</v>
      </c>
      <c r="P230" s="185">
        <v>510.7577322547894</v>
      </c>
      <c r="Q230" s="186" t="e">
        <v>#DIV/0!</v>
      </c>
    </row>
    <row r="231" spans="1:17" x14ac:dyDescent="0.35">
      <c r="A231" s="184" t="s">
        <v>374</v>
      </c>
      <c r="B231" s="185">
        <v>116.39519869566169</v>
      </c>
      <c r="C231" s="185">
        <v>231.11393181473608</v>
      </c>
      <c r="D231" s="185">
        <v>244.24355108043696</v>
      </c>
      <c r="E231" s="185">
        <v>216.78298395289448</v>
      </c>
      <c r="F231" s="147">
        <v>1.63674923634054E-2</v>
      </c>
      <c r="G231" s="185">
        <v>194.86193886782343</v>
      </c>
      <c r="H231" s="74">
        <v>0.33300000000000002</v>
      </c>
      <c r="I231" s="185">
        <v>197.04882929355608</v>
      </c>
      <c r="J231" s="147">
        <v>3.0457529407844315</v>
      </c>
      <c r="K231" s="147">
        <v>9.1411018551577499</v>
      </c>
      <c r="L231" s="147">
        <v>20.622214079352741</v>
      </c>
      <c r="M231" s="185">
        <v>187.90772743839833</v>
      </c>
      <c r="N231" s="185">
        <v>211.64814682342836</v>
      </c>
      <c r="O231" s="185">
        <v>180.83997160035466</v>
      </c>
      <c r="P231" s="185">
        <v>227.33191597919199</v>
      </c>
      <c r="Q231" s="186">
        <v>149.57593592838134</v>
      </c>
    </row>
    <row r="232" spans="1:17" x14ac:dyDescent="0.35">
      <c r="A232" s="184" t="s">
        <v>375</v>
      </c>
      <c r="B232" s="185">
        <v>122.43371807686941</v>
      </c>
      <c r="C232" s="185">
        <v>238.27222335136622</v>
      </c>
      <c r="D232" s="185">
        <v>250.98626533822014</v>
      </c>
      <c r="E232" s="185">
        <v>221.34265433085784</v>
      </c>
      <c r="F232" s="147">
        <v>-7.2625565274591075E-2</v>
      </c>
      <c r="G232" s="185">
        <v>213.77792491228485</v>
      </c>
      <c r="H232" s="74">
        <v>0.33300000000000002</v>
      </c>
      <c r="I232" s="185">
        <v>203.5426603380086</v>
      </c>
      <c r="J232" s="147">
        <v>1.0129572992402616</v>
      </c>
      <c r="K232" s="147">
        <v>0.95626457706145696</v>
      </c>
      <c r="L232" s="147">
        <v>10.634210016115256</v>
      </c>
      <c r="M232" s="185">
        <v>202.58639576094714</v>
      </c>
      <c r="N232" s="185">
        <v>215.1656033552527</v>
      </c>
      <c r="O232" s="185">
        <v>185.23808649187276</v>
      </c>
      <c r="P232" s="185">
        <v>230.61178555038623</v>
      </c>
      <c r="Q232" s="186">
        <v>177.2551185717341</v>
      </c>
    </row>
    <row r="233" spans="1:17" x14ac:dyDescent="0.35">
      <c r="A233" s="184" t="s">
        <v>376</v>
      </c>
      <c r="B233" s="185">
        <v>124.40079070658669</v>
      </c>
      <c r="C233" s="185">
        <v>240.60009244599757</v>
      </c>
      <c r="D233" s="185">
        <v>253.23195027999103</v>
      </c>
      <c r="E233" s="185">
        <v>222.81599724195348</v>
      </c>
      <c r="F233" s="147">
        <v>-1.5295993141812403E-2</v>
      </c>
      <c r="G233" s="185">
        <v>0</v>
      </c>
      <c r="H233" s="74">
        <v>0.33300000000000002</v>
      </c>
      <c r="I233" s="185">
        <v>198.76745109426423</v>
      </c>
      <c r="J233" s="147">
        <v>0</v>
      </c>
      <c r="K233" s="147">
        <v>0</v>
      </c>
      <c r="L233" s="147">
        <v>0</v>
      </c>
      <c r="M233" s="185">
        <v>198.76745109426423</v>
      </c>
      <c r="N233" s="185">
        <v>212.07578768655725</v>
      </c>
      <c r="O233" s="185">
        <v>181.37354825890424</v>
      </c>
      <c r="P233" s="185">
        <v>227.73091609835694</v>
      </c>
      <c r="Q233" s="186" t="e">
        <v>#DIV/0!</v>
      </c>
    </row>
    <row r="234" spans="1:17" x14ac:dyDescent="0.35">
      <c r="A234" s="184" t="s">
        <v>377</v>
      </c>
      <c r="B234" s="185">
        <v>76.839140021625099</v>
      </c>
      <c r="C234" s="185">
        <v>183.76288558280407</v>
      </c>
      <c r="D234" s="185">
        <v>202.43190415822343</v>
      </c>
      <c r="E234" s="185">
        <v>185.47212422154581</v>
      </c>
      <c r="F234" s="147">
        <v>5.2513686926499936E-2</v>
      </c>
      <c r="G234" s="185">
        <v>179.23914537286686</v>
      </c>
      <c r="H234" s="74">
        <v>0.33300000000000002</v>
      </c>
      <c r="I234" s="185">
        <v>185.85998735245028</v>
      </c>
      <c r="J234" s="147">
        <v>5.7865636307127977</v>
      </c>
      <c r="K234" s="147">
        <v>24.090689753131336</v>
      </c>
      <c r="L234" s="147">
        <v>45.185579747878961</v>
      </c>
      <c r="M234" s="185">
        <v>140.67440760457131</v>
      </c>
      <c r="N234" s="185">
        <v>197.8853581332578</v>
      </c>
      <c r="O234" s="185">
        <v>163.8331658608505</v>
      </c>
      <c r="P234" s="185">
        <v>214.45464068653894</v>
      </c>
      <c r="Q234" s="186">
        <v>133.60271184744255</v>
      </c>
    </row>
    <row r="235" spans="1:17" x14ac:dyDescent="0.35">
      <c r="A235" s="184" t="s">
        <v>378</v>
      </c>
      <c r="B235" s="185">
        <v>68.472506973409509</v>
      </c>
      <c r="C235" s="185">
        <v>173.64410456769878</v>
      </c>
      <c r="D235" s="185">
        <v>193.59982639401187</v>
      </c>
      <c r="E235" s="185">
        <v>178.51035890423725</v>
      </c>
      <c r="F235" s="147">
        <v>6.0270395958920586E-2</v>
      </c>
      <c r="G235" s="185">
        <v>187.4660286553563</v>
      </c>
      <c r="H235" s="74">
        <v>0.33300000000000002</v>
      </c>
      <c r="I235" s="185">
        <v>195.36319560579915</v>
      </c>
      <c r="J235" s="147">
        <v>1.9025615497466704</v>
      </c>
      <c r="K235" s="147">
        <v>1.7182778533177547</v>
      </c>
      <c r="L235" s="147">
        <v>12.164295896369346</v>
      </c>
      <c r="M235" s="185">
        <v>193.6449177524814</v>
      </c>
      <c r="N235" s="185">
        <v>212.03803741326692</v>
      </c>
      <c r="O235" s="185">
        <v>181.32643385497914</v>
      </c>
      <c r="P235" s="185">
        <v>227.69569682822726</v>
      </c>
      <c r="Q235" s="186">
        <v>160.86866373290894</v>
      </c>
    </row>
    <row r="236" spans="1:17" x14ac:dyDescent="0.35">
      <c r="A236" s="184" t="s">
        <v>379</v>
      </c>
      <c r="B236" s="185">
        <v>89.656160326738188</v>
      </c>
      <c r="C236" s="185">
        <v>199.19363446440047</v>
      </c>
      <c r="D236" s="185">
        <v>215.85244662989564</v>
      </c>
      <c r="E236" s="185">
        <v>195.90095453747671</v>
      </c>
      <c r="F236" s="147">
        <v>-0.17013203958136991</v>
      </c>
      <c r="G236" s="185">
        <v>227.28487341487573</v>
      </c>
      <c r="H236" s="74">
        <v>0.33300000000000002</v>
      </c>
      <c r="I236" s="185">
        <v>202.68696110358911</v>
      </c>
      <c r="J236" s="147">
        <v>4.2805396421427293</v>
      </c>
      <c r="K236" s="147">
        <v>19.362500905395954</v>
      </c>
      <c r="L236" s="147">
        <v>34.281191129078394</v>
      </c>
      <c r="M236" s="185">
        <v>183.32446019819315</v>
      </c>
      <c r="N236" s="185">
        <v>207.70213750758211</v>
      </c>
      <c r="O236" s="185">
        <v>175.93115846006469</v>
      </c>
      <c r="P236" s="185">
        <v>223.64699034265266</v>
      </c>
      <c r="Q236" s="186">
        <v>157.56472450990481</v>
      </c>
    </row>
    <row r="237" spans="1:17" x14ac:dyDescent="0.35">
      <c r="A237" s="184" t="s">
        <v>380</v>
      </c>
      <c r="B237" s="185">
        <v>110.13115173287946</v>
      </c>
      <c r="C237" s="185">
        <v>223.66878476560595</v>
      </c>
      <c r="D237" s="185">
        <v>237.43696026854812</v>
      </c>
      <c r="E237" s="185">
        <v>211.99349362253412</v>
      </c>
      <c r="F237" s="147">
        <v>1.4677021213342467E-2</v>
      </c>
      <c r="G237" s="185">
        <v>188.05247960728457</v>
      </c>
      <c r="H237" s="74">
        <v>0.33300000000000002</v>
      </c>
      <c r="I237" s="185">
        <v>189.95581881612441</v>
      </c>
      <c r="J237" s="147">
        <v>9.2518285118068135</v>
      </c>
      <c r="K237" s="147">
        <v>45.074955193775082</v>
      </c>
      <c r="L237" s="147">
        <v>84.023469950949874</v>
      </c>
      <c r="M237" s="185">
        <v>105.93234886517453</v>
      </c>
      <c r="N237" s="185">
        <v>201.39993912488387</v>
      </c>
      <c r="O237" s="185">
        <v>168.14589839757525</v>
      </c>
      <c r="P237" s="185">
        <v>217.7497860374657</v>
      </c>
      <c r="Q237" s="186">
        <v>128.43573594491454</v>
      </c>
    </row>
    <row r="238" spans="1:17" x14ac:dyDescent="0.35">
      <c r="A238" s="184" t="s">
        <v>381</v>
      </c>
      <c r="B238" s="185">
        <v>114.33358179432429</v>
      </c>
      <c r="C238" s="185">
        <v>228.6657892106856</v>
      </c>
      <c r="D238" s="185">
        <v>241.98538655711789</v>
      </c>
      <c r="E238" s="185">
        <v>215.21341885416371</v>
      </c>
      <c r="F238" s="147">
        <v>0.11208929115912225</v>
      </c>
      <c r="G238" s="185">
        <v>174.65640354453052</v>
      </c>
      <c r="H238" s="74">
        <v>0.33300000000000002</v>
      </c>
      <c r="I238" s="185">
        <v>188.73283754447033</v>
      </c>
      <c r="J238" s="147">
        <v>10.724326479903679</v>
      </c>
      <c r="K238" s="147">
        <v>51.695660105654412</v>
      </c>
      <c r="L238" s="147">
        <v>98.801572914342074</v>
      </c>
      <c r="M238" s="185">
        <v>89.931264630128254</v>
      </c>
      <c r="N238" s="185">
        <v>205.69850563870312</v>
      </c>
      <c r="O238" s="185">
        <v>173.44876625416924</v>
      </c>
      <c r="P238" s="185">
        <v>221.77371661126335</v>
      </c>
      <c r="Q238" s="186">
        <v>122.49406674248667</v>
      </c>
    </row>
    <row r="239" spans="1:17" x14ac:dyDescent="0.35">
      <c r="A239" s="184" t="s">
        <v>382</v>
      </c>
      <c r="B239" s="185">
        <v>30.666620735366166</v>
      </c>
      <c r="C239" s="185">
        <v>127.46230832177048</v>
      </c>
      <c r="D239" s="185">
        <v>152.62355825160489</v>
      </c>
      <c r="E239" s="185">
        <v>145.4353377629879</v>
      </c>
      <c r="F239" s="147">
        <v>-0.21975250726556128</v>
      </c>
      <c r="G239" s="185">
        <v>234.55392189931348</v>
      </c>
      <c r="H239" s="74">
        <v>0.33300000000000002</v>
      </c>
      <c r="I239" s="185">
        <v>202.34357438707627</v>
      </c>
      <c r="J239" s="147">
        <v>0.36477853348112721</v>
      </c>
      <c r="K239" s="147">
        <v>0.1</v>
      </c>
      <c r="L239" s="147">
        <v>0.1</v>
      </c>
      <c r="M239" s="185">
        <v>202.24357438707628</v>
      </c>
      <c r="N239" s="185">
        <v>204.11486095668505</v>
      </c>
      <c r="O239" s="185">
        <v>171.49151095933223</v>
      </c>
      <c r="P239" s="185">
        <v>220.2920504912239</v>
      </c>
      <c r="Q239" s="186">
        <v>217.61353791328429</v>
      </c>
    </row>
    <row r="240" spans="1:17" x14ac:dyDescent="0.35">
      <c r="A240" s="184" t="s">
        <v>383</v>
      </c>
      <c r="B240" s="185" t="e">
        <v>#REF!</v>
      </c>
      <c r="C240" s="185" t="e">
        <v>#REF!</v>
      </c>
      <c r="D240" s="185" t="e">
        <v>#REF!</v>
      </c>
      <c r="E240" s="185" t="e">
        <v>#REF!</v>
      </c>
      <c r="F240" s="147" t="e">
        <v>#REF!</v>
      </c>
      <c r="G240" s="185" t="e">
        <v>#REF!</v>
      </c>
      <c r="H240" s="74" t="e">
        <v>#REF!</v>
      </c>
      <c r="I240" s="185" t="e">
        <v>#REF!</v>
      </c>
      <c r="J240" s="147" t="e">
        <v>#REF!</v>
      </c>
      <c r="K240" s="147" t="e">
        <v>#REF!</v>
      </c>
      <c r="L240" s="147" t="e">
        <v>#REF!</v>
      </c>
      <c r="M240" s="185" t="e">
        <v>#REF!</v>
      </c>
      <c r="N240" s="185" t="e">
        <v>#REF!</v>
      </c>
      <c r="O240" s="185" t="e">
        <v>#REF!</v>
      </c>
      <c r="P240" s="185" t="e">
        <v>#REF!</v>
      </c>
      <c r="Q240" s="186" t="e">
        <v>#REF!</v>
      </c>
    </row>
    <row r="241" spans="1:17" x14ac:dyDescent="0.35">
      <c r="A241" s="184" t="s">
        <v>384</v>
      </c>
      <c r="B241" s="185" t="e">
        <v>#REF!</v>
      </c>
      <c r="C241" s="185" t="e">
        <v>#REF!</v>
      </c>
      <c r="D241" s="185" t="e">
        <v>#REF!</v>
      </c>
      <c r="E241" s="185" t="e">
        <v>#REF!</v>
      </c>
      <c r="F241" s="147" t="e">
        <v>#REF!</v>
      </c>
      <c r="G241" s="185" t="e">
        <v>#REF!</v>
      </c>
      <c r="H241" s="74" t="e">
        <v>#REF!</v>
      </c>
      <c r="I241" s="185" t="e">
        <v>#REF!</v>
      </c>
      <c r="J241" s="147" t="e">
        <v>#REF!</v>
      </c>
      <c r="K241" s="147" t="e">
        <v>#REF!</v>
      </c>
      <c r="L241" s="147" t="e">
        <v>#REF!</v>
      </c>
      <c r="M241" s="185" t="e">
        <v>#REF!</v>
      </c>
      <c r="N241" s="185" t="e">
        <v>#REF!</v>
      </c>
      <c r="O241" s="185" t="e">
        <v>#REF!</v>
      </c>
      <c r="P241" s="185" t="e">
        <v>#REF!</v>
      </c>
      <c r="Q241" s="186" t="e">
        <v>#REF!</v>
      </c>
    </row>
    <row r="242" spans="1:17" x14ac:dyDescent="0.35">
      <c r="A242" s="184" t="s">
        <v>385</v>
      </c>
      <c r="B242" s="185">
        <v>46.126563351471873</v>
      </c>
      <c r="C242" s="185">
        <v>146.43876518974685</v>
      </c>
      <c r="D242" s="185">
        <v>169.58854965945397</v>
      </c>
      <c r="E242" s="185">
        <v>159.29151484115499</v>
      </c>
      <c r="F242" s="147">
        <v>-3.365337656735079E-3</v>
      </c>
      <c r="G242" s="185">
        <v>0</v>
      </c>
      <c r="H242" s="74">
        <v>0.33300000000000002</v>
      </c>
      <c r="I242" s="185">
        <v>184.8234074017563</v>
      </c>
      <c r="J242" s="147">
        <v>0</v>
      </c>
      <c r="K242" s="147">
        <v>0</v>
      </c>
      <c r="L242" s="147">
        <v>0</v>
      </c>
      <c r="M242" s="185">
        <v>184.8234074017563</v>
      </c>
      <c r="N242" s="185">
        <v>193.06219351762172</v>
      </c>
      <c r="O242" s="185">
        <v>157.94804333801898</v>
      </c>
      <c r="P242" s="185">
        <v>209.92510988031182</v>
      </c>
      <c r="Q242" s="186" t="e">
        <v>#DIV/0!</v>
      </c>
    </row>
    <row r="243" spans="1:17" x14ac:dyDescent="0.35">
      <c r="A243" s="184" t="s">
        <v>386</v>
      </c>
      <c r="B243" s="185">
        <v>94.459881667788977</v>
      </c>
      <c r="C243" s="185">
        <v>204.955128621624</v>
      </c>
      <c r="D243" s="185">
        <v>220.87394249543306</v>
      </c>
      <c r="E243" s="185">
        <v>199.73800065939537</v>
      </c>
      <c r="F243" s="147">
        <v>-7.3915736012528654E-2</v>
      </c>
      <c r="G243" s="185">
        <v>191.84708267935531</v>
      </c>
      <c r="H243" s="74">
        <v>0.33300000000000002</v>
      </c>
      <c r="I243" s="185">
        <v>182.34160574093045</v>
      </c>
      <c r="J243" s="147">
        <v>2.1992829471353978</v>
      </c>
      <c r="K243" s="147">
        <v>1.5353962538186074</v>
      </c>
      <c r="L243" s="147">
        <v>12.64604651046783</v>
      </c>
      <c r="M243" s="185">
        <v>180.80620948711183</v>
      </c>
      <c r="N243" s="185">
        <v>185.49171371893033</v>
      </c>
      <c r="O243" s="185">
        <v>148.78772768779817</v>
      </c>
      <c r="P243" s="185">
        <v>202.7979560799003</v>
      </c>
      <c r="Q243" s="186">
        <v>150.0305728025894</v>
      </c>
    </row>
    <row r="244" spans="1:17" x14ac:dyDescent="0.35">
      <c r="A244" s="184" t="s">
        <v>387</v>
      </c>
      <c r="B244" s="185">
        <v>84.678383935575937</v>
      </c>
      <c r="C244" s="185">
        <v>193.21084430792502</v>
      </c>
      <c r="D244" s="185">
        <v>210.64970873607453</v>
      </c>
      <c r="E244" s="185">
        <v>191.88403225518323</v>
      </c>
      <c r="F244" s="147">
        <v>-0.17149830601402805</v>
      </c>
      <c r="G244" s="185">
        <v>208.78349017585759</v>
      </c>
      <c r="H244" s="74">
        <v>0.33300000000000002</v>
      </c>
      <c r="I244" s="185">
        <v>185.75446140539071</v>
      </c>
      <c r="J244" s="147">
        <v>2.9817280994551467</v>
      </c>
      <c r="K244" s="147">
        <v>6.4728625072862584</v>
      </c>
      <c r="L244" s="147">
        <v>18.222403658282026</v>
      </c>
      <c r="M244" s="185">
        <v>179.28159889810445</v>
      </c>
      <c r="N244" s="185">
        <v>184.52515344027387</v>
      </c>
      <c r="O244" s="185">
        <v>147.62489818528366</v>
      </c>
      <c r="P244" s="185">
        <v>201.88644860638618</v>
      </c>
      <c r="Q244" s="186">
        <v>146.5225480146712</v>
      </c>
    </row>
    <row r="245" spans="1:17" x14ac:dyDescent="0.35">
      <c r="A245" s="184" t="s">
        <v>388</v>
      </c>
      <c r="B245" s="185">
        <v>84.678383935575937</v>
      </c>
      <c r="C245" s="185">
        <v>193.21084430792502</v>
      </c>
      <c r="D245" s="185">
        <v>210.64970873607453</v>
      </c>
      <c r="E245" s="185">
        <v>191.88403225518323</v>
      </c>
      <c r="F245" s="147">
        <v>-0.12495564253589686</v>
      </c>
      <c r="G245" s="185">
        <v>0</v>
      </c>
      <c r="H245" s="74">
        <v>0.33300000000000002</v>
      </c>
      <c r="I245" s="185">
        <v>189.08945088034829</v>
      </c>
      <c r="J245" s="147">
        <v>0</v>
      </c>
      <c r="K245" s="147">
        <v>0</v>
      </c>
      <c r="L245" s="147">
        <v>0</v>
      </c>
      <c r="M245" s="185">
        <v>189.08945088034829</v>
      </c>
      <c r="N245" s="185">
        <v>191.76219888164013</v>
      </c>
      <c r="O245" s="185">
        <v>156.36837978777817</v>
      </c>
      <c r="P245" s="185">
        <v>208.70277053817102</v>
      </c>
      <c r="Q245" s="186" t="e">
        <v>#DIV/0!</v>
      </c>
    </row>
    <row r="246" spans="1:17" x14ac:dyDescent="0.35">
      <c r="A246" s="184" t="s">
        <v>389</v>
      </c>
      <c r="B246" s="185">
        <v>71.326594906512582</v>
      </c>
      <c r="C246" s="185">
        <v>177.09999515919509</v>
      </c>
      <c r="D246" s="185">
        <v>196.62131687804174</v>
      </c>
      <c r="E246" s="185">
        <v>180.89915303948356</v>
      </c>
      <c r="F246" s="147">
        <v>-0.15891393690490263</v>
      </c>
      <c r="G246" s="185">
        <v>0</v>
      </c>
      <c r="H246" s="74">
        <v>0.33300000000000002</v>
      </c>
      <c r="I246" s="185">
        <v>189.28599920937307</v>
      </c>
      <c r="J246" s="147">
        <v>0</v>
      </c>
      <c r="K246" s="147">
        <v>0</v>
      </c>
      <c r="L246" s="147">
        <v>0</v>
      </c>
      <c r="M246" s="185">
        <v>189.28599920937307</v>
      </c>
      <c r="N246" s="185">
        <v>190.02928791390241</v>
      </c>
      <c r="O246" s="185">
        <v>154.26697605046553</v>
      </c>
      <c r="P246" s="185">
        <v>207.07239097809941</v>
      </c>
      <c r="Q246" s="186" t="e">
        <v>#DIV/0!</v>
      </c>
    </row>
    <row r="247" spans="1:17" x14ac:dyDescent="0.35">
      <c r="A247" s="184" t="s">
        <v>390</v>
      </c>
      <c r="B247" s="185">
        <v>118.43179781800228</v>
      </c>
      <c r="C247" s="185">
        <v>233.53025357564024</v>
      </c>
      <c r="D247" s="185">
        <v>246.49465403616986</v>
      </c>
      <c r="E247" s="185">
        <v>218.32705703741874</v>
      </c>
      <c r="F247" s="147">
        <v>7.7092532625977483E-4</v>
      </c>
      <c r="G247" s="185">
        <v>177.98213852566471</v>
      </c>
      <c r="H247" s="74">
        <v>0.33300000000000002</v>
      </c>
      <c r="I247" s="185">
        <v>178.07742208372133</v>
      </c>
      <c r="J247" s="147">
        <v>2.9590077860772546</v>
      </c>
      <c r="K247" s="147">
        <v>4.7472521050730236</v>
      </c>
      <c r="L247" s="147">
        <v>16.756360299683891</v>
      </c>
      <c r="M247" s="185">
        <v>173.33016997864831</v>
      </c>
      <c r="N247" s="185">
        <v>183.88986652876093</v>
      </c>
      <c r="O247" s="185">
        <v>146.86143302019173</v>
      </c>
      <c r="P247" s="185">
        <v>201.28715465844607</v>
      </c>
      <c r="Q247" s="186">
        <v>142.99866071513719</v>
      </c>
    </row>
    <row r="248" spans="1:17" x14ac:dyDescent="0.35">
      <c r="A248" s="184" t="s">
        <v>391</v>
      </c>
      <c r="B248" s="185">
        <v>76.839140021625099</v>
      </c>
      <c r="C248" s="185">
        <v>183.76288558280407</v>
      </c>
      <c r="D248" s="185">
        <v>202.43190415822343</v>
      </c>
      <c r="E248" s="185">
        <v>185.47212422154581</v>
      </c>
      <c r="F248" s="147">
        <v>-0.22485150878067062</v>
      </c>
      <c r="G248" s="185">
        <v>0</v>
      </c>
      <c r="H248" s="74">
        <v>0.33300000000000002</v>
      </c>
      <c r="I248" s="185">
        <v>196.31193450023784</v>
      </c>
      <c r="J248" s="147">
        <v>0</v>
      </c>
      <c r="K248" s="147">
        <v>0</v>
      </c>
      <c r="L248" s="147">
        <v>0</v>
      </c>
      <c r="M248" s="185">
        <v>196.31193450023784</v>
      </c>
      <c r="N248" s="185">
        <v>195.62156828071357</v>
      </c>
      <c r="O248" s="185">
        <v>161.06614892398966</v>
      </c>
      <c r="P248" s="185">
        <v>212.32975257196398</v>
      </c>
      <c r="Q248" s="186" t="e">
        <v>#DIV/0!</v>
      </c>
    </row>
    <row r="249" spans="1:17" x14ac:dyDescent="0.35">
      <c r="A249" s="184" t="s">
        <v>392</v>
      </c>
      <c r="B249" s="185">
        <v>74.11401173844439</v>
      </c>
      <c r="C249" s="185">
        <v>180.47105937507155</v>
      </c>
      <c r="D249" s="185">
        <v>199.56336128758397</v>
      </c>
      <c r="E249" s="185">
        <v>183.2181669752012</v>
      </c>
      <c r="F249" s="147">
        <v>-0.28559176949801079</v>
      </c>
      <c r="G249" s="185">
        <v>234.43800560472698</v>
      </c>
      <c r="H249" s="74">
        <v>0.33300000000000002</v>
      </c>
      <c r="I249" s="185">
        <v>193.37607527786082</v>
      </c>
      <c r="J249" s="147">
        <v>6.7085228729938056</v>
      </c>
      <c r="K249" s="147">
        <v>32.462210697458772</v>
      </c>
      <c r="L249" s="147">
        <v>58.061969527329261</v>
      </c>
      <c r="M249" s="185">
        <v>135.31410575053155</v>
      </c>
      <c r="N249" s="185">
        <v>188.10542507671283</v>
      </c>
      <c r="O249" s="185">
        <v>151.93976534423257</v>
      </c>
      <c r="P249" s="185">
        <v>205.26103894266038</v>
      </c>
      <c r="Q249" s="186">
        <v>142.2159474441134</v>
      </c>
    </row>
    <row r="250" spans="1:17" x14ac:dyDescent="0.35">
      <c r="A250" s="184" t="s">
        <v>393</v>
      </c>
      <c r="B250" s="185">
        <v>94.459881667788977</v>
      </c>
      <c r="C250" s="185">
        <v>204.955128621624</v>
      </c>
      <c r="D250" s="185">
        <v>220.87394249543306</v>
      </c>
      <c r="E250" s="185">
        <v>199.73800065939537</v>
      </c>
      <c r="F250" s="147">
        <v>-0.20951294421791644</v>
      </c>
      <c r="G250" s="185">
        <v>0</v>
      </c>
      <c r="H250" s="74">
        <v>0.33300000000000002</v>
      </c>
      <c r="I250" s="185">
        <v>193.43994360899723</v>
      </c>
      <c r="J250" s="147">
        <v>0</v>
      </c>
      <c r="K250" s="147">
        <v>0</v>
      </c>
      <c r="L250" s="147">
        <v>0</v>
      </c>
      <c r="M250" s="185">
        <v>193.43994360899723</v>
      </c>
      <c r="N250" s="185">
        <v>192.66345348445418</v>
      </c>
      <c r="O250" s="185">
        <v>157.46322682384942</v>
      </c>
      <c r="P250" s="185">
        <v>209.55025587693609</v>
      </c>
      <c r="Q250" s="186" t="e">
        <v>#DIV/0!</v>
      </c>
    </row>
    <row r="251" spans="1:17" ht="3" customHeight="1" x14ac:dyDescent="0.35">
      <c r="A251" s="184" t="s">
        <v>394</v>
      </c>
      <c r="B251" s="185">
        <v>89.656160326738188</v>
      </c>
      <c r="C251" s="185">
        <v>199.19363446440047</v>
      </c>
      <c r="D251" s="185">
        <v>215.85244662989564</v>
      </c>
      <c r="E251" s="185">
        <v>195.90095453747671</v>
      </c>
      <c r="F251" s="147">
        <v>-6.2776142444822547E-3</v>
      </c>
      <c r="G251" s="185">
        <v>0</v>
      </c>
      <c r="H251" s="74">
        <v>0.33300000000000002</v>
      </c>
      <c r="I251" s="185">
        <v>185.26067213885733</v>
      </c>
      <c r="J251" s="147">
        <v>0</v>
      </c>
      <c r="K251" s="147">
        <v>0</v>
      </c>
      <c r="L251" s="147">
        <v>0</v>
      </c>
      <c r="M251" s="185">
        <v>185.26067213885733</v>
      </c>
      <c r="N251" s="185">
        <v>193.50206621484671</v>
      </c>
      <c r="O251" s="185">
        <v>158.48317525716925</v>
      </c>
      <c r="P251" s="185">
        <v>210.33856353017399</v>
      </c>
      <c r="Q251" s="186" t="e">
        <v>#DIV/0!</v>
      </c>
    </row>
    <row r="252" spans="1:17" x14ac:dyDescent="0.35">
      <c r="A252" s="184" t="s">
        <v>395</v>
      </c>
      <c r="B252" s="185">
        <v>68.472506973409509</v>
      </c>
      <c r="C252" s="185">
        <v>173.64410456769878</v>
      </c>
      <c r="D252" s="185">
        <v>193.59982639401187</v>
      </c>
      <c r="E252" s="185">
        <v>178.51035890423725</v>
      </c>
      <c r="F252" s="147">
        <v>0.44708700426905335</v>
      </c>
      <c r="G252" s="185">
        <v>128.85134571766241</v>
      </c>
      <c r="H252" s="74">
        <v>0.33300000000000002</v>
      </c>
      <c r="I252" s="185">
        <v>178.09348326315029</v>
      </c>
      <c r="J252" s="147">
        <v>4.6771029217604054</v>
      </c>
      <c r="K252" s="147">
        <v>14.802132336012654</v>
      </c>
      <c r="L252" s="147">
        <v>31.373346991900444</v>
      </c>
      <c r="M252" s="185">
        <v>163.29135092713764</v>
      </c>
      <c r="N252" s="185">
        <v>210.93250916676919</v>
      </c>
      <c r="O252" s="185">
        <v>179.947753942335</v>
      </c>
      <c r="P252" s="185">
        <v>226.66405591354805</v>
      </c>
      <c r="Q252" s="186">
        <v>114.84840611114151</v>
      </c>
    </row>
    <row r="253" spans="1:17" x14ac:dyDescent="0.35">
      <c r="A253" s="184" t="s">
        <v>396</v>
      </c>
      <c r="B253" s="185">
        <v>82.117928031546739</v>
      </c>
      <c r="C253" s="185">
        <v>190.12844876536809</v>
      </c>
      <c r="D253" s="185">
        <v>207.97011822014818</v>
      </c>
      <c r="E253" s="185">
        <v>189.80141535603116</v>
      </c>
      <c r="F253" s="147">
        <v>0.11427416021006542</v>
      </c>
      <c r="G253" s="185">
        <v>171.10404185929019</v>
      </c>
      <c r="H253" s="74">
        <v>0.33300000000000002</v>
      </c>
      <c r="I253" s="185">
        <v>185.23314068736573</v>
      </c>
      <c r="J253" s="147">
        <v>6.1912778197309031</v>
      </c>
      <c r="K253" s="147">
        <v>26.25023401911055</v>
      </c>
      <c r="L253" s="147">
        <v>49.193731775908738</v>
      </c>
      <c r="M253" s="185">
        <v>136.039408911457</v>
      </c>
      <c r="N253" s="185">
        <v>200.75766615050549</v>
      </c>
      <c r="O253" s="185">
        <v>167.35622821720222</v>
      </c>
      <c r="P253" s="185">
        <v>217.14795761129926</v>
      </c>
      <c r="Q253" s="186">
        <v>125.264686929856</v>
      </c>
    </row>
    <row r="254" spans="1:17" x14ac:dyDescent="0.35">
      <c r="A254" s="184" t="s">
        <v>397</v>
      </c>
      <c r="B254" s="185">
        <v>103.61209660187518</v>
      </c>
      <c r="C254" s="185">
        <v>215.89936874978935</v>
      </c>
      <c r="D254" s="185">
        <v>230.49148438177937</v>
      </c>
      <c r="E254" s="185">
        <v>206.9434088839339</v>
      </c>
      <c r="F254" s="147">
        <v>0.18745598477441305</v>
      </c>
      <c r="G254" s="185">
        <v>155.41763563386121</v>
      </c>
      <c r="H254" s="74">
        <v>0.33300000000000002</v>
      </c>
      <c r="I254" s="185">
        <v>177.39434289910372</v>
      </c>
      <c r="J254" s="147">
        <v>2.477331911514844</v>
      </c>
      <c r="K254" s="147">
        <v>2.0856928607681127</v>
      </c>
      <c r="L254" s="147">
        <v>13.58749628960383</v>
      </c>
      <c r="M254" s="185">
        <v>175.3086500383356</v>
      </c>
      <c r="N254" s="185">
        <v>193.82142500693658</v>
      </c>
      <c r="O254" s="185">
        <v>158.87189424402425</v>
      </c>
      <c r="P254" s="185">
        <v>210.63869606644857</v>
      </c>
      <c r="Q254" s="186">
        <v>137.42369079558813</v>
      </c>
    </row>
    <row r="255" spans="1:17" x14ac:dyDescent="0.35">
      <c r="A255" s="184" t="s">
        <v>398</v>
      </c>
      <c r="B255" s="185">
        <v>82.117928031546739</v>
      </c>
      <c r="C255" s="185">
        <v>190.12844876536809</v>
      </c>
      <c r="D255" s="185">
        <v>207.97011822014818</v>
      </c>
      <c r="E255" s="185">
        <v>189.80141535603116</v>
      </c>
      <c r="F255" s="147">
        <v>-3.3421685162235093E-2</v>
      </c>
      <c r="G255" s="185">
        <v>0</v>
      </c>
      <c r="H255" s="74">
        <v>0.33300000000000002</v>
      </c>
      <c r="I255" s="185">
        <v>185.81557439790186</v>
      </c>
      <c r="J255" s="147">
        <v>0</v>
      </c>
      <c r="K255" s="147">
        <v>0</v>
      </c>
      <c r="L255" s="147">
        <v>0</v>
      </c>
      <c r="M255" s="185">
        <v>185.81557439790186</v>
      </c>
      <c r="N255" s="185">
        <v>192.66345348445418</v>
      </c>
      <c r="O255" s="185">
        <v>157.46322682384942</v>
      </c>
      <c r="P255" s="185">
        <v>209.55025587693609</v>
      </c>
      <c r="Q255" s="186" t="e">
        <v>#DIV/0!</v>
      </c>
    </row>
    <row r="256" spans="1:17" x14ac:dyDescent="0.35">
      <c r="A256" s="184" t="s">
        <v>399</v>
      </c>
      <c r="B256" s="185">
        <v>89.656160326738188</v>
      </c>
      <c r="C256" s="185">
        <v>199.19363446440047</v>
      </c>
      <c r="D256" s="185">
        <v>215.85244662989564</v>
      </c>
      <c r="E256" s="185">
        <v>195.90095453747671</v>
      </c>
      <c r="F256" s="147">
        <v>-1.5761533782471915E-2</v>
      </c>
      <c r="G256" s="185">
        <v>192.00434094901027</v>
      </c>
      <c r="H256" s="74">
        <v>0.33300000000000002</v>
      </c>
      <c r="I256" s="185">
        <v>189.94290387451019</v>
      </c>
      <c r="J256" s="147">
        <v>6.8107913425839355</v>
      </c>
      <c r="K256" s="147">
        <v>31.717615183424556</v>
      </c>
      <c r="L256" s="147">
        <v>57.747633467875175</v>
      </c>
      <c r="M256" s="185">
        <v>132.19527040663502</v>
      </c>
      <c r="N256" s="185">
        <v>199.51350917884332</v>
      </c>
      <c r="O256" s="185">
        <v>165.82850570010146</v>
      </c>
      <c r="P256" s="185">
        <v>215.98170924456065</v>
      </c>
      <c r="Q256" s="186">
        <v>130.87852575478399</v>
      </c>
    </row>
    <row r="257" spans="1:17" x14ac:dyDescent="0.35">
      <c r="A257" s="184" t="s">
        <v>400</v>
      </c>
      <c r="B257" s="185">
        <v>68.472506973409509</v>
      </c>
      <c r="C257" s="185">
        <v>173.64410456769878</v>
      </c>
      <c r="D257" s="185">
        <v>193.59982639401187</v>
      </c>
      <c r="E257" s="185">
        <v>178.51035890423725</v>
      </c>
      <c r="F257" s="147">
        <v>-0.13897000433601869</v>
      </c>
      <c r="G257" s="185">
        <v>0</v>
      </c>
      <c r="H257" s="74">
        <v>0.33300000000000002</v>
      </c>
      <c r="I257" s="185">
        <v>182.13138666645841</v>
      </c>
      <c r="J257" s="147">
        <v>0</v>
      </c>
      <c r="K257" s="147">
        <v>0</v>
      </c>
      <c r="L257" s="147">
        <v>0</v>
      </c>
      <c r="M257" s="185">
        <v>182.13138666645841</v>
      </c>
      <c r="N257" s="185">
        <v>181.49393876761678</v>
      </c>
      <c r="O257" s="185">
        <v>143.98794860743988</v>
      </c>
      <c r="P257" s="185">
        <v>199.02560439015502</v>
      </c>
      <c r="Q257" s="186" t="e">
        <v>#DIV/0!</v>
      </c>
    </row>
    <row r="258" spans="1:17" x14ac:dyDescent="0.35">
      <c r="A258" s="184" t="s">
        <v>401</v>
      </c>
      <c r="B258" s="185">
        <v>82.117928031546739</v>
      </c>
      <c r="C258" s="185">
        <v>190.12844876536809</v>
      </c>
      <c r="D258" s="185">
        <v>207.97011822014818</v>
      </c>
      <c r="E258" s="185">
        <v>189.80141535603116</v>
      </c>
      <c r="F258" s="147">
        <v>-0.30349936396813115</v>
      </c>
      <c r="G258" s="185">
        <v>241.91199462612974</v>
      </c>
      <c r="H258" s="74">
        <v>0.33300000000000002</v>
      </c>
      <c r="I258" s="185">
        <v>197.26381478998871</v>
      </c>
      <c r="J258" s="147">
        <v>3.3937759229581603</v>
      </c>
      <c r="K258" s="147">
        <v>11.645231082398546</v>
      </c>
      <c r="L258" s="147">
        <v>23.898781434844075</v>
      </c>
      <c r="M258" s="185">
        <v>185.61858370759018</v>
      </c>
      <c r="N258" s="185">
        <v>192.19962074998966</v>
      </c>
      <c r="O258" s="185">
        <v>156.89959473043939</v>
      </c>
      <c r="P258" s="185">
        <v>209.11413359615267</v>
      </c>
      <c r="Q258" s="186">
        <v>152.42139892817011</v>
      </c>
    </row>
    <row r="259" spans="1:17" x14ac:dyDescent="0.35">
      <c r="A259" s="184" t="s">
        <v>402</v>
      </c>
      <c r="B259" s="185">
        <v>89.656160326738188</v>
      </c>
      <c r="C259" s="185">
        <v>199.19363446440047</v>
      </c>
      <c r="D259" s="185">
        <v>215.85244662989564</v>
      </c>
      <c r="E259" s="185">
        <v>195.90095453747671</v>
      </c>
      <c r="F259" s="147">
        <v>-0.17597572734049116</v>
      </c>
      <c r="G259" s="185">
        <v>216.14896552913649</v>
      </c>
      <c r="H259" s="74">
        <v>0.33300000000000002</v>
      </c>
      <c r="I259" s="185">
        <v>191.83943601102845</v>
      </c>
      <c r="J259" s="147">
        <v>5.0873833542189617</v>
      </c>
      <c r="K259" s="147">
        <v>21.775100402063543</v>
      </c>
      <c r="L259" s="147">
        <v>39.882040455273845</v>
      </c>
      <c r="M259" s="185">
        <v>151.9573955557546</v>
      </c>
      <c r="N259" s="185">
        <v>192.4884337889805</v>
      </c>
      <c r="O259" s="185">
        <v>157.25050795268538</v>
      </c>
      <c r="P259" s="185">
        <v>209.38570172869748</v>
      </c>
      <c r="Q259" s="186">
        <v>141.23137253016012</v>
      </c>
    </row>
    <row r="260" spans="1:17" x14ac:dyDescent="0.35">
      <c r="A260" s="184" t="s">
        <v>403</v>
      </c>
      <c r="B260" s="185">
        <v>92.078624153096143</v>
      </c>
      <c r="C260" s="185">
        <v>202.10057560902135</v>
      </c>
      <c r="D260" s="185">
        <v>218.3838998945532</v>
      </c>
      <c r="E260" s="185">
        <v>197.84073667131531</v>
      </c>
      <c r="F260" s="147">
        <v>-0.14411998265592452</v>
      </c>
      <c r="G260" s="185">
        <v>208.77417748031019</v>
      </c>
      <c r="H260" s="74">
        <v>0.33300000000000002</v>
      </c>
      <c r="I260" s="185">
        <v>189.2735209524966</v>
      </c>
      <c r="J260" s="147">
        <v>6.215696753461752</v>
      </c>
      <c r="K260" s="147">
        <v>27.931984716781784</v>
      </c>
      <c r="L260" s="147">
        <v>51.052479446091347</v>
      </c>
      <c r="M260" s="185">
        <v>138.22104150640524</v>
      </c>
      <c r="N260" s="185">
        <v>190.88234692429052</v>
      </c>
      <c r="O260" s="185">
        <v>155.3008182005205</v>
      </c>
      <c r="P260" s="185">
        <v>207.87511752613733</v>
      </c>
      <c r="Q260" s="186">
        <v>136.48937389215484</v>
      </c>
    </row>
    <row r="261" spans="1:17" x14ac:dyDescent="0.35">
      <c r="A261" s="184" t="s">
        <v>404</v>
      </c>
      <c r="B261" s="185">
        <v>94.459881667788977</v>
      </c>
      <c r="C261" s="185">
        <v>204.955128621624</v>
      </c>
      <c r="D261" s="185">
        <v>220.87394249543306</v>
      </c>
      <c r="E261" s="185">
        <v>199.73800065939537</v>
      </c>
      <c r="F261" s="147">
        <v>-0.28289443256315394</v>
      </c>
      <c r="G261" s="185">
        <v>236.74529457908534</v>
      </c>
      <c r="H261" s="74">
        <v>0.33300000000000002</v>
      </c>
      <c r="I261" s="185">
        <v>195.68415063528636</v>
      </c>
      <c r="J261" s="147">
        <v>4.0363610363792626</v>
      </c>
      <c r="K261" s="147">
        <v>15.802867048794134</v>
      </c>
      <c r="L261" s="147">
        <v>29.954246429069304</v>
      </c>
      <c r="M261" s="185">
        <v>179.88128358649223</v>
      </c>
      <c r="N261" s="185">
        <v>191.32311316654767</v>
      </c>
      <c r="O261" s="185">
        <v>155.83545991595179</v>
      </c>
      <c r="P261" s="185">
        <v>208.28977069262504</v>
      </c>
      <c r="Q261" s="186">
        <v>150.64673620733851</v>
      </c>
    </row>
    <row r="262" spans="1:17" x14ac:dyDescent="0.35">
      <c r="A262" s="184" t="s">
        <v>405</v>
      </c>
      <c r="B262" s="185">
        <v>79.505924114341326</v>
      </c>
      <c r="C262" s="185">
        <v>186.98050157858245</v>
      </c>
      <c r="D262" s="185">
        <v>205.23244858641655</v>
      </c>
      <c r="E262" s="185">
        <v>187.6652658961504</v>
      </c>
      <c r="F262" s="147">
        <v>-0.19557273531676689</v>
      </c>
      <c r="G262" s="185">
        <v>214.62896855401391</v>
      </c>
      <c r="H262" s="74">
        <v>0.33300000000000002</v>
      </c>
      <c r="I262" s="185">
        <v>187.92305001342555</v>
      </c>
      <c r="J262" s="147">
        <v>4.74911379896895</v>
      </c>
      <c r="K262" s="147">
        <v>18.362098029572579</v>
      </c>
      <c r="L262" s="147">
        <v>35.127997579106918</v>
      </c>
      <c r="M262" s="185">
        <v>169.56095198385299</v>
      </c>
      <c r="N262" s="185">
        <v>186.05580886887299</v>
      </c>
      <c r="O262" s="185">
        <v>149.46706682373065</v>
      </c>
      <c r="P262" s="185">
        <v>203.32975951957167</v>
      </c>
      <c r="Q262" s="186">
        <v>143.29373982090897</v>
      </c>
    </row>
    <row r="263" spans="1:17" x14ac:dyDescent="0.35">
      <c r="A263" s="184" t="s">
        <v>406</v>
      </c>
      <c r="B263" s="185">
        <v>89.656160326738188</v>
      </c>
      <c r="C263" s="185">
        <v>199.19363446440047</v>
      </c>
      <c r="D263" s="185">
        <v>215.85244662989564</v>
      </c>
      <c r="E263" s="185">
        <v>195.90095453747671</v>
      </c>
      <c r="F263" s="147">
        <v>-0.3247117429382822</v>
      </c>
      <c r="G263" s="185">
        <v>0</v>
      </c>
      <c r="H263" s="74">
        <v>0.33300000000000002</v>
      </c>
      <c r="I263" s="185">
        <v>196.10835879728552</v>
      </c>
      <c r="J263" s="147">
        <v>0</v>
      </c>
      <c r="K263" s="147">
        <v>0</v>
      </c>
      <c r="L263" s="147">
        <v>0</v>
      </c>
      <c r="M263" s="185">
        <v>196.10835879728552</v>
      </c>
      <c r="N263" s="185">
        <v>189.42536419526817</v>
      </c>
      <c r="O263" s="185">
        <v>153.53578612010404</v>
      </c>
      <c r="P263" s="185">
        <v>206.50393524352546</v>
      </c>
      <c r="Q263" s="186" t="e">
        <v>#DIV/0!</v>
      </c>
    </row>
    <row r="264" spans="1:17" x14ac:dyDescent="0.35">
      <c r="A264" s="184" t="s">
        <v>407</v>
      </c>
      <c r="B264" s="185">
        <v>84.678383935575937</v>
      </c>
      <c r="C264" s="185">
        <v>193.21084430792502</v>
      </c>
      <c r="D264" s="185">
        <v>210.64970873607453</v>
      </c>
      <c r="E264" s="185">
        <v>191.88403225518323</v>
      </c>
      <c r="F264" s="147">
        <v>-0.36980005811282624</v>
      </c>
      <c r="G264" s="185">
        <v>255.99474168854601</v>
      </c>
      <c r="H264" s="74">
        <v>0.33300000000000002</v>
      </c>
      <c r="I264" s="185">
        <v>199.80376883786596</v>
      </c>
      <c r="J264" s="147">
        <v>2.6011293378835711</v>
      </c>
      <c r="K264" s="147">
        <v>6.5300688563634068</v>
      </c>
      <c r="L264" s="147">
        <v>17.200703684911925</v>
      </c>
      <c r="M264" s="185">
        <v>193.27369998150255</v>
      </c>
      <c r="N264" s="185">
        <v>191.61753058327156</v>
      </c>
      <c r="O264" s="185">
        <v>156.19276044371151</v>
      </c>
      <c r="P264" s="185">
        <v>208.56670488938636</v>
      </c>
      <c r="Q264" s="186">
        <v>161.30821966907439</v>
      </c>
    </row>
    <row r="268" spans="1:17" x14ac:dyDescent="0.35">
      <c r="D268" s="1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Target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ezekiel3@student.ubc.ca</dc:creator>
  <cp:lastModifiedBy>ezekiel3@student.ubc.ca</cp:lastModifiedBy>
  <dcterms:created xsi:type="dcterms:W3CDTF">2024-11-18T19:03:46Z</dcterms:created>
  <dcterms:modified xsi:type="dcterms:W3CDTF">2024-11-18T19:12:19Z</dcterms:modified>
</cp:coreProperties>
</file>