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Git\Test-Code\"/>
    </mc:Choice>
  </mc:AlternateContent>
  <xr:revisionPtr revIDLastSave="0" documentId="13_ncr:1_{CD8E0F9C-3D51-4EE6-8C30-62A5B9FC6BBE}" xr6:coauthVersionLast="46" xr6:coauthVersionMax="46" xr10:uidLastSave="{00000000-0000-0000-0000-000000000000}"/>
  <bookViews>
    <workbookView xWindow="-20610" yWindow="-120" windowWidth="20730" windowHeight="11160" tabRatio="490" activeTab="3" xr2:uid="{00000000-000D-0000-FFFF-FFFF00000000}"/>
  </bookViews>
  <sheets>
    <sheet name="สูตร 1" sheetId="1" r:id="rId1"/>
    <sheet name="สูตร 2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" l="1"/>
  <c r="R22" i="2"/>
  <c r="S22" i="2" s="1"/>
  <c r="P22" i="2"/>
  <c r="G22" i="2"/>
  <c r="O24" i="1"/>
  <c r="P24" i="1" s="1"/>
  <c r="M24" i="1"/>
  <c r="O23" i="1"/>
  <c r="P23" i="1" s="1"/>
  <c r="M23" i="1"/>
  <c r="Q24" i="1" l="1"/>
  <c r="N24" i="1" s="1"/>
  <c r="Q23" i="1"/>
  <c r="N23" i="1" s="1"/>
  <c r="T22" i="2"/>
  <c r="Q22" i="2"/>
  <c r="F22" i="2"/>
  <c r="E22" i="2"/>
  <c r="F24" i="1" l="1"/>
  <c r="E24" i="1"/>
  <c r="F23" i="1"/>
  <c r="E23" i="1"/>
</calcChain>
</file>

<file path=xl/sharedStrings.xml><?xml version="1.0" encoding="utf-8"?>
<sst xmlns="http://schemas.openxmlformats.org/spreadsheetml/2006/main" count="207" uniqueCount="77">
  <si>
    <t>หน้าคิด% รับขึ้นเตาสร้อยทอ</t>
  </si>
  <si>
    <t>สูตรที่ 1 (SS, SP, BR2ส , BR1บ)</t>
  </si>
  <si>
    <t>วันที่</t>
  </si>
  <si>
    <t>ไซร์</t>
  </si>
  <si>
    <t>%สร้อย</t>
  </si>
  <si>
    <t>น้ำหนักเกินมา</t>
  </si>
  <si>
    <t>น.น.ทอง</t>
  </si>
  <si>
    <t>น.น.สร้อยขึ้นมา</t>
  </si>
  <si>
    <t>เศษทอง</t>
  </si>
  <si>
    <t>หัวลวด</t>
  </si>
  <si>
    <t>ผง</t>
  </si>
  <si>
    <t>ลงเตา</t>
  </si>
  <si>
    <t>เศษ(ทุกเศษ+ผง)</t>
  </si>
  <si>
    <t>รวม</t>
  </si>
  <si>
    <t>A</t>
  </si>
  <si>
    <t>B</t>
  </si>
  <si>
    <t>C</t>
  </si>
  <si>
    <t>B1บ17(06)</t>
  </si>
  <si>
    <t>B1บ16(05)</t>
  </si>
  <si>
    <t>B2บ16(06)</t>
  </si>
  <si>
    <t>รายการ</t>
  </si>
  <si>
    <t>ชื่อบาร์โค้ด</t>
  </si>
  <si>
    <t>ชิอเตา</t>
  </si>
  <si>
    <t>นน.ลงทอง</t>
  </si>
  <si>
    <t>จากหน้าชักลวด</t>
  </si>
  <si>
    <t>นน ลดรู</t>
  </si>
  <si>
    <t>นน หลังเชื่อม</t>
  </si>
  <si>
    <t>นน.รวม</t>
  </si>
  <si>
    <t>นน.สร้อย</t>
  </si>
  <si>
    <t>เศษ1</t>
  </si>
  <si>
    <t>เศษ2</t>
  </si>
  <si>
    <t>รวมหาย</t>
  </si>
  <si>
    <t>สรุปหาย</t>
  </si>
  <si>
    <t>สูตร1</t>
  </si>
  <si>
    <t>ตารางคำนวนน้ำหนัก BEN2บ 3บ 4บ 5บ  5/1/2021 เตา2</t>
  </si>
  <si>
    <t>(นน.ลงทอง+(นส.เส้นเกิน*80%)</t>
  </si>
  <si>
    <t>เศษ1+เศษ2+ผง</t>
  </si>
  <si>
    <t>นสเส้นเกิน*80</t>
  </si>
  <si>
    <t>นสประกบ</t>
  </si>
  <si>
    <t>หน้าประกบ</t>
  </si>
  <si>
    <t>18.8*80%=15.1</t>
  </si>
  <si>
    <t>ไซส์</t>
  </si>
  <si>
    <t>จำนวนเส้น</t>
  </si>
  <si>
    <t>รีดลาย</t>
  </si>
  <si>
    <t>เศษ</t>
  </si>
  <si>
    <t>น้ำหนักลงทอง</t>
  </si>
  <si>
    <t>เศาทอง</t>
  </si>
  <si>
    <t>หน้าชักลวด</t>
  </si>
  <si>
    <t>รับงานจากลง</t>
  </si>
  <si>
    <t>วันที่ขึ้น:</t>
  </si>
  <si>
    <t>ชื่อผู้สร้าง:</t>
  </si>
  <si>
    <t>ลุดลงเตา:</t>
  </si>
  <si>
    <t>จำนวนเส้น:</t>
  </si>
  <si>
    <t>นน.สร้อยเปล่า:</t>
  </si>
  <si>
    <t>น้ำหนักรวม:</t>
  </si>
  <si>
    <t>ไซส์:</t>
  </si>
  <si>
    <t>คืน70:</t>
  </si>
  <si>
    <t>ตัวหาร</t>
  </si>
  <si>
    <t>บันทึก</t>
  </si>
  <si>
    <t>ยกเลิก</t>
  </si>
  <si>
    <t>ADMIN</t>
  </si>
  <si>
    <t>บาร์โค้ด (size)</t>
  </si>
  <si>
    <t>นส เกิน</t>
  </si>
  <si>
    <t>7//1/2</t>
  </si>
  <si>
    <t>USER</t>
  </si>
  <si>
    <t>(นส.เกินมา)</t>
  </si>
  <si>
    <t>สูตรที่ 2 ( BR2บ หรือ BZ2บ ขึ้นไป)</t>
  </si>
  <si>
    <t>ชื่อบาร์โค๊ต</t>
  </si>
  <si>
    <t>ชักลวด</t>
  </si>
  <si>
    <t>Process1</t>
  </si>
  <si>
    <t>Process2</t>
  </si>
  <si>
    <t>Process3</t>
  </si>
  <si>
    <t>Process4</t>
  </si>
  <si>
    <t>Process5</t>
  </si>
  <si>
    <t>Process6</t>
  </si>
  <si>
    <t>Process7</t>
  </si>
  <si>
    <t>Process8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</si>
</sst>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Angsana New"/>
      <family val="1"/>
    </font>
    <font>
      <b/>
      <sz val="16"/>
      <color theme="1"/>
      <name val="AngsanaUPC"/>
      <family val="1"/>
      <charset val="222"/>
    </font>
    <font>
      <b/>
      <sz val="18"/>
      <color rgb="FFFF0000"/>
      <name val="AngsanaUPC"/>
      <family val="1"/>
    </font>
    <font>
      <b/>
      <sz val="16"/>
      <color rgb="FF7030A0"/>
      <name val="AngsanaUPC"/>
      <family val="1"/>
      <charset val="222"/>
    </font>
    <font>
      <b/>
      <sz val="16"/>
      <color rgb="FF00B050"/>
      <name val="AngsanaUPC"/>
      <family val="1"/>
      <charset val="222"/>
    </font>
    <font>
      <b/>
      <sz val="16"/>
      <color rgb="FFFF0000"/>
      <name val="AngsanaUPC"/>
      <family val="1"/>
      <charset val="222"/>
    </font>
    <font>
      <b/>
      <sz val="16"/>
      <color rgb="FF00CCFF"/>
      <name val="Angsana New"/>
      <family val="1"/>
    </font>
    <font>
      <b/>
      <sz val="16"/>
      <color rgb="FFFF9900"/>
      <name val="Angsana New"/>
      <family val="1"/>
    </font>
    <font>
      <b/>
      <sz val="16"/>
      <color rgb="FF002060"/>
      <name val="AngsanaUPC"/>
      <family val="1"/>
      <charset val="222"/>
    </font>
    <font>
      <b/>
      <sz val="16"/>
      <color rgb="FF00B0F0"/>
      <name val="AngsanaUPC"/>
      <family val="1"/>
      <charset val="222"/>
    </font>
    <font>
      <sz val="16"/>
      <color theme="1"/>
      <name val="AngsanaUPC"/>
      <family val="1"/>
      <charset val="222"/>
    </font>
    <font>
      <b/>
      <sz val="16"/>
      <color rgb="FFFF0000"/>
      <name val="AngsanaUPC"/>
      <family val="1"/>
    </font>
    <font>
      <b/>
      <sz val="16"/>
      <color rgb="FF00CCFF"/>
      <name val="AngsanaUPC"/>
      <family val="1"/>
      <charset val="222"/>
    </font>
    <font>
      <b/>
      <sz val="16"/>
      <color theme="9" tint="-0.249977111117893"/>
      <name val="AngsanaUPC"/>
      <family val="1"/>
      <charset val="222"/>
    </font>
    <font>
      <sz val="1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2"/>
      <color theme="1"/>
      <name val="Angsana New"/>
      <family val="1"/>
    </font>
    <font>
      <sz val="12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" fontId="12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0" fillId="3" borderId="0" xfId="0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6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8" borderId="0" xfId="0" applyFill="1"/>
    <xf numFmtId="0" fontId="5" fillId="9" borderId="1" xfId="0" applyFont="1" applyFill="1" applyBorder="1" applyAlignment="1">
      <alignment horizontal="center" vertical="center" wrapText="1"/>
    </xf>
    <xf numFmtId="10" fontId="5" fillId="9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64" fontId="10" fillId="10" borderId="1" xfId="0" applyNumberFormat="1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0" fontId="5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/>
    <xf numFmtId="2" fontId="16" fillId="0" borderId="0" xfId="0" applyNumberFormat="1" applyFont="1"/>
    <xf numFmtId="2" fontId="1" fillId="0" borderId="0" xfId="0" applyNumberFormat="1" applyFont="1"/>
    <xf numFmtId="2" fontId="0" fillId="0" borderId="1" xfId="0" applyNumberFormat="1" applyBorder="1"/>
    <xf numFmtId="2" fontId="6" fillId="3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/>
    <xf numFmtId="10" fontId="5" fillId="6" borderId="1" xfId="0" applyNumberFormat="1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37.png"/><Relationship Id="rId18" Type="http://schemas.openxmlformats.org/officeDocument/2006/relationships/image" Target="../media/image19.png"/><Relationship Id="rId26" Type="http://schemas.openxmlformats.org/officeDocument/2006/relationships/image" Target="../media/image44.svg"/><Relationship Id="rId3" Type="http://schemas.openxmlformats.org/officeDocument/2006/relationships/image" Target="../media/image30.png"/><Relationship Id="rId21" Type="http://schemas.openxmlformats.org/officeDocument/2006/relationships/image" Target="../media/image22.svg"/><Relationship Id="rId7" Type="http://schemas.openxmlformats.org/officeDocument/2006/relationships/image" Target="../media/image33.png"/><Relationship Id="rId12" Type="http://schemas.openxmlformats.org/officeDocument/2006/relationships/image" Target="../media/image36.png"/><Relationship Id="rId17" Type="http://schemas.openxmlformats.org/officeDocument/2006/relationships/image" Target="../media/image18.svg"/><Relationship Id="rId25" Type="http://schemas.openxmlformats.org/officeDocument/2006/relationships/image" Target="../media/image43.png"/><Relationship Id="rId2" Type="http://schemas.openxmlformats.org/officeDocument/2006/relationships/image" Target="../media/image29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16.svg"/><Relationship Id="rId1" Type="http://schemas.openxmlformats.org/officeDocument/2006/relationships/image" Target="../media/image28.png"/><Relationship Id="rId6" Type="http://schemas.openxmlformats.org/officeDocument/2006/relationships/image" Target="../media/image5.svg"/><Relationship Id="rId11" Type="http://schemas.openxmlformats.org/officeDocument/2006/relationships/image" Target="../media/image35.png"/><Relationship Id="rId24" Type="http://schemas.openxmlformats.org/officeDocument/2006/relationships/image" Target="../media/image42.png"/><Relationship Id="rId5" Type="http://schemas.openxmlformats.org/officeDocument/2006/relationships/image" Target="../media/image32.png"/><Relationship Id="rId15" Type="http://schemas.openxmlformats.org/officeDocument/2006/relationships/image" Target="../media/image39.sv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10" Type="http://schemas.openxmlformats.org/officeDocument/2006/relationships/image" Target="../media/image10.svg"/><Relationship Id="rId19" Type="http://schemas.openxmlformats.org/officeDocument/2006/relationships/image" Target="../media/image20.svg"/><Relationship Id="rId4" Type="http://schemas.openxmlformats.org/officeDocument/2006/relationships/image" Target="../media/image31.png"/><Relationship Id="rId9" Type="http://schemas.openxmlformats.org/officeDocument/2006/relationships/image" Target="../media/image34.png"/><Relationship Id="rId14" Type="http://schemas.openxmlformats.org/officeDocument/2006/relationships/image" Target="../media/image38.png"/><Relationship Id="rId22" Type="http://schemas.openxmlformats.org/officeDocument/2006/relationships/image" Target="../media/image40.png"/><Relationship Id="rId27" Type="http://schemas.openxmlformats.org/officeDocument/2006/relationships/image" Target="../media/image45.png"/><Relationship Id="rId30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jpg"/><Relationship Id="rId1" Type="http://schemas.openxmlformats.org/officeDocument/2006/relationships/image" Target="../media/image48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image" Target="../media/image39.sv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12" Type="http://schemas.openxmlformats.org/officeDocument/2006/relationships/image" Target="../media/image38.png"/><Relationship Id="rId2" Type="http://schemas.openxmlformats.org/officeDocument/2006/relationships/image" Target="../media/image5.sv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11" Type="http://schemas.openxmlformats.org/officeDocument/2006/relationships/image" Target="../media/image35.png"/><Relationship Id="rId5" Type="http://schemas.openxmlformats.org/officeDocument/2006/relationships/image" Target="../media/image9.png"/><Relationship Id="rId10" Type="http://schemas.openxmlformats.org/officeDocument/2006/relationships/image" Target="../media/image34.png"/><Relationship Id="rId4" Type="http://schemas.openxmlformats.org/officeDocument/2006/relationships/image" Target="../media/image8.sv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</xdr:row>
      <xdr:rowOff>15240</xdr:rowOff>
    </xdr:from>
    <xdr:to>
      <xdr:col>21</xdr:col>
      <xdr:colOff>53340</xdr:colOff>
      <xdr:row>7</xdr:row>
      <xdr:rowOff>96260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9DDD6DC-B704-44D5-94B5-201F335C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6755" y="948690"/>
          <a:ext cx="10555605" cy="688715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</xdr:colOff>
      <xdr:row>7</xdr:row>
      <xdr:rowOff>129541</xdr:rowOff>
    </xdr:from>
    <xdr:to>
      <xdr:col>21</xdr:col>
      <xdr:colOff>53340</xdr:colOff>
      <xdr:row>8</xdr:row>
      <xdr:rowOff>132251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91C39673-DB02-4D00-8FCC-C777B6D3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5340" y="1630681"/>
          <a:ext cx="10668000" cy="185590"/>
        </a:xfrm>
        <a:prstGeom prst="rect">
          <a:avLst/>
        </a:prstGeom>
      </xdr:spPr>
    </xdr:pic>
    <xdr:clientData/>
  </xdr:twoCellAnchor>
  <xdr:twoCellAnchor editAs="oneCell">
    <xdr:from>
      <xdr:col>24</xdr:col>
      <xdr:colOff>82973</xdr:colOff>
      <xdr:row>1</xdr:row>
      <xdr:rowOff>68158</xdr:rowOff>
    </xdr:from>
    <xdr:to>
      <xdr:col>26</xdr:col>
      <xdr:colOff>207222</xdr:colOff>
      <xdr:row>19</xdr:row>
      <xdr:rowOff>54465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6BE09A59-956D-4CDC-82E3-53159B47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38556" y="248075"/>
          <a:ext cx="1348105" cy="3577020"/>
        </a:xfrm>
        <a:prstGeom prst="rect">
          <a:avLst/>
        </a:prstGeom>
      </xdr:spPr>
    </xdr:pic>
    <xdr:clientData/>
  </xdr:twoCellAnchor>
  <xdr:twoCellAnchor>
    <xdr:from>
      <xdr:col>25</xdr:col>
      <xdr:colOff>601980</xdr:colOff>
      <xdr:row>9</xdr:row>
      <xdr:rowOff>160020</xdr:rowOff>
    </xdr:from>
    <xdr:to>
      <xdr:col>26</xdr:col>
      <xdr:colOff>419100</xdr:colOff>
      <xdr:row>10</xdr:row>
      <xdr:rowOff>99060</xdr:rowOff>
    </xdr:to>
    <xdr:sp macro="" textlink="">
      <xdr:nvSpPr>
        <xdr:cNvPr id="12" name="แผนผังลําดับงาน: กระบวนการ 11">
          <a:extLst>
            <a:ext uri="{FF2B5EF4-FFF2-40B4-BE49-F238E27FC236}">
              <a16:creationId xmlns:a16="http://schemas.microsoft.com/office/drawing/2014/main" id="{ECA46152-5B57-4096-BA56-B3CD98F503AF}"/>
            </a:ext>
          </a:extLst>
        </xdr:cNvPr>
        <xdr:cNvSpPr/>
      </xdr:nvSpPr>
      <xdr:spPr>
        <a:xfrm>
          <a:off x="17129760" y="202692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586740</xdr:colOff>
      <xdr:row>10</xdr:row>
      <xdr:rowOff>167640</xdr:rowOff>
    </xdr:from>
    <xdr:to>
      <xdr:col>26</xdr:col>
      <xdr:colOff>403860</xdr:colOff>
      <xdr:row>11</xdr:row>
      <xdr:rowOff>83820</xdr:rowOff>
    </xdr:to>
    <xdr:sp macro="" textlink="">
      <xdr:nvSpPr>
        <xdr:cNvPr id="13" name="แผนผังลําดับงาน: กระบวนการ 12">
          <a:extLst>
            <a:ext uri="{FF2B5EF4-FFF2-40B4-BE49-F238E27FC236}">
              <a16:creationId xmlns:a16="http://schemas.microsoft.com/office/drawing/2014/main" id="{D41776B3-7734-42B5-9099-B5D554DB72EF}"/>
            </a:ext>
          </a:extLst>
        </xdr:cNvPr>
        <xdr:cNvSpPr/>
      </xdr:nvSpPr>
      <xdr:spPr>
        <a:xfrm>
          <a:off x="17114520" y="2217420"/>
          <a:ext cx="426720" cy="9906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556260</xdr:colOff>
      <xdr:row>11</xdr:row>
      <xdr:rowOff>121920</xdr:rowOff>
    </xdr:from>
    <xdr:to>
      <xdr:col>26</xdr:col>
      <xdr:colOff>373380</xdr:colOff>
      <xdr:row>12</xdr:row>
      <xdr:rowOff>60960</xdr:rowOff>
    </xdr:to>
    <xdr:sp macro="" textlink="">
      <xdr:nvSpPr>
        <xdr:cNvPr id="14" name="แผนผังลําดับงาน: กระบวนการ 13">
          <a:extLst>
            <a:ext uri="{FF2B5EF4-FFF2-40B4-BE49-F238E27FC236}">
              <a16:creationId xmlns:a16="http://schemas.microsoft.com/office/drawing/2014/main" id="{5CAD2712-E673-4E33-8442-FDB69B9949BC}"/>
            </a:ext>
          </a:extLst>
        </xdr:cNvPr>
        <xdr:cNvSpPr/>
      </xdr:nvSpPr>
      <xdr:spPr>
        <a:xfrm>
          <a:off x="17084040" y="235458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388620</xdr:colOff>
      <xdr:row>6</xdr:row>
      <xdr:rowOff>0</xdr:rowOff>
    </xdr:from>
    <xdr:to>
      <xdr:col>26</xdr:col>
      <xdr:colOff>205740</xdr:colOff>
      <xdr:row>6</xdr:row>
      <xdr:rowOff>121920</xdr:rowOff>
    </xdr:to>
    <xdr:sp macro="" textlink="">
      <xdr:nvSpPr>
        <xdr:cNvPr id="15" name="แผนผังลําดับงาน: กระบวนการ 14">
          <a:extLst>
            <a:ext uri="{FF2B5EF4-FFF2-40B4-BE49-F238E27FC236}">
              <a16:creationId xmlns:a16="http://schemas.microsoft.com/office/drawing/2014/main" id="{2C6FD264-9941-4AC6-A1A8-E14EAF419C3D}"/>
            </a:ext>
          </a:extLst>
        </xdr:cNvPr>
        <xdr:cNvSpPr/>
      </xdr:nvSpPr>
      <xdr:spPr>
        <a:xfrm>
          <a:off x="16916400" y="131826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601980</xdr:colOff>
      <xdr:row>12</xdr:row>
      <xdr:rowOff>106680</xdr:rowOff>
    </xdr:from>
    <xdr:to>
      <xdr:col>26</xdr:col>
      <xdr:colOff>419100</xdr:colOff>
      <xdr:row>13</xdr:row>
      <xdr:rowOff>45720</xdr:rowOff>
    </xdr:to>
    <xdr:sp macro="" textlink="">
      <xdr:nvSpPr>
        <xdr:cNvPr id="16" name="แผนผังลําดับงาน: กระบวนการ 15">
          <a:extLst>
            <a:ext uri="{FF2B5EF4-FFF2-40B4-BE49-F238E27FC236}">
              <a16:creationId xmlns:a16="http://schemas.microsoft.com/office/drawing/2014/main" id="{11B6332B-AC52-473D-BCB5-4CB4D973B1C4}"/>
            </a:ext>
          </a:extLst>
        </xdr:cNvPr>
        <xdr:cNvSpPr/>
      </xdr:nvSpPr>
      <xdr:spPr>
        <a:xfrm>
          <a:off x="17129760" y="252222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579120</xdr:colOff>
      <xdr:row>16</xdr:row>
      <xdr:rowOff>68580</xdr:rowOff>
    </xdr:from>
    <xdr:to>
      <xdr:col>26</xdr:col>
      <xdr:colOff>396240</xdr:colOff>
      <xdr:row>16</xdr:row>
      <xdr:rowOff>160020</xdr:rowOff>
    </xdr:to>
    <xdr:sp macro="" textlink="">
      <xdr:nvSpPr>
        <xdr:cNvPr id="17" name="แผนผังลําดับงาน: กระบวนการ 16">
          <a:extLst>
            <a:ext uri="{FF2B5EF4-FFF2-40B4-BE49-F238E27FC236}">
              <a16:creationId xmlns:a16="http://schemas.microsoft.com/office/drawing/2014/main" id="{79AB66F4-23CF-4464-82BE-51C3356B2706}"/>
            </a:ext>
          </a:extLst>
        </xdr:cNvPr>
        <xdr:cNvSpPr/>
      </xdr:nvSpPr>
      <xdr:spPr>
        <a:xfrm>
          <a:off x="17106900" y="3215640"/>
          <a:ext cx="426720" cy="9144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571500</xdr:colOff>
      <xdr:row>19</xdr:row>
      <xdr:rowOff>160020</xdr:rowOff>
    </xdr:from>
    <xdr:to>
      <xdr:col>6</xdr:col>
      <xdr:colOff>815340</xdr:colOff>
      <xdr:row>21</xdr:row>
      <xdr:rowOff>57150</xdr:rowOff>
    </xdr:to>
    <xdr:pic>
      <xdr:nvPicPr>
        <xdr:cNvPr id="4" name="กราฟิก 3" descr="ป้าย 1 เส้นกรอบ">
          <a:extLst>
            <a:ext uri="{FF2B5EF4-FFF2-40B4-BE49-F238E27FC236}">
              <a16:creationId xmlns:a16="http://schemas.microsoft.com/office/drawing/2014/main" id="{4A71B97B-7EC0-4282-A114-EE97BCEBD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198620" y="38557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7</xdr:col>
      <xdr:colOff>769620</xdr:colOff>
      <xdr:row>12</xdr:row>
      <xdr:rowOff>106680</xdr:rowOff>
    </xdr:from>
    <xdr:to>
      <xdr:col>7</xdr:col>
      <xdr:colOff>1011555</xdr:colOff>
      <xdr:row>13</xdr:row>
      <xdr:rowOff>167640</xdr:rowOff>
    </xdr:to>
    <xdr:pic>
      <xdr:nvPicPr>
        <xdr:cNvPr id="18" name="กราฟิก 17" descr="ป้าย 1 เส้นกรอบ">
          <a:extLst>
            <a:ext uri="{FF2B5EF4-FFF2-40B4-BE49-F238E27FC236}">
              <a16:creationId xmlns:a16="http://schemas.microsoft.com/office/drawing/2014/main" id="{FAFF526E-4F14-41BE-8D33-5712CA9BE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265420" y="25222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11</xdr:row>
      <xdr:rowOff>175260</xdr:rowOff>
    </xdr:from>
    <xdr:to>
      <xdr:col>14</xdr:col>
      <xdr:colOff>552450</xdr:colOff>
      <xdr:row>13</xdr:row>
      <xdr:rowOff>59055</xdr:rowOff>
    </xdr:to>
    <xdr:pic>
      <xdr:nvPicPr>
        <xdr:cNvPr id="7" name="กราฟิก 6" descr="ป้าย เส้นกรอบ">
          <a:extLst>
            <a:ext uri="{FF2B5EF4-FFF2-40B4-BE49-F238E27FC236}">
              <a16:creationId xmlns:a16="http://schemas.microsoft.com/office/drawing/2014/main" id="{7361D912-0EBF-46BB-BE47-C539BDBB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104120" y="240792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8</xdr:col>
      <xdr:colOff>220980</xdr:colOff>
      <xdr:row>19</xdr:row>
      <xdr:rowOff>144780</xdr:rowOff>
    </xdr:from>
    <xdr:to>
      <xdr:col>8</xdr:col>
      <xdr:colOff>472440</xdr:colOff>
      <xdr:row>21</xdr:row>
      <xdr:rowOff>38100</xdr:rowOff>
    </xdr:to>
    <xdr:pic>
      <xdr:nvPicPr>
        <xdr:cNvPr id="20" name="กราฟิก 19" descr="ป้าย เส้นกรอบ">
          <a:extLst>
            <a:ext uri="{FF2B5EF4-FFF2-40B4-BE49-F238E27FC236}">
              <a16:creationId xmlns:a16="http://schemas.microsoft.com/office/drawing/2014/main" id="{7FBB947F-D76C-4E27-83C3-3B1AFBE6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172200" y="38404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9</xdr:col>
      <xdr:colOff>289560</xdr:colOff>
      <xdr:row>19</xdr:row>
      <xdr:rowOff>175260</xdr:rowOff>
    </xdr:from>
    <xdr:to>
      <xdr:col>9</xdr:col>
      <xdr:colOff>510540</xdr:colOff>
      <xdr:row>21</xdr:row>
      <xdr:rowOff>38100</xdr:rowOff>
    </xdr:to>
    <xdr:pic>
      <xdr:nvPicPr>
        <xdr:cNvPr id="10" name="กราฟิก 9" descr="ป้าย 3 เส้นกรอบ">
          <a:extLst>
            <a:ext uri="{FF2B5EF4-FFF2-40B4-BE49-F238E27FC236}">
              <a16:creationId xmlns:a16="http://schemas.microsoft.com/office/drawing/2014/main" id="{51444A47-FD14-48B6-BC24-197EF907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850380" y="387096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</xdr:colOff>
      <xdr:row>11</xdr:row>
      <xdr:rowOff>167640</xdr:rowOff>
    </xdr:from>
    <xdr:to>
      <xdr:col>15</xdr:col>
      <xdr:colOff>363855</xdr:colOff>
      <xdr:row>13</xdr:row>
      <xdr:rowOff>20955</xdr:rowOff>
    </xdr:to>
    <xdr:pic>
      <xdr:nvPicPr>
        <xdr:cNvPr id="22" name="กราฟิก 21" descr="ป้าย 3 เส้นกรอบ">
          <a:extLst>
            <a:ext uri="{FF2B5EF4-FFF2-40B4-BE49-F238E27FC236}">
              <a16:creationId xmlns:a16="http://schemas.microsoft.com/office/drawing/2014/main" id="{0E4EB4D3-AE0E-4F81-93A5-29578C1C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576560" y="24003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1</xdr:rowOff>
    </xdr:from>
    <xdr:to>
      <xdr:col>7</xdr:col>
      <xdr:colOff>854832</xdr:colOff>
      <xdr:row>45</xdr:row>
      <xdr:rowOff>57151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6249640-38E2-4332-9125-2E045E908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5730241"/>
          <a:ext cx="4741032" cy="428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1089660</xdr:colOff>
      <xdr:row>32</xdr:row>
      <xdr:rowOff>259080</xdr:rowOff>
    </xdr:from>
    <xdr:to>
      <xdr:col>4</xdr:col>
      <xdr:colOff>243839</xdr:colOff>
      <xdr:row>33</xdr:row>
      <xdr:rowOff>167640</xdr:rowOff>
    </xdr:to>
    <xdr:pic>
      <xdr:nvPicPr>
        <xdr:cNvPr id="26" name="กราฟิก 25" descr="ป้าย 1 เส้นกรอบ">
          <a:extLst>
            <a:ext uri="{FF2B5EF4-FFF2-40B4-BE49-F238E27FC236}">
              <a16:creationId xmlns:a16="http://schemas.microsoft.com/office/drawing/2014/main" id="{AE08B6D6-6E23-44F4-9349-7516777E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08860" y="708660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1082040</xdr:colOff>
      <xdr:row>36</xdr:row>
      <xdr:rowOff>167640</xdr:rowOff>
    </xdr:from>
    <xdr:to>
      <xdr:col>4</xdr:col>
      <xdr:colOff>243839</xdr:colOff>
      <xdr:row>38</xdr:row>
      <xdr:rowOff>53340</xdr:rowOff>
    </xdr:to>
    <xdr:pic>
      <xdr:nvPicPr>
        <xdr:cNvPr id="27" name="กราฟิก 26" descr="ป้าย เส้นกรอบ">
          <a:extLst>
            <a:ext uri="{FF2B5EF4-FFF2-40B4-BE49-F238E27FC236}">
              <a16:creationId xmlns:a16="http://schemas.microsoft.com/office/drawing/2014/main" id="{1C226B4E-A7EE-4ADC-A428-9673446E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301240" y="86029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35</xdr:row>
      <xdr:rowOff>60960</xdr:rowOff>
    </xdr:from>
    <xdr:to>
      <xdr:col>7</xdr:col>
      <xdr:colOff>396240</xdr:colOff>
      <xdr:row>35</xdr:row>
      <xdr:rowOff>281940</xdr:rowOff>
    </xdr:to>
    <xdr:pic>
      <xdr:nvPicPr>
        <xdr:cNvPr id="28" name="กราฟิก 27" descr="ป้าย 3 เส้นกรอบ">
          <a:extLst>
            <a:ext uri="{FF2B5EF4-FFF2-40B4-BE49-F238E27FC236}">
              <a16:creationId xmlns:a16="http://schemas.microsoft.com/office/drawing/2014/main" id="{B85C1175-E1B2-48FA-A0A0-E26E2D8BF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671060" y="819912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11</xdr:row>
      <xdr:rowOff>121920</xdr:rowOff>
    </xdr:from>
    <xdr:to>
      <xdr:col>11</xdr:col>
      <xdr:colOff>342900</xdr:colOff>
      <xdr:row>12</xdr:row>
      <xdr:rowOff>135255</xdr:rowOff>
    </xdr:to>
    <xdr:pic>
      <xdr:nvPicPr>
        <xdr:cNvPr id="6" name="กราฟิก 5" descr="ป้าย 1 ด้วยสีเติมแบบทึบ">
          <a:extLst>
            <a:ext uri="{FF2B5EF4-FFF2-40B4-BE49-F238E27FC236}">
              <a16:creationId xmlns:a16="http://schemas.microsoft.com/office/drawing/2014/main" id="{E5F4D633-F18B-448F-916C-D0284F4A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145780" y="235458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33</xdr:row>
      <xdr:rowOff>68580</xdr:rowOff>
    </xdr:from>
    <xdr:to>
      <xdr:col>14</xdr:col>
      <xdr:colOff>434340</xdr:colOff>
      <xdr:row>34</xdr:row>
      <xdr:rowOff>15240</xdr:rowOff>
    </xdr:to>
    <xdr:pic>
      <xdr:nvPicPr>
        <xdr:cNvPr id="19" name="กราฟิก 18" descr="ป้าย ด้วยสีเติมแบบทึบ">
          <a:extLst>
            <a:ext uri="{FF2B5EF4-FFF2-40B4-BE49-F238E27FC236}">
              <a16:creationId xmlns:a16="http://schemas.microsoft.com/office/drawing/2014/main" id="{FFB8E672-E8F5-4C83-91F5-52266C6C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607040" y="711708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129540</xdr:colOff>
      <xdr:row>32</xdr:row>
      <xdr:rowOff>114300</xdr:rowOff>
    </xdr:from>
    <xdr:to>
      <xdr:col>15</xdr:col>
      <xdr:colOff>381000</xdr:colOff>
      <xdr:row>33</xdr:row>
      <xdr:rowOff>20955</xdr:rowOff>
    </xdr:to>
    <xdr:pic>
      <xdr:nvPicPr>
        <xdr:cNvPr id="8" name="กราฟิก 7" descr="ป้าย 3 ด้วยสีเติมแบบทึบ">
          <a:extLst>
            <a:ext uri="{FF2B5EF4-FFF2-40B4-BE49-F238E27FC236}">
              <a16:creationId xmlns:a16="http://schemas.microsoft.com/office/drawing/2014/main" id="{277D4A16-EFB7-4DF2-A111-1738C816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1452860" y="6873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16</xdr:col>
      <xdr:colOff>91440</xdr:colOff>
      <xdr:row>32</xdr:row>
      <xdr:rowOff>152400</xdr:rowOff>
    </xdr:from>
    <xdr:to>
      <xdr:col>16</xdr:col>
      <xdr:colOff>325755</xdr:colOff>
      <xdr:row>33</xdr:row>
      <xdr:rowOff>53340</xdr:rowOff>
    </xdr:to>
    <xdr:pic>
      <xdr:nvPicPr>
        <xdr:cNvPr id="23" name="กราฟิก 22" descr="ป้าย 4 ด้วยสีเติมแบบทึบ">
          <a:extLst>
            <a:ext uri="{FF2B5EF4-FFF2-40B4-BE49-F238E27FC236}">
              <a16:creationId xmlns:a16="http://schemas.microsoft.com/office/drawing/2014/main" id="{46FC2D38-9A9E-412C-9367-3C653798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2024360" y="69113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33</xdr:row>
      <xdr:rowOff>15240</xdr:rowOff>
    </xdr:from>
    <xdr:to>
      <xdr:col>12</xdr:col>
      <xdr:colOff>323850</xdr:colOff>
      <xdr:row>33</xdr:row>
      <xdr:rowOff>211455</xdr:rowOff>
    </xdr:to>
    <xdr:pic>
      <xdr:nvPicPr>
        <xdr:cNvPr id="29" name="กราฟิก 28" descr="ป้าย 1 ด้วยสีเติมแบบทึบ">
          <a:extLst>
            <a:ext uri="{FF2B5EF4-FFF2-40B4-BE49-F238E27FC236}">
              <a16:creationId xmlns:a16="http://schemas.microsoft.com/office/drawing/2014/main" id="{39EE74C3-6B9B-4DDA-B819-AF9A03CF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724900" y="755904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14</xdr:col>
      <xdr:colOff>472440</xdr:colOff>
      <xdr:row>19</xdr:row>
      <xdr:rowOff>129540</xdr:rowOff>
    </xdr:from>
    <xdr:to>
      <xdr:col>14</xdr:col>
      <xdr:colOff>723900</xdr:colOff>
      <xdr:row>21</xdr:row>
      <xdr:rowOff>15240</xdr:rowOff>
    </xdr:to>
    <xdr:pic>
      <xdr:nvPicPr>
        <xdr:cNvPr id="30" name="กราฟิก 29" descr="ป้าย ด้วยสีเติมแบบทึบ">
          <a:extLst>
            <a:ext uri="{FF2B5EF4-FFF2-40B4-BE49-F238E27FC236}">
              <a16:creationId xmlns:a16="http://schemas.microsoft.com/office/drawing/2014/main" id="{81799AC4-1E6E-4892-83A8-C11386F4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896600" y="3825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15</xdr:col>
      <xdr:colOff>281940</xdr:colOff>
      <xdr:row>20</xdr:row>
      <xdr:rowOff>30480</xdr:rowOff>
    </xdr:from>
    <xdr:to>
      <xdr:col>15</xdr:col>
      <xdr:colOff>533400</xdr:colOff>
      <xdr:row>21</xdr:row>
      <xdr:rowOff>91440</xdr:rowOff>
    </xdr:to>
    <xdr:pic>
      <xdr:nvPicPr>
        <xdr:cNvPr id="31" name="กราฟิก 30" descr="ป้าย 3 ด้วยสีเติมแบบทึบ">
          <a:extLst>
            <a:ext uri="{FF2B5EF4-FFF2-40B4-BE49-F238E27FC236}">
              <a16:creationId xmlns:a16="http://schemas.microsoft.com/office/drawing/2014/main" id="{06FF7C8D-0C06-4113-AF54-0A8EBC41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1605260" y="390906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20</xdr:row>
      <xdr:rowOff>45720</xdr:rowOff>
    </xdr:from>
    <xdr:to>
      <xdr:col>16</xdr:col>
      <xdr:colOff>533400</xdr:colOff>
      <xdr:row>21</xdr:row>
      <xdr:rowOff>97155</xdr:rowOff>
    </xdr:to>
    <xdr:pic>
      <xdr:nvPicPr>
        <xdr:cNvPr id="33" name="กราฟิก 32" descr="ป้าย 4 ด้วยสีเติมแบบทึบ">
          <a:extLst>
            <a:ext uri="{FF2B5EF4-FFF2-40B4-BE49-F238E27FC236}">
              <a16:creationId xmlns:a16="http://schemas.microsoft.com/office/drawing/2014/main" id="{6AF32B51-FEE2-4CCB-8037-8C647D6C8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2222480" y="39243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198120</xdr:colOff>
      <xdr:row>20</xdr:row>
      <xdr:rowOff>137160</xdr:rowOff>
    </xdr:from>
    <xdr:to>
      <xdr:col>13</xdr:col>
      <xdr:colOff>396240</xdr:colOff>
      <xdr:row>21</xdr:row>
      <xdr:rowOff>171450</xdr:rowOff>
    </xdr:to>
    <xdr:pic>
      <xdr:nvPicPr>
        <xdr:cNvPr id="32" name="กราฟิก 31" descr="ป้าย 1 ด้วยสีเติมแบบทึบ">
          <a:extLst>
            <a:ext uri="{FF2B5EF4-FFF2-40B4-BE49-F238E27FC236}">
              <a16:creationId xmlns:a16="http://schemas.microsoft.com/office/drawing/2014/main" id="{0354358B-558C-4730-AB81-F39624A1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0012680" y="413004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56</xdr:col>
      <xdr:colOff>454934</xdr:colOff>
      <xdr:row>33</xdr:row>
      <xdr:rowOff>113492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6C6B7-C899-4BAE-A04E-18F526B1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907125" y="1133475"/>
          <a:ext cx="18133333" cy="6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</xdr:row>
      <xdr:rowOff>38099</xdr:rowOff>
    </xdr:from>
    <xdr:to>
      <xdr:col>15</xdr:col>
      <xdr:colOff>314325</xdr:colOff>
      <xdr:row>6</xdr:row>
      <xdr:rowOff>184253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BF20C194-CE72-4805-83F1-9FD0D169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899159"/>
          <a:ext cx="11064240" cy="51381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25</xdr:row>
      <xdr:rowOff>22860</xdr:rowOff>
    </xdr:from>
    <xdr:to>
      <xdr:col>11</xdr:col>
      <xdr:colOff>295275</xdr:colOff>
      <xdr:row>48</xdr:row>
      <xdr:rowOff>129651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89507C5-0EDA-4B62-B920-D53EE8B3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9880" y="5890260"/>
          <a:ext cx="1691640" cy="431684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60961</xdr:colOff>
      <xdr:row>25</xdr:row>
      <xdr:rowOff>15241</xdr:rowOff>
    </xdr:from>
    <xdr:to>
      <xdr:col>7</xdr:col>
      <xdr:colOff>152401</xdr:colOff>
      <xdr:row>50</xdr:row>
      <xdr:rowOff>126384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F418CFD6-DE66-4CC5-B017-D39B46F7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1" y="5882641"/>
          <a:ext cx="4983480" cy="4681238"/>
        </a:xfrm>
        <a:prstGeom prst="rect">
          <a:avLst/>
        </a:prstGeom>
      </xdr:spPr>
    </xdr:pic>
    <xdr:clientData/>
  </xdr:twoCellAnchor>
  <xdr:twoCellAnchor editAs="oneCell">
    <xdr:from>
      <xdr:col>12</xdr:col>
      <xdr:colOff>464820</xdr:colOff>
      <xdr:row>25</xdr:row>
      <xdr:rowOff>7621</xdr:rowOff>
    </xdr:from>
    <xdr:to>
      <xdr:col>22</xdr:col>
      <xdr:colOff>560850</xdr:colOff>
      <xdr:row>48</xdr:row>
      <xdr:rowOff>1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8D0C877C-2B10-43AB-BD89-83966B42F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12680" y="6050281"/>
          <a:ext cx="6353955" cy="419862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8</xdr:row>
      <xdr:rowOff>30480</xdr:rowOff>
    </xdr:from>
    <xdr:to>
      <xdr:col>6</xdr:col>
      <xdr:colOff>1000125</xdr:colOff>
      <xdr:row>9</xdr:row>
      <xdr:rowOff>85725</xdr:rowOff>
    </xdr:to>
    <xdr:pic>
      <xdr:nvPicPr>
        <xdr:cNvPr id="14" name="กราฟิก 13" descr="ป้าย 1 เส้นกรอบ">
          <a:extLst>
            <a:ext uri="{FF2B5EF4-FFF2-40B4-BE49-F238E27FC236}">
              <a16:creationId xmlns:a16="http://schemas.microsoft.com/office/drawing/2014/main" id="{1AF7B42C-EDC8-4083-B50D-FAE2E9E8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67300" y="162306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3</xdr:col>
      <xdr:colOff>576720</xdr:colOff>
      <xdr:row>41</xdr:row>
      <xdr:rowOff>35700</xdr:rowOff>
    </xdr:from>
    <xdr:to>
      <xdr:col>3</xdr:col>
      <xdr:colOff>885825</xdr:colOff>
      <xdr:row>42</xdr:row>
      <xdr:rowOff>161925</xdr:rowOff>
    </xdr:to>
    <xdr:pic>
      <xdr:nvPicPr>
        <xdr:cNvPr id="16" name="กราฟิก 15" descr="ป้าย เส้นกรอบ">
          <a:extLst>
            <a:ext uri="{FF2B5EF4-FFF2-40B4-BE49-F238E27FC236}">
              <a16:creationId xmlns:a16="http://schemas.microsoft.com/office/drawing/2014/main" id="{9C8CBB24-A611-4369-A217-447AD50FC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72220" y="8532000"/>
          <a:ext cx="307200" cy="30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167640</xdr:colOff>
      <xdr:row>7</xdr:row>
      <xdr:rowOff>144780</xdr:rowOff>
    </xdr:from>
    <xdr:to>
      <xdr:col>15</xdr:col>
      <xdr:colOff>476250</xdr:colOff>
      <xdr:row>9</xdr:row>
      <xdr:rowOff>9525</xdr:rowOff>
    </xdr:to>
    <xdr:pic>
      <xdr:nvPicPr>
        <xdr:cNvPr id="38" name="กราฟิก 37" descr="ป้าย 3 เส้นกรอบ">
          <a:extLst>
            <a:ext uri="{FF2B5EF4-FFF2-40B4-BE49-F238E27FC236}">
              <a16:creationId xmlns:a16="http://schemas.microsoft.com/office/drawing/2014/main" id="{36E7325B-22C9-4455-A257-DA26E139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544300" y="15544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175260</xdr:colOff>
      <xdr:row>7</xdr:row>
      <xdr:rowOff>144780</xdr:rowOff>
    </xdr:from>
    <xdr:to>
      <xdr:col>14</xdr:col>
      <xdr:colOff>495300</xdr:colOff>
      <xdr:row>9</xdr:row>
      <xdr:rowOff>19050</xdr:rowOff>
    </xdr:to>
    <xdr:pic>
      <xdr:nvPicPr>
        <xdr:cNvPr id="43" name="กราฟิก 42" descr="ป้าย เส้นกรอบ">
          <a:extLst>
            <a:ext uri="{FF2B5EF4-FFF2-40B4-BE49-F238E27FC236}">
              <a16:creationId xmlns:a16="http://schemas.microsoft.com/office/drawing/2014/main" id="{4AB2945A-B3A5-43BE-87DE-50279070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942320" y="1554480"/>
          <a:ext cx="320040" cy="320040"/>
        </a:xfrm>
        <a:prstGeom prst="rect">
          <a:avLst/>
        </a:prstGeom>
      </xdr:spPr>
    </xdr:pic>
    <xdr:clientData/>
  </xdr:twoCellAnchor>
  <xdr:twoCellAnchor editAs="oneCell">
    <xdr:from>
      <xdr:col>3</xdr:col>
      <xdr:colOff>594360</xdr:colOff>
      <xdr:row>33</xdr:row>
      <xdr:rowOff>121920</xdr:rowOff>
    </xdr:from>
    <xdr:to>
      <xdr:col>4</xdr:col>
      <xdr:colOff>0</xdr:colOff>
      <xdr:row>35</xdr:row>
      <xdr:rowOff>66675</xdr:rowOff>
    </xdr:to>
    <xdr:pic>
      <xdr:nvPicPr>
        <xdr:cNvPr id="44" name="กราฟิก 43" descr="ป้าย 1 เส้นกรอบ">
          <a:extLst>
            <a:ext uri="{FF2B5EF4-FFF2-40B4-BE49-F238E27FC236}">
              <a16:creationId xmlns:a16="http://schemas.microsoft.com/office/drawing/2014/main" id="{1281CF91-C6B0-4E37-9F9F-930DC76D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89860" y="715518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6</xdr:col>
      <xdr:colOff>777240</xdr:colOff>
      <xdr:row>38</xdr:row>
      <xdr:rowOff>121920</xdr:rowOff>
    </xdr:from>
    <xdr:to>
      <xdr:col>6</xdr:col>
      <xdr:colOff>1076325</xdr:colOff>
      <xdr:row>40</xdr:row>
      <xdr:rowOff>57150</xdr:rowOff>
    </xdr:to>
    <xdr:pic>
      <xdr:nvPicPr>
        <xdr:cNvPr id="46" name="กราฟิก 45" descr="ป้าย 3 เส้นกรอบ">
          <a:extLst>
            <a:ext uri="{FF2B5EF4-FFF2-40B4-BE49-F238E27FC236}">
              <a16:creationId xmlns:a16="http://schemas.microsoft.com/office/drawing/2014/main" id="{1DC51090-FD6A-48F1-B308-5923BD33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58740" y="8069580"/>
          <a:ext cx="297180" cy="297180"/>
        </a:xfrm>
        <a:prstGeom prst="rect">
          <a:avLst/>
        </a:prstGeom>
      </xdr:spPr>
    </xdr:pic>
    <xdr:clientData/>
  </xdr:twoCellAnchor>
  <xdr:twoCellAnchor editAs="oneCell">
    <xdr:from>
      <xdr:col>7</xdr:col>
      <xdr:colOff>784860</xdr:colOff>
      <xdr:row>8</xdr:row>
      <xdr:rowOff>99060</xdr:rowOff>
    </xdr:from>
    <xdr:to>
      <xdr:col>7</xdr:col>
      <xdr:colOff>1095375</xdr:colOff>
      <xdr:row>9</xdr:row>
      <xdr:rowOff>152400</xdr:rowOff>
    </xdr:to>
    <xdr:pic>
      <xdr:nvPicPr>
        <xdr:cNvPr id="48" name="กราฟิก 47" descr="ป้าย 4 เส้นกรอบ">
          <a:extLst>
            <a:ext uri="{FF2B5EF4-FFF2-40B4-BE49-F238E27FC236}">
              <a16:creationId xmlns:a16="http://schemas.microsoft.com/office/drawing/2014/main" id="{D18787AC-0991-42EA-AB56-D7625822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6286500" y="169164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19</xdr:col>
      <xdr:colOff>373380</xdr:colOff>
      <xdr:row>44</xdr:row>
      <xdr:rowOff>0</xdr:rowOff>
    </xdr:from>
    <xdr:to>
      <xdr:col>20</xdr:col>
      <xdr:colOff>76200</xdr:colOff>
      <xdr:row>45</xdr:row>
      <xdr:rowOff>133350</xdr:rowOff>
    </xdr:to>
    <xdr:pic>
      <xdr:nvPicPr>
        <xdr:cNvPr id="49" name="กราฟิก 48" descr="ป้าย 4 เส้นกรอบ">
          <a:extLst>
            <a:ext uri="{FF2B5EF4-FFF2-40B4-BE49-F238E27FC236}">
              <a16:creationId xmlns:a16="http://schemas.microsoft.com/office/drawing/2014/main" id="{FF63386E-EFAE-4708-B97C-A067CBC9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348460" y="951738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27</xdr:col>
      <xdr:colOff>99060</xdr:colOff>
      <xdr:row>9</xdr:row>
      <xdr:rowOff>99060</xdr:rowOff>
    </xdr:from>
    <xdr:to>
      <xdr:col>27</xdr:col>
      <xdr:colOff>352425</xdr:colOff>
      <xdr:row>10</xdr:row>
      <xdr:rowOff>95250</xdr:rowOff>
    </xdr:to>
    <xdr:pic>
      <xdr:nvPicPr>
        <xdr:cNvPr id="15" name="กราฟิก 14" descr="ป้าย ด้วยสีเติมแบบทึบ">
          <a:extLst>
            <a:ext uri="{FF2B5EF4-FFF2-40B4-BE49-F238E27FC236}">
              <a16:creationId xmlns:a16="http://schemas.microsoft.com/office/drawing/2014/main" id="{81F1E646-8F58-4EEF-A7ED-E36A91F98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110960" y="20650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9</xdr:row>
      <xdr:rowOff>60960</xdr:rowOff>
    </xdr:from>
    <xdr:to>
      <xdr:col>28</xdr:col>
      <xdr:colOff>400050</xdr:colOff>
      <xdr:row>10</xdr:row>
      <xdr:rowOff>57150</xdr:rowOff>
    </xdr:to>
    <xdr:pic>
      <xdr:nvPicPr>
        <xdr:cNvPr id="17" name="กราฟิก 16" descr="ป้าย 3 ด้วยสีเติมแบบทึบ">
          <a:extLst>
            <a:ext uri="{FF2B5EF4-FFF2-40B4-BE49-F238E27FC236}">
              <a16:creationId xmlns:a16="http://schemas.microsoft.com/office/drawing/2014/main" id="{E5E40F35-8344-401E-8601-7CD58478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453860" y="20269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9</xdr:row>
      <xdr:rowOff>121920</xdr:rowOff>
    </xdr:from>
    <xdr:to>
      <xdr:col>29</xdr:col>
      <xdr:colOff>285750</xdr:colOff>
      <xdr:row>10</xdr:row>
      <xdr:rowOff>114300</xdr:rowOff>
    </xdr:to>
    <xdr:pic>
      <xdr:nvPicPr>
        <xdr:cNvPr id="18" name="กราฟิก 17" descr="ป้าย 4 ด้วยสีเติมแบบทึบ">
          <a:extLst>
            <a:ext uri="{FF2B5EF4-FFF2-40B4-BE49-F238E27FC236}">
              <a16:creationId xmlns:a16="http://schemas.microsoft.com/office/drawing/2014/main" id="{B5069792-7CE8-4A1C-B4C8-F6C40B41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9949160" y="2087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213360</xdr:colOff>
      <xdr:row>18</xdr:row>
      <xdr:rowOff>38100</xdr:rowOff>
    </xdr:from>
    <xdr:to>
      <xdr:col>17</xdr:col>
      <xdr:colOff>466725</xdr:colOff>
      <xdr:row>19</xdr:row>
      <xdr:rowOff>95250</xdr:rowOff>
    </xdr:to>
    <xdr:pic>
      <xdr:nvPicPr>
        <xdr:cNvPr id="20" name="กราฟิก 19" descr="ป้าย ด้วยสีเติมแบบทึบ">
          <a:extLst>
            <a:ext uri="{FF2B5EF4-FFF2-40B4-BE49-F238E27FC236}">
              <a16:creationId xmlns:a16="http://schemas.microsoft.com/office/drawing/2014/main" id="{06EBBEB1-CBF1-41C6-9025-E79616738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2809220" y="414528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18</xdr:row>
      <xdr:rowOff>99060</xdr:rowOff>
    </xdr:from>
    <xdr:to>
      <xdr:col>18</xdr:col>
      <xdr:colOff>361950</xdr:colOff>
      <xdr:row>19</xdr:row>
      <xdr:rowOff>152400</xdr:rowOff>
    </xdr:to>
    <xdr:pic>
      <xdr:nvPicPr>
        <xdr:cNvPr id="21" name="กราฟิก 20" descr="ป้าย 3 ด้วยสีเติมแบบทึบ">
          <a:extLst>
            <a:ext uri="{FF2B5EF4-FFF2-40B4-BE49-F238E27FC236}">
              <a16:creationId xmlns:a16="http://schemas.microsoft.com/office/drawing/2014/main" id="{0FC43B54-F611-4F26-B8B4-210075644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3312140" y="4206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30480</xdr:colOff>
      <xdr:row>18</xdr:row>
      <xdr:rowOff>45720</xdr:rowOff>
    </xdr:from>
    <xdr:to>
      <xdr:col>19</xdr:col>
      <xdr:colOff>276225</xdr:colOff>
      <xdr:row>19</xdr:row>
      <xdr:rowOff>95250</xdr:rowOff>
    </xdr:to>
    <xdr:pic>
      <xdr:nvPicPr>
        <xdr:cNvPr id="22" name="กราฟิก 21" descr="ป้าย 4 ด้วยสีเติมแบบทึบ">
          <a:extLst>
            <a:ext uri="{FF2B5EF4-FFF2-40B4-BE49-F238E27FC236}">
              <a16:creationId xmlns:a16="http://schemas.microsoft.com/office/drawing/2014/main" id="{82FEDD46-4563-4B94-A271-370EB970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3845540" y="41529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18</xdr:row>
      <xdr:rowOff>114300</xdr:rowOff>
    </xdr:from>
    <xdr:to>
      <xdr:col>7</xdr:col>
      <xdr:colOff>619125</xdr:colOff>
      <xdr:row>19</xdr:row>
      <xdr:rowOff>171450</xdr:rowOff>
    </xdr:to>
    <xdr:pic>
      <xdr:nvPicPr>
        <xdr:cNvPr id="7" name="กราฟิก 6" descr="ป้าย 5 ด้วยสีเติมแบบทึบ">
          <a:extLst>
            <a:ext uri="{FF2B5EF4-FFF2-40B4-BE49-F238E27FC236}">
              <a16:creationId xmlns:a16="http://schemas.microsoft.com/office/drawing/2014/main" id="{6434CF91-DC7B-48C1-A502-5B9255F9C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5867400" y="42214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30</xdr:col>
      <xdr:colOff>198120</xdr:colOff>
      <xdr:row>9</xdr:row>
      <xdr:rowOff>38100</xdr:rowOff>
    </xdr:from>
    <xdr:to>
      <xdr:col>30</xdr:col>
      <xdr:colOff>457200</xdr:colOff>
      <xdr:row>10</xdr:row>
      <xdr:rowOff>47625</xdr:rowOff>
    </xdr:to>
    <xdr:pic>
      <xdr:nvPicPr>
        <xdr:cNvPr id="25" name="กราฟิก 24" descr="ป้าย 5 ด้วยสีเติมแบบทึบ">
          <a:extLst>
            <a:ext uri="{FF2B5EF4-FFF2-40B4-BE49-F238E27FC236}">
              <a16:creationId xmlns:a16="http://schemas.microsoft.com/office/drawing/2014/main" id="{52EC6D90-8F39-4437-8921-FD904B8DA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1099780" y="200406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18</xdr:row>
      <xdr:rowOff>175260</xdr:rowOff>
    </xdr:from>
    <xdr:to>
      <xdr:col>16</xdr:col>
      <xdr:colOff>571500</xdr:colOff>
      <xdr:row>19</xdr:row>
      <xdr:rowOff>209550</xdr:rowOff>
    </xdr:to>
    <xdr:pic>
      <xdr:nvPicPr>
        <xdr:cNvPr id="9" name="กราฟิก 8" descr="ป้าย 1 ด้วยสีเติมแบบทึบ">
          <a:extLst>
            <a:ext uri="{FF2B5EF4-FFF2-40B4-BE49-F238E27FC236}">
              <a16:creationId xmlns:a16="http://schemas.microsoft.com/office/drawing/2014/main" id="{BB3FF480-0B35-43D3-B2F4-4C2DB545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2329160" y="428244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</xdr:colOff>
      <xdr:row>9</xdr:row>
      <xdr:rowOff>205740</xdr:rowOff>
    </xdr:from>
    <xdr:to>
      <xdr:col>25</xdr:col>
      <xdr:colOff>238125</xdr:colOff>
      <xdr:row>10</xdr:row>
      <xdr:rowOff>180975</xdr:rowOff>
    </xdr:to>
    <xdr:pic>
      <xdr:nvPicPr>
        <xdr:cNvPr id="29" name="กราฟิก 28" descr="ป้าย 1 ด้วยสีเติมแบบทึบ">
          <a:extLst>
            <a:ext uri="{FF2B5EF4-FFF2-40B4-BE49-F238E27FC236}">
              <a16:creationId xmlns:a16="http://schemas.microsoft.com/office/drawing/2014/main" id="{DB481842-15B5-4982-B192-D1E8FF222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7480280" y="21717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18</xdr:row>
      <xdr:rowOff>175260</xdr:rowOff>
    </xdr:from>
    <xdr:to>
      <xdr:col>7</xdr:col>
      <xdr:colOff>342900</xdr:colOff>
      <xdr:row>19</xdr:row>
      <xdr:rowOff>285750</xdr:rowOff>
    </xdr:to>
    <xdr:pic>
      <xdr:nvPicPr>
        <xdr:cNvPr id="30" name="กราฟิก 29" descr="ป้าย 4 เส้นกรอบ">
          <a:extLst>
            <a:ext uri="{FF2B5EF4-FFF2-40B4-BE49-F238E27FC236}">
              <a16:creationId xmlns:a16="http://schemas.microsoft.com/office/drawing/2014/main" id="{79911ADA-5D31-482B-960F-37928262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539740" y="428244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18</xdr:row>
      <xdr:rowOff>182880</xdr:rowOff>
    </xdr:from>
    <xdr:to>
      <xdr:col>6</xdr:col>
      <xdr:colOff>390525</xdr:colOff>
      <xdr:row>19</xdr:row>
      <xdr:rowOff>295275</xdr:rowOff>
    </xdr:to>
    <xdr:pic>
      <xdr:nvPicPr>
        <xdr:cNvPr id="32" name="กราฟิก 31" descr="ป้าย 1 เส้นกรอบ">
          <a:extLst>
            <a:ext uri="{FF2B5EF4-FFF2-40B4-BE49-F238E27FC236}">
              <a16:creationId xmlns:a16="http://schemas.microsoft.com/office/drawing/2014/main" id="{64B05AFD-60F2-419A-9398-CDCA839C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65320" y="4290060"/>
          <a:ext cx="312420" cy="312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9</xdr:col>
      <xdr:colOff>95250</xdr:colOff>
      <xdr:row>12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8" b="43119"/>
        <a:stretch/>
      </xdr:blipFill>
      <xdr:spPr>
        <a:xfrm>
          <a:off x="0" y="190501"/>
          <a:ext cx="8648700" cy="1771650"/>
        </a:xfrm>
        <a:prstGeom prst="rect">
          <a:avLst/>
        </a:prstGeom>
      </xdr:spPr>
    </xdr:pic>
    <xdr:clientData/>
  </xdr:twoCellAnchor>
  <xdr:twoCellAnchor editAs="oneCell">
    <xdr:from>
      <xdr:col>7</xdr:col>
      <xdr:colOff>1133475</xdr:colOff>
      <xdr:row>18</xdr:row>
      <xdr:rowOff>180975</xdr:rowOff>
    </xdr:from>
    <xdr:to>
      <xdr:col>11</xdr:col>
      <xdr:colOff>333375</xdr:colOff>
      <xdr:row>30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733800"/>
          <a:ext cx="4086225" cy="2638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769620</xdr:colOff>
      <xdr:row>14</xdr:row>
      <xdr:rowOff>106680</xdr:rowOff>
    </xdr:from>
    <xdr:to>
      <xdr:col>7</xdr:col>
      <xdr:colOff>243840</xdr:colOff>
      <xdr:row>15</xdr:row>
      <xdr:rowOff>167640</xdr:rowOff>
    </xdr:to>
    <xdr:pic>
      <xdr:nvPicPr>
        <xdr:cNvPr id="2" name="กราฟิก 17" descr="ป้าย 1 เส้นกรอบ">
          <a:extLst>
            <a:ext uri="{FF2B5EF4-FFF2-40B4-BE49-F238E27FC236}">
              <a16:creationId xmlns:a16="http://schemas.microsoft.com/office/drawing/2014/main" id="{926ED412-BA7C-41EF-BFD7-1C36018F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67325" y="250507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13</xdr:row>
      <xdr:rowOff>175260</xdr:rowOff>
    </xdr:from>
    <xdr:to>
      <xdr:col>13</xdr:col>
      <xdr:colOff>552450</xdr:colOff>
      <xdr:row>15</xdr:row>
      <xdr:rowOff>59055</xdr:rowOff>
    </xdr:to>
    <xdr:pic>
      <xdr:nvPicPr>
        <xdr:cNvPr id="3" name="กราฟิก 6" descr="ป้าย เส้นกรอบ">
          <a:extLst>
            <a:ext uri="{FF2B5EF4-FFF2-40B4-BE49-F238E27FC236}">
              <a16:creationId xmlns:a16="http://schemas.microsoft.com/office/drawing/2014/main" id="{9E9296E2-ABE4-4032-830C-130E6CBC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706100" y="2390775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144780</xdr:colOff>
      <xdr:row>13</xdr:row>
      <xdr:rowOff>167640</xdr:rowOff>
    </xdr:from>
    <xdr:to>
      <xdr:col>14</xdr:col>
      <xdr:colOff>363855</xdr:colOff>
      <xdr:row>15</xdr:row>
      <xdr:rowOff>20955</xdr:rowOff>
    </xdr:to>
    <xdr:pic>
      <xdr:nvPicPr>
        <xdr:cNvPr id="4" name="กราฟิก 21" descr="ป้าย 3 เส้นกรอบ">
          <a:extLst>
            <a:ext uri="{FF2B5EF4-FFF2-40B4-BE49-F238E27FC236}">
              <a16:creationId xmlns:a16="http://schemas.microsoft.com/office/drawing/2014/main" id="{74545DB7-2D0E-4587-866E-C5CA3F879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58575" y="2390775"/>
          <a:ext cx="228600" cy="219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13</xdr:row>
      <xdr:rowOff>121920</xdr:rowOff>
    </xdr:from>
    <xdr:to>
      <xdr:col>10</xdr:col>
      <xdr:colOff>342900</xdr:colOff>
      <xdr:row>14</xdr:row>
      <xdr:rowOff>135255</xdr:rowOff>
    </xdr:to>
    <xdr:pic>
      <xdr:nvPicPr>
        <xdr:cNvPr id="5" name="กราฟิก 5" descr="ป้าย 1 ด้วยสีเติมแบบทึบ">
          <a:extLst>
            <a:ext uri="{FF2B5EF4-FFF2-40B4-BE49-F238E27FC236}">
              <a16:creationId xmlns:a16="http://schemas.microsoft.com/office/drawing/2014/main" id="{D834FB0B-2A44-46DE-AEA3-C15BC634D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4350" y="2343150"/>
          <a:ext cx="209550" cy="200025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22</xdr:row>
      <xdr:rowOff>30480</xdr:rowOff>
    </xdr:from>
    <xdr:to>
      <xdr:col>6</xdr:col>
      <xdr:colOff>243840</xdr:colOff>
      <xdr:row>23</xdr:row>
      <xdr:rowOff>167640</xdr:rowOff>
    </xdr:to>
    <xdr:pic>
      <xdr:nvPicPr>
        <xdr:cNvPr id="6" name="กราฟิก 13" descr="ป้าย 1 เส้นกรอบ">
          <a:extLst>
            <a:ext uri="{FF2B5EF4-FFF2-40B4-BE49-F238E27FC236}">
              <a16:creationId xmlns:a16="http://schemas.microsoft.com/office/drawing/2014/main" id="{E34A8556-8A0F-4B01-8E37-8E4FAFA0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76825" y="17240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</xdr:colOff>
      <xdr:row>21</xdr:row>
      <xdr:rowOff>144780</xdr:rowOff>
    </xdr:from>
    <xdr:to>
      <xdr:col>14</xdr:col>
      <xdr:colOff>476250</xdr:colOff>
      <xdr:row>23</xdr:row>
      <xdr:rowOff>91440</xdr:rowOff>
    </xdr:to>
    <xdr:pic>
      <xdr:nvPicPr>
        <xdr:cNvPr id="7" name="กราฟิก 37" descr="ป้าย 3 เส้นกรอบ">
          <a:extLst>
            <a:ext uri="{FF2B5EF4-FFF2-40B4-BE49-F238E27FC236}">
              <a16:creationId xmlns:a16="http://schemas.microsoft.com/office/drawing/2014/main" id="{D34AAE8C-9C5B-4C29-A3C6-2D14C10EB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44300" y="1657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175260</xdr:colOff>
      <xdr:row>21</xdr:row>
      <xdr:rowOff>144780</xdr:rowOff>
    </xdr:from>
    <xdr:to>
      <xdr:col>13</xdr:col>
      <xdr:colOff>495300</xdr:colOff>
      <xdr:row>23</xdr:row>
      <xdr:rowOff>95250</xdr:rowOff>
    </xdr:to>
    <xdr:pic>
      <xdr:nvPicPr>
        <xdr:cNvPr id="8" name="กราฟิก 42" descr="ป้าย เส้นกรอบ">
          <a:extLst>
            <a:ext uri="{FF2B5EF4-FFF2-40B4-BE49-F238E27FC236}">
              <a16:creationId xmlns:a16="http://schemas.microsoft.com/office/drawing/2014/main" id="{02AD87BF-9247-4E81-BB6F-841272910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34700" y="1657350"/>
          <a:ext cx="32385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784860</xdr:colOff>
      <xdr:row>22</xdr:row>
      <xdr:rowOff>99060</xdr:rowOff>
    </xdr:from>
    <xdr:to>
      <xdr:col>7</xdr:col>
      <xdr:colOff>320040</xdr:colOff>
      <xdr:row>24</xdr:row>
      <xdr:rowOff>53340</xdr:rowOff>
    </xdr:to>
    <xdr:pic>
      <xdr:nvPicPr>
        <xdr:cNvPr id="9" name="กราฟิก 47" descr="ป้าย 4 เส้นกรอบ">
          <a:extLst>
            <a:ext uri="{FF2B5EF4-FFF2-40B4-BE49-F238E27FC236}">
              <a16:creationId xmlns:a16="http://schemas.microsoft.com/office/drawing/2014/main" id="{8181A8BD-5B42-4F21-AFB9-63A3AD9F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296025" y="1790700"/>
          <a:ext cx="314325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332571</xdr:colOff>
      <xdr:row>43</xdr:row>
      <xdr:rowOff>46692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F3F76-2332-435F-BF06-D98A67A0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61950"/>
          <a:ext cx="6428571" cy="74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607314</xdr:colOff>
      <xdr:row>29</xdr:row>
      <xdr:rowOff>132723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17803-7640-4CC1-8E31-EB3E5A0D4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18285714" cy="50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438348</xdr:colOff>
      <xdr:row>27</xdr:row>
      <xdr:rowOff>172393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5D1DE7-8D0C-450D-994A-B67EA5026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85714" cy="50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0</xdr:row>
      <xdr:rowOff>0</xdr:rowOff>
    </xdr:from>
    <xdr:to>
      <xdr:col>15</xdr:col>
      <xdr:colOff>317654</xdr:colOff>
      <xdr:row>41</xdr:row>
      <xdr:rowOff>77512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EFAF28-F2EA-4471-B4EE-B2ADE6C96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8706" y="0"/>
          <a:ext cx="6525713" cy="7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403413</xdr:colOff>
      <xdr:row>0</xdr:row>
      <xdr:rowOff>0</xdr:rowOff>
    </xdr:from>
    <xdr:to>
      <xdr:col>20</xdr:col>
      <xdr:colOff>343309</xdr:colOff>
      <xdr:row>41</xdr:row>
      <xdr:rowOff>98464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5B1AB-6519-4503-B5AB-C85DA0A87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9472" y="0"/>
          <a:ext cx="6596190" cy="7449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topLeftCell="A13" zoomScale="90" zoomScaleNormal="90" workbookViewId="0">
      <selection activeCell="J16" sqref="J16"/>
    </sheetView>
  </sheetViews>
  <sheetFormatPr defaultRowHeight="14.4" x14ac:dyDescent="0.3"/>
  <cols>
    <col min="1" max="1" width="8.88671875" style="48"/>
    <col min="4" max="4" width="16" customWidth="1"/>
    <col min="5" max="5" width="10.33203125" customWidth="1"/>
    <col min="6" max="6" width="8.88671875" style="94"/>
    <col min="7" max="7" width="12.6640625" customWidth="1"/>
    <col min="8" max="8" width="21.33203125" customWidth="1"/>
    <col min="10" max="10" width="12" customWidth="1"/>
    <col min="13" max="13" width="17.44140625" customWidth="1"/>
    <col min="15" max="15" width="13.109375" customWidth="1"/>
    <col min="16" max="16" width="12.88671875" style="41" customWidth="1"/>
  </cols>
  <sheetData>
    <row r="2" spans="3:24" ht="21" x14ac:dyDescent="0.4">
      <c r="I2" s="24" t="s">
        <v>0</v>
      </c>
      <c r="J2" s="24"/>
      <c r="K2" s="24"/>
      <c r="L2" s="25"/>
    </row>
    <row r="3" spans="3:24" ht="18" x14ac:dyDescent="0.35">
      <c r="E3" s="23" t="s">
        <v>1</v>
      </c>
      <c r="F3" s="95"/>
      <c r="G3" s="23"/>
    </row>
    <row r="4" spans="3:24" ht="18" x14ac:dyDescent="0.35">
      <c r="E4" s="1"/>
      <c r="F4" s="96"/>
      <c r="G4" s="1"/>
    </row>
    <row r="5" spans="3:24" ht="18" x14ac:dyDescent="0.35">
      <c r="E5" s="1"/>
      <c r="F5" s="96"/>
      <c r="G5" s="1"/>
    </row>
    <row r="8" spans="3:24" x14ac:dyDescent="0.3">
      <c r="X8" t="s">
        <v>69</v>
      </c>
    </row>
    <row r="9" spans="3:24" x14ac:dyDescent="0.3">
      <c r="X9" s="48" t="s">
        <v>70</v>
      </c>
    </row>
    <row r="10" spans="3:24" x14ac:dyDescent="0.3">
      <c r="X10" s="48" t="s">
        <v>71</v>
      </c>
    </row>
    <row r="11" spans="3:24" x14ac:dyDescent="0.3">
      <c r="X11" s="48" t="s">
        <v>72</v>
      </c>
    </row>
    <row r="12" spans="3:24" x14ac:dyDescent="0.3">
      <c r="X12" s="48" t="s">
        <v>73</v>
      </c>
    </row>
    <row r="13" spans="3:24" x14ac:dyDescent="0.3">
      <c r="X13" s="48" t="s">
        <v>74</v>
      </c>
    </row>
    <row r="14" spans="3:24" x14ac:dyDescent="0.3">
      <c r="C14" s="46" t="s">
        <v>20</v>
      </c>
      <c r="D14" s="46" t="s">
        <v>61</v>
      </c>
      <c r="E14" s="97" t="s">
        <v>22</v>
      </c>
      <c r="F14" s="97"/>
      <c r="G14" s="46"/>
      <c r="H14" s="42" t="s">
        <v>23</v>
      </c>
      <c r="I14" s="46" t="s">
        <v>25</v>
      </c>
      <c r="J14" s="46" t="s">
        <v>62</v>
      </c>
      <c r="K14" s="46" t="s">
        <v>27</v>
      </c>
      <c r="L14" s="46" t="s">
        <v>28</v>
      </c>
      <c r="M14" s="46" t="s">
        <v>29</v>
      </c>
      <c r="N14" s="46" t="s">
        <v>30</v>
      </c>
      <c r="O14" s="42" t="s">
        <v>8</v>
      </c>
      <c r="P14" s="42" t="s">
        <v>9</v>
      </c>
      <c r="Q14" s="46" t="s">
        <v>10</v>
      </c>
      <c r="R14" s="46" t="s">
        <v>27</v>
      </c>
      <c r="S14" s="46" t="s">
        <v>31</v>
      </c>
      <c r="T14" s="46" t="s">
        <v>32</v>
      </c>
      <c r="U14" s="46">
        <v>70</v>
      </c>
      <c r="X14" s="48" t="s">
        <v>75</v>
      </c>
    </row>
    <row r="15" spans="3:24" x14ac:dyDescent="0.3">
      <c r="E15" s="94"/>
      <c r="H15" s="22" t="s">
        <v>24</v>
      </c>
      <c r="O15" s="22" t="s">
        <v>24</v>
      </c>
      <c r="P15" s="22"/>
      <c r="Q15" s="22"/>
      <c r="X15" s="48" t="s">
        <v>76</v>
      </c>
    </row>
    <row r="16" spans="3:24" ht="23.4" x14ac:dyDescent="0.3">
      <c r="D16" s="54" t="s">
        <v>17</v>
      </c>
      <c r="E16" s="94" t="s">
        <v>63</v>
      </c>
      <c r="H16">
        <v>1350.6</v>
      </c>
      <c r="I16">
        <v>2720.69</v>
      </c>
      <c r="J16">
        <v>5.07</v>
      </c>
      <c r="K16">
        <v>2725.76</v>
      </c>
      <c r="L16">
        <v>2609.34</v>
      </c>
      <c r="M16">
        <v>10.06</v>
      </c>
      <c r="N16">
        <v>82.08</v>
      </c>
      <c r="O16">
        <v>0</v>
      </c>
      <c r="P16" s="41">
        <v>4.3899999999999997</v>
      </c>
      <c r="Q16">
        <v>22.56</v>
      </c>
      <c r="R16">
        <v>2724.04</v>
      </c>
      <c r="S16">
        <v>1.72</v>
      </c>
      <c r="T16">
        <v>0</v>
      </c>
      <c r="U16">
        <v>1.23</v>
      </c>
    </row>
    <row r="19" spans="2:24" x14ac:dyDescent="0.3">
      <c r="G19" t="s">
        <v>68</v>
      </c>
      <c r="I19" s="48" t="s">
        <v>68</v>
      </c>
      <c r="J19" s="48" t="s">
        <v>68</v>
      </c>
    </row>
    <row r="20" spans="2:24" x14ac:dyDescent="0.3">
      <c r="O20" s="34"/>
      <c r="P20"/>
    </row>
    <row r="21" spans="2:24" x14ac:dyDescent="0.3">
      <c r="H21" s="36"/>
      <c r="N21" s="22"/>
      <c r="O21" s="30"/>
      <c r="P21" s="36"/>
      <c r="Q21" s="36"/>
    </row>
    <row r="22" spans="2:24" ht="46.8" x14ac:dyDescent="0.4">
      <c r="B22" s="24" t="s">
        <v>33</v>
      </c>
      <c r="C22" s="2" t="s">
        <v>2</v>
      </c>
      <c r="D22" s="3" t="s">
        <v>3</v>
      </c>
      <c r="E22" s="62" t="s">
        <v>4</v>
      </c>
      <c r="F22" s="98" t="s">
        <v>5</v>
      </c>
      <c r="G22" s="39" t="s">
        <v>6</v>
      </c>
      <c r="H22" s="27" t="s">
        <v>7</v>
      </c>
      <c r="I22" s="37" t="s">
        <v>8</v>
      </c>
      <c r="J22" s="29" t="s">
        <v>9</v>
      </c>
      <c r="K22" s="3" t="s">
        <v>10</v>
      </c>
      <c r="L22" s="26" t="s">
        <v>11</v>
      </c>
      <c r="M22" s="33" t="s">
        <v>12</v>
      </c>
      <c r="N22" s="35" t="s">
        <v>13</v>
      </c>
      <c r="O22" s="28" t="s">
        <v>14</v>
      </c>
      <c r="P22" s="31" t="s">
        <v>15</v>
      </c>
      <c r="Q22" s="32" t="s">
        <v>16</v>
      </c>
      <c r="X22" t="s">
        <v>32</v>
      </c>
    </row>
    <row r="23" spans="2:24" ht="23.4" x14ac:dyDescent="0.3">
      <c r="C23" s="4">
        <v>44182</v>
      </c>
      <c r="D23" s="4" t="s">
        <v>17</v>
      </c>
      <c r="E23" s="63">
        <f>(G23*0.965)/N23</f>
        <v>0.95295175874799987</v>
      </c>
      <c r="F23" s="38">
        <f>N23-G23</f>
        <v>17.075611648922859</v>
      </c>
      <c r="G23" s="6">
        <v>1350.59</v>
      </c>
      <c r="H23" s="7">
        <v>1307.97</v>
      </c>
      <c r="I23" s="3">
        <v>0</v>
      </c>
      <c r="J23" s="3">
        <v>4.3899999999999997</v>
      </c>
      <c r="K23" s="3">
        <v>22.56</v>
      </c>
      <c r="L23" s="3">
        <v>2609.34</v>
      </c>
      <c r="M23" s="8">
        <f>82.08+10.06+22.56</f>
        <v>114.7</v>
      </c>
      <c r="N23" s="5">
        <f>H23+P23+Q23+I23</f>
        <v>1367.6656116489228</v>
      </c>
      <c r="O23" s="9">
        <f>L23/H23</f>
        <v>1.9949540127067136</v>
      </c>
      <c r="P23" s="10">
        <f>J23/O23</f>
        <v>2.2005519786612702</v>
      </c>
      <c r="Q23" s="11">
        <f>M23/O23</f>
        <v>57.49505967026144</v>
      </c>
    </row>
    <row r="24" spans="2:24" ht="23.4" x14ac:dyDescent="0.3">
      <c r="C24" s="4">
        <v>44188</v>
      </c>
      <c r="D24" s="4" t="s">
        <v>18</v>
      </c>
      <c r="E24" s="63">
        <f>(G24*0.965)/N24</f>
        <v>0.94765836335656295</v>
      </c>
      <c r="F24" s="55">
        <f>N24-G24</f>
        <v>15.426445073135483</v>
      </c>
      <c r="G24" s="6">
        <v>843</v>
      </c>
      <c r="H24" s="7">
        <v>827.24</v>
      </c>
      <c r="I24" s="3"/>
      <c r="J24" s="3">
        <v>3.05</v>
      </c>
      <c r="K24" s="3">
        <v>15.74</v>
      </c>
      <c r="L24" s="3">
        <v>1661.3</v>
      </c>
      <c r="M24" s="8">
        <f>6.94+36.9+15.74</f>
        <v>59.58</v>
      </c>
      <c r="N24" s="5">
        <f>H24+P24+Q24+I24</f>
        <v>858.42644507313548</v>
      </c>
      <c r="O24" s="9">
        <f>L24/H24</f>
        <v>2.0082442821913835</v>
      </c>
      <c r="P24" s="10">
        <f>J24/O24</f>
        <v>1.51873954132306</v>
      </c>
      <c r="Q24" s="11">
        <f>M24/O24</f>
        <v>29.667705531812434</v>
      </c>
    </row>
    <row r="25" spans="2:24" ht="23.4" x14ac:dyDescent="0.3">
      <c r="C25" s="12"/>
      <c r="D25" s="12"/>
      <c r="E25" s="40"/>
      <c r="F25" s="99"/>
      <c r="G25" s="13"/>
      <c r="H25" s="14"/>
      <c r="I25" s="15"/>
      <c r="J25" s="16"/>
      <c r="K25" s="16"/>
      <c r="L25" s="17"/>
      <c r="M25" s="17"/>
      <c r="N25" s="17"/>
      <c r="O25" s="17"/>
      <c r="P25" s="17"/>
      <c r="Q25" s="17"/>
      <c r="R25" s="18"/>
      <c r="S25" s="13"/>
      <c r="T25" s="19"/>
      <c r="U25" s="20"/>
      <c r="V25" s="21"/>
    </row>
    <row r="27" spans="2:24" x14ac:dyDescent="0.3">
      <c r="K27" s="75"/>
      <c r="L27" s="75"/>
      <c r="M27" s="75"/>
      <c r="N27" s="75"/>
      <c r="O27" s="75"/>
      <c r="P27" s="75"/>
      <c r="Q27" s="75"/>
    </row>
    <row r="28" spans="2:24" x14ac:dyDescent="0.3">
      <c r="K28" s="75"/>
      <c r="L28" s="75"/>
      <c r="M28" s="84" t="s">
        <v>48</v>
      </c>
      <c r="N28" s="87" t="s">
        <v>49</v>
      </c>
      <c r="O28" s="86">
        <v>242547</v>
      </c>
      <c r="P28" s="75"/>
      <c r="Q28" s="75"/>
    </row>
    <row r="29" spans="2:24" x14ac:dyDescent="0.3">
      <c r="K29" s="75"/>
      <c r="L29" s="75"/>
      <c r="M29" s="75"/>
      <c r="N29" s="75"/>
      <c r="O29" s="75"/>
      <c r="P29" s="75"/>
      <c r="Q29" s="75"/>
    </row>
    <row r="30" spans="2:24" ht="23.4" x14ac:dyDescent="0.3">
      <c r="K30" s="110" t="s">
        <v>50</v>
      </c>
      <c r="L30" s="110"/>
      <c r="M30" s="88" t="s">
        <v>64</v>
      </c>
      <c r="N30" s="75"/>
      <c r="O30" s="87" t="s">
        <v>55</v>
      </c>
      <c r="P30" s="54" t="s">
        <v>17</v>
      </c>
      <c r="Q30" s="75"/>
    </row>
    <row r="31" spans="2:24" ht="18" customHeight="1" x14ac:dyDescent="0.3">
      <c r="K31" s="110"/>
      <c r="L31" s="110"/>
      <c r="M31" s="88"/>
      <c r="P31" s="75"/>
      <c r="Q31" s="75"/>
    </row>
    <row r="32" spans="2:24" ht="22.95" customHeight="1" x14ac:dyDescent="0.3">
      <c r="K32" s="110" t="s">
        <v>53</v>
      </c>
      <c r="L32" s="110"/>
      <c r="M32" s="92">
        <v>1307.97</v>
      </c>
      <c r="O32" s="87" t="s">
        <v>56</v>
      </c>
      <c r="P32" s="92">
        <v>1.23</v>
      </c>
    </row>
    <row r="33" spans="3:17" ht="26.4" x14ac:dyDescent="0.3">
      <c r="C33" s="47"/>
    </row>
    <row r="34" spans="3:17" ht="23.4" x14ac:dyDescent="0.3">
      <c r="C34" s="12"/>
      <c r="K34" s="110" t="s">
        <v>54</v>
      </c>
      <c r="L34" s="110"/>
      <c r="M34" s="88">
        <v>1367.67</v>
      </c>
      <c r="N34" s="87" t="s">
        <v>57</v>
      </c>
      <c r="O34" s="88">
        <v>1.9950000000000001</v>
      </c>
      <c r="P34" s="89">
        <v>2.2010000000000001</v>
      </c>
      <c r="Q34" s="88">
        <v>57.5</v>
      </c>
    </row>
    <row r="35" spans="3:17" ht="23.4" x14ac:dyDescent="0.3">
      <c r="C35" s="12"/>
      <c r="K35" s="109"/>
      <c r="L35" s="109"/>
      <c r="M35" s="75"/>
      <c r="N35" s="75"/>
      <c r="O35" s="75"/>
      <c r="P35" s="75"/>
      <c r="Q35" s="75"/>
    </row>
    <row r="36" spans="3:17" ht="23.4" x14ac:dyDescent="0.3">
      <c r="K36" s="75"/>
      <c r="L36" s="87" t="s">
        <v>4</v>
      </c>
      <c r="M36" s="63">
        <v>0.95299999999999996</v>
      </c>
      <c r="N36" s="75"/>
      <c r="O36" s="75"/>
      <c r="P36" s="75"/>
      <c r="Q36" s="75"/>
    </row>
    <row r="37" spans="3:17" x14ac:dyDescent="0.3">
      <c r="K37" s="75"/>
      <c r="L37" s="75"/>
      <c r="M37" s="75"/>
      <c r="N37" s="75"/>
      <c r="O37" s="75"/>
      <c r="P37" s="75"/>
      <c r="Q37" s="75"/>
    </row>
    <row r="38" spans="3:17" x14ac:dyDescent="0.3">
      <c r="K38" s="75"/>
      <c r="L38" s="75"/>
      <c r="M38" s="90" t="s">
        <v>58</v>
      </c>
      <c r="N38" s="91" t="s">
        <v>59</v>
      </c>
      <c r="O38" s="75"/>
      <c r="P38" s="75"/>
      <c r="Q38" s="75"/>
    </row>
    <row r="39" spans="3:17" x14ac:dyDescent="0.3">
      <c r="K39" s="75"/>
      <c r="L39" s="75"/>
      <c r="M39" s="75"/>
      <c r="N39" s="75"/>
      <c r="O39" s="75"/>
      <c r="P39" s="75"/>
      <c r="Q39" s="75"/>
    </row>
  </sheetData>
  <mergeCells count="5">
    <mergeCell ref="K35:L35"/>
    <mergeCell ref="K30:L30"/>
    <mergeCell ref="K31:L31"/>
    <mergeCell ref="K32:L32"/>
    <mergeCell ref="K34:L34"/>
  </mergeCells>
  <phoneticPr fontId="25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56"/>
  <sheetViews>
    <sheetView zoomScale="90" zoomScaleNormal="90" workbookViewId="0">
      <selection activeCell="J22" sqref="J22"/>
    </sheetView>
  </sheetViews>
  <sheetFormatPr defaultRowHeight="14.4" x14ac:dyDescent="0.3"/>
  <cols>
    <col min="3" max="3" width="12.6640625" customWidth="1"/>
    <col min="4" max="4" width="13.33203125" customWidth="1"/>
    <col min="6" max="6" width="11.33203125" customWidth="1"/>
    <col min="7" max="7" width="16.33203125" customWidth="1"/>
    <col min="8" max="8" width="18.6640625" style="48" customWidth="1"/>
    <col min="9" max="9" width="10.44140625" customWidth="1"/>
    <col min="10" max="10" width="12" customWidth="1"/>
    <col min="16" max="16" width="11.33203125" customWidth="1"/>
    <col min="18" max="18" width="8.88671875" style="48"/>
    <col min="21" max="21" width="8.88671875" customWidth="1"/>
    <col min="26" max="26" width="13.5546875" customWidth="1"/>
    <col min="29" max="29" width="9.6640625" customWidth="1"/>
  </cols>
  <sheetData>
    <row r="2" spans="2:31" ht="21" x14ac:dyDescent="0.4">
      <c r="I2" s="43" t="s">
        <v>0</v>
      </c>
      <c r="J2" s="43"/>
      <c r="K2" s="43"/>
      <c r="L2" s="44"/>
    </row>
    <row r="3" spans="2:31" ht="18" x14ac:dyDescent="0.35">
      <c r="C3" s="45" t="s">
        <v>66</v>
      </c>
      <c r="D3" s="44"/>
      <c r="E3" s="44"/>
    </row>
    <row r="5" spans="2:31" x14ac:dyDescent="0.3">
      <c r="X5" s="75"/>
      <c r="Y5" s="75"/>
      <c r="Z5" s="84" t="s">
        <v>48</v>
      </c>
      <c r="AA5" s="93" t="s">
        <v>49</v>
      </c>
      <c r="AB5" s="86">
        <v>242547</v>
      </c>
      <c r="AC5" s="75"/>
      <c r="AD5" s="75"/>
      <c r="AE5" s="48"/>
    </row>
    <row r="6" spans="2:31" x14ac:dyDescent="0.3">
      <c r="X6" s="75"/>
      <c r="Y6" s="75"/>
      <c r="Z6" s="75"/>
      <c r="AA6" s="75"/>
      <c r="AB6" s="75"/>
      <c r="AC6" s="75"/>
      <c r="AD6" s="75"/>
      <c r="AE6" s="48"/>
    </row>
    <row r="7" spans="2:31" ht="23.4" x14ac:dyDescent="0.3">
      <c r="X7" s="110" t="s">
        <v>50</v>
      </c>
      <c r="Y7" s="110"/>
      <c r="Z7" s="88" t="s">
        <v>64</v>
      </c>
      <c r="AA7" s="75"/>
      <c r="AB7" s="93" t="s">
        <v>55</v>
      </c>
      <c r="AC7" s="54"/>
      <c r="AD7" s="75"/>
      <c r="AE7" s="48"/>
    </row>
    <row r="8" spans="2:31" x14ac:dyDescent="0.3">
      <c r="X8" s="110"/>
      <c r="Y8" s="110"/>
      <c r="Z8" s="88"/>
      <c r="AA8" s="48"/>
      <c r="AB8" s="48"/>
      <c r="AC8" s="75"/>
      <c r="AD8" s="75"/>
      <c r="AE8" s="48"/>
    </row>
    <row r="9" spans="2:31" ht="20.399999999999999" customHeight="1" x14ac:dyDescent="0.3">
      <c r="J9" t="s">
        <v>65</v>
      </c>
      <c r="X9" s="110" t="s">
        <v>53</v>
      </c>
      <c r="Y9" s="110"/>
      <c r="Z9" s="104">
        <v>1064.3399999999999</v>
      </c>
      <c r="AA9" s="48"/>
      <c r="AB9" s="93" t="s">
        <v>56</v>
      </c>
      <c r="AC9" s="92"/>
      <c r="AD9" s="48"/>
      <c r="AE9" s="48"/>
    </row>
    <row r="10" spans="2:31" ht="19.95" customHeight="1" x14ac:dyDescent="0.3">
      <c r="C10" s="46" t="s">
        <v>20</v>
      </c>
      <c r="D10" s="46" t="s">
        <v>21</v>
      </c>
      <c r="E10" s="46" t="s">
        <v>22</v>
      </c>
      <c r="F10" s="46"/>
      <c r="G10" s="42" t="s">
        <v>23</v>
      </c>
      <c r="H10" s="42" t="s">
        <v>38</v>
      </c>
      <c r="I10" s="46" t="s">
        <v>25</v>
      </c>
      <c r="J10" s="46" t="s">
        <v>26</v>
      </c>
      <c r="K10" s="46" t="s">
        <v>27</v>
      </c>
      <c r="L10" s="46" t="s">
        <v>28</v>
      </c>
      <c r="M10" s="46" t="s">
        <v>29</v>
      </c>
      <c r="N10" s="46" t="s">
        <v>30</v>
      </c>
      <c r="O10" s="42" t="s">
        <v>8</v>
      </c>
      <c r="P10" s="42" t="s">
        <v>9</v>
      </c>
      <c r="Q10" s="46" t="s">
        <v>10</v>
      </c>
      <c r="R10" s="46" t="s">
        <v>27</v>
      </c>
      <c r="S10" s="46" t="s">
        <v>31</v>
      </c>
      <c r="T10" s="46" t="s">
        <v>32</v>
      </c>
      <c r="U10" s="46">
        <v>70</v>
      </c>
      <c r="X10" s="48"/>
      <c r="Y10" s="48"/>
      <c r="Z10" s="48"/>
      <c r="AA10" s="48"/>
      <c r="AB10" s="48"/>
      <c r="AC10" s="48"/>
      <c r="AD10" s="48"/>
      <c r="AE10" s="48"/>
    </row>
    <row r="11" spans="2:31" ht="21" customHeight="1" x14ac:dyDescent="0.3">
      <c r="B11" s="48"/>
      <c r="C11" s="48"/>
      <c r="D11" s="48"/>
      <c r="E11" s="48"/>
      <c r="F11" s="48"/>
      <c r="G11" s="22" t="s">
        <v>24</v>
      </c>
      <c r="H11" s="22" t="s">
        <v>39</v>
      </c>
      <c r="I11" s="48"/>
      <c r="J11" s="48"/>
      <c r="K11" s="48"/>
      <c r="L11" s="48"/>
      <c r="M11" s="48"/>
      <c r="N11" s="48"/>
      <c r="O11" s="22" t="s">
        <v>24</v>
      </c>
      <c r="P11" s="22"/>
      <c r="Q11" s="61"/>
      <c r="R11" s="61"/>
      <c r="S11" s="48"/>
      <c r="T11" s="48"/>
      <c r="U11" s="48"/>
      <c r="V11" s="48"/>
      <c r="X11" s="110" t="s">
        <v>54</v>
      </c>
      <c r="Y11" s="110"/>
      <c r="Z11" s="88">
        <v>1109.17</v>
      </c>
      <c r="AA11" s="93" t="s">
        <v>57</v>
      </c>
      <c r="AB11" s="100">
        <v>2.2639999999999998</v>
      </c>
      <c r="AC11" s="101">
        <v>1.6950000000000001</v>
      </c>
      <c r="AD11" s="100">
        <v>43.13</v>
      </c>
      <c r="AE11" s="102">
        <v>15.5</v>
      </c>
    </row>
    <row r="12" spans="2:31" x14ac:dyDescent="0.3">
      <c r="G12">
        <v>1062.5999999999999</v>
      </c>
      <c r="H12" s="48">
        <v>18.8</v>
      </c>
      <c r="I12">
        <v>2475.62</v>
      </c>
      <c r="J12">
        <v>32.93</v>
      </c>
      <c r="K12">
        <v>2508.5500000000002</v>
      </c>
      <c r="L12">
        <v>2410.67</v>
      </c>
      <c r="M12">
        <v>45.9</v>
      </c>
      <c r="N12">
        <v>15.89</v>
      </c>
      <c r="O12">
        <v>0</v>
      </c>
      <c r="P12">
        <v>3.84</v>
      </c>
      <c r="Q12">
        <v>35.909999999999997</v>
      </c>
      <c r="R12" s="48">
        <v>2508.36</v>
      </c>
      <c r="S12">
        <v>0.19</v>
      </c>
      <c r="U12">
        <v>1.3</v>
      </c>
      <c r="X12" s="109"/>
      <c r="Y12" s="109"/>
      <c r="Z12" s="75"/>
      <c r="AA12" s="75"/>
      <c r="AB12" s="75"/>
      <c r="AC12" s="75"/>
      <c r="AD12" s="75"/>
      <c r="AE12" s="48"/>
    </row>
    <row r="13" spans="2:31" ht="23.4" x14ac:dyDescent="0.3">
      <c r="X13" s="75"/>
      <c r="Y13" s="93" t="s">
        <v>4</v>
      </c>
      <c r="Z13" s="103">
        <v>0.93759999999999999</v>
      </c>
      <c r="AA13" s="75"/>
      <c r="AB13" s="75"/>
      <c r="AC13" s="75"/>
      <c r="AD13" s="75"/>
      <c r="AE13" s="48"/>
    </row>
    <row r="14" spans="2:31" x14ac:dyDescent="0.3">
      <c r="X14" s="75"/>
      <c r="Y14" s="75"/>
      <c r="Z14" s="75"/>
      <c r="AA14" s="75"/>
      <c r="AB14" s="75"/>
      <c r="AC14" s="75"/>
      <c r="AD14" s="75"/>
      <c r="AE14" s="48"/>
    </row>
    <row r="15" spans="2:31" x14ac:dyDescent="0.3">
      <c r="X15" s="75"/>
      <c r="Y15" s="75"/>
      <c r="Z15" s="90" t="s">
        <v>58</v>
      </c>
      <c r="AA15" s="91" t="s">
        <v>59</v>
      </c>
      <c r="AB15" s="75"/>
      <c r="AC15" s="75"/>
      <c r="AD15" s="75"/>
      <c r="AE15" s="48"/>
    </row>
    <row r="18" spans="2:21" ht="32.4" x14ac:dyDescent="0.3">
      <c r="H18" s="111" t="s">
        <v>34</v>
      </c>
      <c r="I18" s="111"/>
      <c r="J18" s="111"/>
      <c r="K18" s="111"/>
      <c r="L18" s="111"/>
      <c r="M18" s="111"/>
      <c r="N18" s="111"/>
      <c r="O18" s="111"/>
      <c r="P18" s="111"/>
    </row>
    <row r="19" spans="2:21" ht="15.6" x14ac:dyDescent="0.3">
      <c r="B19" s="48"/>
      <c r="C19" s="48"/>
      <c r="M19" s="112" t="s">
        <v>35</v>
      </c>
      <c r="N19" s="112"/>
      <c r="O19" s="112"/>
      <c r="P19" s="60" t="s">
        <v>36</v>
      </c>
      <c r="Q19" s="60"/>
      <c r="R19" s="61"/>
      <c r="S19" s="48"/>
      <c r="T19" s="48"/>
      <c r="U19" s="48"/>
    </row>
    <row r="20" spans="2:21" ht="46.8" x14ac:dyDescent="0.3">
      <c r="B20" s="49" t="s">
        <v>2</v>
      </c>
      <c r="C20" s="46" t="s">
        <v>21</v>
      </c>
      <c r="D20" s="105"/>
      <c r="E20" s="71" t="s">
        <v>4</v>
      </c>
      <c r="F20" s="51" t="s">
        <v>5</v>
      </c>
      <c r="G20" s="52" t="s">
        <v>6</v>
      </c>
      <c r="H20" s="52" t="s">
        <v>37</v>
      </c>
      <c r="I20" s="64" t="s">
        <v>7</v>
      </c>
      <c r="J20" s="50" t="s">
        <v>8</v>
      </c>
      <c r="K20" s="53"/>
      <c r="L20" s="107"/>
      <c r="M20" s="50" t="s">
        <v>9</v>
      </c>
      <c r="N20" s="50" t="s">
        <v>10</v>
      </c>
      <c r="O20" s="50" t="s">
        <v>11</v>
      </c>
      <c r="P20" s="59" t="s">
        <v>12</v>
      </c>
      <c r="Q20" s="73" t="s">
        <v>13</v>
      </c>
      <c r="R20" s="66" t="s">
        <v>14</v>
      </c>
      <c r="S20" s="67" t="s">
        <v>15</v>
      </c>
      <c r="T20" s="67" t="s">
        <v>16</v>
      </c>
    </row>
    <row r="21" spans="2:21" ht="23.4" x14ac:dyDescent="0.3">
      <c r="B21" s="54"/>
      <c r="C21" s="54"/>
      <c r="D21" s="106"/>
      <c r="E21" s="72"/>
      <c r="F21" s="55"/>
      <c r="G21" s="56"/>
      <c r="H21" s="56" t="s">
        <v>40</v>
      </c>
      <c r="I21" s="65"/>
      <c r="J21" s="50"/>
      <c r="K21" s="57"/>
      <c r="L21" s="46"/>
      <c r="M21" s="50"/>
      <c r="N21" s="50"/>
      <c r="O21" s="50"/>
      <c r="P21" s="58"/>
      <c r="Q21" s="74"/>
      <c r="R21" s="68"/>
      <c r="S21" s="69"/>
      <c r="T21" s="70"/>
    </row>
    <row r="22" spans="2:21" ht="23.4" x14ac:dyDescent="0.3">
      <c r="B22" s="54">
        <v>44183</v>
      </c>
      <c r="C22" s="54" t="s">
        <v>19</v>
      </c>
      <c r="D22" s="106"/>
      <c r="E22" s="72">
        <f>(G22+H22)*0.965/Q22</f>
        <v>0.9376232417824617</v>
      </c>
      <c r="F22" s="38">
        <f>Q22-G22-H22</f>
        <v>31.466724603533429</v>
      </c>
      <c r="G22" s="56">
        <f>1062.6</f>
        <v>1062.5999999999999</v>
      </c>
      <c r="H22" s="56">
        <v>15.1</v>
      </c>
      <c r="I22" s="65">
        <v>1064.3399999999999</v>
      </c>
      <c r="J22" s="50">
        <v>0</v>
      </c>
      <c r="K22" s="57"/>
      <c r="L22" s="46"/>
      <c r="M22" s="50">
        <v>3.84</v>
      </c>
      <c r="N22" s="50">
        <v>35.909999999999997</v>
      </c>
      <c r="O22" s="50">
        <v>2410.67</v>
      </c>
      <c r="P22" s="58">
        <f>15.89+45.89+35.91</f>
        <v>97.69</v>
      </c>
      <c r="Q22" s="74">
        <f>I22+S22+T22+J22</f>
        <v>1109.1667246035333</v>
      </c>
      <c r="R22" s="68">
        <f>O22/I22</f>
        <v>2.2649435330815342</v>
      </c>
      <c r="S22" s="69">
        <f>M22/R22</f>
        <v>1.6954065052454295</v>
      </c>
      <c r="T22" s="70">
        <f>P22/R22</f>
        <v>43.131318098288027</v>
      </c>
    </row>
    <row r="23" spans="2:21" x14ac:dyDescent="0.3">
      <c r="P23">
        <f>M12+N12+Q12</f>
        <v>97.699999999999989</v>
      </c>
    </row>
    <row r="56" spans="2:18" x14ac:dyDescent="0.3">
      <c r="B56" s="48"/>
      <c r="C56" s="48"/>
      <c r="D56" s="48"/>
      <c r="E56" s="48"/>
      <c r="F56" s="48"/>
      <c r="G56" s="48"/>
      <c r="I56" s="48"/>
      <c r="R56"/>
    </row>
  </sheetData>
  <mergeCells count="7">
    <mergeCell ref="H18:P18"/>
    <mergeCell ref="M19:O19"/>
    <mergeCell ref="X7:Y7"/>
    <mergeCell ref="X8:Y8"/>
    <mergeCell ref="X9:Y9"/>
    <mergeCell ref="X11:Y11"/>
    <mergeCell ref="X12:Y1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"/>
  <sheetViews>
    <sheetView topLeftCell="E7" workbookViewId="0">
      <selection activeCell="A16" sqref="A13:M16"/>
    </sheetView>
  </sheetViews>
  <sheetFormatPr defaultColWidth="9.109375" defaultRowHeight="14.4" x14ac:dyDescent="0.3"/>
  <cols>
    <col min="1" max="2" width="9.109375" style="75"/>
    <col min="3" max="3" width="18.109375" style="75" customWidth="1"/>
    <col min="4" max="4" width="14" style="75" customWidth="1"/>
    <col min="5" max="6" width="14.33203125" style="75" customWidth="1"/>
    <col min="7" max="7" width="13.6640625" style="75" customWidth="1"/>
    <col min="8" max="8" width="17.44140625" style="75" customWidth="1"/>
    <col min="9" max="9" width="18.109375" style="75" customWidth="1"/>
    <col min="10" max="13" width="18.88671875" style="75" customWidth="1"/>
    <col min="14" max="16384" width="9.109375" style="75"/>
  </cols>
  <sheetData>
    <row r="1" spans="1:16384" ht="21" x14ac:dyDescent="0.3">
      <c r="B1" s="114" t="s">
        <v>0</v>
      </c>
      <c r="C1" s="114"/>
      <c r="D1" s="114"/>
      <c r="E1" s="76"/>
      <c r="F1" s="76"/>
      <c r="G1" s="76"/>
      <c r="H1" s="77"/>
      <c r="M1" s="76"/>
      <c r="N1" s="76"/>
      <c r="O1" s="76"/>
      <c r="P1" s="77"/>
      <c r="U1" s="76"/>
      <c r="V1" s="76"/>
      <c r="W1" s="76"/>
      <c r="X1" s="77"/>
      <c r="AC1" s="76"/>
      <c r="AD1" s="76"/>
      <c r="AE1" s="76"/>
      <c r="AF1" s="77"/>
      <c r="AK1" s="76"/>
      <c r="AL1" s="76"/>
      <c r="AM1" s="76"/>
      <c r="AN1" s="77"/>
      <c r="AS1" s="76"/>
      <c r="AT1" s="76"/>
      <c r="AU1" s="76"/>
      <c r="AV1" s="77"/>
      <c r="BA1" s="76"/>
      <c r="BB1" s="76"/>
      <c r="BC1" s="76"/>
      <c r="BD1" s="77"/>
      <c r="BI1" s="76"/>
      <c r="BJ1" s="76"/>
      <c r="BK1" s="76"/>
      <c r="BL1" s="77"/>
      <c r="BQ1" s="76"/>
      <c r="BR1" s="76"/>
      <c r="BS1" s="76"/>
      <c r="BT1" s="77"/>
      <c r="BY1" s="76"/>
      <c r="BZ1" s="76"/>
      <c r="CA1" s="76"/>
      <c r="CB1" s="77"/>
      <c r="CG1" s="76"/>
      <c r="CH1" s="76"/>
      <c r="CI1" s="76"/>
      <c r="CJ1" s="77"/>
      <c r="CO1" s="76"/>
      <c r="CP1" s="76"/>
      <c r="CQ1" s="76"/>
      <c r="CR1" s="77"/>
      <c r="CW1" s="76"/>
      <c r="CX1" s="76"/>
      <c r="CY1" s="76"/>
      <c r="CZ1" s="77"/>
      <c r="DE1" s="76"/>
      <c r="DF1" s="76"/>
      <c r="DG1" s="76"/>
      <c r="DH1" s="77"/>
      <c r="DM1" s="76"/>
      <c r="DN1" s="76"/>
      <c r="DO1" s="76"/>
      <c r="DP1" s="77"/>
      <c r="DU1" s="76"/>
      <c r="DV1" s="76"/>
      <c r="DW1" s="76"/>
      <c r="DX1" s="77"/>
      <c r="EC1" s="76"/>
      <c r="ED1" s="76"/>
      <c r="EE1" s="76"/>
      <c r="EF1" s="77"/>
      <c r="EK1" s="76"/>
      <c r="EL1" s="76"/>
      <c r="EM1" s="76"/>
      <c r="EN1" s="77"/>
      <c r="ES1" s="76"/>
      <c r="ET1" s="76"/>
      <c r="EU1" s="76"/>
      <c r="EV1" s="77"/>
      <c r="FA1" s="76"/>
      <c r="FB1" s="76"/>
      <c r="FC1" s="76"/>
      <c r="FD1" s="77"/>
      <c r="FI1" s="76"/>
      <c r="FJ1" s="76"/>
      <c r="FK1" s="76"/>
      <c r="FL1" s="77"/>
      <c r="FQ1" s="76"/>
      <c r="FR1" s="76"/>
      <c r="FS1" s="76"/>
      <c r="FT1" s="77"/>
      <c r="FY1" s="76"/>
      <c r="FZ1" s="76"/>
      <c r="GA1" s="76"/>
      <c r="GB1" s="77"/>
      <c r="GG1" s="76"/>
      <c r="GH1" s="76"/>
      <c r="GI1" s="76"/>
      <c r="GJ1" s="77"/>
      <c r="GO1" s="76"/>
      <c r="GP1" s="76"/>
      <c r="GQ1" s="76"/>
      <c r="GR1" s="77"/>
      <c r="GW1" s="76"/>
      <c r="GX1" s="76"/>
      <c r="GY1" s="76"/>
      <c r="GZ1" s="77"/>
      <c r="HE1" s="76"/>
      <c r="HF1" s="76"/>
      <c r="HG1" s="76"/>
      <c r="HH1" s="77"/>
      <c r="HM1" s="76"/>
      <c r="HN1" s="76"/>
      <c r="HO1" s="76"/>
      <c r="HP1" s="77"/>
      <c r="HU1" s="76"/>
      <c r="HV1" s="76"/>
      <c r="HW1" s="76"/>
      <c r="HX1" s="77"/>
      <c r="IC1" s="76"/>
      <c r="ID1" s="76"/>
      <c r="IE1" s="76"/>
      <c r="IF1" s="77"/>
      <c r="IK1" s="76"/>
      <c r="IL1" s="76"/>
      <c r="IM1" s="76"/>
      <c r="IN1" s="77"/>
      <c r="IS1" s="76"/>
      <c r="IT1" s="76"/>
      <c r="IU1" s="76"/>
      <c r="IV1" s="77"/>
      <c r="JA1" s="76"/>
      <c r="JB1" s="76"/>
      <c r="JC1" s="76"/>
      <c r="JD1" s="77"/>
      <c r="JI1" s="76"/>
      <c r="JJ1" s="76"/>
      <c r="JK1" s="76"/>
      <c r="JL1" s="77"/>
      <c r="JQ1" s="76"/>
      <c r="JR1" s="76"/>
      <c r="JS1" s="76"/>
      <c r="JT1" s="77"/>
      <c r="JY1" s="76"/>
      <c r="JZ1" s="76"/>
      <c r="KA1" s="76"/>
      <c r="KB1" s="77"/>
      <c r="KG1" s="76"/>
      <c r="KH1" s="76"/>
      <c r="KI1" s="76"/>
      <c r="KJ1" s="77"/>
      <c r="KO1" s="76"/>
      <c r="KP1" s="76"/>
      <c r="KQ1" s="76"/>
      <c r="KR1" s="77"/>
      <c r="KW1" s="76"/>
      <c r="KX1" s="76"/>
      <c r="KY1" s="76"/>
      <c r="KZ1" s="77"/>
      <c r="LE1" s="76"/>
      <c r="LF1" s="76"/>
      <c r="LG1" s="76"/>
      <c r="LH1" s="77"/>
      <c r="LM1" s="76"/>
      <c r="LN1" s="76"/>
      <c r="LO1" s="76"/>
      <c r="LP1" s="77"/>
      <c r="LU1" s="76"/>
      <c r="LV1" s="76"/>
      <c r="LW1" s="76"/>
      <c r="LX1" s="77"/>
      <c r="MC1" s="76"/>
      <c r="MD1" s="76"/>
      <c r="ME1" s="76"/>
      <c r="MF1" s="77"/>
      <c r="MK1" s="76"/>
      <c r="ML1" s="76"/>
      <c r="MM1" s="76"/>
      <c r="MN1" s="77"/>
      <c r="MS1" s="76"/>
      <c r="MT1" s="76"/>
      <c r="MU1" s="76"/>
      <c r="MV1" s="77"/>
      <c r="NA1" s="76"/>
      <c r="NB1" s="76"/>
      <c r="NC1" s="76"/>
      <c r="ND1" s="77"/>
      <c r="NI1" s="76"/>
      <c r="NJ1" s="76"/>
      <c r="NK1" s="76"/>
      <c r="NL1" s="77"/>
      <c r="NQ1" s="76"/>
      <c r="NR1" s="76"/>
      <c r="NS1" s="76"/>
      <c r="NT1" s="77"/>
      <c r="NY1" s="76"/>
      <c r="NZ1" s="76"/>
      <c r="OA1" s="76"/>
      <c r="OB1" s="77"/>
      <c r="OG1" s="76"/>
      <c r="OH1" s="76"/>
      <c r="OI1" s="76"/>
      <c r="OJ1" s="77"/>
      <c r="OO1" s="76"/>
      <c r="OP1" s="76"/>
      <c r="OQ1" s="76"/>
      <c r="OR1" s="77"/>
      <c r="OW1" s="76"/>
      <c r="OX1" s="76"/>
      <c r="OY1" s="76"/>
      <c r="OZ1" s="77"/>
      <c r="PE1" s="76"/>
      <c r="PF1" s="76"/>
      <c r="PG1" s="76"/>
      <c r="PH1" s="77"/>
      <c r="PM1" s="76"/>
      <c r="PN1" s="76"/>
      <c r="PO1" s="76"/>
      <c r="PP1" s="77"/>
      <c r="PU1" s="76"/>
      <c r="PV1" s="76"/>
      <c r="PW1" s="76"/>
      <c r="PX1" s="77"/>
      <c r="QC1" s="76"/>
      <c r="QD1" s="76"/>
      <c r="QE1" s="76"/>
      <c r="QF1" s="77"/>
      <c r="QK1" s="76"/>
      <c r="QL1" s="76"/>
      <c r="QM1" s="76"/>
      <c r="QN1" s="77"/>
      <c r="QS1" s="76"/>
      <c r="QT1" s="76"/>
      <c r="QU1" s="76"/>
      <c r="QV1" s="77"/>
      <c r="RA1" s="76"/>
      <c r="RB1" s="76"/>
      <c r="RC1" s="76"/>
      <c r="RD1" s="77"/>
      <c r="RI1" s="76"/>
      <c r="RJ1" s="76"/>
      <c r="RK1" s="76"/>
      <c r="RL1" s="77"/>
      <c r="RQ1" s="76"/>
      <c r="RR1" s="76"/>
      <c r="RS1" s="76"/>
      <c r="RT1" s="77"/>
      <c r="RY1" s="76"/>
      <c r="RZ1" s="76"/>
      <c r="SA1" s="76"/>
      <c r="SB1" s="77"/>
      <c r="SG1" s="76"/>
      <c r="SH1" s="76"/>
      <c r="SI1" s="76"/>
      <c r="SJ1" s="77"/>
      <c r="SO1" s="76"/>
      <c r="SP1" s="76"/>
      <c r="SQ1" s="76"/>
      <c r="SR1" s="77"/>
      <c r="SW1" s="76"/>
      <c r="SX1" s="76"/>
      <c r="SY1" s="76"/>
      <c r="SZ1" s="77"/>
      <c r="TE1" s="76"/>
      <c r="TF1" s="76"/>
      <c r="TG1" s="76"/>
      <c r="TH1" s="77"/>
      <c r="TM1" s="76"/>
      <c r="TN1" s="76"/>
      <c r="TO1" s="76"/>
      <c r="TP1" s="77"/>
      <c r="TU1" s="76"/>
      <c r="TV1" s="76"/>
      <c r="TW1" s="76"/>
      <c r="TX1" s="77"/>
      <c r="UC1" s="76"/>
      <c r="UD1" s="76"/>
      <c r="UE1" s="76"/>
      <c r="UF1" s="77"/>
      <c r="UK1" s="76"/>
      <c r="UL1" s="76"/>
      <c r="UM1" s="76"/>
      <c r="UN1" s="77"/>
      <c r="US1" s="76"/>
      <c r="UT1" s="76"/>
      <c r="UU1" s="76"/>
      <c r="UV1" s="77"/>
      <c r="VA1" s="76"/>
      <c r="VB1" s="76"/>
      <c r="VC1" s="76"/>
      <c r="VD1" s="77"/>
      <c r="VI1" s="76"/>
      <c r="VJ1" s="76"/>
      <c r="VK1" s="76"/>
      <c r="VL1" s="77"/>
      <c r="VQ1" s="76"/>
      <c r="VR1" s="76"/>
      <c r="VS1" s="76"/>
      <c r="VT1" s="77"/>
      <c r="VY1" s="76"/>
      <c r="VZ1" s="76"/>
      <c r="WA1" s="76"/>
      <c r="WB1" s="77"/>
      <c r="WG1" s="76"/>
      <c r="WH1" s="76"/>
      <c r="WI1" s="76"/>
      <c r="WJ1" s="77"/>
      <c r="WO1" s="76"/>
      <c r="WP1" s="76"/>
      <c r="WQ1" s="76"/>
      <c r="WR1" s="77"/>
      <c r="WW1" s="76"/>
      <c r="WX1" s="76"/>
      <c r="WY1" s="76"/>
      <c r="WZ1" s="77"/>
      <c r="XE1" s="76"/>
      <c r="XF1" s="76"/>
      <c r="XG1" s="76"/>
      <c r="XH1" s="77"/>
      <c r="XM1" s="76"/>
      <c r="XN1" s="76"/>
      <c r="XO1" s="76"/>
      <c r="XP1" s="77"/>
      <c r="XU1" s="76"/>
      <c r="XV1" s="76"/>
      <c r="XW1" s="76"/>
      <c r="XX1" s="77"/>
      <c r="YC1" s="76"/>
      <c r="YD1" s="76"/>
      <c r="YE1" s="76"/>
      <c r="YF1" s="77"/>
      <c r="YK1" s="76"/>
      <c r="YL1" s="76"/>
      <c r="YM1" s="76"/>
      <c r="YN1" s="77"/>
      <c r="YS1" s="76"/>
      <c r="YT1" s="76"/>
      <c r="YU1" s="76"/>
      <c r="YV1" s="77"/>
      <c r="ZA1" s="76"/>
      <c r="ZB1" s="76"/>
      <c r="ZC1" s="76"/>
      <c r="ZD1" s="77"/>
      <c r="ZI1" s="76"/>
      <c r="ZJ1" s="76"/>
      <c r="ZK1" s="76"/>
      <c r="ZL1" s="77"/>
      <c r="ZQ1" s="76"/>
      <c r="ZR1" s="76"/>
      <c r="ZS1" s="76"/>
      <c r="ZT1" s="77"/>
      <c r="ZY1" s="76"/>
      <c r="ZZ1" s="76"/>
      <c r="AAA1" s="76"/>
      <c r="AAB1" s="77"/>
      <c r="AAG1" s="76"/>
      <c r="AAH1" s="76"/>
      <c r="AAI1" s="76"/>
      <c r="AAJ1" s="77"/>
      <c r="AAO1" s="76"/>
      <c r="AAP1" s="76"/>
      <c r="AAQ1" s="76"/>
      <c r="AAR1" s="77"/>
      <c r="AAW1" s="76"/>
      <c r="AAX1" s="76"/>
      <c r="AAY1" s="76"/>
      <c r="AAZ1" s="77"/>
      <c r="ABE1" s="76"/>
      <c r="ABF1" s="76"/>
      <c r="ABG1" s="76"/>
      <c r="ABH1" s="77"/>
      <c r="ABM1" s="76"/>
      <c r="ABN1" s="76"/>
      <c r="ABO1" s="76"/>
      <c r="ABP1" s="77"/>
      <c r="ABU1" s="76"/>
      <c r="ABV1" s="76"/>
      <c r="ABW1" s="76"/>
      <c r="ABX1" s="77"/>
      <c r="ACC1" s="76"/>
      <c r="ACD1" s="76"/>
      <c r="ACE1" s="76"/>
      <c r="ACF1" s="77"/>
      <c r="ACK1" s="76"/>
      <c r="ACL1" s="76"/>
      <c r="ACM1" s="76"/>
      <c r="ACN1" s="77"/>
      <c r="ACS1" s="76"/>
      <c r="ACT1" s="76"/>
      <c r="ACU1" s="76"/>
      <c r="ACV1" s="77"/>
      <c r="ADA1" s="76"/>
      <c r="ADB1" s="76"/>
      <c r="ADC1" s="76"/>
      <c r="ADD1" s="77"/>
      <c r="ADI1" s="76"/>
      <c r="ADJ1" s="76"/>
      <c r="ADK1" s="76"/>
      <c r="ADL1" s="77"/>
      <c r="ADQ1" s="76"/>
      <c r="ADR1" s="76"/>
      <c r="ADS1" s="76"/>
      <c r="ADT1" s="77"/>
      <c r="ADY1" s="76"/>
      <c r="ADZ1" s="76"/>
      <c r="AEA1" s="76"/>
      <c r="AEB1" s="77"/>
      <c r="AEG1" s="76"/>
      <c r="AEH1" s="76"/>
      <c r="AEI1" s="76"/>
      <c r="AEJ1" s="77"/>
      <c r="AEO1" s="76"/>
      <c r="AEP1" s="76"/>
      <c r="AEQ1" s="76"/>
      <c r="AER1" s="77"/>
      <c r="AEW1" s="76"/>
      <c r="AEX1" s="76"/>
      <c r="AEY1" s="76"/>
      <c r="AEZ1" s="77"/>
      <c r="AFE1" s="76"/>
      <c r="AFF1" s="76"/>
      <c r="AFG1" s="76"/>
      <c r="AFH1" s="77"/>
      <c r="AFM1" s="76"/>
      <c r="AFN1" s="76"/>
      <c r="AFO1" s="76"/>
      <c r="AFP1" s="77"/>
      <c r="AFU1" s="76"/>
      <c r="AFV1" s="76"/>
      <c r="AFW1" s="76"/>
      <c r="AFX1" s="77"/>
      <c r="AGC1" s="76"/>
      <c r="AGD1" s="76"/>
      <c r="AGE1" s="76"/>
      <c r="AGF1" s="77"/>
      <c r="AGK1" s="76"/>
      <c r="AGL1" s="76"/>
      <c r="AGM1" s="76"/>
      <c r="AGN1" s="77"/>
      <c r="AGS1" s="76"/>
      <c r="AGT1" s="76"/>
      <c r="AGU1" s="76"/>
      <c r="AGV1" s="77"/>
      <c r="AHA1" s="76"/>
      <c r="AHB1" s="76"/>
      <c r="AHC1" s="76"/>
      <c r="AHD1" s="77"/>
      <c r="AHI1" s="76"/>
      <c r="AHJ1" s="76"/>
      <c r="AHK1" s="76"/>
      <c r="AHL1" s="77"/>
      <c r="AHQ1" s="76"/>
      <c r="AHR1" s="76"/>
      <c r="AHS1" s="76"/>
      <c r="AHT1" s="77"/>
      <c r="AHY1" s="76"/>
      <c r="AHZ1" s="76"/>
      <c r="AIA1" s="76"/>
      <c r="AIB1" s="77"/>
      <c r="AIG1" s="76"/>
      <c r="AIH1" s="76"/>
      <c r="AII1" s="76"/>
      <c r="AIJ1" s="77"/>
      <c r="AIO1" s="76"/>
      <c r="AIP1" s="76"/>
      <c r="AIQ1" s="76"/>
      <c r="AIR1" s="77"/>
      <c r="AIW1" s="76"/>
      <c r="AIX1" s="76"/>
      <c r="AIY1" s="76"/>
      <c r="AIZ1" s="77"/>
      <c r="AJE1" s="76"/>
      <c r="AJF1" s="76"/>
      <c r="AJG1" s="76"/>
      <c r="AJH1" s="77"/>
      <c r="AJM1" s="76"/>
      <c r="AJN1" s="76"/>
      <c r="AJO1" s="76"/>
      <c r="AJP1" s="77"/>
      <c r="AJU1" s="76"/>
      <c r="AJV1" s="76"/>
      <c r="AJW1" s="76"/>
      <c r="AJX1" s="77"/>
      <c r="AKC1" s="76"/>
      <c r="AKD1" s="76"/>
      <c r="AKE1" s="76"/>
      <c r="AKF1" s="77"/>
      <c r="AKK1" s="76"/>
      <c r="AKL1" s="76"/>
      <c r="AKM1" s="76"/>
      <c r="AKN1" s="77"/>
      <c r="AKS1" s="76"/>
      <c r="AKT1" s="76"/>
      <c r="AKU1" s="76"/>
      <c r="AKV1" s="77"/>
      <c r="ALA1" s="76"/>
      <c r="ALB1" s="76"/>
      <c r="ALC1" s="76"/>
      <c r="ALD1" s="77"/>
      <c r="ALI1" s="76"/>
      <c r="ALJ1" s="76"/>
      <c r="ALK1" s="76"/>
      <c r="ALL1" s="77"/>
      <c r="ALQ1" s="76"/>
      <c r="ALR1" s="76"/>
      <c r="ALS1" s="76"/>
      <c r="ALT1" s="77"/>
      <c r="ALY1" s="76"/>
      <c r="ALZ1" s="76"/>
      <c r="AMA1" s="76"/>
      <c r="AMB1" s="77"/>
      <c r="AMG1" s="76"/>
      <c r="AMH1" s="76"/>
      <c r="AMI1" s="76"/>
      <c r="AMJ1" s="77"/>
      <c r="AMO1" s="76"/>
      <c r="AMP1" s="76"/>
      <c r="AMQ1" s="76"/>
      <c r="AMR1" s="77"/>
      <c r="AMW1" s="76"/>
      <c r="AMX1" s="76"/>
      <c r="AMY1" s="76"/>
      <c r="AMZ1" s="77"/>
      <c r="ANE1" s="76"/>
      <c r="ANF1" s="76"/>
      <c r="ANG1" s="76"/>
      <c r="ANH1" s="77"/>
      <c r="ANM1" s="76"/>
      <c r="ANN1" s="76"/>
      <c r="ANO1" s="76"/>
      <c r="ANP1" s="77"/>
      <c r="ANU1" s="76"/>
      <c r="ANV1" s="76"/>
      <c r="ANW1" s="76"/>
      <c r="ANX1" s="77"/>
      <c r="AOC1" s="76"/>
      <c r="AOD1" s="76"/>
      <c r="AOE1" s="76"/>
      <c r="AOF1" s="77"/>
      <c r="AOK1" s="76"/>
      <c r="AOL1" s="76"/>
      <c r="AOM1" s="76"/>
      <c r="AON1" s="77"/>
      <c r="AOS1" s="76"/>
      <c r="AOT1" s="76"/>
      <c r="AOU1" s="76"/>
      <c r="AOV1" s="77"/>
      <c r="APA1" s="76"/>
      <c r="APB1" s="76"/>
      <c r="APC1" s="76"/>
      <c r="APD1" s="77"/>
      <c r="API1" s="76"/>
      <c r="APJ1" s="76"/>
      <c r="APK1" s="76"/>
      <c r="APL1" s="77"/>
      <c r="APQ1" s="76"/>
      <c r="APR1" s="76"/>
      <c r="APS1" s="76"/>
      <c r="APT1" s="77"/>
      <c r="APY1" s="76"/>
      <c r="APZ1" s="76"/>
      <c r="AQA1" s="76"/>
      <c r="AQB1" s="77"/>
      <c r="AQG1" s="76"/>
      <c r="AQH1" s="76"/>
      <c r="AQI1" s="76"/>
      <c r="AQJ1" s="77"/>
      <c r="AQO1" s="76"/>
      <c r="AQP1" s="76"/>
      <c r="AQQ1" s="76"/>
      <c r="AQR1" s="77"/>
      <c r="AQW1" s="76"/>
      <c r="AQX1" s="76"/>
      <c r="AQY1" s="76"/>
      <c r="AQZ1" s="77"/>
      <c r="ARE1" s="76"/>
      <c r="ARF1" s="76"/>
      <c r="ARG1" s="76"/>
      <c r="ARH1" s="77"/>
      <c r="ARM1" s="76"/>
      <c r="ARN1" s="76"/>
      <c r="ARO1" s="76"/>
      <c r="ARP1" s="77"/>
      <c r="ARU1" s="76"/>
      <c r="ARV1" s="76"/>
      <c r="ARW1" s="76"/>
      <c r="ARX1" s="77"/>
      <c r="ASC1" s="76"/>
      <c r="ASD1" s="76"/>
      <c r="ASE1" s="76"/>
      <c r="ASF1" s="77"/>
      <c r="ASK1" s="76"/>
      <c r="ASL1" s="76"/>
      <c r="ASM1" s="76"/>
      <c r="ASN1" s="77"/>
      <c r="ASS1" s="76"/>
      <c r="AST1" s="76"/>
      <c r="ASU1" s="76"/>
      <c r="ASV1" s="77"/>
      <c r="ATA1" s="76"/>
      <c r="ATB1" s="76"/>
      <c r="ATC1" s="76"/>
      <c r="ATD1" s="77"/>
      <c r="ATI1" s="76"/>
      <c r="ATJ1" s="76"/>
      <c r="ATK1" s="76"/>
      <c r="ATL1" s="77"/>
      <c r="ATQ1" s="76"/>
      <c r="ATR1" s="76"/>
      <c r="ATS1" s="76"/>
      <c r="ATT1" s="77"/>
      <c r="ATY1" s="76"/>
      <c r="ATZ1" s="76"/>
      <c r="AUA1" s="76"/>
      <c r="AUB1" s="77"/>
      <c r="AUG1" s="76"/>
      <c r="AUH1" s="76"/>
      <c r="AUI1" s="76"/>
      <c r="AUJ1" s="77"/>
      <c r="AUO1" s="76"/>
      <c r="AUP1" s="76"/>
      <c r="AUQ1" s="76"/>
      <c r="AUR1" s="77"/>
      <c r="AUW1" s="76"/>
      <c r="AUX1" s="76"/>
      <c r="AUY1" s="76"/>
      <c r="AUZ1" s="77"/>
      <c r="AVE1" s="76"/>
      <c r="AVF1" s="76"/>
      <c r="AVG1" s="76"/>
      <c r="AVH1" s="77"/>
      <c r="AVM1" s="76"/>
      <c r="AVN1" s="76"/>
      <c r="AVO1" s="76"/>
      <c r="AVP1" s="77"/>
      <c r="AVU1" s="76"/>
      <c r="AVV1" s="76"/>
      <c r="AVW1" s="76"/>
      <c r="AVX1" s="77"/>
      <c r="AWC1" s="76"/>
      <c r="AWD1" s="76"/>
      <c r="AWE1" s="76"/>
      <c r="AWF1" s="77"/>
      <c r="AWK1" s="76"/>
      <c r="AWL1" s="76"/>
      <c r="AWM1" s="76"/>
      <c r="AWN1" s="77"/>
      <c r="AWS1" s="76"/>
      <c r="AWT1" s="76"/>
      <c r="AWU1" s="76"/>
      <c r="AWV1" s="77"/>
      <c r="AXA1" s="76"/>
      <c r="AXB1" s="76"/>
      <c r="AXC1" s="76"/>
      <c r="AXD1" s="77"/>
      <c r="AXI1" s="76"/>
      <c r="AXJ1" s="76"/>
      <c r="AXK1" s="76"/>
      <c r="AXL1" s="77"/>
      <c r="AXQ1" s="76"/>
      <c r="AXR1" s="76"/>
      <c r="AXS1" s="76"/>
      <c r="AXT1" s="77"/>
      <c r="AXY1" s="76"/>
      <c r="AXZ1" s="76"/>
      <c r="AYA1" s="76"/>
      <c r="AYB1" s="77"/>
      <c r="AYG1" s="76"/>
      <c r="AYH1" s="76"/>
      <c r="AYI1" s="76"/>
      <c r="AYJ1" s="77"/>
      <c r="AYO1" s="76"/>
      <c r="AYP1" s="76"/>
      <c r="AYQ1" s="76"/>
      <c r="AYR1" s="77"/>
      <c r="AYW1" s="76"/>
      <c r="AYX1" s="76"/>
      <c r="AYY1" s="76"/>
      <c r="AYZ1" s="77"/>
      <c r="AZE1" s="76"/>
      <c r="AZF1" s="76"/>
      <c r="AZG1" s="76"/>
      <c r="AZH1" s="77"/>
      <c r="AZM1" s="76"/>
      <c r="AZN1" s="76"/>
      <c r="AZO1" s="76"/>
      <c r="AZP1" s="77"/>
      <c r="AZU1" s="76"/>
      <c r="AZV1" s="76"/>
      <c r="AZW1" s="76"/>
      <c r="AZX1" s="77"/>
      <c r="BAC1" s="76"/>
      <c r="BAD1" s="76"/>
      <c r="BAE1" s="76"/>
      <c r="BAF1" s="77"/>
      <c r="BAK1" s="76"/>
      <c r="BAL1" s="76"/>
      <c r="BAM1" s="76"/>
      <c r="BAN1" s="77"/>
      <c r="BAS1" s="76"/>
      <c r="BAT1" s="76"/>
      <c r="BAU1" s="76"/>
      <c r="BAV1" s="77"/>
      <c r="BBA1" s="76"/>
      <c r="BBB1" s="76"/>
      <c r="BBC1" s="76"/>
      <c r="BBD1" s="77"/>
      <c r="BBI1" s="76"/>
      <c r="BBJ1" s="76"/>
      <c r="BBK1" s="76"/>
      <c r="BBL1" s="77"/>
      <c r="BBQ1" s="76"/>
      <c r="BBR1" s="76"/>
      <c r="BBS1" s="76"/>
      <c r="BBT1" s="77"/>
      <c r="BBY1" s="76"/>
      <c r="BBZ1" s="76"/>
      <c r="BCA1" s="76"/>
      <c r="BCB1" s="77"/>
      <c r="BCG1" s="76"/>
      <c r="BCH1" s="76"/>
      <c r="BCI1" s="76"/>
      <c r="BCJ1" s="77"/>
      <c r="BCO1" s="76"/>
      <c r="BCP1" s="76"/>
      <c r="BCQ1" s="76"/>
      <c r="BCR1" s="77"/>
      <c r="BCW1" s="76"/>
      <c r="BCX1" s="76"/>
      <c r="BCY1" s="76"/>
      <c r="BCZ1" s="77"/>
      <c r="BDE1" s="76"/>
      <c r="BDF1" s="76"/>
      <c r="BDG1" s="76"/>
      <c r="BDH1" s="77"/>
      <c r="BDM1" s="76"/>
      <c r="BDN1" s="76"/>
      <c r="BDO1" s="76"/>
      <c r="BDP1" s="77"/>
      <c r="BDU1" s="76"/>
      <c r="BDV1" s="76"/>
      <c r="BDW1" s="76"/>
      <c r="BDX1" s="77"/>
      <c r="BEC1" s="76"/>
      <c r="BED1" s="76"/>
      <c r="BEE1" s="76"/>
      <c r="BEF1" s="77"/>
      <c r="BEK1" s="76"/>
      <c r="BEL1" s="76"/>
      <c r="BEM1" s="76"/>
      <c r="BEN1" s="77"/>
      <c r="BES1" s="76"/>
      <c r="BET1" s="76"/>
      <c r="BEU1" s="76"/>
      <c r="BEV1" s="77"/>
      <c r="BFA1" s="76"/>
      <c r="BFB1" s="76"/>
      <c r="BFC1" s="76"/>
      <c r="BFD1" s="77"/>
      <c r="BFI1" s="76"/>
      <c r="BFJ1" s="76"/>
      <c r="BFK1" s="76"/>
      <c r="BFL1" s="77"/>
      <c r="BFQ1" s="76"/>
      <c r="BFR1" s="76"/>
      <c r="BFS1" s="76"/>
      <c r="BFT1" s="77"/>
      <c r="BFY1" s="76"/>
      <c r="BFZ1" s="76"/>
      <c r="BGA1" s="76"/>
      <c r="BGB1" s="77"/>
      <c r="BGG1" s="76"/>
      <c r="BGH1" s="76"/>
      <c r="BGI1" s="76"/>
      <c r="BGJ1" s="77"/>
      <c r="BGO1" s="76"/>
      <c r="BGP1" s="76"/>
      <c r="BGQ1" s="76"/>
      <c r="BGR1" s="77"/>
      <c r="BGW1" s="76"/>
      <c r="BGX1" s="76"/>
      <c r="BGY1" s="76"/>
      <c r="BGZ1" s="77"/>
      <c r="BHE1" s="76"/>
      <c r="BHF1" s="76"/>
      <c r="BHG1" s="76"/>
      <c r="BHH1" s="77"/>
      <c r="BHM1" s="76"/>
      <c r="BHN1" s="76"/>
      <c r="BHO1" s="76"/>
      <c r="BHP1" s="77"/>
      <c r="BHU1" s="76"/>
      <c r="BHV1" s="76"/>
      <c r="BHW1" s="76"/>
      <c r="BHX1" s="77"/>
      <c r="BIC1" s="76"/>
      <c r="BID1" s="76"/>
      <c r="BIE1" s="76"/>
      <c r="BIF1" s="77"/>
      <c r="BIK1" s="76"/>
      <c r="BIL1" s="76"/>
      <c r="BIM1" s="76"/>
      <c r="BIN1" s="77"/>
      <c r="BIS1" s="76"/>
      <c r="BIT1" s="76"/>
      <c r="BIU1" s="76"/>
      <c r="BIV1" s="77"/>
      <c r="BJA1" s="76"/>
      <c r="BJB1" s="76"/>
      <c r="BJC1" s="76"/>
      <c r="BJD1" s="77"/>
      <c r="BJI1" s="76"/>
      <c r="BJJ1" s="76"/>
      <c r="BJK1" s="76"/>
      <c r="BJL1" s="77"/>
      <c r="BJQ1" s="76"/>
      <c r="BJR1" s="76"/>
      <c r="BJS1" s="76"/>
      <c r="BJT1" s="77"/>
      <c r="BJY1" s="76"/>
      <c r="BJZ1" s="76"/>
      <c r="BKA1" s="76"/>
      <c r="BKB1" s="77"/>
      <c r="BKG1" s="76"/>
      <c r="BKH1" s="76"/>
      <c r="BKI1" s="76"/>
      <c r="BKJ1" s="77"/>
      <c r="BKO1" s="76"/>
      <c r="BKP1" s="76"/>
      <c r="BKQ1" s="76"/>
      <c r="BKR1" s="77"/>
      <c r="BKW1" s="76"/>
      <c r="BKX1" s="76"/>
      <c r="BKY1" s="76"/>
      <c r="BKZ1" s="77"/>
      <c r="BLE1" s="76"/>
      <c r="BLF1" s="76"/>
      <c r="BLG1" s="76"/>
      <c r="BLH1" s="77"/>
      <c r="BLM1" s="76"/>
      <c r="BLN1" s="76"/>
      <c r="BLO1" s="76"/>
      <c r="BLP1" s="77"/>
      <c r="BLU1" s="76"/>
      <c r="BLV1" s="76"/>
      <c r="BLW1" s="76"/>
      <c r="BLX1" s="77"/>
      <c r="BMC1" s="76"/>
      <c r="BMD1" s="76"/>
      <c r="BME1" s="76"/>
      <c r="BMF1" s="77"/>
      <c r="BMK1" s="76"/>
      <c r="BML1" s="76"/>
      <c r="BMM1" s="76"/>
      <c r="BMN1" s="77"/>
      <c r="BMS1" s="76"/>
      <c r="BMT1" s="76"/>
      <c r="BMU1" s="76"/>
      <c r="BMV1" s="77"/>
      <c r="BNA1" s="76"/>
      <c r="BNB1" s="76"/>
      <c r="BNC1" s="76"/>
      <c r="BND1" s="77"/>
      <c r="BNI1" s="76"/>
      <c r="BNJ1" s="76"/>
      <c r="BNK1" s="76"/>
      <c r="BNL1" s="77"/>
      <c r="BNQ1" s="76"/>
      <c r="BNR1" s="76"/>
      <c r="BNS1" s="76"/>
      <c r="BNT1" s="77"/>
      <c r="BNY1" s="76"/>
      <c r="BNZ1" s="76"/>
      <c r="BOA1" s="76"/>
      <c r="BOB1" s="77"/>
      <c r="BOG1" s="76"/>
      <c r="BOH1" s="76"/>
      <c r="BOI1" s="76"/>
      <c r="BOJ1" s="77"/>
      <c r="BOO1" s="76"/>
      <c r="BOP1" s="76"/>
      <c r="BOQ1" s="76"/>
      <c r="BOR1" s="77"/>
      <c r="BOW1" s="76"/>
      <c r="BOX1" s="76"/>
      <c r="BOY1" s="76"/>
      <c r="BOZ1" s="77"/>
      <c r="BPE1" s="76"/>
      <c r="BPF1" s="76"/>
      <c r="BPG1" s="76"/>
      <c r="BPH1" s="77"/>
      <c r="BPM1" s="76"/>
      <c r="BPN1" s="76"/>
      <c r="BPO1" s="76"/>
      <c r="BPP1" s="77"/>
      <c r="BPU1" s="76"/>
      <c r="BPV1" s="76"/>
      <c r="BPW1" s="76"/>
      <c r="BPX1" s="77"/>
      <c r="BQC1" s="76"/>
      <c r="BQD1" s="76"/>
      <c r="BQE1" s="76"/>
      <c r="BQF1" s="77"/>
      <c r="BQK1" s="76"/>
      <c r="BQL1" s="76"/>
      <c r="BQM1" s="76"/>
      <c r="BQN1" s="77"/>
      <c r="BQS1" s="76"/>
      <c r="BQT1" s="76"/>
      <c r="BQU1" s="76"/>
      <c r="BQV1" s="77"/>
      <c r="BRA1" s="76"/>
      <c r="BRB1" s="76"/>
      <c r="BRC1" s="76"/>
      <c r="BRD1" s="77"/>
      <c r="BRI1" s="76"/>
      <c r="BRJ1" s="76"/>
      <c r="BRK1" s="76"/>
      <c r="BRL1" s="77"/>
      <c r="BRQ1" s="76"/>
      <c r="BRR1" s="76"/>
      <c r="BRS1" s="76"/>
      <c r="BRT1" s="77"/>
      <c r="BRY1" s="76"/>
      <c r="BRZ1" s="76"/>
      <c r="BSA1" s="76"/>
      <c r="BSB1" s="77"/>
      <c r="BSG1" s="76"/>
      <c r="BSH1" s="76"/>
      <c r="BSI1" s="76"/>
      <c r="BSJ1" s="77"/>
      <c r="BSO1" s="76"/>
      <c r="BSP1" s="76"/>
      <c r="BSQ1" s="76"/>
      <c r="BSR1" s="77"/>
      <c r="BSW1" s="76"/>
      <c r="BSX1" s="76"/>
      <c r="BSY1" s="76"/>
      <c r="BSZ1" s="77"/>
      <c r="BTE1" s="76"/>
      <c r="BTF1" s="76"/>
      <c r="BTG1" s="76"/>
      <c r="BTH1" s="77"/>
      <c r="BTM1" s="76"/>
      <c r="BTN1" s="76"/>
      <c r="BTO1" s="76"/>
      <c r="BTP1" s="77"/>
      <c r="BTU1" s="76"/>
      <c r="BTV1" s="76"/>
      <c r="BTW1" s="76"/>
      <c r="BTX1" s="77"/>
      <c r="BUC1" s="76"/>
      <c r="BUD1" s="76"/>
      <c r="BUE1" s="76"/>
      <c r="BUF1" s="77"/>
      <c r="BUK1" s="76"/>
      <c r="BUL1" s="76"/>
      <c r="BUM1" s="76"/>
      <c r="BUN1" s="77"/>
      <c r="BUS1" s="76"/>
      <c r="BUT1" s="76"/>
      <c r="BUU1" s="76"/>
      <c r="BUV1" s="77"/>
      <c r="BVA1" s="76"/>
      <c r="BVB1" s="76"/>
      <c r="BVC1" s="76"/>
      <c r="BVD1" s="77"/>
      <c r="BVI1" s="76"/>
      <c r="BVJ1" s="76"/>
      <c r="BVK1" s="76"/>
      <c r="BVL1" s="77"/>
      <c r="BVQ1" s="76"/>
      <c r="BVR1" s="76"/>
      <c r="BVS1" s="76"/>
      <c r="BVT1" s="77"/>
      <c r="BVY1" s="76"/>
      <c r="BVZ1" s="76"/>
      <c r="BWA1" s="76"/>
      <c r="BWB1" s="77"/>
      <c r="BWG1" s="76"/>
      <c r="BWH1" s="76"/>
      <c r="BWI1" s="76"/>
      <c r="BWJ1" s="77"/>
      <c r="BWO1" s="76"/>
      <c r="BWP1" s="76"/>
      <c r="BWQ1" s="76"/>
      <c r="BWR1" s="77"/>
      <c r="BWW1" s="76"/>
      <c r="BWX1" s="76"/>
      <c r="BWY1" s="76"/>
      <c r="BWZ1" s="77"/>
      <c r="BXE1" s="76"/>
      <c r="BXF1" s="76"/>
      <c r="BXG1" s="76"/>
      <c r="BXH1" s="77"/>
      <c r="BXM1" s="76"/>
      <c r="BXN1" s="76"/>
      <c r="BXO1" s="76"/>
      <c r="BXP1" s="77"/>
      <c r="BXU1" s="76"/>
      <c r="BXV1" s="76"/>
      <c r="BXW1" s="76"/>
      <c r="BXX1" s="77"/>
      <c r="BYC1" s="76"/>
      <c r="BYD1" s="76"/>
      <c r="BYE1" s="76"/>
      <c r="BYF1" s="77"/>
      <c r="BYK1" s="76"/>
      <c r="BYL1" s="76"/>
      <c r="BYM1" s="76"/>
      <c r="BYN1" s="77"/>
      <c r="BYS1" s="76"/>
      <c r="BYT1" s="76"/>
      <c r="BYU1" s="76"/>
      <c r="BYV1" s="77"/>
      <c r="BZA1" s="76"/>
      <c r="BZB1" s="76"/>
      <c r="BZC1" s="76"/>
      <c r="BZD1" s="77"/>
      <c r="BZI1" s="76"/>
      <c r="BZJ1" s="76"/>
      <c r="BZK1" s="76"/>
      <c r="BZL1" s="77"/>
      <c r="BZQ1" s="76"/>
      <c r="BZR1" s="76"/>
      <c r="BZS1" s="76"/>
      <c r="BZT1" s="77"/>
      <c r="BZY1" s="76"/>
      <c r="BZZ1" s="76"/>
      <c r="CAA1" s="76"/>
      <c r="CAB1" s="77"/>
      <c r="CAG1" s="76"/>
      <c r="CAH1" s="76"/>
      <c r="CAI1" s="76"/>
      <c r="CAJ1" s="77"/>
      <c r="CAO1" s="76"/>
      <c r="CAP1" s="76"/>
      <c r="CAQ1" s="76"/>
      <c r="CAR1" s="77"/>
      <c r="CAW1" s="76"/>
      <c r="CAX1" s="76"/>
      <c r="CAY1" s="76"/>
      <c r="CAZ1" s="77"/>
      <c r="CBE1" s="76"/>
      <c r="CBF1" s="76"/>
      <c r="CBG1" s="76"/>
      <c r="CBH1" s="77"/>
      <c r="CBM1" s="76"/>
      <c r="CBN1" s="76"/>
      <c r="CBO1" s="76"/>
      <c r="CBP1" s="77"/>
      <c r="CBU1" s="76"/>
      <c r="CBV1" s="76"/>
      <c r="CBW1" s="76"/>
      <c r="CBX1" s="77"/>
      <c r="CCC1" s="76"/>
      <c r="CCD1" s="76"/>
      <c r="CCE1" s="76"/>
      <c r="CCF1" s="77"/>
      <c r="CCK1" s="76"/>
      <c r="CCL1" s="76"/>
      <c r="CCM1" s="76"/>
      <c r="CCN1" s="77"/>
      <c r="CCS1" s="76"/>
      <c r="CCT1" s="76"/>
      <c r="CCU1" s="76"/>
      <c r="CCV1" s="77"/>
      <c r="CDA1" s="76"/>
      <c r="CDB1" s="76"/>
      <c r="CDC1" s="76"/>
      <c r="CDD1" s="77"/>
      <c r="CDI1" s="76"/>
      <c r="CDJ1" s="76"/>
      <c r="CDK1" s="76"/>
      <c r="CDL1" s="77"/>
      <c r="CDQ1" s="76"/>
      <c r="CDR1" s="76"/>
      <c r="CDS1" s="76"/>
      <c r="CDT1" s="77"/>
      <c r="CDY1" s="76"/>
      <c r="CDZ1" s="76"/>
      <c r="CEA1" s="76"/>
      <c r="CEB1" s="77"/>
      <c r="CEG1" s="76"/>
      <c r="CEH1" s="76"/>
      <c r="CEI1" s="76"/>
      <c r="CEJ1" s="77"/>
      <c r="CEO1" s="76"/>
      <c r="CEP1" s="76"/>
      <c r="CEQ1" s="76"/>
      <c r="CER1" s="77"/>
      <c r="CEW1" s="76"/>
      <c r="CEX1" s="76"/>
      <c r="CEY1" s="76"/>
      <c r="CEZ1" s="77"/>
      <c r="CFE1" s="76"/>
      <c r="CFF1" s="76"/>
      <c r="CFG1" s="76"/>
      <c r="CFH1" s="77"/>
      <c r="CFM1" s="76"/>
      <c r="CFN1" s="76"/>
      <c r="CFO1" s="76"/>
      <c r="CFP1" s="77"/>
      <c r="CFU1" s="76"/>
      <c r="CFV1" s="76"/>
      <c r="CFW1" s="76"/>
      <c r="CFX1" s="77"/>
      <c r="CGC1" s="76"/>
      <c r="CGD1" s="76"/>
      <c r="CGE1" s="76"/>
      <c r="CGF1" s="77"/>
      <c r="CGK1" s="76"/>
      <c r="CGL1" s="76"/>
      <c r="CGM1" s="76"/>
      <c r="CGN1" s="77"/>
      <c r="CGS1" s="76"/>
      <c r="CGT1" s="76"/>
      <c r="CGU1" s="76"/>
      <c r="CGV1" s="77"/>
      <c r="CHA1" s="76"/>
      <c r="CHB1" s="76"/>
      <c r="CHC1" s="76"/>
      <c r="CHD1" s="77"/>
      <c r="CHI1" s="76"/>
      <c r="CHJ1" s="76"/>
      <c r="CHK1" s="76"/>
      <c r="CHL1" s="77"/>
      <c r="CHQ1" s="76"/>
      <c r="CHR1" s="76"/>
      <c r="CHS1" s="76"/>
      <c r="CHT1" s="77"/>
      <c r="CHY1" s="76"/>
      <c r="CHZ1" s="76"/>
      <c r="CIA1" s="76"/>
      <c r="CIB1" s="77"/>
      <c r="CIG1" s="76"/>
      <c r="CIH1" s="76"/>
      <c r="CII1" s="76"/>
      <c r="CIJ1" s="77"/>
      <c r="CIO1" s="76"/>
      <c r="CIP1" s="76"/>
      <c r="CIQ1" s="76"/>
      <c r="CIR1" s="77"/>
      <c r="CIW1" s="76"/>
      <c r="CIX1" s="76"/>
      <c r="CIY1" s="76"/>
      <c r="CIZ1" s="77"/>
      <c r="CJE1" s="76"/>
      <c r="CJF1" s="76"/>
      <c r="CJG1" s="76"/>
      <c r="CJH1" s="77"/>
      <c r="CJM1" s="76"/>
      <c r="CJN1" s="76"/>
      <c r="CJO1" s="76"/>
      <c r="CJP1" s="77"/>
      <c r="CJU1" s="76"/>
      <c r="CJV1" s="76"/>
      <c r="CJW1" s="76"/>
      <c r="CJX1" s="77"/>
      <c r="CKC1" s="76"/>
      <c r="CKD1" s="76"/>
      <c r="CKE1" s="76"/>
      <c r="CKF1" s="77"/>
      <c r="CKK1" s="76"/>
      <c r="CKL1" s="76"/>
      <c r="CKM1" s="76"/>
      <c r="CKN1" s="77"/>
      <c r="CKS1" s="76"/>
      <c r="CKT1" s="76"/>
      <c r="CKU1" s="76"/>
      <c r="CKV1" s="77"/>
      <c r="CLA1" s="76"/>
      <c r="CLB1" s="76"/>
      <c r="CLC1" s="76"/>
      <c r="CLD1" s="77"/>
      <c r="CLI1" s="76"/>
      <c r="CLJ1" s="76"/>
      <c r="CLK1" s="76"/>
      <c r="CLL1" s="77"/>
      <c r="CLQ1" s="76"/>
      <c r="CLR1" s="76"/>
      <c r="CLS1" s="76"/>
      <c r="CLT1" s="77"/>
      <c r="CLY1" s="76"/>
      <c r="CLZ1" s="76"/>
      <c r="CMA1" s="76"/>
      <c r="CMB1" s="77"/>
      <c r="CMG1" s="76"/>
      <c r="CMH1" s="76"/>
      <c r="CMI1" s="76"/>
      <c r="CMJ1" s="77"/>
      <c r="CMO1" s="76"/>
      <c r="CMP1" s="76"/>
      <c r="CMQ1" s="76"/>
      <c r="CMR1" s="77"/>
      <c r="CMW1" s="76"/>
      <c r="CMX1" s="76"/>
      <c r="CMY1" s="76"/>
      <c r="CMZ1" s="77"/>
      <c r="CNE1" s="76"/>
      <c r="CNF1" s="76"/>
      <c r="CNG1" s="76"/>
      <c r="CNH1" s="77"/>
      <c r="CNM1" s="76"/>
      <c r="CNN1" s="76"/>
      <c r="CNO1" s="76"/>
      <c r="CNP1" s="77"/>
      <c r="CNU1" s="76"/>
      <c r="CNV1" s="76"/>
      <c r="CNW1" s="76"/>
      <c r="CNX1" s="77"/>
      <c r="COC1" s="76"/>
      <c r="COD1" s="76"/>
      <c r="COE1" s="76"/>
      <c r="COF1" s="77"/>
      <c r="COK1" s="76"/>
      <c r="COL1" s="76"/>
      <c r="COM1" s="76"/>
      <c r="CON1" s="77"/>
      <c r="COS1" s="76"/>
      <c r="COT1" s="76"/>
      <c r="COU1" s="76"/>
      <c r="COV1" s="77"/>
      <c r="CPA1" s="76"/>
      <c r="CPB1" s="76"/>
      <c r="CPC1" s="76"/>
      <c r="CPD1" s="77"/>
      <c r="CPI1" s="76"/>
      <c r="CPJ1" s="76"/>
      <c r="CPK1" s="76"/>
      <c r="CPL1" s="77"/>
      <c r="CPQ1" s="76"/>
      <c r="CPR1" s="76"/>
      <c r="CPS1" s="76"/>
      <c r="CPT1" s="77"/>
      <c r="CPY1" s="76"/>
      <c r="CPZ1" s="76"/>
      <c r="CQA1" s="76"/>
      <c r="CQB1" s="77"/>
      <c r="CQG1" s="76"/>
      <c r="CQH1" s="76"/>
      <c r="CQI1" s="76"/>
      <c r="CQJ1" s="77"/>
      <c r="CQO1" s="76"/>
      <c r="CQP1" s="76"/>
      <c r="CQQ1" s="76"/>
      <c r="CQR1" s="77"/>
      <c r="CQW1" s="76"/>
      <c r="CQX1" s="76"/>
      <c r="CQY1" s="76"/>
      <c r="CQZ1" s="77"/>
      <c r="CRE1" s="76"/>
      <c r="CRF1" s="76"/>
      <c r="CRG1" s="76"/>
      <c r="CRH1" s="77"/>
      <c r="CRM1" s="76"/>
      <c r="CRN1" s="76"/>
      <c r="CRO1" s="76"/>
      <c r="CRP1" s="77"/>
      <c r="CRU1" s="76"/>
      <c r="CRV1" s="76"/>
      <c r="CRW1" s="76"/>
      <c r="CRX1" s="77"/>
      <c r="CSC1" s="76"/>
      <c r="CSD1" s="76"/>
      <c r="CSE1" s="76"/>
      <c r="CSF1" s="77"/>
      <c r="CSK1" s="76"/>
      <c r="CSL1" s="76"/>
      <c r="CSM1" s="76"/>
      <c r="CSN1" s="77"/>
      <c r="CSS1" s="76"/>
      <c r="CST1" s="76"/>
      <c r="CSU1" s="76"/>
      <c r="CSV1" s="77"/>
      <c r="CTA1" s="76"/>
      <c r="CTB1" s="76"/>
      <c r="CTC1" s="76"/>
      <c r="CTD1" s="77"/>
      <c r="CTI1" s="76"/>
      <c r="CTJ1" s="76"/>
      <c r="CTK1" s="76"/>
      <c r="CTL1" s="77"/>
      <c r="CTQ1" s="76"/>
      <c r="CTR1" s="76"/>
      <c r="CTS1" s="76"/>
      <c r="CTT1" s="77"/>
      <c r="CTY1" s="76"/>
      <c r="CTZ1" s="76"/>
      <c r="CUA1" s="76"/>
      <c r="CUB1" s="77"/>
      <c r="CUG1" s="76"/>
      <c r="CUH1" s="76"/>
      <c r="CUI1" s="76"/>
      <c r="CUJ1" s="77"/>
      <c r="CUO1" s="76"/>
      <c r="CUP1" s="76"/>
      <c r="CUQ1" s="76"/>
      <c r="CUR1" s="77"/>
      <c r="CUW1" s="76"/>
      <c r="CUX1" s="76"/>
      <c r="CUY1" s="76"/>
      <c r="CUZ1" s="77"/>
      <c r="CVE1" s="76"/>
      <c r="CVF1" s="76"/>
      <c r="CVG1" s="76"/>
      <c r="CVH1" s="77"/>
      <c r="CVM1" s="76"/>
      <c r="CVN1" s="76"/>
      <c r="CVO1" s="76"/>
      <c r="CVP1" s="77"/>
      <c r="CVU1" s="76"/>
      <c r="CVV1" s="76"/>
      <c r="CVW1" s="76"/>
      <c r="CVX1" s="77"/>
      <c r="CWC1" s="76"/>
      <c r="CWD1" s="76"/>
      <c r="CWE1" s="76"/>
      <c r="CWF1" s="77"/>
      <c r="CWK1" s="76"/>
      <c r="CWL1" s="76"/>
      <c r="CWM1" s="76"/>
      <c r="CWN1" s="77"/>
      <c r="CWS1" s="76"/>
      <c r="CWT1" s="76"/>
      <c r="CWU1" s="76"/>
      <c r="CWV1" s="77"/>
      <c r="CXA1" s="76"/>
      <c r="CXB1" s="76"/>
      <c r="CXC1" s="76"/>
      <c r="CXD1" s="77"/>
      <c r="CXI1" s="76"/>
      <c r="CXJ1" s="76"/>
      <c r="CXK1" s="76"/>
      <c r="CXL1" s="77"/>
      <c r="CXQ1" s="76"/>
      <c r="CXR1" s="76"/>
      <c r="CXS1" s="76"/>
      <c r="CXT1" s="77"/>
      <c r="CXY1" s="76"/>
      <c r="CXZ1" s="76"/>
      <c r="CYA1" s="76"/>
      <c r="CYB1" s="77"/>
      <c r="CYG1" s="76"/>
      <c r="CYH1" s="76"/>
      <c r="CYI1" s="76"/>
      <c r="CYJ1" s="77"/>
      <c r="CYO1" s="76"/>
      <c r="CYP1" s="76"/>
      <c r="CYQ1" s="76"/>
      <c r="CYR1" s="77"/>
      <c r="CYW1" s="76"/>
      <c r="CYX1" s="76"/>
      <c r="CYY1" s="76"/>
      <c r="CYZ1" s="77"/>
      <c r="CZE1" s="76"/>
      <c r="CZF1" s="76"/>
      <c r="CZG1" s="76"/>
      <c r="CZH1" s="77"/>
      <c r="CZM1" s="76"/>
      <c r="CZN1" s="76"/>
      <c r="CZO1" s="76"/>
      <c r="CZP1" s="77"/>
      <c r="CZU1" s="76"/>
      <c r="CZV1" s="76"/>
      <c r="CZW1" s="76"/>
      <c r="CZX1" s="77"/>
      <c r="DAC1" s="76"/>
      <c r="DAD1" s="76"/>
      <c r="DAE1" s="76"/>
      <c r="DAF1" s="77"/>
      <c r="DAK1" s="76"/>
      <c r="DAL1" s="76"/>
      <c r="DAM1" s="76"/>
      <c r="DAN1" s="77"/>
      <c r="DAS1" s="76"/>
      <c r="DAT1" s="76"/>
      <c r="DAU1" s="76"/>
      <c r="DAV1" s="77"/>
      <c r="DBA1" s="76"/>
      <c r="DBB1" s="76"/>
      <c r="DBC1" s="76"/>
      <c r="DBD1" s="77"/>
      <c r="DBI1" s="76"/>
      <c r="DBJ1" s="76"/>
      <c r="DBK1" s="76"/>
      <c r="DBL1" s="77"/>
      <c r="DBQ1" s="76"/>
      <c r="DBR1" s="76"/>
      <c r="DBS1" s="76"/>
      <c r="DBT1" s="77"/>
      <c r="DBY1" s="76"/>
      <c r="DBZ1" s="76"/>
      <c r="DCA1" s="76"/>
      <c r="DCB1" s="77"/>
      <c r="DCG1" s="76"/>
      <c r="DCH1" s="76"/>
      <c r="DCI1" s="76"/>
      <c r="DCJ1" s="77"/>
      <c r="DCO1" s="76"/>
      <c r="DCP1" s="76"/>
      <c r="DCQ1" s="76"/>
      <c r="DCR1" s="77"/>
      <c r="DCW1" s="76"/>
      <c r="DCX1" s="76"/>
      <c r="DCY1" s="76"/>
      <c r="DCZ1" s="77"/>
      <c r="DDE1" s="76"/>
      <c r="DDF1" s="76"/>
      <c r="DDG1" s="76"/>
      <c r="DDH1" s="77"/>
      <c r="DDM1" s="76"/>
      <c r="DDN1" s="76"/>
      <c r="DDO1" s="76"/>
      <c r="DDP1" s="77"/>
      <c r="DDU1" s="76"/>
      <c r="DDV1" s="76"/>
      <c r="DDW1" s="76"/>
      <c r="DDX1" s="77"/>
      <c r="DEC1" s="76"/>
      <c r="DED1" s="76"/>
      <c r="DEE1" s="76"/>
      <c r="DEF1" s="77"/>
      <c r="DEK1" s="76"/>
      <c r="DEL1" s="76"/>
      <c r="DEM1" s="76"/>
      <c r="DEN1" s="77"/>
      <c r="DES1" s="76"/>
      <c r="DET1" s="76"/>
      <c r="DEU1" s="76"/>
      <c r="DEV1" s="77"/>
      <c r="DFA1" s="76"/>
      <c r="DFB1" s="76"/>
      <c r="DFC1" s="76"/>
      <c r="DFD1" s="77"/>
      <c r="DFI1" s="76"/>
      <c r="DFJ1" s="76"/>
      <c r="DFK1" s="76"/>
      <c r="DFL1" s="77"/>
      <c r="DFQ1" s="76"/>
      <c r="DFR1" s="76"/>
      <c r="DFS1" s="76"/>
      <c r="DFT1" s="77"/>
      <c r="DFY1" s="76"/>
      <c r="DFZ1" s="76"/>
      <c r="DGA1" s="76"/>
      <c r="DGB1" s="77"/>
      <c r="DGG1" s="76"/>
      <c r="DGH1" s="76"/>
      <c r="DGI1" s="76"/>
      <c r="DGJ1" s="77"/>
      <c r="DGO1" s="76"/>
      <c r="DGP1" s="76"/>
      <c r="DGQ1" s="76"/>
      <c r="DGR1" s="77"/>
      <c r="DGW1" s="76"/>
      <c r="DGX1" s="76"/>
      <c r="DGY1" s="76"/>
      <c r="DGZ1" s="77"/>
      <c r="DHE1" s="76"/>
      <c r="DHF1" s="76"/>
      <c r="DHG1" s="76"/>
      <c r="DHH1" s="77"/>
      <c r="DHM1" s="76"/>
      <c r="DHN1" s="76"/>
      <c r="DHO1" s="76"/>
      <c r="DHP1" s="77"/>
      <c r="DHU1" s="76"/>
      <c r="DHV1" s="76"/>
      <c r="DHW1" s="76"/>
      <c r="DHX1" s="77"/>
      <c r="DIC1" s="76"/>
      <c r="DID1" s="76"/>
      <c r="DIE1" s="76"/>
      <c r="DIF1" s="77"/>
      <c r="DIK1" s="76"/>
      <c r="DIL1" s="76"/>
      <c r="DIM1" s="76"/>
      <c r="DIN1" s="77"/>
      <c r="DIS1" s="76"/>
      <c r="DIT1" s="76"/>
      <c r="DIU1" s="76"/>
      <c r="DIV1" s="77"/>
      <c r="DJA1" s="76"/>
      <c r="DJB1" s="76"/>
      <c r="DJC1" s="76"/>
      <c r="DJD1" s="77"/>
      <c r="DJI1" s="76"/>
      <c r="DJJ1" s="76"/>
      <c r="DJK1" s="76"/>
      <c r="DJL1" s="77"/>
      <c r="DJQ1" s="76"/>
      <c r="DJR1" s="76"/>
      <c r="DJS1" s="76"/>
      <c r="DJT1" s="77"/>
      <c r="DJY1" s="76"/>
      <c r="DJZ1" s="76"/>
      <c r="DKA1" s="76"/>
      <c r="DKB1" s="77"/>
      <c r="DKG1" s="76"/>
      <c r="DKH1" s="76"/>
      <c r="DKI1" s="76"/>
      <c r="DKJ1" s="77"/>
      <c r="DKO1" s="76"/>
      <c r="DKP1" s="76"/>
      <c r="DKQ1" s="76"/>
      <c r="DKR1" s="77"/>
      <c r="DKW1" s="76"/>
      <c r="DKX1" s="76"/>
      <c r="DKY1" s="76"/>
      <c r="DKZ1" s="77"/>
      <c r="DLE1" s="76"/>
      <c r="DLF1" s="76"/>
      <c r="DLG1" s="76"/>
      <c r="DLH1" s="77"/>
      <c r="DLM1" s="76"/>
      <c r="DLN1" s="76"/>
      <c r="DLO1" s="76"/>
      <c r="DLP1" s="77"/>
      <c r="DLU1" s="76"/>
      <c r="DLV1" s="76"/>
      <c r="DLW1" s="76"/>
      <c r="DLX1" s="77"/>
      <c r="DMC1" s="76"/>
      <c r="DMD1" s="76"/>
      <c r="DME1" s="76"/>
      <c r="DMF1" s="77"/>
      <c r="DMK1" s="76"/>
      <c r="DML1" s="76"/>
      <c r="DMM1" s="76"/>
      <c r="DMN1" s="77"/>
      <c r="DMS1" s="76"/>
      <c r="DMT1" s="76"/>
      <c r="DMU1" s="76"/>
      <c r="DMV1" s="77"/>
      <c r="DNA1" s="76"/>
      <c r="DNB1" s="76"/>
      <c r="DNC1" s="76"/>
      <c r="DND1" s="77"/>
      <c r="DNI1" s="76"/>
      <c r="DNJ1" s="76"/>
      <c r="DNK1" s="76"/>
      <c r="DNL1" s="77"/>
      <c r="DNQ1" s="76"/>
      <c r="DNR1" s="76"/>
      <c r="DNS1" s="76"/>
      <c r="DNT1" s="77"/>
      <c r="DNY1" s="76"/>
      <c r="DNZ1" s="76"/>
      <c r="DOA1" s="76"/>
      <c r="DOB1" s="77"/>
      <c r="DOG1" s="76"/>
      <c r="DOH1" s="76"/>
      <c r="DOI1" s="76"/>
      <c r="DOJ1" s="77"/>
      <c r="DOO1" s="76"/>
      <c r="DOP1" s="76"/>
      <c r="DOQ1" s="76"/>
      <c r="DOR1" s="77"/>
      <c r="DOW1" s="76"/>
      <c r="DOX1" s="76"/>
      <c r="DOY1" s="76"/>
      <c r="DOZ1" s="77"/>
      <c r="DPE1" s="76"/>
      <c r="DPF1" s="76"/>
      <c r="DPG1" s="76"/>
      <c r="DPH1" s="77"/>
      <c r="DPM1" s="76"/>
      <c r="DPN1" s="76"/>
      <c r="DPO1" s="76"/>
      <c r="DPP1" s="77"/>
      <c r="DPU1" s="76"/>
      <c r="DPV1" s="76"/>
      <c r="DPW1" s="76"/>
      <c r="DPX1" s="77"/>
      <c r="DQC1" s="76"/>
      <c r="DQD1" s="76"/>
      <c r="DQE1" s="76"/>
      <c r="DQF1" s="77"/>
      <c r="DQK1" s="76"/>
      <c r="DQL1" s="76"/>
      <c r="DQM1" s="76"/>
      <c r="DQN1" s="77"/>
      <c r="DQS1" s="76"/>
      <c r="DQT1" s="76"/>
      <c r="DQU1" s="76"/>
      <c r="DQV1" s="77"/>
      <c r="DRA1" s="76"/>
      <c r="DRB1" s="76"/>
      <c r="DRC1" s="76"/>
      <c r="DRD1" s="77"/>
      <c r="DRI1" s="76"/>
      <c r="DRJ1" s="76"/>
      <c r="DRK1" s="76"/>
      <c r="DRL1" s="77"/>
      <c r="DRQ1" s="76"/>
      <c r="DRR1" s="76"/>
      <c r="DRS1" s="76"/>
      <c r="DRT1" s="77"/>
      <c r="DRY1" s="76"/>
      <c r="DRZ1" s="76"/>
      <c r="DSA1" s="76"/>
      <c r="DSB1" s="77"/>
      <c r="DSG1" s="76"/>
      <c r="DSH1" s="76"/>
      <c r="DSI1" s="76"/>
      <c r="DSJ1" s="77"/>
      <c r="DSO1" s="76"/>
      <c r="DSP1" s="76"/>
      <c r="DSQ1" s="76"/>
      <c r="DSR1" s="77"/>
      <c r="DSW1" s="76"/>
      <c r="DSX1" s="76"/>
      <c r="DSY1" s="76"/>
      <c r="DSZ1" s="77"/>
      <c r="DTE1" s="76"/>
      <c r="DTF1" s="76"/>
      <c r="DTG1" s="76"/>
      <c r="DTH1" s="77"/>
      <c r="DTM1" s="76"/>
      <c r="DTN1" s="76"/>
      <c r="DTO1" s="76"/>
      <c r="DTP1" s="77"/>
      <c r="DTU1" s="76"/>
      <c r="DTV1" s="76"/>
      <c r="DTW1" s="76"/>
      <c r="DTX1" s="77"/>
      <c r="DUC1" s="76"/>
      <c r="DUD1" s="76"/>
      <c r="DUE1" s="76"/>
      <c r="DUF1" s="77"/>
      <c r="DUK1" s="76"/>
      <c r="DUL1" s="76"/>
      <c r="DUM1" s="76"/>
      <c r="DUN1" s="77"/>
      <c r="DUS1" s="76"/>
      <c r="DUT1" s="76"/>
      <c r="DUU1" s="76"/>
      <c r="DUV1" s="77"/>
      <c r="DVA1" s="76"/>
      <c r="DVB1" s="76"/>
      <c r="DVC1" s="76"/>
      <c r="DVD1" s="77"/>
      <c r="DVI1" s="76"/>
      <c r="DVJ1" s="76"/>
      <c r="DVK1" s="76"/>
      <c r="DVL1" s="77"/>
      <c r="DVQ1" s="76"/>
      <c r="DVR1" s="76"/>
      <c r="DVS1" s="76"/>
      <c r="DVT1" s="77"/>
      <c r="DVY1" s="76"/>
      <c r="DVZ1" s="76"/>
      <c r="DWA1" s="76"/>
      <c r="DWB1" s="77"/>
      <c r="DWG1" s="76"/>
      <c r="DWH1" s="76"/>
      <c r="DWI1" s="76"/>
      <c r="DWJ1" s="77"/>
      <c r="DWO1" s="76"/>
      <c r="DWP1" s="76"/>
      <c r="DWQ1" s="76"/>
      <c r="DWR1" s="77"/>
      <c r="DWW1" s="76"/>
      <c r="DWX1" s="76"/>
      <c r="DWY1" s="76"/>
      <c r="DWZ1" s="77"/>
      <c r="DXE1" s="76"/>
      <c r="DXF1" s="76"/>
      <c r="DXG1" s="76"/>
      <c r="DXH1" s="77"/>
      <c r="DXM1" s="76"/>
      <c r="DXN1" s="76"/>
      <c r="DXO1" s="76"/>
      <c r="DXP1" s="77"/>
      <c r="DXU1" s="76"/>
      <c r="DXV1" s="76"/>
      <c r="DXW1" s="76"/>
      <c r="DXX1" s="77"/>
      <c r="DYC1" s="76"/>
      <c r="DYD1" s="76"/>
      <c r="DYE1" s="76"/>
      <c r="DYF1" s="77"/>
      <c r="DYK1" s="76"/>
      <c r="DYL1" s="76"/>
      <c r="DYM1" s="76"/>
      <c r="DYN1" s="77"/>
      <c r="DYS1" s="76"/>
      <c r="DYT1" s="76"/>
      <c r="DYU1" s="76"/>
      <c r="DYV1" s="77"/>
      <c r="DZA1" s="76"/>
      <c r="DZB1" s="76"/>
      <c r="DZC1" s="76"/>
      <c r="DZD1" s="77"/>
      <c r="DZI1" s="76"/>
      <c r="DZJ1" s="76"/>
      <c r="DZK1" s="76"/>
      <c r="DZL1" s="77"/>
      <c r="DZQ1" s="76"/>
      <c r="DZR1" s="76"/>
      <c r="DZS1" s="76"/>
      <c r="DZT1" s="77"/>
      <c r="DZY1" s="76"/>
      <c r="DZZ1" s="76"/>
      <c r="EAA1" s="76"/>
      <c r="EAB1" s="77"/>
      <c r="EAG1" s="76"/>
      <c r="EAH1" s="76"/>
      <c r="EAI1" s="76"/>
      <c r="EAJ1" s="77"/>
      <c r="EAO1" s="76"/>
      <c r="EAP1" s="76"/>
      <c r="EAQ1" s="76"/>
      <c r="EAR1" s="77"/>
      <c r="EAW1" s="76"/>
      <c r="EAX1" s="76"/>
      <c r="EAY1" s="76"/>
      <c r="EAZ1" s="77"/>
      <c r="EBE1" s="76"/>
      <c r="EBF1" s="76"/>
      <c r="EBG1" s="76"/>
      <c r="EBH1" s="77"/>
      <c r="EBM1" s="76"/>
      <c r="EBN1" s="76"/>
      <c r="EBO1" s="76"/>
      <c r="EBP1" s="77"/>
      <c r="EBU1" s="76"/>
      <c r="EBV1" s="76"/>
      <c r="EBW1" s="76"/>
      <c r="EBX1" s="77"/>
      <c r="ECC1" s="76"/>
      <c r="ECD1" s="76"/>
      <c r="ECE1" s="76"/>
      <c r="ECF1" s="77"/>
      <c r="ECK1" s="76"/>
      <c r="ECL1" s="76"/>
      <c r="ECM1" s="76"/>
      <c r="ECN1" s="77"/>
      <c r="ECS1" s="76"/>
      <c r="ECT1" s="76"/>
      <c r="ECU1" s="76"/>
      <c r="ECV1" s="77"/>
      <c r="EDA1" s="76"/>
      <c r="EDB1" s="76"/>
      <c r="EDC1" s="76"/>
      <c r="EDD1" s="77"/>
      <c r="EDI1" s="76"/>
      <c r="EDJ1" s="76"/>
      <c r="EDK1" s="76"/>
      <c r="EDL1" s="77"/>
      <c r="EDQ1" s="76"/>
      <c r="EDR1" s="76"/>
      <c r="EDS1" s="76"/>
      <c r="EDT1" s="77"/>
      <c r="EDY1" s="76"/>
      <c r="EDZ1" s="76"/>
      <c r="EEA1" s="76"/>
      <c r="EEB1" s="77"/>
      <c r="EEG1" s="76"/>
      <c r="EEH1" s="76"/>
      <c r="EEI1" s="76"/>
      <c r="EEJ1" s="77"/>
      <c r="EEO1" s="76"/>
      <c r="EEP1" s="76"/>
      <c r="EEQ1" s="76"/>
      <c r="EER1" s="77"/>
      <c r="EEW1" s="76"/>
      <c r="EEX1" s="76"/>
      <c r="EEY1" s="76"/>
      <c r="EEZ1" s="77"/>
      <c r="EFE1" s="76"/>
      <c r="EFF1" s="76"/>
      <c r="EFG1" s="76"/>
      <c r="EFH1" s="77"/>
      <c r="EFM1" s="76"/>
      <c r="EFN1" s="76"/>
      <c r="EFO1" s="76"/>
      <c r="EFP1" s="77"/>
      <c r="EFU1" s="76"/>
      <c r="EFV1" s="76"/>
      <c r="EFW1" s="76"/>
      <c r="EFX1" s="77"/>
      <c r="EGC1" s="76"/>
      <c r="EGD1" s="76"/>
      <c r="EGE1" s="76"/>
      <c r="EGF1" s="77"/>
      <c r="EGK1" s="76"/>
      <c r="EGL1" s="76"/>
      <c r="EGM1" s="76"/>
      <c r="EGN1" s="77"/>
      <c r="EGS1" s="76"/>
      <c r="EGT1" s="76"/>
      <c r="EGU1" s="76"/>
      <c r="EGV1" s="77"/>
      <c r="EHA1" s="76"/>
      <c r="EHB1" s="76"/>
      <c r="EHC1" s="76"/>
      <c r="EHD1" s="77"/>
      <c r="EHI1" s="76"/>
      <c r="EHJ1" s="76"/>
      <c r="EHK1" s="76"/>
      <c r="EHL1" s="77"/>
      <c r="EHQ1" s="76"/>
      <c r="EHR1" s="76"/>
      <c r="EHS1" s="76"/>
      <c r="EHT1" s="77"/>
      <c r="EHY1" s="76"/>
      <c r="EHZ1" s="76"/>
      <c r="EIA1" s="76"/>
      <c r="EIB1" s="77"/>
      <c r="EIG1" s="76"/>
      <c r="EIH1" s="76"/>
      <c r="EII1" s="76"/>
      <c r="EIJ1" s="77"/>
      <c r="EIO1" s="76"/>
      <c r="EIP1" s="76"/>
      <c r="EIQ1" s="76"/>
      <c r="EIR1" s="77"/>
      <c r="EIW1" s="76"/>
      <c r="EIX1" s="76"/>
      <c r="EIY1" s="76"/>
      <c r="EIZ1" s="77"/>
      <c r="EJE1" s="76"/>
      <c r="EJF1" s="76"/>
      <c r="EJG1" s="76"/>
      <c r="EJH1" s="77"/>
      <c r="EJM1" s="76"/>
      <c r="EJN1" s="76"/>
      <c r="EJO1" s="76"/>
      <c r="EJP1" s="77"/>
      <c r="EJU1" s="76"/>
      <c r="EJV1" s="76"/>
      <c r="EJW1" s="76"/>
      <c r="EJX1" s="77"/>
      <c r="EKC1" s="76"/>
      <c r="EKD1" s="76"/>
      <c r="EKE1" s="76"/>
      <c r="EKF1" s="77"/>
      <c r="EKK1" s="76"/>
      <c r="EKL1" s="76"/>
      <c r="EKM1" s="76"/>
      <c r="EKN1" s="77"/>
      <c r="EKS1" s="76"/>
      <c r="EKT1" s="76"/>
      <c r="EKU1" s="76"/>
      <c r="EKV1" s="77"/>
      <c r="ELA1" s="76"/>
      <c r="ELB1" s="76"/>
      <c r="ELC1" s="76"/>
      <c r="ELD1" s="77"/>
      <c r="ELI1" s="76"/>
      <c r="ELJ1" s="76"/>
      <c r="ELK1" s="76"/>
      <c r="ELL1" s="77"/>
      <c r="ELQ1" s="76"/>
      <c r="ELR1" s="76"/>
      <c r="ELS1" s="76"/>
      <c r="ELT1" s="77"/>
      <c r="ELY1" s="76"/>
      <c r="ELZ1" s="76"/>
      <c r="EMA1" s="76"/>
      <c r="EMB1" s="77"/>
      <c r="EMG1" s="76"/>
      <c r="EMH1" s="76"/>
      <c r="EMI1" s="76"/>
      <c r="EMJ1" s="77"/>
      <c r="EMO1" s="76"/>
      <c r="EMP1" s="76"/>
      <c r="EMQ1" s="76"/>
      <c r="EMR1" s="77"/>
      <c r="EMW1" s="76"/>
      <c r="EMX1" s="76"/>
      <c r="EMY1" s="76"/>
      <c r="EMZ1" s="77"/>
      <c r="ENE1" s="76"/>
      <c r="ENF1" s="76"/>
      <c r="ENG1" s="76"/>
      <c r="ENH1" s="77"/>
      <c r="ENM1" s="76"/>
      <c r="ENN1" s="76"/>
      <c r="ENO1" s="76"/>
      <c r="ENP1" s="77"/>
      <c r="ENU1" s="76"/>
      <c r="ENV1" s="76"/>
      <c r="ENW1" s="76"/>
      <c r="ENX1" s="77"/>
      <c r="EOC1" s="76"/>
      <c r="EOD1" s="76"/>
      <c r="EOE1" s="76"/>
      <c r="EOF1" s="77"/>
      <c r="EOK1" s="76"/>
      <c r="EOL1" s="76"/>
      <c r="EOM1" s="76"/>
      <c r="EON1" s="77"/>
      <c r="EOS1" s="76"/>
      <c r="EOT1" s="76"/>
      <c r="EOU1" s="76"/>
      <c r="EOV1" s="77"/>
      <c r="EPA1" s="76"/>
      <c r="EPB1" s="76"/>
      <c r="EPC1" s="76"/>
      <c r="EPD1" s="77"/>
      <c r="EPI1" s="76"/>
      <c r="EPJ1" s="76"/>
      <c r="EPK1" s="76"/>
      <c r="EPL1" s="77"/>
      <c r="EPQ1" s="76"/>
      <c r="EPR1" s="76"/>
      <c r="EPS1" s="76"/>
      <c r="EPT1" s="77"/>
      <c r="EPY1" s="76"/>
      <c r="EPZ1" s="76"/>
      <c r="EQA1" s="76"/>
      <c r="EQB1" s="77"/>
      <c r="EQG1" s="76"/>
      <c r="EQH1" s="76"/>
      <c r="EQI1" s="76"/>
      <c r="EQJ1" s="77"/>
      <c r="EQO1" s="76"/>
      <c r="EQP1" s="76"/>
      <c r="EQQ1" s="76"/>
      <c r="EQR1" s="77"/>
      <c r="EQW1" s="76"/>
      <c r="EQX1" s="76"/>
      <c r="EQY1" s="76"/>
      <c r="EQZ1" s="77"/>
      <c r="ERE1" s="76"/>
      <c r="ERF1" s="76"/>
      <c r="ERG1" s="76"/>
      <c r="ERH1" s="77"/>
      <c r="ERM1" s="76"/>
      <c r="ERN1" s="76"/>
      <c r="ERO1" s="76"/>
      <c r="ERP1" s="77"/>
      <c r="ERU1" s="76"/>
      <c r="ERV1" s="76"/>
      <c r="ERW1" s="76"/>
      <c r="ERX1" s="77"/>
      <c r="ESC1" s="76"/>
      <c r="ESD1" s="76"/>
      <c r="ESE1" s="76"/>
      <c r="ESF1" s="77"/>
      <c r="ESK1" s="76"/>
      <c r="ESL1" s="76"/>
      <c r="ESM1" s="76"/>
      <c r="ESN1" s="77"/>
      <c r="ESS1" s="76"/>
      <c r="EST1" s="76"/>
      <c r="ESU1" s="76"/>
      <c r="ESV1" s="77"/>
      <c r="ETA1" s="76"/>
      <c r="ETB1" s="76"/>
      <c r="ETC1" s="76"/>
      <c r="ETD1" s="77"/>
      <c r="ETI1" s="76"/>
      <c r="ETJ1" s="76"/>
      <c r="ETK1" s="76"/>
      <c r="ETL1" s="77"/>
      <c r="ETQ1" s="76"/>
      <c r="ETR1" s="76"/>
      <c r="ETS1" s="76"/>
      <c r="ETT1" s="77"/>
      <c r="ETY1" s="76"/>
      <c r="ETZ1" s="76"/>
      <c r="EUA1" s="76"/>
      <c r="EUB1" s="77"/>
      <c r="EUG1" s="76"/>
      <c r="EUH1" s="76"/>
      <c r="EUI1" s="76"/>
      <c r="EUJ1" s="77"/>
      <c r="EUO1" s="76"/>
      <c r="EUP1" s="76"/>
      <c r="EUQ1" s="76"/>
      <c r="EUR1" s="77"/>
      <c r="EUW1" s="76"/>
      <c r="EUX1" s="76"/>
      <c r="EUY1" s="76"/>
      <c r="EUZ1" s="77"/>
      <c r="EVE1" s="76"/>
      <c r="EVF1" s="76"/>
      <c r="EVG1" s="76"/>
      <c r="EVH1" s="77"/>
      <c r="EVM1" s="76"/>
      <c r="EVN1" s="76"/>
      <c r="EVO1" s="76"/>
      <c r="EVP1" s="77"/>
      <c r="EVU1" s="76"/>
      <c r="EVV1" s="76"/>
      <c r="EVW1" s="76"/>
      <c r="EVX1" s="77"/>
      <c r="EWC1" s="76"/>
      <c r="EWD1" s="76"/>
      <c r="EWE1" s="76"/>
      <c r="EWF1" s="77"/>
      <c r="EWK1" s="76"/>
      <c r="EWL1" s="76"/>
      <c r="EWM1" s="76"/>
      <c r="EWN1" s="77"/>
      <c r="EWS1" s="76"/>
      <c r="EWT1" s="76"/>
      <c r="EWU1" s="76"/>
      <c r="EWV1" s="77"/>
      <c r="EXA1" s="76"/>
      <c r="EXB1" s="76"/>
      <c r="EXC1" s="76"/>
      <c r="EXD1" s="77"/>
      <c r="EXI1" s="76"/>
      <c r="EXJ1" s="76"/>
      <c r="EXK1" s="76"/>
      <c r="EXL1" s="77"/>
      <c r="EXQ1" s="76"/>
      <c r="EXR1" s="76"/>
      <c r="EXS1" s="76"/>
      <c r="EXT1" s="77"/>
      <c r="EXY1" s="76"/>
      <c r="EXZ1" s="76"/>
      <c r="EYA1" s="76"/>
      <c r="EYB1" s="77"/>
      <c r="EYG1" s="76"/>
      <c r="EYH1" s="76"/>
      <c r="EYI1" s="76"/>
      <c r="EYJ1" s="77"/>
      <c r="EYO1" s="76"/>
      <c r="EYP1" s="76"/>
      <c r="EYQ1" s="76"/>
      <c r="EYR1" s="77"/>
      <c r="EYW1" s="76"/>
      <c r="EYX1" s="76"/>
      <c r="EYY1" s="76"/>
      <c r="EYZ1" s="77"/>
      <c r="EZE1" s="76"/>
      <c r="EZF1" s="76"/>
      <c r="EZG1" s="76"/>
      <c r="EZH1" s="77"/>
      <c r="EZM1" s="76"/>
      <c r="EZN1" s="76"/>
      <c r="EZO1" s="76"/>
      <c r="EZP1" s="77"/>
      <c r="EZU1" s="76"/>
      <c r="EZV1" s="76"/>
      <c r="EZW1" s="76"/>
      <c r="EZX1" s="77"/>
      <c r="FAC1" s="76"/>
      <c r="FAD1" s="76"/>
      <c r="FAE1" s="76"/>
      <c r="FAF1" s="77"/>
      <c r="FAK1" s="76"/>
      <c r="FAL1" s="76"/>
      <c r="FAM1" s="76"/>
      <c r="FAN1" s="77"/>
      <c r="FAS1" s="76"/>
      <c r="FAT1" s="76"/>
      <c r="FAU1" s="76"/>
      <c r="FAV1" s="77"/>
      <c r="FBA1" s="76"/>
      <c r="FBB1" s="76"/>
      <c r="FBC1" s="76"/>
      <c r="FBD1" s="77"/>
      <c r="FBI1" s="76"/>
      <c r="FBJ1" s="76"/>
      <c r="FBK1" s="76"/>
      <c r="FBL1" s="77"/>
      <c r="FBQ1" s="76"/>
      <c r="FBR1" s="76"/>
      <c r="FBS1" s="76"/>
      <c r="FBT1" s="77"/>
      <c r="FBY1" s="76"/>
      <c r="FBZ1" s="76"/>
      <c r="FCA1" s="76"/>
      <c r="FCB1" s="77"/>
      <c r="FCG1" s="76"/>
      <c r="FCH1" s="76"/>
      <c r="FCI1" s="76"/>
      <c r="FCJ1" s="77"/>
      <c r="FCO1" s="76"/>
      <c r="FCP1" s="76"/>
      <c r="FCQ1" s="76"/>
      <c r="FCR1" s="77"/>
      <c r="FCW1" s="76"/>
      <c r="FCX1" s="76"/>
      <c r="FCY1" s="76"/>
      <c r="FCZ1" s="77"/>
      <c r="FDE1" s="76"/>
      <c r="FDF1" s="76"/>
      <c r="FDG1" s="76"/>
      <c r="FDH1" s="77"/>
      <c r="FDM1" s="76"/>
      <c r="FDN1" s="76"/>
      <c r="FDO1" s="76"/>
      <c r="FDP1" s="77"/>
      <c r="FDU1" s="76"/>
      <c r="FDV1" s="76"/>
      <c r="FDW1" s="76"/>
      <c r="FDX1" s="77"/>
      <c r="FEC1" s="76"/>
      <c r="FED1" s="76"/>
      <c r="FEE1" s="76"/>
      <c r="FEF1" s="77"/>
      <c r="FEK1" s="76"/>
      <c r="FEL1" s="76"/>
      <c r="FEM1" s="76"/>
      <c r="FEN1" s="77"/>
      <c r="FES1" s="76"/>
      <c r="FET1" s="76"/>
      <c r="FEU1" s="76"/>
      <c r="FEV1" s="77"/>
      <c r="FFA1" s="76"/>
      <c r="FFB1" s="76"/>
      <c r="FFC1" s="76"/>
      <c r="FFD1" s="77"/>
      <c r="FFI1" s="76"/>
      <c r="FFJ1" s="76"/>
      <c r="FFK1" s="76"/>
      <c r="FFL1" s="77"/>
      <c r="FFQ1" s="76"/>
      <c r="FFR1" s="76"/>
      <c r="FFS1" s="76"/>
      <c r="FFT1" s="77"/>
      <c r="FFY1" s="76"/>
      <c r="FFZ1" s="76"/>
      <c r="FGA1" s="76"/>
      <c r="FGB1" s="77"/>
      <c r="FGG1" s="76"/>
      <c r="FGH1" s="76"/>
      <c r="FGI1" s="76"/>
      <c r="FGJ1" s="77"/>
      <c r="FGO1" s="76"/>
      <c r="FGP1" s="76"/>
      <c r="FGQ1" s="76"/>
      <c r="FGR1" s="77"/>
      <c r="FGW1" s="76"/>
      <c r="FGX1" s="76"/>
      <c r="FGY1" s="76"/>
      <c r="FGZ1" s="77"/>
      <c r="FHE1" s="76"/>
      <c r="FHF1" s="76"/>
      <c r="FHG1" s="76"/>
      <c r="FHH1" s="77"/>
      <c r="FHM1" s="76"/>
      <c r="FHN1" s="76"/>
      <c r="FHO1" s="76"/>
      <c r="FHP1" s="77"/>
      <c r="FHU1" s="76"/>
      <c r="FHV1" s="76"/>
      <c r="FHW1" s="76"/>
      <c r="FHX1" s="77"/>
      <c r="FIC1" s="76"/>
      <c r="FID1" s="76"/>
      <c r="FIE1" s="76"/>
      <c r="FIF1" s="77"/>
      <c r="FIK1" s="76"/>
      <c r="FIL1" s="76"/>
      <c r="FIM1" s="76"/>
      <c r="FIN1" s="77"/>
      <c r="FIS1" s="76"/>
      <c r="FIT1" s="76"/>
      <c r="FIU1" s="76"/>
      <c r="FIV1" s="77"/>
      <c r="FJA1" s="76"/>
      <c r="FJB1" s="76"/>
      <c r="FJC1" s="76"/>
      <c r="FJD1" s="77"/>
      <c r="FJI1" s="76"/>
      <c r="FJJ1" s="76"/>
      <c r="FJK1" s="76"/>
      <c r="FJL1" s="77"/>
      <c r="FJQ1" s="76"/>
      <c r="FJR1" s="76"/>
      <c r="FJS1" s="76"/>
      <c r="FJT1" s="77"/>
      <c r="FJY1" s="76"/>
      <c r="FJZ1" s="76"/>
      <c r="FKA1" s="76"/>
      <c r="FKB1" s="77"/>
      <c r="FKG1" s="76"/>
      <c r="FKH1" s="76"/>
      <c r="FKI1" s="76"/>
      <c r="FKJ1" s="77"/>
      <c r="FKO1" s="76"/>
      <c r="FKP1" s="76"/>
      <c r="FKQ1" s="76"/>
      <c r="FKR1" s="77"/>
      <c r="FKW1" s="76"/>
      <c r="FKX1" s="76"/>
      <c r="FKY1" s="76"/>
      <c r="FKZ1" s="77"/>
      <c r="FLE1" s="76"/>
      <c r="FLF1" s="76"/>
      <c r="FLG1" s="76"/>
      <c r="FLH1" s="77"/>
      <c r="FLM1" s="76"/>
      <c r="FLN1" s="76"/>
      <c r="FLO1" s="76"/>
      <c r="FLP1" s="77"/>
      <c r="FLU1" s="76"/>
      <c r="FLV1" s="76"/>
      <c r="FLW1" s="76"/>
      <c r="FLX1" s="77"/>
      <c r="FMC1" s="76"/>
      <c r="FMD1" s="76"/>
      <c r="FME1" s="76"/>
      <c r="FMF1" s="77"/>
      <c r="FMK1" s="76"/>
      <c r="FML1" s="76"/>
      <c r="FMM1" s="76"/>
      <c r="FMN1" s="77"/>
      <c r="FMS1" s="76"/>
      <c r="FMT1" s="76"/>
      <c r="FMU1" s="76"/>
      <c r="FMV1" s="77"/>
      <c r="FNA1" s="76"/>
      <c r="FNB1" s="76"/>
      <c r="FNC1" s="76"/>
      <c r="FND1" s="77"/>
      <c r="FNI1" s="76"/>
      <c r="FNJ1" s="76"/>
      <c r="FNK1" s="76"/>
      <c r="FNL1" s="77"/>
      <c r="FNQ1" s="76"/>
      <c r="FNR1" s="76"/>
      <c r="FNS1" s="76"/>
      <c r="FNT1" s="77"/>
      <c r="FNY1" s="76"/>
      <c r="FNZ1" s="76"/>
      <c r="FOA1" s="76"/>
      <c r="FOB1" s="77"/>
      <c r="FOG1" s="76"/>
      <c r="FOH1" s="76"/>
      <c r="FOI1" s="76"/>
      <c r="FOJ1" s="77"/>
      <c r="FOO1" s="76"/>
      <c r="FOP1" s="76"/>
      <c r="FOQ1" s="76"/>
      <c r="FOR1" s="77"/>
      <c r="FOW1" s="76"/>
      <c r="FOX1" s="76"/>
      <c r="FOY1" s="76"/>
      <c r="FOZ1" s="77"/>
      <c r="FPE1" s="76"/>
      <c r="FPF1" s="76"/>
      <c r="FPG1" s="76"/>
      <c r="FPH1" s="77"/>
      <c r="FPM1" s="76"/>
      <c r="FPN1" s="76"/>
      <c r="FPO1" s="76"/>
      <c r="FPP1" s="77"/>
      <c r="FPU1" s="76"/>
      <c r="FPV1" s="76"/>
      <c r="FPW1" s="76"/>
      <c r="FPX1" s="77"/>
      <c r="FQC1" s="76"/>
      <c r="FQD1" s="76"/>
      <c r="FQE1" s="76"/>
      <c r="FQF1" s="77"/>
      <c r="FQK1" s="76"/>
      <c r="FQL1" s="76"/>
      <c r="FQM1" s="76"/>
      <c r="FQN1" s="77"/>
      <c r="FQS1" s="76"/>
      <c r="FQT1" s="76"/>
      <c r="FQU1" s="76"/>
      <c r="FQV1" s="77"/>
      <c r="FRA1" s="76"/>
      <c r="FRB1" s="76"/>
      <c r="FRC1" s="76"/>
      <c r="FRD1" s="77"/>
      <c r="FRI1" s="76"/>
      <c r="FRJ1" s="76"/>
      <c r="FRK1" s="76"/>
      <c r="FRL1" s="77"/>
      <c r="FRQ1" s="76"/>
      <c r="FRR1" s="76"/>
      <c r="FRS1" s="76"/>
      <c r="FRT1" s="77"/>
      <c r="FRY1" s="76"/>
      <c r="FRZ1" s="76"/>
      <c r="FSA1" s="76"/>
      <c r="FSB1" s="77"/>
      <c r="FSG1" s="76"/>
      <c r="FSH1" s="76"/>
      <c r="FSI1" s="76"/>
      <c r="FSJ1" s="77"/>
      <c r="FSO1" s="76"/>
      <c r="FSP1" s="76"/>
      <c r="FSQ1" s="76"/>
      <c r="FSR1" s="77"/>
      <c r="FSW1" s="76"/>
      <c r="FSX1" s="76"/>
      <c r="FSY1" s="76"/>
      <c r="FSZ1" s="77"/>
      <c r="FTE1" s="76"/>
      <c r="FTF1" s="76"/>
      <c r="FTG1" s="76"/>
      <c r="FTH1" s="77"/>
      <c r="FTM1" s="76"/>
      <c r="FTN1" s="76"/>
      <c r="FTO1" s="76"/>
      <c r="FTP1" s="77"/>
      <c r="FTU1" s="76"/>
      <c r="FTV1" s="76"/>
      <c r="FTW1" s="76"/>
      <c r="FTX1" s="77"/>
      <c r="FUC1" s="76"/>
      <c r="FUD1" s="76"/>
      <c r="FUE1" s="76"/>
      <c r="FUF1" s="77"/>
      <c r="FUK1" s="76"/>
      <c r="FUL1" s="76"/>
      <c r="FUM1" s="76"/>
      <c r="FUN1" s="77"/>
      <c r="FUS1" s="76"/>
      <c r="FUT1" s="76"/>
      <c r="FUU1" s="76"/>
      <c r="FUV1" s="77"/>
      <c r="FVA1" s="76"/>
      <c r="FVB1" s="76"/>
      <c r="FVC1" s="76"/>
      <c r="FVD1" s="77"/>
      <c r="FVI1" s="76"/>
      <c r="FVJ1" s="76"/>
      <c r="FVK1" s="76"/>
      <c r="FVL1" s="77"/>
      <c r="FVQ1" s="76"/>
      <c r="FVR1" s="76"/>
      <c r="FVS1" s="76"/>
      <c r="FVT1" s="77"/>
      <c r="FVY1" s="76"/>
      <c r="FVZ1" s="76"/>
      <c r="FWA1" s="76"/>
      <c r="FWB1" s="77"/>
      <c r="FWG1" s="76"/>
      <c r="FWH1" s="76"/>
      <c r="FWI1" s="76"/>
      <c r="FWJ1" s="77"/>
      <c r="FWO1" s="76"/>
      <c r="FWP1" s="76"/>
      <c r="FWQ1" s="76"/>
      <c r="FWR1" s="77"/>
      <c r="FWW1" s="76"/>
      <c r="FWX1" s="76"/>
      <c r="FWY1" s="76"/>
      <c r="FWZ1" s="77"/>
      <c r="FXE1" s="76"/>
      <c r="FXF1" s="76"/>
      <c r="FXG1" s="76"/>
      <c r="FXH1" s="77"/>
      <c r="FXM1" s="76"/>
      <c r="FXN1" s="76"/>
      <c r="FXO1" s="76"/>
      <c r="FXP1" s="77"/>
      <c r="FXU1" s="76"/>
      <c r="FXV1" s="76"/>
      <c r="FXW1" s="76"/>
      <c r="FXX1" s="77"/>
      <c r="FYC1" s="76"/>
      <c r="FYD1" s="76"/>
      <c r="FYE1" s="76"/>
      <c r="FYF1" s="77"/>
      <c r="FYK1" s="76"/>
      <c r="FYL1" s="76"/>
      <c r="FYM1" s="76"/>
      <c r="FYN1" s="77"/>
      <c r="FYS1" s="76"/>
      <c r="FYT1" s="76"/>
      <c r="FYU1" s="76"/>
      <c r="FYV1" s="77"/>
      <c r="FZA1" s="76"/>
      <c r="FZB1" s="76"/>
      <c r="FZC1" s="76"/>
      <c r="FZD1" s="77"/>
      <c r="FZI1" s="76"/>
      <c r="FZJ1" s="76"/>
      <c r="FZK1" s="76"/>
      <c r="FZL1" s="77"/>
      <c r="FZQ1" s="76"/>
      <c r="FZR1" s="76"/>
      <c r="FZS1" s="76"/>
      <c r="FZT1" s="77"/>
      <c r="FZY1" s="76"/>
      <c r="FZZ1" s="76"/>
      <c r="GAA1" s="76"/>
      <c r="GAB1" s="77"/>
      <c r="GAG1" s="76"/>
      <c r="GAH1" s="76"/>
      <c r="GAI1" s="76"/>
      <c r="GAJ1" s="77"/>
      <c r="GAO1" s="76"/>
      <c r="GAP1" s="76"/>
      <c r="GAQ1" s="76"/>
      <c r="GAR1" s="77"/>
      <c r="GAW1" s="76"/>
      <c r="GAX1" s="76"/>
      <c r="GAY1" s="76"/>
      <c r="GAZ1" s="77"/>
      <c r="GBE1" s="76"/>
      <c r="GBF1" s="76"/>
      <c r="GBG1" s="76"/>
      <c r="GBH1" s="77"/>
      <c r="GBM1" s="76"/>
      <c r="GBN1" s="76"/>
      <c r="GBO1" s="76"/>
      <c r="GBP1" s="77"/>
      <c r="GBU1" s="76"/>
      <c r="GBV1" s="76"/>
      <c r="GBW1" s="76"/>
      <c r="GBX1" s="77"/>
      <c r="GCC1" s="76"/>
      <c r="GCD1" s="76"/>
      <c r="GCE1" s="76"/>
      <c r="GCF1" s="77"/>
      <c r="GCK1" s="76"/>
      <c r="GCL1" s="76"/>
      <c r="GCM1" s="76"/>
      <c r="GCN1" s="77"/>
      <c r="GCS1" s="76"/>
      <c r="GCT1" s="76"/>
      <c r="GCU1" s="76"/>
      <c r="GCV1" s="77"/>
      <c r="GDA1" s="76"/>
      <c r="GDB1" s="76"/>
      <c r="GDC1" s="76"/>
      <c r="GDD1" s="77"/>
      <c r="GDI1" s="76"/>
      <c r="GDJ1" s="76"/>
      <c r="GDK1" s="76"/>
      <c r="GDL1" s="77"/>
      <c r="GDQ1" s="76"/>
      <c r="GDR1" s="76"/>
      <c r="GDS1" s="76"/>
      <c r="GDT1" s="77"/>
      <c r="GDY1" s="76"/>
      <c r="GDZ1" s="76"/>
      <c r="GEA1" s="76"/>
      <c r="GEB1" s="77"/>
      <c r="GEG1" s="76"/>
      <c r="GEH1" s="76"/>
      <c r="GEI1" s="76"/>
      <c r="GEJ1" s="77"/>
      <c r="GEO1" s="76"/>
      <c r="GEP1" s="76"/>
      <c r="GEQ1" s="76"/>
      <c r="GER1" s="77"/>
      <c r="GEW1" s="76"/>
      <c r="GEX1" s="76"/>
      <c r="GEY1" s="76"/>
      <c r="GEZ1" s="77"/>
      <c r="GFE1" s="76"/>
      <c r="GFF1" s="76"/>
      <c r="GFG1" s="76"/>
      <c r="GFH1" s="77"/>
      <c r="GFM1" s="76"/>
      <c r="GFN1" s="76"/>
      <c r="GFO1" s="76"/>
      <c r="GFP1" s="77"/>
      <c r="GFU1" s="76"/>
      <c r="GFV1" s="76"/>
      <c r="GFW1" s="76"/>
      <c r="GFX1" s="77"/>
      <c r="GGC1" s="76"/>
      <c r="GGD1" s="76"/>
      <c r="GGE1" s="76"/>
      <c r="GGF1" s="77"/>
      <c r="GGK1" s="76"/>
      <c r="GGL1" s="76"/>
      <c r="GGM1" s="76"/>
      <c r="GGN1" s="77"/>
      <c r="GGS1" s="76"/>
      <c r="GGT1" s="76"/>
      <c r="GGU1" s="76"/>
      <c r="GGV1" s="77"/>
      <c r="GHA1" s="76"/>
      <c r="GHB1" s="76"/>
      <c r="GHC1" s="76"/>
      <c r="GHD1" s="77"/>
      <c r="GHI1" s="76"/>
      <c r="GHJ1" s="76"/>
      <c r="GHK1" s="76"/>
      <c r="GHL1" s="77"/>
      <c r="GHQ1" s="76"/>
      <c r="GHR1" s="76"/>
      <c r="GHS1" s="76"/>
      <c r="GHT1" s="77"/>
      <c r="GHY1" s="76"/>
      <c r="GHZ1" s="76"/>
      <c r="GIA1" s="76"/>
      <c r="GIB1" s="77"/>
      <c r="GIG1" s="76"/>
      <c r="GIH1" s="76"/>
      <c r="GII1" s="76"/>
      <c r="GIJ1" s="77"/>
      <c r="GIO1" s="76"/>
      <c r="GIP1" s="76"/>
      <c r="GIQ1" s="76"/>
      <c r="GIR1" s="77"/>
      <c r="GIW1" s="76"/>
      <c r="GIX1" s="76"/>
      <c r="GIY1" s="76"/>
      <c r="GIZ1" s="77"/>
      <c r="GJE1" s="76"/>
      <c r="GJF1" s="76"/>
      <c r="GJG1" s="76"/>
      <c r="GJH1" s="77"/>
      <c r="GJM1" s="76"/>
      <c r="GJN1" s="76"/>
      <c r="GJO1" s="76"/>
      <c r="GJP1" s="77"/>
      <c r="GJU1" s="76"/>
      <c r="GJV1" s="76"/>
      <c r="GJW1" s="76"/>
      <c r="GJX1" s="77"/>
      <c r="GKC1" s="76"/>
      <c r="GKD1" s="76"/>
      <c r="GKE1" s="76"/>
      <c r="GKF1" s="77"/>
      <c r="GKK1" s="76"/>
      <c r="GKL1" s="76"/>
      <c r="GKM1" s="76"/>
      <c r="GKN1" s="77"/>
      <c r="GKS1" s="76"/>
      <c r="GKT1" s="76"/>
      <c r="GKU1" s="76"/>
      <c r="GKV1" s="77"/>
      <c r="GLA1" s="76"/>
      <c r="GLB1" s="76"/>
      <c r="GLC1" s="76"/>
      <c r="GLD1" s="77"/>
      <c r="GLI1" s="76"/>
      <c r="GLJ1" s="76"/>
      <c r="GLK1" s="76"/>
      <c r="GLL1" s="77"/>
      <c r="GLQ1" s="76"/>
      <c r="GLR1" s="76"/>
      <c r="GLS1" s="76"/>
      <c r="GLT1" s="77"/>
      <c r="GLY1" s="76"/>
      <c r="GLZ1" s="76"/>
      <c r="GMA1" s="76"/>
      <c r="GMB1" s="77"/>
      <c r="GMG1" s="76"/>
      <c r="GMH1" s="76"/>
      <c r="GMI1" s="76"/>
      <c r="GMJ1" s="77"/>
      <c r="GMO1" s="76"/>
      <c r="GMP1" s="76"/>
      <c r="GMQ1" s="76"/>
      <c r="GMR1" s="77"/>
      <c r="GMW1" s="76"/>
      <c r="GMX1" s="76"/>
      <c r="GMY1" s="76"/>
      <c r="GMZ1" s="77"/>
      <c r="GNE1" s="76"/>
      <c r="GNF1" s="76"/>
      <c r="GNG1" s="76"/>
      <c r="GNH1" s="77"/>
      <c r="GNM1" s="76"/>
      <c r="GNN1" s="76"/>
      <c r="GNO1" s="76"/>
      <c r="GNP1" s="77"/>
      <c r="GNU1" s="76"/>
      <c r="GNV1" s="76"/>
      <c r="GNW1" s="76"/>
      <c r="GNX1" s="77"/>
      <c r="GOC1" s="76"/>
      <c r="GOD1" s="76"/>
      <c r="GOE1" s="76"/>
      <c r="GOF1" s="77"/>
      <c r="GOK1" s="76"/>
      <c r="GOL1" s="76"/>
      <c r="GOM1" s="76"/>
      <c r="GON1" s="77"/>
      <c r="GOS1" s="76"/>
      <c r="GOT1" s="76"/>
      <c r="GOU1" s="76"/>
      <c r="GOV1" s="77"/>
      <c r="GPA1" s="76"/>
      <c r="GPB1" s="76"/>
      <c r="GPC1" s="76"/>
      <c r="GPD1" s="77"/>
      <c r="GPI1" s="76"/>
      <c r="GPJ1" s="76"/>
      <c r="GPK1" s="76"/>
      <c r="GPL1" s="77"/>
      <c r="GPQ1" s="76"/>
      <c r="GPR1" s="76"/>
      <c r="GPS1" s="76"/>
      <c r="GPT1" s="77"/>
      <c r="GPY1" s="76"/>
      <c r="GPZ1" s="76"/>
      <c r="GQA1" s="76"/>
      <c r="GQB1" s="77"/>
      <c r="GQG1" s="76"/>
      <c r="GQH1" s="76"/>
      <c r="GQI1" s="76"/>
      <c r="GQJ1" s="77"/>
      <c r="GQO1" s="76"/>
      <c r="GQP1" s="76"/>
      <c r="GQQ1" s="76"/>
      <c r="GQR1" s="77"/>
      <c r="GQW1" s="76"/>
      <c r="GQX1" s="76"/>
      <c r="GQY1" s="76"/>
      <c r="GQZ1" s="77"/>
      <c r="GRE1" s="76"/>
      <c r="GRF1" s="76"/>
      <c r="GRG1" s="76"/>
      <c r="GRH1" s="77"/>
      <c r="GRM1" s="76"/>
      <c r="GRN1" s="76"/>
      <c r="GRO1" s="76"/>
      <c r="GRP1" s="77"/>
      <c r="GRU1" s="76"/>
      <c r="GRV1" s="76"/>
      <c r="GRW1" s="76"/>
      <c r="GRX1" s="77"/>
      <c r="GSC1" s="76"/>
      <c r="GSD1" s="76"/>
      <c r="GSE1" s="76"/>
      <c r="GSF1" s="77"/>
      <c r="GSK1" s="76"/>
      <c r="GSL1" s="76"/>
      <c r="GSM1" s="76"/>
      <c r="GSN1" s="77"/>
      <c r="GSS1" s="76"/>
      <c r="GST1" s="76"/>
      <c r="GSU1" s="76"/>
      <c r="GSV1" s="77"/>
      <c r="GTA1" s="76"/>
      <c r="GTB1" s="76"/>
      <c r="GTC1" s="76"/>
      <c r="GTD1" s="77"/>
      <c r="GTI1" s="76"/>
      <c r="GTJ1" s="76"/>
      <c r="GTK1" s="76"/>
      <c r="GTL1" s="77"/>
      <c r="GTQ1" s="76"/>
      <c r="GTR1" s="76"/>
      <c r="GTS1" s="76"/>
      <c r="GTT1" s="77"/>
      <c r="GTY1" s="76"/>
      <c r="GTZ1" s="76"/>
      <c r="GUA1" s="76"/>
      <c r="GUB1" s="77"/>
      <c r="GUG1" s="76"/>
      <c r="GUH1" s="76"/>
      <c r="GUI1" s="76"/>
      <c r="GUJ1" s="77"/>
      <c r="GUO1" s="76"/>
      <c r="GUP1" s="76"/>
      <c r="GUQ1" s="76"/>
      <c r="GUR1" s="77"/>
      <c r="GUW1" s="76"/>
      <c r="GUX1" s="76"/>
      <c r="GUY1" s="76"/>
      <c r="GUZ1" s="77"/>
      <c r="GVE1" s="76"/>
      <c r="GVF1" s="76"/>
      <c r="GVG1" s="76"/>
      <c r="GVH1" s="77"/>
      <c r="GVM1" s="76"/>
      <c r="GVN1" s="76"/>
      <c r="GVO1" s="76"/>
      <c r="GVP1" s="77"/>
      <c r="GVU1" s="76"/>
      <c r="GVV1" s="76"/>
      <c r="GVW1" s="76"/>
      <c r="GVX1" s="77"/>
      <c r="GWC1" s="76"/>
      <c r="GWD1" s="76"/>
      <c r="GWE1" s="76"/>
      <c r="GWF1" s="77"/>
      <c r="GWK1" s="76"/>
      <c r="GWL1" s="76"/>
      <c r="GWM1" s="76"/>
      <c r="GWN1" s="77"/>
      <c r="GWS1" s="76"/>
      <c r="GWT1" s="76"/>
      <c r="GWU1" s="76"/>
      <c r="GWV1" s="77"/>
      <c r="GXA1" s="76"/>
      <c r="GXB1" s="76"/>
      <c r="GXC1" s="76"/>
      <c r="GXD1" s="77"/>
      <c r="GXI1" s="76"/>
      <c r="GXJ1" s="76"/>
      <c r="GXK1" s="76"/>
      <c r="GXL1" s="77"/>
      <c r="GXQ1" s="76"/>
      <c r="GXR1" s="76"/>
      <c r="GXS1" s="76"/>
      <c r="GXT1" s="77"/>
      <c r="GXY1" s="76"/>
      <c r="GXZ1" s="76"/>
      <c r="GYA1" s="76"/>
      <c r="GYB1" s="77"/>
      <c r="GYG1" s="76"/>
      <c r="GYH1" s="76"/>
      <c r="GYI1" s="76"/>
      <c r="GYJ1" s="77"/>
      <c r="GYO1" s="76"/>
      <c r="GYP1" s="76"/>
      <c r="GYQ1" s="76"/>
      <c r="GYR1" s="77"/>
      <c r="GYW1" s="76"/>
      <c r="GYX1" s="76"/>
      <c r="GYY1" s="76"/>
      <c r="GYZ1" s="77"/>
      <c r="GZE1" s="76"/>
      <c r="GZF1" s="76"/>
      <c r="GZG1" s="76"/>
      <c r="GZH1" s="77"/>
      <c r="GZM1" s="76"/>
      <c r="GZN1" s="76"/>
      <c r="GZO1" s="76"/>
      <c r="GZP1" s="77"/>
      <c r="GZU1" s="76"/>
      <c r="GZV1" s="76"/>
      <c r="GZW1" s="76"/>
      <c r="GZX1" s="77"/>
      <c r="HAC1" s="76"/>
      <c r="HAD1" s="76"/>
      <c r="HAE1" s="76"/>
      <c r="HAF1" s="77"/>
      <c r="HAK1" s="76"/>
      <c r="HAL1" s="76"/>
      <c r="HAM1" s="76"/>
      <c r="HAN1" s="77"/>
      <c r="HAS1" s="76"/>
      <c r="HAT1" s="76"/>
      <c r="HAU1" s="76"/>
      <c r="HAV1" s="77"/>
      <c r="HBA1" s="76"/>
      <c r="HBB1" s="76"/>
      <c r="HBC1" s="76"/>
      <c r="HBD1" s="77"/>
      <c r="HBI1" s="76"/>
      <c r="HBJ1" s="76"/>
      <c r="HBK1" s="76"/>
      <c r="HBL1" s="77"/>
      <c r="HBQ1" s="76"/>
      <c r="HBR1" s="76"/>
      <c r="HBS1" s="76"/>
      <c r="HBT1" s="77"/>
      <c r="HBY1" s="76"/>
      <c r="HBZ1" s="76"/>
      <c r="HCA1" s="76"/>
      <c r="HCB1" s="77"/>
      <c r="HCG1" s="76"/>
      <c r="HCH1" s="76"/>
      <c r="HCI1" s="76"/>
      <c r="HCJ1" s="77"/>
      <c r="HCO1" s="76"/>
      <c r="HCP1" s="76"/>
      <c r="HCQ1" s="76"/>
      <c r="HCR1" s="77"/>
      <c r="HCW1" s="76"/>
      <c r="HCX1" s="76"/>
      <c r="HCY1" s="76"/>
      <c r="HCZ1" s="77"/>
      <c r="HDE1" s="76"/>
      <c r="HDF1" s="76"/>
      <c r="HDG1" s="76"/>
      <c r="HDH1" s="77"/>
      <c r="HDM1" s="76"/>
      <c r="HDN1" s="76"/>
      <c r="HDO1" s="76"/>
      <c r="HDP1" s="77"/>
      <c r="HDU1" s="76"/>
      <c r="HDV1" s="76"/>
      <c r="HDW1" s="76"/>
      <c r="HDX1" s="77"/>
      <c r="HEC1" s="76"/>
      <c r="HED1" s="76"/>
      <c r="HEE1" s="76"/>
      <c r="HEF1" s="77"/>
      <c r="HEK1" s="76"/>
      <c r="HEL1" s="76"/>
      <c r="HEM1" s="76"/>
      <c r="HEN1" s="77"/>
      <c r="HES1" s="76"/>
      <c r="HET1" s="76"/>
      <c r="HEU1" s="76"/>
      <c r="HEV1" s="77"/>
      <c r="HFA1" s="76"/>
      <c r="HFB1" s="76"/>
      <c r="HFC1" s="76"/>
      <c r="HFD1" s="77"/>
      <c r="HFI1" s="76"/>
      <c r="HFJ1" s="76"/>
      <c r="HFK1" s="76"/>
      <c r="HFL1" s="77"/>
      <c r="HFQ1" s="76"/>
      <c r="HFR1" s="76"/>
      <c r="HFS1" s="76"/>
      <c r="HFT1" s="77"/>
      <c r="HFY1" s="76"/>
      <c r="HFZ1" s="76"/>
      <c r="HGA1" s="76"/>
      <c r="HGB1" s="77"/>
      <c r="HGG1" s="76"/>
      <c r="HGH1" s="76"/>
      <c r="HGI1" s="76"/>
      <c r="HGJ1" s="77"/>
      <c r="HGO1" s="76"/>
      <c r="HGP1" s="76"/>
      <c r="HGQ1" s="76"/>
      <c r="HGR1" s="77"/>
      <c r="HGW1" s="76"/>
      <c r="HGX1" s="76"/>
      <c r="HGY1" s="76"/>
      <c r="HGZ1" s="77"/>
      <c r="HHE1" s="76"/>
      <c r="HHF1" s="76"/>
      <c r="HHG1" s="76"/>
      <c r="HHH1" s="77"/>
      <c r="HHM1" s="76"/>
      <c r="HHN1" s="76"/>
      <c r="HHO1" s="76"/>
      <c r="HHP1" s="77"/>
      <c r="HHU1" s="76"/>
      <c r="HHV1" s="76"/>
      <c r="HHW1" s="76"/>
      <c r="HHX1" s="77"/>
      <c r="HIC1" s="76"/>
      <c r="HID1" s="76"/>
      <c r="HIE1" s="76"/>
      <c r="HIF1" s="77"/>
      <c r="HIK1" s="76"/>
      <c r="HIL1" s="76"/>
      <c r="HIM1" s="76"/>
      <c r="HIN1" s="77"/>
      <c r="HIS1" s="76"/>
      <c r="HIT1" s="76"/>
      <c r="HIU1" s="76"/>
      <c r="HIV1" s="77"/>
      <c r="HJA1" s="76"/>
      <c r="HJB1" s="76"/>
      <c r="HJC1" s="76"/>
      <c r="HJD1" s="77"/>
      <c r="HJI1" s="76"/>
      <c r="HJJ1" s="76"/>
      <c r="HJK1" s="76"/>
      <c r="HJL1" s="77"/>
      <c r="HJQ1" s="76"/>
      <c r="HJR1" s="76"/>
      <c r="HJS1" s="76"/>
      <c r="HJT1" s="77"/>
      <c r="HJY1" s="76"/>
      <c r="HJZ1" s="76"/>
      <c r="HKA1" s="76"/>
      <c r="HKB1" s="77"/>
      <c r="HKG1" s="76"/>
      <c r="HKH1" s="76"/>
      <c r="HKI1" s="76"/>
      <c r="HKJ1" s="77"/>
      <c r="HKO1" s="76"/>
      <c r="HKP1" s="76"/>
      <c r="HKQ1" s="76"/>
      <c r="HKR1" s="77"/>
      <c r="HKW1" s="76"/>
      <c r="HKX1" s="76"/>
      <c r="HKY1" s="76"/>
      <c r="HKZ1" s="77"/>
      <c r="HLE1" s="76"/>
      <c r="HLF1" s="76"/>
      <c r="HLG1" s="76"/>
      <c r="HLH1" s="77"/>
      <c r="HLM1" s="76"/>
      <c r="HLN1" s="76"/>
      <c r="HLO1" s="76"/>
      <c r="HLP1" s="77"/>
      <c r="HLU1" s="76"/>
      <c r="HLV1" s="76"/>
      <c r="HLW1" s="76"/>
      <c r="HLX1" s="77"/>
      <c r="HMC1" s="76"/>
      <c r="HMD1" s="76"/>
      <c r="HME1" s="76"/>
      <c r="HMF1" s="77"/>
      <c r="HMK1" s="76"/>
      <c r="HML1" s="76"/>
      <c r="HMM1" s="76"/>
      <c r="HMN1" s="77"/>
      <c r="HMS1" s="76"/>
      <c r="HMT1" s="76"/>
      <c r="HMU1" s="76"/>
      <c r="HMV1" s="77"/>
      <c r="HNA1" s="76"/>
      <c r="HNB1" s="76"/>
      <c r="HNC1" s="76"/>
      <c r="HND1" s="77"/>
      <c r="HNI1" s="76"/>
      <c r="HNJ1" s="76"/>
      <c r="HNK1" s="76"/>
      <c r="HNL1" s="77"/>
      <c r="HNQ1" s="76"/>
      <c r="HNR1" s="76"/>
      <c r="HNS1" s="76"/>
      <c r="HNT1" s="77"/>
      <c r="HNY1" s="76"/>
      <c r="HNZ1" s="76"/>
      <c r="HOA1" s="76"/>
      <c r="HOB1" s="77"/>
      <c r="HOG1" s="76"/>
      <c r="HOH1" s="76"/>
      <c r="HOI1" s="76"/>
      <c r="HOJ1" s="77"/>
      <c r="HOO1" s="76"/>
      <c r="HOP1" s="76"/>
      <c r="HOQ1" s="76"/>
      <c r="HOR1" s="77"/>
      <c r="HOW1" s="76"/>
      <c r="HOX1" s="76"/>
      <c r="HOY1" s="76"/>
      <c r="HOZ1" s="77"/>
      <c r="HPE1" s="76"/>
      <c r="HPF1" s="76"/>
      <c r="HPG1" s="76"/>
      <c r="HPH1" s="77"/>
      <c r="HPM1" s="76"/>
      <c r="HPN1" s="76"/>
      <c r="HPO1" s="76"/>
      <c r="HPP1" s="77"/>
      <c r="HPU1" s="76"/>
      <c r="HPV1" s="76"/>
      <c r="HPW1" s="76"/>
      <c r="HPX1" s="77"/>
      <c r="HQC1" s="76"/>
      <c r="HQD1" s="76"/>
      <c r="HQE1" s="76"/>
      <c r="HQF1" s="77"/>
      <c r="HQK1" s="76"/>
      <c r="HQL1" s="76"/>
      <c r="HQM1" s="76"/>
      <c r="HQN1" s="77"/>
      <c r="HQS1" s="76"/>
      <c r="HQT1" s="76"/>
      <c r="HQU1" s="76"/>
      <c r="HQV1" s="77"/>
      <c r="HRA1" s="76"/>
      <c r="HRB1" s="76"/>
      <c r="HRC1" s="76"/>
      <c r="HRD1" s="77"/>
      <c r="HRI1" s="76"/>
      <c r="HRJ1" s="76"/>
      <c r="HRK1" s="76"/>
      <c r="HRL1" s="77"/>
      <c r="HRQ1" s="76"/>
      <c r="HRR1" s="76"/>
      <c r="HRS1" s="76"/>
      <c r="HRT1" s="77"/>
      <c r="HRY1" s="76"/>
      <c r="HRZ1" s="76"/>
      <c r="HSA1" s="76"/>
      <c r="HSB1" s="77"/>
      <c r="HSG1" s="76"/>
      <c r="HSH1" s="76"/>
      <c r="HSI1" s="76"/>
      <c r="HSJ1" s="77"/>
      <c r="HSO1" s="76"/>
      <c r="HSP1" s="76"/>
      <c r="HSQ1" s="76"/>
      <c r="HSR1" s="77"/>
      <c r="HSW1" s="76"/>
      <c r="HSX1" s="76"/>
      <c r="HSY1" s="76"/>
      <c r="HSZ1" s="77"/>
      <c r="HTE1" s="76"/>
      <c r="HTF1" s="76"/>
      <c r="HTG1" s="76"/>
      <c r="HTH1" s="77"/>
      <c r="HTM1" s="76"/>
      <c r="HTN1" s="76"/>
      <c r="HTO1" s="76"/>
      <c r="HTP1" s="77"/>
      <c r="HTU1" s="76"/>
      <c r="HTV1" s="76"/>
      <c r="HTW1" s="76"/>
      <c r="HTX1" s="77"/>
      <c r="HUC1" s="76"/>
      <c r="HUD1" s="76"/>
      <c r="HUE1" s="76"/>
      <c r="HUF1" s="77"/>
      <c r="HUK1" s="76"/>
      <c r="HUL1" s="76"/>
      <c r="HUM1" s="76"/>
      <c r="HUN1" s="77"/>
      <c r="HUS1" s="76"/>
      <c r="HUT1" s="76"/>
      <c r="HUU1" s="76"/>
      <c r="HUV1" s="77"/>
      <c r="HVA1" s="76"/>
      <c r="HVB1" s="76"/>
      <c r="HVC1" s="76"/>
      <c r="HVD1" s="77"/>
      <c r="HVI1" s="76"/>
      <c r="HVJ1" s="76"/>
      <c r="HVK1" s="76"/>
      <c r="HVL1" s="77"/>
      <c r="HVQ1" s="76"/>
      <c r="HVR1" s="76"/>
      <c r="HVS1" s="76"/>
      <c r="HVT1" s="77"/>
      <c r="HVY1" s="76"/>
      <c r="HVZ1" s="76"/>
      <c r="HWA1" s="76"/>
      <c r="HWB1" s="77"/>
      <c r="HWG1" s="76"/>
      <c r="HWH1" s="76"/>
      <c r="HWI1" s="76"/>
      <c r="HWJ1" s="77"/>
      <c r="HWO1" s="76"/>
      <c r="HWP1" s="76"/>
      <c r="HWQ1" s="76"/>
      <c r="HWR1" s="77"/>
      <c r="HWW1" s="76"/>
      <c r="HWX1" s="76"/>
      <c r="HWY1" s="76"/>
      <c r="HWZ1" s="77"/>
      <c r="HXE1" s="76"/>
      <c r="HXF1" s="76"/>
      <c r="HXG1" s="76"/>
      <c r="HXH1" s="77"/>
      <c r="HXM1" s="76"/>
      <c r="HXN1" s="76"/>
      <c r="HXO1" s="76"/>
      <c r="HXP1" s="77"/>
      <c r="HXU1" s="76"/>
      <c r="HXV1" s="76"/>
      <c r="HXW1" s="76"/>
      <c r="HXX1" s="77"/>
      <c r="HYC1" s="76"/>
      <c r="HYD1" s="76"/>
      <c r="HYE1" s="76"/>
      <c r="HYF1" s="77"/>
      <c r="HYK1" s="76"/>
      <c r="HYL1" s="76"/>
      <c r="HYM1" s="76"/>
      <c r="HYN1" s="77"/>
      <c r="HYS1" s="76"/>
      <c r="HYT1" s="76"/>
      <c r="HYU1" s="76"/>
      <c r="HYV1" s="77"/>
      <c r="HZA1" s="76"/>
      <c r="HZB1" s="76"/>
      <c r="HZC1" s="76"/>
      <c r="HZD1" s="77"/>
      <c r="HZI1" s="76"/>
      <c r="HZJ1" s="76"/>
      <c r="HZK1" s="76"/>
      <c r="HZL1" s="77"/>
      <c r="HZQ1" s="76"/>
      <c r="HZR1" s="76"/>
      <c r="HZS1" s="76"/>
      <c r="HZT1" s="77"/>
      <c r="HZY1" s="76"/>
      <c r="HZZ1" s="76"/>
      <c r="IAA1" s="76"/>
      <c r="IAB1" s="77"/>
      <c r="IAG1" s="76"/>
      <c r="IAH1" s="76"/>
      <c r="IAI1" s="76"/>
      <c r="IAJ1" s="77"/>
      <c r="IAO1" s="76"/>
      <c r="IAP1" s="76"/>
      <c r="IAQ1" s="76"/>
      <c r="IAR1" s="77"/>
      <c r="IAW1" s="76"/>
      <c r="IAX1" s="76"/>
      <c r="IAY1" s="76"/>
      <c r="IAZ1" s="77"/>
      <c r="IBE1" s="76"/>
      <c r="IBF1" s="76"/>
      <c r="IBG1" s="76"/>
      <c r="IBH1" s="77"/>
      <c r="IBM1" s="76"/>
      <c r="IBN1" s="76"/>
      <c r="IBO1" s="76"/>
      <c r="IBP1" s="77"/>
      <c r="IBU1" s="76"/>
      <c r="IBV1" s="76"/>
      <c r="IBW1" s="76"/>
      <c r="IBX1" s="77"/>
      <c r="ICC1" s="76"/>
      <c r="ICD1" s="76"/>
      <c r="ICE1" s="76"/>
      <c r="ICF1" s="77"/>
      <c r="ICK1" s="76"/>
      <c r="ICL1" s="76"/>
      <c r="ICM1" s="76"/>
      <c r="ICN1" s="77"/>
      <c r="ICS1" s="76"/>
      <c r="ICT1" s="76"/>
      <c r="ICU1" s="76"/>
      <c r="ICV1" s="77"/>
      <c r="IDA1" s="76"/>
      <c r="IDB1" s="76"/>
      <c r="IDC1" s="76"/>
      <c r="IDD1" s="77"/>
      <c r="IDI1" s="76"/>
      <c r="IDJ1" s="76"/>
      <c r="IDK1" s="76"/>
      <c r="IDL1" s="77"/>
      <c r="IDQ1" s="76"/>
      <c r="IDR1" s="76"/>
      <c r="IDS1" s="76"/>
      <c r="IDT1" s="77"/>
      <c r="IDY1" s="76"/>
      <c r="IDZ1" s="76"/>
      <c r="IEA1" s="76"/>
      <c r="IEB1" s="77"/>
      <c r="IEG1" s="76"/>
      <c r="IEH1" s="76"/>
      <c r="IEI1" s="76"/>
      <c r="IEJ1" s="77"/>
      <c r="IEO1" s="76"/>
      <c r="IEP1" s="76"/>
      <c r="IEQ1" s="76"/>
      <c r="IER1" s="77"/>
      <c r="IEW1" s="76"/>
      <c r="IEX1" s="76"/>
      <c r="IEY1" s="76"/>
      <c r="IEZ1" s="77"/>
      <c r="IFE1" s="76"/>
      <c r="IFF1" s="76"/>
      <c r="IFG1" s="76"/>
      <c r="IFH1" s="77"/>
      <c r="IFM1" s="76"/>
      <c r="IFN1" s="76"/>
      <c r="IFO1" s="76"/>
      <c r="IFP1" s="77"/>
      <c r="IFU1" s="76"/>
      <c r="IFV1" s="76"/>
      <c r="IFW1" s="76"/>
      <c r="IFX1" s="77"/>
      <c r="IGC1" s="76"/>
      <c r="IGD1" s="76"/>
      <c r="IGE1" s="76"/>
      <c r="IGF1" s="77"/>
      <c r="IGK1" s="76"/>
      <c r="IGL1" s="76"/>
      <c r="IGM1" s="76"/>
      <c r="IGN1" s="77"/>
      <c r="IGS1" s="76"/>
      <c r="IGT1" s="76"/>
      <c r="IGU1" s="76"/>
      <c r="IGV1" s="77"/>
      <c r="IHA1" s="76"/>
      <c r="IHB1" s="76"/>
      <c r="IHC1" s="76"/>
      <c r="IHD1" s="77"/>
      <c r="IHI1" s="76"/>
      <c r="IHJ1" s="76"/>
      <c r="IHK1" s="76"/>
      <c r="IHL1" s="77"/>
      <c r="IHQ1" s="76"/>
      <c r="IHR1" s="76"/>
      <c r="IHS1" s="76"/>
      <c r="IHT1" s="77"/>
      <c r="IHY1" s="76"/>
      <c r="IHZ1" s="76"/>
      <c r="IIA1" s="76"/>
      <c r="IIB1" s="77"/>
      <c r="IIG1" s="76"/>
      <c r="IIH1" s="76"/>
      <c r="III1" s="76"/>
      <c r="IIJ1" s="77"/>
      <c r="IIO1" s="76"/>
      <c r="IIP1" s="76"/>
      <c r="IIQ1" s="76"/>
      <c r="IIR1" s="77"/>
      <c r="IIW1" s="76"/>
      <c r="IIX1" s="76"/>
      <c r="IIY1" s="76"/>
      <c r="IIZ1" s="77"/>
      <c r="IJE1" s="76"/>
      <c r="IJF1" s="76"/>
      <c r="IJG1" s="76"/>
      <c r="IJH1" s="77"/>
      <c r="IJM1" s="76"/>
      <c r="IJN1" s="76"/>
      <c r="IJO1" s="76"/>
      <c r="IJP1" s="77"/>
      <c r="IJU1" s="76"/>
      <c r="IJV1" s="76"/>
      <c r="IJW1" s="76"/>
      <c r="IJX1" s="77"/>
      <c r="IKC1" s="76"/>
      <c r="IKD1" s="76"/>
      <c r="IKE1" s="76"/>
      <c r="IKF1" s="77"/>
      <c r="IKK1" s="76"/>
      <c r="IKL1" s="76"/>
      <c r="IKM1" s="76"/>
      <c r="IKN1" s="77"/>
      <c r="IKS1" s="76"/>
      <c r="IKT1" s="76"/>
      <c r="IKU1" s="76"/>
      <c r="IKV1" s="77"/>
      <c r="ILA1" s="76"/>
      <c r="ILB1" s="76"/>
      <c r="ILC1" s="76"/>
      <c r="ILD1" s="77"/>
      <c r="ILI1" s="76"/>
      <c r="ILJ1" s="76"/>
      <c r="ILK1" s="76"/>
      <c r="ILL1" s="77"/>
      <c r="ILQ1" s="76"/>
      <c r="ILR1" s="76"/>
      <c r="ILS1" s="76"/>
      <c r="ILT1" s="77"/>
      <c r="ILY1" s="76"/>
      <c r="ILZ1" s="76"/>
      <c r="IMA1" s="76"/>
      <c r="IMB1" s="77"/>
      <c r="IMG1" s="76"/>
      <c r="IMH1" s="76"/>
      <c r="IMI1" s="76"/>
      <c r="IMJ1" s="77"/>
      <c r="IMO1" s="76"/>
      <c r="IMP1" s="76"/>
      <c r="IMQ1" s="76"/>
      <c r="IMR1" s="77"/>
      <c r="IMW1" s="76"/>
      <c r="IMX1" s="76"/>
      <c r="IMY1" s="76"/>
      <c r="IMZ1" s="77"/>
      <c r="INE1" s="76"/>
      <c r="INF1" s="76"/>
      <c r="ING1" s="76"/>
      <c r="INH1" s="77"/>
      <c r="INM1" s="76"/>
      <c r="INN1" s="76"/>
      <c r="INO1" s="76"/>
      <c r="INP1" s="77"/>
      <c r="INU1" s="76"/>
      <c r="INV1" s="76"/>
      <c r="INW1" s="76"/>
      <c r="INX1" s="77"/>
      <c r="IOC1" s="76"/>
      <c r="IOD1" s="76"/>
      <c r="IOE1" s="76"/>
      <c r="IOF1" s="77"/>
      <c r="IOK1" s="76"/>
      <c r="IOL1" s="76"/>
      <c r="IOM1" s="76"/>
      <c r="ION1" s="77"/>
      <c r="IOS1" s="76"/>
      <c r="IOT1" s="76"/>
      <c r="IOU1" s="76"/>
      <c r="IOV1" s="77"/>
      <c r="IPA1" s="76"/>
      <c r="IPB1" s="76"/>
      <c r="IPC1" s="76"/>
      <c r="IPD1" s="77"/>
      <c r="IPI1" s="76"/>
      <c r="IPJ1" s="76"/>
      <c r="IPK1" s="76"/>
      <c r="IPL1" s="77"/>
      <c r="IPQ1" s="76"/>
      <c r="IPR1" s="76"/>
      <c r="IPS1" s="76"/>
      <c r="IPT1" s="77"/>
      <c r="IPY1" s="76"/>
      <c r="IPZ1" s="76"/>
      <c r="IQA1" s="76"/>
      <c r="IQB1" s="77"/>
      <c r="IQG1" s="76"/>
      <c r="IQH1" s="76"/>
      <c r="IQI1" s="76"/>
      <c r="IQJ1" s="77"/>
      <c r="IQO1" s="76"/>
      <c r="IQP1" s="76"/>
      <c r="IQQ1" s="76"/>
      <c r="IQR1" s="77"/>
      <c r="IQW1" s="76"/>
      <c r="IQX1" s="76"/>
      <c r="IQY1" s="76"/>
      <c r="IQZ1" s="77"/>
      <c r="IRE1" s="76"/>
      <c r="IRF1" s="76"/>
      <c r="IRG1" s="76"/>
      <c r="IRH1" s="77"/>
      <c r="IRM1" s="76"/>
      <c r="IRN1" s="76"/>
      <c r="IRO1" s="76"/>
      <c r="IRP1" s="77"/>
      <c r="IRU1" s="76"/>
      <c r="IRV1" s="76"/>
      <c r="IRW1" s="76"/>
      <c r="IRX1" s="77"/>
      <c r="ISC1" s="76"/>
      <c r="ISD1" s="76"/>
      <c r="ISE1" s="76"/>
      <c r="ISF1" s="77"/>
      <c r="ISK1" s="76"/>
      <c r="ISL1" s="76"/>
      <c r="ISM1" s="76"/>
      <c r="ISN1" s="77"/>
      <c r="ISS1" s="76"/>
      <c r="IST1" s="76"/>
      <c r="ISU1" s="76"/>
      <c r="ISV1" s="77"/>
      <c r="ITA1" s="76"/>
      <c r="ITB1" s="76"/>
      <c r="ITC1" s="76"/>
      <c r="ITD1" s="77"/>
      <c r="ITI1" s="76"/>
      <c r="ITJ1" s="76"/>
      <c r="ITK1" s="76"/>
      <c r="ITL1" s="77"/>
      <c r="ITQ1" s="76"/>
      <c r="ITR1" s="76"/>
      <c r="ITS1" s="76"/>
      <c r="ITT1" s="77"/>
      <c r="ITY1" s="76"/>
      <c r="ITZ1" s="76"/>
      <c r="IUA1" s="76"/>
      <c r="IUB1" s="77"/>
      <c r="IUG1" s="76"/>
      <c r="IUH1" s="76"/>
      <c r="IUI1" s="76"/>
      <c r="IUJ1" s="77"/>
      <c r="IUO1" s="76"/>
      <c r="IUP1" s="76"/>
      <c r="IUQ1" s="76"/>
      <c r="IUR1" s="77"/>
      <c r="IUW1" s="76"/>
      <c r="IUX1" s="76"/>
      <c r="IUY1" s="76"/>
      <c r="IUZ1" s="77"/>
      <c r="IVE1" s="76"/>
      <c r="IVF1" s="76"/>
      <c r="IVG1" s="76"/>
      <c r="IVH1" s="77"/>
      <c r="IVM1" s="76"/>
      <c r="IVN1" s="76"/>
      <c r="IVO1" s="76"/>
      <c r="IVP1" s="77"/>
      <c r="IVU1" s="76"/>
      <c r="IVV1" s="76"/>
      <c r="IVW1" s="76"/>
      <c r="IVX1" s="77"/>
      <c r="IWC1" s="76"/>
      <c r="IWD1" s="76"/>
      <c r="IWE1" s="76"/>
      <c r="IWF1" s="77"/>
      <c r="IWK1" s="76"/>
      <c r="IWL1" s="76"/>
      <c r="IWM1" s="76"/>
      <c r="IWN1" s="77"/>
      <c r="IWS1" s="76"/>
      <c r="IWT1" s="76"/>
      <c r="IWU1" s="76"/>
      <c r="IWV1" s="77"/>
      <c r="IXA1" s="76"/>
      <c r="IXB1" s="76"/>
      <c r="IXC1" s="76"/>
      <c r="IXD1" s="77"/>
      <c r="IXI1" s="76"/>
      <c r="IXJ1" s="76"/>
      <c r="IXK1" s="76"/>
      <c r="IXL1" s="77"/>
      <c r="IXQ1" s="76"/>
      <c r="IXR1" s="76"/>
      <c r="IXS1" s="76"/>
      <c r="IXT1" s="77"/>
      <c r="IXY1" s="76"/>
      <c r="IXZ1" s="76"/>
      <c r="IYA1" s="76"/>
      <c r="IYB1" s="77"/>
      <c r="IYG1" s="76"/>
      <c r="IYH1" s="76"/>
      <c r="IYI1" s="76"/>
      <c r="IYJ1" s="77"/>
      <c r="IYO1" s="76"/>
      <c r="IYP1" s="76"/>
      <c r="IYQ1" s="76"/>
      <c r="IYR1" s="77"/>
      <c r="IYW1" s="76"/>
      <c r="IYX1" s="76"/>
      <c r="IYY1" s="76"/>
      <c r="IYZ1" s="77"/>
      <c r="IZE1" s="76"/>
      <c r="IZF1" s="76"/>
      <c r="IZG1" s="76"/>
      <c r="IZH1" s="77"/>
      <c r="IZM1" s="76"/>
      <c r="IZN1" s="76"/>
      <c r="IZO1" s="76"/>
      <c r="IZP1" s="77"/>
      <c r="IZU1" s="76"/>
      <c r="IZV1" s="76"/>
      <c r="IZW1" s="76"/>
      <c r="IZX1" s="77"/>
      <c r="JAC1" s="76"/>
      <c r="JAD1" s="76"/>
      <c r="JAE1" s="76"/>
      <c r="JAF1" s="77"/>
      <c r="JAK1" s="76"/>
      <c r="JAL1" s="76"/>
      <c r="JAM1" s="76"/>
      <c r="JAN1" s="77"/>
      <c r="JAS1" s="76"/>
      <c r="JAT1" s="76"/>
      <c r="JAU1" s="76"/>
      <c r="JAV1" s="77"/>
      <c r="JBA1" s="76"/>
      <c r="JBB1" s="76"/>
      <c r="JBC1" s="76"/>
      <c r="JBD1" s="77"/>
      <c r="JBI1" s="76"/>
      <c r="JBJ1" s="76"/>
      <c r="JBK1" s="76"/>
      <c r="JBL1" s="77"/>
      <c r="JBQ1" s="76"/>
      <c r="JBR1" s="76"/>
      <c r="JBS1" s="76"/>
      <c r="JBT1" s="77"/>
      <c r="JBY1" s="76"/>
      <c r="JBZ1" s="76"/>
      <c r="JCA1" s="76"/>
      <c r="JCB1" s="77"/>
      <c r="JCG1" s="76"/>
      <c r="JCH1" s="76"/>
      <c r="JCI1" s="76"/>
      <c r="JCJ1" s="77"/>
      <c r="JCO1" s="76"/>
      <c r="JCP1" s="76"/>
      <c r="JCQ1" s="76"/>
      <c r="JCR1" s="77"/>
      <c r="JCW1" s="76"/>
      <c r="JCX1" s="76"/>
      <c r="JCY1" s="76"/>
      <c r="JCZ1" s="77"/>
      <c r="JDE1" s="76"/>
      <c r="JDF1" s="76"/>
      <c r="JDG1" s="76"/>
      <c r="JDH1" s="77"/>
      <c r="JDM1" s="76"/>
      <c r="JDN1" s="76"/>
      <c r="JDO1" s="76"/>
      <c r="JDP1" s="77"/>
      <c r="JDU1" s="76"/>
      <c r="JDV1" s="76"/>
      <c r="JDW1" s="76"/>
      <c r="JDX1" s="77"/>
      <c r="JEC1" s="76"/>
      <c r="JED1" s="76"/>
      <c r="JEE1" s="76"/>
      <c r="JEF1" s="77"/>
      <c r="JEK1" s="76"/>
      <c r="JEL1" s="76"/>
      <c r="JEM1" s="76"/>
      <c r="JEN1" s="77"/>
      <c r="JES1" s="76"/>
      <c r="JET1" s="76"/>
      <c r="JEU1" s="76"/>
      <c r="JEV1" s="77"/>
      <c r="JFA1" s="76"/>
      <c r="JFB1" s="76"/>
      <c r="JFC1" s="76"/>
      <c r="JFD1" s="77"/>
      <c r="JFI1" s="76"/>
      <c r="JFJ1" s="76"/>
      <c r="JFK1" s="76"/>
      <c r="JFL1" s="77"/>
      <c r="JFQ1" s="76"/>
      <c r="JFR1" s="76"/>
      <c r="JFS1" s="76"/>
      <c r="JFT1" s="77"/>
      <c r="JFY1" s="76"/>
      <c r="JFZ1" s="76"/>
      <c r="JGA1" s="76"/>
      <c r="JGB1" s="77"/>
      <c r="JGG1" s="76"/>
      <c r="JGH1" s="76"/>
      <c r="JGI1" s="76"/>
      <c r="JGJ1" s="77"/>
      <c r="JGO1" s="76"/>
      <c r="JGP1" s="76"/>
      <c r="JGQ1" s="76"/>
      <c r="JGR1" s="77"/>
      <c r="JGW1" s="76"/>
      <c r="JGX1" s="76"/>
      <c r="JGY1" s="76"/>
      <c r="JGZ1" s="77"/>
      <c r="JHE1" s="76"/>
      <c r="JHF1" s="76"/>
      <c r="JHG1" s="76"/>
      <c r="JHH1" s="77"/>
      <c r="JHM1" s="76"/>
      <c r="JHN1" s="76"/>
      <c r="JHO1" s="76"/>
      <c r="JHP1" s="77"/>
      <c r="JHU1" s="76"/>
      <c r="JHV1" s="76"/>
      <c r="JHW1" s="76"/>
      <c r="JHX1" s="77"/>
      <c r="JIC1" s="76"/>
      <c r="JID1" s="76"/>
      <c r="JIE1" s="76"/>
      <c r="JIF1" s="77"/>
      <c r="JIK1" s="76"/>
      <c r="JIL1" s="76"/>
      <c r="JIM1" s="76"/>
      <c r="JIN1" s="77"/>
      <c r="JIS1" s="76"/>
      <c r="JIT1" s="76"/>
      <c r="JIU1" s="76"/>
      <c r="JIV1" s="77"/>
      <c r="JJA1" s="76"/>
      <c r="JJB1" s="76"/>
      <c r="JJC1" s="76"/>
      <c r="JJD1" s="77"/>
      <c r="JJI1" s="76"/>
      <c r="JJJ1" s="76"/>
      <c r="JJK1" s="76"/>
      <c r="JJL1" s="77"/>
      <c r="JJQ1" s="76"/>
      <c r="JJR1" s="76"/>
      <c r="JJS1" s="76"/>
      <c r="JJT1" s="77"/>
      <c r="JJY1" s="76"/>
      <c r="JJZ1" s="76"/>
      <c r="JKA1" s="76"/>
      <c r="JKB1" s="77"/>
      <c r="JKG1" s="76"/>
      <c r="JKH1" s="76"/>
      <c r="JKI1" s="76"/>
      <c r="JKJ1" s="77"/>
      <c r="JKO1" s="76"/>
      <c r="JKP1" s="76"/>
      <c r="JKQ1" s="76"/>
      <c r="JKR1" s="77"/>
      <c r="JKW1" s="76"/>
      <c r="JKX1" s="76"/>
      <c r="JKY1" s="76"/>
      <c r="JKZ1" s="77"/>
      <c r="JLE1" s="76"/>
      <c r="JLF1" s="76"/>
      <c r="JLG1" s="76"/>
      <c r="JLH1" s="77"/>
      <c r="JLM1" s="76"/>
      <c r="JLN1" s="76"/>
      <c r="JLO1" s="76"/>
      <c r="JLP1" s="77"/>
      <c r="JLU1" s="76"/>
      <c r="JLV1" s="76"/>
      <c r="JLW1" s="76"/>
      <c r="JLX1" s="77"/>
      <c r="JMC1" s="76"/>
      <c r="JMD1" s="76"/>
      <c r="JME1" s="76"/>
      <c r="JMF1" s="77"/>
      <c r="JMK1" s="76"/>
      <c r="JML1" s="76"/>
      <c r="JMM1" s="76"/>
      <c r="JMN1" s="77"/>
      <c r="JMS1" s="76"/>
      <c r="JMT1" s="76"/>
      <c r="JMU1" s="76"/>
      <c r="JMV1" s="77"/>
      <c r="JNA1" s="76"/>
      <c r="JNB1" s="76"/>
      <c r="JNC1" s="76"/>
      <c r="JND1" s="77"/>
      <c r="JNI1" s="76"/>
      <c r="JNJ1" s="76"/>
      <c r="JNK1" s="76"/>
      <c r="JNL1" s="77"/>
      <c r="JNQ1" s="76"/>
      <c r="JNR1" s="76"/>
      <c r="JNS1" s="76"/>
      <c r="JNT1" s="77"/>
      <c r="JNY1" s="76"/>
      <c r="JNZ1" s="76"/>
      <c r="JOA1" s="76"/>
      <c r="JOB1" s="77"/>
      <c r="JOG1" s="76"/>
      <c r="JOH1" s="76"/>
      <c r="JOI1" s="76"/>
      <c r="JOJ1" s="77"/>
      <c r="JOO1" s="76"/>
      <c r="JOP1" s="76"/>
      <c r="JOQ1" s="76"/>
      <c r="JOR1" s="77"/>
      <c r="JOW1" s="76"/>
      <c r="JOX1" s="76"/>
      <c r="JOY1" s="76"/>
      <c r="JOZ1" s="77"/>
      <c r="JPE1" s="76"/>
      <c r="JPF1" s="76"/>
      <c r="JPG1" s="76"/>
      <c r="JPH1" s="77"/>
      <c r="JPM1" s="76"/>
      <c r="JPN1" s="76"/>
      <c r="JPO1" s="76"/>
      <c r="JPP1" s="77"/>
      <c r="JPU1" s="76"/>
      <c r="JPV1" s="76"/>
      <c r="JPW1" s="76"/>
      <c r="JPX1" s="77"/>
      <c r="JQC1" s="76"/>
      <c r="JQD1" s="76"/>
      <c r="JQE1" s="76"/>
      <c r="JQF1" s="77"/>
      <c r="JQK1" s="76"/>
      <c r="JQL1" s="76"/>
      <c r="JQM1" s="76"/>
      <c r="JQN1" s="77"/>
      <c r="JQS1" s="76"/>
      <c r="JQT1" s="76"/>
      <c r="JQU1" s="76"/>
      <c r="JQV1" s="77"/>
      <c r="JRA1" s="76"/>
      <c r="JRB1" s="76"/>
      <c r="JRC1" s="76"/>
      <c r="JRD1" s="77"/>
      <c r="JRI1" s="76"/>
      <c r="JRJ1" s="76"/>
      <c r="JRK1" s="76"/>
      <c r="JRL1" s="77"/>
      <c r="JRQ1" s="76"/>
      <c r="JRR1" s="76"/>
      <c r="JRS1" s="76"/>
      <c r="JRT1" s="77"/>
      <c r="JRY1" s="76"/>
      <c r="JRZ1" s="76"/>
      <c r="JSA1" s="76"/>
      <c r="JSB1" s="77"/>
      <c r="JSG1" s="76"/>
      <c r="JSH1" s="76"/>
      <c r="JSI1" s="76"/>
      <c r="JSJ1" s="77"/>
      <c r="JSO1" s="76"/>
      <c r="JSP1" s="76"/>
      <c r="JSQ1" s="76"/>
      <c r="JSR1" s="77"/>
      <c r="JSW1" s="76"/>
      <c r="JSX1" s="76"/>
      <c r="JSY1" s="76"/>
      <c r="JSZ1" s="77"/>
      <c r="JTE1" s="76"/>
      <c r="JTF1" s="76"/>
      <c r="JTG1" s="76"/>
      <c r="JTH1" s="77"/>
      <c r="JTM1" s="76"/>
      <c r="JTN1" s="76"/>
      <c r="JTO1" s="76"/>
      <c r="JTP1" s="77"/>
      <c r="JTU1" s="76"/>
      <c r="JTV1" s="76"/>
      <c r="JTW1" s="76"/>
      <c r="JTX1" s="77"/>
      <c r="JUC1" s="76"/>
      <c r="JUD1" s="76"/>
      <c r="JUE1" s="76"/>
      <c r="JUF1" s="77"/>
      <c r="JUK1" s="76"/>
      <c r="JUL1" s="76"/>
      <c r="JUM1" s="76"/>
      <c r="JUN1" s="77"/>
      <c r="JUS1" s="76"/>
      <c r="JUT1" s="76"/>
      <c r="JUU1" s="76"/>
      <c r="JUV1" s="77"/>
      <c r="JVA1" s="76"/>
      <c r="JVB1" s="76"/>
      <c r="JVC1" s="76"/>
      <c r="JVD1" s="77"/>
      <c r="JVI1" s="76"/>
      <c r="JVJ1" s="76"/>
      <c r="JVK1" s="76"/>
      <c r="JVL1" s="77"/>
      <c r="JVQ1" s="76"/>
      <c r="JVR1" s="76"/>
      <c r="JVS1" s="76"/>
      <c r="JVT1" s="77"/>
      <c r="JVY1" s="76"/>
      <c r="JVZ1" s="76"/>
      <c r="JWA1" s="76"/>
      <c r="JWB1" s="77"/>
      <c r="JWG1" s="76"/>
      <c r="JWH1" s="76"/>
      <c r="JWI1" s="76"/>
      <c r="JWJ1" s="77"/>
      <c r="JWO1" s="76"/>
      <c r="JWP1" s="76"/>
      <c r="JWQ1" s="76"/>
      <c r="JWR1" s="77"/>
      <c r="JWW1" s="76"/>
      <c r="JWX1" s="76"/>
      <c r="JWY1" s="76"/>
      <c r="JWZ1" s="77"/>
      <c r="JXE1" s="76"/>
      <c r="JXF1" s="76"/>
      <c r="JXG1" s="76"/>
      <c r="JXH1" s="77"/>
      <c r="JXM1" s="76"/>
      <c r="JXN1" s="76"/>
      <c r="JXO1" s="76"/>
      <c r="JXP1" s="77"/>
      <c r="JXU1" s="76"/>
      <c r="JXV1" s="76"/>
      <c r="JXW1" s="76"/>
      <c r="JXX1" s="77"/>
      <c r="JYC1" s="76"/>
      <c r="JYD1" s="76"/>
      <c r="JYE1" s="76"/>
      <c r="JYF1" s="77"/>
      <c r="JYK1" s="76"/>
      <c r="JYL1" s="76"/>
      <c r="JYM1" s="76"/>
      <c r="JYN1" s="77"/>
      <c r="JYS1" s="76"/>
      <c r="JYT1" s="76"/>
      <c r="JYU1" s="76"/>
      <c r="JYV1" s="77"/>
      <c r="JZA1" s="76"/>
      <c r="JZB1" s="76"/>
      <c r="JZC1" s="76"/>
      <c r="JZD1" s="77"/>
      <c r="JZI1" s="76"/>
      <c r="JZJ1" s="76"/>
      <c r="JZK1" s="76"/>
      <c r="JZL1" s="77"/>
      <c r="JZQ1" s="76"/>
      <c r="JZR1" s="76"/>
      <c r="JZS1" s="76"/>
      <c r="JZT1" s="77"/>
      <c r="JZY1" s="76"/>
      <c r="JZZ1" s="76"/>
      <c r="KAA1" s="76"/>
      <c r="KAB1" s="77"/>
      <c r="KAG1" s="76"/>
      <c r="KAH1" s="76"/>
      <c r="KAI1" s="76"/>
      <c r="KAJ1" s="77"/>
      <c r="KAO1" s="76"/>
      <c r="KAP1" s="76"/>
      <c r="KAQ1" s="76"/>
      <c r="KAR1" s="77"/>
      <c r="KAW1" s="76"/>
      <c r="KAX1" s="76"/>
      <c r="KAY1" s="76"/>
      <c r="KAZ1" s="77"/>
      <c r="KBE1" s="76"/>
      <c r="KBF1" s="76"/>
      <c r="KBG1" s="76"/>
      <c r="KBH1" s="77"/>
      <c r="KBM1" s="76"/>
      <c r="KBN1" s="76"/>
      <c r="KBO1" s="76"/>
      <c r="KBP1" s="77"/>
      <c r="KBU1" s="76"/>
      <c r="KBV1" s="76"/>
      <c r="KBW1" s="76"/>
      <c r="KBX1" s="77"/>
      <c r="KCC1" s="76"/>
      <c r="KCD1" s="76"/>
      <c r="KCE1" s="76"/>
      <c r="KCF1" s="77"/>
      <c r="KCK1" s="76"/>
      <c r="KCL1" s="76"/>
      <c r="KCM1" s="76"/>
      <c r="KCN1" s="77"/>
      <c r="KCS1" s="76"/>
      <c r="KCT1" s="76"/>
      <c r="KCU1" s="76"/>
      <c r="KCV1" s="77"/>
      <c r="KDA1" s="76"/>
      <c r="KDB1" s="76"/>
      <c r="KDC1" s="76"/>
      <c r="KDD1" s="77"/>
      <c r="KDI1" s="76"/>
      <c r="KDJ1" s="76"/>
      <c r="KDK1" s="76"/>
      <c r="KDL1" s="77"/>
      <c r="KDQ1" s="76"/>
      <c r="KDR1" s="76"/>
      <c r="KDS1" s="76"/>
      <c r="KDT1" s="77"/>
      <c r="KDY1" s="76"/>
      <c r="KDZ1" s="76"/>
      <c r="KEA1" s="76"/>
      <c r="KEB1" s="77"/>
      <c r="KEG1" s="76"/>
      <c r="KEH1" s="76"/>
      <c r="KEI1" s="76"/>
      <c r="KEJ1" s="77"/>
      <c r="KEO1" s="76"/>
      <c r="KEP1" s="76"/>
      <c r="KEQ1" s="76"/>
      <c r="KER1" s="77"/>
      <c r="KEW1" s="76"/>
      <c r="KEX1" s="76"/>
      <c r="KEY1" s="76"/>
      <c r="KEZ1" s="77"/>
      <c r="KFE1" s="76"/>
      <c r="KFF1" s="76"/>
      <c r="KFG1" s="76"/>
      <c r="KFH1" s="77"/>
      <c r="KFM1" s="76"/>
      <c r="KFN1" s="76"/>
      <c r="KFO1" s="76"/>
      <c r="KFP1" s="77"/>
      <c r="KFU1" s="76"/>
      <c r="KFV1" s="76"/>
      <c r="KFW1" s="76"/>
      <c r="KFX1" s="77"/>
      <c r="KGC1" s="76"/>
      <c r="KGD1" s="76"/>
      <c r="KGE1" s="76"/>
      <c r="KGF1" s="77"/>
      <c r="KGK1" s="76"/>
      <c r="KGL1" s="76"/>
      <c r="KGM1" s="76"/>
      <c r="KGN1" s="77"/>
      <c r="KGS1" s="76"/>
      <c r="KGT1" s="76"/>
      <c r="KGU1" s="76"/>
      <c r="KGV1" s="77"/>
      <c r="KHA1" s="76"/>
      <c r="KHB1" s="76"/>
      <c r="KHC1" s="76"/>
      <c r="KHD1" s="77"/>
      <c r="KHI1" s="76"/>
      <c r="KHJ1" s="76"/>
      <c r="KHK1" s="76"/>
      <c r="KHL1" s="77"/>
      <c r="KHQ1" s="76"/>
      <c r="KHR1" s="76"/>
      <c r="KHS1" s="76"/>
      <c r="KHT1" s="77"/>
      <c r="KHY1" s="76"/>
      <c r="KHZ1" s="76"/>
      <c r="KIA1" s="76"/>
      <c r="KIB1" s="77"/>
      <c r="KIG1" s="76"/>
      <c r="KIH1" s="76"/>
      <c r="KII1" s="76"/>
      <c r="KIJ1" s="77"/>
      <c r="KIO1" s="76"/>
      <c r="KIP1" s="76"/>
      <c r="KIQ1" s="76"/>
      <c r="KIR1" s="77"/>
      <c r="KIW1" s="76"/>
      <c r="KIX1" s="76"/>
      <c r="KIY1" s="76"/>
      <c r="KIZ1" s="77"/>
      <c r="KJE1" s="76"/>
      <c r="KJF1" s="76"/>
      <c r="KJG1" s="76"/>
      <c r="KJH1" s="77"/>
      <c r="KJM1" s="76"/>
      <c r="KJN1" s="76"/>
      <c r="KJO1" s="76"/>
      <c r="KJP1" s="77"/>
      <c r="KJU1" s="76"/>
      <c r="KJV1" s="76"/>
      <c r="KJW1" s="76"/>
      <c r="KJX1" s="77"/>
      <c r="KKC1" s="76"/>
      <c r="KKD1" s="76"/>
      <c r="KKE1" s="76"/>
      <c r="KKF1" s="77"/>
      <c r="KKK1" s="76"/>
      <c r="KKL1" s="76"/>
      <c r="KKM1" s="76"/>
      <c r="KKN1" s="77"/>
      <c r="KKS1" s="76"/>
      <c r="KKT1" s="76"/>
      <c r="KKU1" s="76"/>
      <c r="KKV1" s="77"/>
      <c r="KLA1" s="76"/>
      <c r="KLB1" s="76"/>
      <c r="KLC1" s="76"/>
      <c r="KLD1" s="77"/>
      <c r="KLI1" s="76"/>
      <c r="KLJ1" s="76"/>
      <c r="KLK1" s="76"/>
      <c r="KLL1" s="77"/>
      <c r="KLQ1" s="76"/>
      <c r="KLR1" s="76"/>
      <c r="KLS1" s="76"/>
      <c r="KLT1" s="77"/>
      <c r="KLY1" s="76"/>
      <c r="KLZ1" s="76"/>
      <c r="KMA1" s="76"/>
      <c r="KMB1" s="77"/>
      <c r="KMG1" s="76"/>
      <c r="KMH1" s="76"/>
      <c r="KMI1" s="76"/>
      <c r="KMJ1" s="77"/>
      <c r="KMO1" s="76"/>
      <c r="KMP1" s="76"/>
      <c r="KMQ1" s="76"/>
      <c r="KMR1" s="77"/>
      <c r="KMW1" s="76"/>
      <c r="KMX1" s="76"/>
      <c r="KMY1" s="76"/>
      <c r="KMZ1" s="77"/>
      <c r="KNE1" s="76"/>
      <c r="KNF1" s="76"/>
      <c r="KNG1" s="76"/>
      <c r="KNH1" s="77"/>
      <c r="KNM1" s="76"/>
      <c r="KNN1" s="76"/>
      <c r="KNO1" s="76"/>
      <c r="KNP1" s="77"/>
      <c r="KNU1" s="76"/>
      <c r="KNV1" s="76"/>
      <c r="KNW1" s="76"/>
      <c r="KNX1" s="77"/>
      <c r="KOC1" s="76"/>
      <c r="KOD1" s="76"/>
      <c r="KOE1" s="76"/>
      <c r="KOF1" s="77"/>
      <c r="KOK1" s="76"/>
      <c r="KOL1" s="76"/>
      <c r="KOM1" s="76"/>
      <c r="KON1" s="77"/>
      <c r="KOS1" s="76"/>
      <c r="KOT1" s="76"/>
      <c r="KOU1" s="76"/>
      <c r="KOV1" s="77"/>
      <c r="KPA1" s="76"/>
      <c r="KPB1" s="76"/>
      <c r="KPC1" s="76"/>
      <c r="KPD1" s="77"/>
      <c r="KPI1" s="76"/>
      <c r="KPJ1" s="76"/>
      <c r="KPK1" s="76"/>
      <c r="KPL1" s="77"/>
      <c r="KPQ1" s="76"/>
      <c r="KPR1" s="76"/>
      <c r="KPS1" s="76"/>
      <c r="KPT1" s="77"/>
      <c r="KPY1" s="76"/>
      <c r="KPZ1" s="76"/>
      <c r="KQA1" s="76"/>
      <c r="KQB1" s="77"/>
      <c r="KQG1" s="76"/>
      <c r="KQH1" s="76"/>
      <c r="KQI1" s="76"/>
      <c r="KQJ1" s="77"/>
      <c r="KQO1" s="76"/>
      <c r="KQP1" s="76"/>
      <c r="KQQ1" s="76"/>
      <c r="KQR1" s="77"/>
      <c r="KQW1" s="76"/>
      <c r="KQX1" s="76"/>
      <c r="KQY1" s="76"/>
      <c r="KQZ1" s="77"/>
      <c r="KRE1" s="76"/>
      <c r="KRF1" s="76"/>
      <c r="KRG1" s="76"/>
      <c r="KRH1" s="77"/>
      <c r="KRM1" s="76"/>
      <c r="KRN1" s="76"/>
      <c r="KRO1" s="76"/>
      <c r="KRP1" s="77"/>
      <c r="KRU1" s="76"/>
      <c r="KRV1" s="76"/>
      <c r="KRW1" s="76"/>
      <c r="KRX1" s="77"/>
      <c r="KSC1" s="76"/>
      <c r="KSD1" s="76"/>
      <c r="KSE1" s="76"/>
      <c r="KSF1" s="77"/>
      <c r="KSK1" s="76"/>
      <c r="KSL1" s="76"/>
      <c r="KSM1" s="76"/>
      <c r="KSN1" s="77"/>
      <c r="KSS1" s="76"/>
      <c r="KST1" s="76"/>
      <c r="KSU1" s="76"/>
      <c r="KSV1" s="77"/>
      <c r="KTA1" s="76"/>
      <c r="KTB1" s="76"/>
      <c r="KTC1" s="76"/>
      <c r="KTD1" s="77"/>
      <c r="KTI1" s="76"/>
      <c r="KTJ1" s="76"/>
      <c r="KTK1" s="76"/>
      <c r="KTL1" s="77"/>
      <c r="KTQ1" s="76"/>
      <c r="KTR1" s="76"/>
      <c r="KTS1" s="76"/>
      <c r="KTT1" s="77"/>
      <c r="KTY1" s="76"/>
      <c r="KTZ1" s="76"/>
      <c r="KUA1" s="76"/>
      <c r="KUB1" s="77"/>
      <c r="KUG1" s="76"/>
      <c r="KUH1" s="76"/>
      <c r="KUI1" s="76"/>
      <c r="KUJ1" s="77"/>
      <c r="KUO1" s="76"/>
      <c r="KUP1" s="76"/>
      <c r="KUQ1" s="76"/>
      <c r="KUR1" s="77"/>
      <c r="KUW1" s="76"/>
      <c r="KUX1" s="76"/>
      <c r="KUY1" s="76"/>
      <c r="KUZ1" s="77"/>
      <c r="KVE1" s="76"/>
      <c r="KVF1" s="76"/>
      <c r="KVG1" s="76"/>
      <c r="KVH1" s="77"/>
      <c r="KVM1" s="76"/>
      <c r="KVN1" s="76"/>
      <c r="KVO1" s="76"/>
      <c r="KVP1" s="77"/>
      <c r="KVU1" s="76"/>
      <c r="KVV1" s="76"/>
      <c r="KVW1" s="76"/>
      <c r="KVX1" s="77"/>
      <c r="KWC1" s="76"/>
      <c r="KWD1" s="76"/>
      <c r="KWE1" s="76"/>
      <c r="KWF1" s="77"/>
      <c r="KWK1" s="76"/>
      <c r="KWL1" s="76"/>
      <c r="KWM1" s="76"/>
      <c r="KWN1" s="77"/>
      <c r="KWS1" s="76"/>
      <c r="KWT1" s="76"/>
      <c r="KWU1" s="76"/>
      <c r="KWV1" s="77"/>
      <c r="KXA1" s="76"/>
      <c r="KXB1" s="76"/>
      <c r="KXC1" s="76"/>
      <c r="KXD1" s="77"/>
      <c r="KXI1" s="76"/>
      <c r="KXJ1" s="76"/>
      <c r="KXK1" s="76"/>
      <c r="KXL1" s="77"/>
      <c r="KXQ1" s="76"/>
      <c r="KXR1" s="76"/>
      <c r="KXS1" s="76"/>
      <c r="KXT1" s="77"/>
      <c r="KXY1" s="76"/>
      <c r="KXZ1" s="76"/>
      <c r="KYA1" s="76"/>
      <c r="KYB1" s="77"/>
      <c r="KYG1" s="76"/>
      <c r="KYH1" s="76"/>
      <c r="KYI1" s="76"/>
      <c r="KYJ1" s="77"/>
      <c r="KYO1" s="76"/>
      <c r="KYP1" s="76"/>
      <c r="KYQ1" s="76"/>
      <c r="KYR1" s="77"/>
      <c r="KYW1" s="76"/>
      <c r="KYX1" s="76"/>
      <c r="KYY1" s="76"/>
      <c r="KYZ1" s="77"/>
      <c r="KZE1" s="76"/>
      <c r="KZF1" s="76"/>
      <c r="KZG1" s="76"/>
      <c r="KZH1" s="77"/>
      <c r="KZM1" s="76"/>
      <c r="KZN1" s="76"/>
      <c r="KZO1" s="76"/>
      <c r="KZP1" s="77"/>
      <c r="KZU1" s="76"/>
      <c r="KZV1" s="76"/>
      <c r="KZW1" s="76"/>
      <c r="KZX1" s="77"/>
      <c r="LAC1" s="76"/>
      <c r="LAD1" s="76"/>
      <c r="LAE1" s="76"/>
      <c r="LAF1" s="77"/>
      <c r="LAK1" s="76"/>
      <c r="LAL1" s="76"/>
      <c r="LAM1" s="76"/>
      <c r="LAN1" s="77"/>
      <c r="LAS1" s="76"/>
      <c r="LAT1" s="76"/>
      <c r="LAU1" s="76"/>
      <c r="LAV1" s="77"/>
      <c r="LBA1" s="76"/>
      <c r="LBB1" s="76"/>
      <c r="LBC1" s="76"/>
      <c r="LBD1" s="77"/>
      <c r="LBI1" s="76"/>
      <c r="LBJ1" s="76"/>
      <c r="LBK1" s="76"/>
      <c r="LBL1" s="77"/>
      <c r="LBQ1" s="76"/>
      <c r="LBR1" s="76"/>
      <c r="LBS1" s="76"/>
      <c r="LBT1" s="77"/>
      <c r="LBY1" s="76"/>
      <c r="LBZ1" s="76"/>
      <c r="LCA1" s="76"/>
      <c r="LCB1" s="77"/>
      <c r="LCG1" s="76"/>
      <c r="LCH1" s="76"/>
      <c r="LCI1" s="76"/>
      <c r="LCJ1" s="77"/>
      <c r="LCO1" s="76"/>
      <c r="LCP1" s="76"/>
      <c r="LCQ1" s="76"/>
      <c r="LCR1" s="77"/>
      <c r="LCW1" s="76"/>
      <c r="LCX1" s="76"/>
      <c r="LCY1" s="76"/>
      <c r="LCZ1" s="77"/>
      <c r="LDE1" s="76"/>
      <c r="LDF1" s="76"/>
      <c r="LDG1" s="76"/>
      <c r="LDH1" s="77"/>
      <c r="LDM1" s="76"/>
      <c r="LDN1" s="76"/>
      <c r="LDO1" s="76"/>
      <c r="LDP1" s="77"/>
      <c r="LDU1" s="76"/>
      <c r="LDV1" s="76"/>
      <c r="LDW1" s="76"/>
      <c r="LDX1" s="77"/>
      <c r="LEC1" s="76"/>
      <c r="LED1" s="76"/>
      <c r="LEE1" s="76"/>
      <c r="LEF1" s="77"/>
      <c r="LEK1" s="76"/>
      <c r="LEL1" s="76"/>
      <c r="LEM1" s="76"/>
      <c r="LEN1" s="77"/>
      <c r="LES1" s="76"/>
      <c r="LET1" s="76"/>
      <c r="LEU1" s="76"/>
      <c r="LEV1" s="77"/>
      <c r="LFA1" s="76"/>
      <c r="LFB1" s="76"/>
      <c r="LFC1" s="76"/>
      <c r="LFD1" s="77"/>
      <c r="LFI1" s="76"/>
      <c r="LFJ1" s="76"/>
      <c r="LFK1" s="76"/>
      <c r="LFL1" s="77"/>
      <c r="LFQ1" s="76"/>
      <c r="LFR1" s="76"/>
      <c r="LFS1" s="76"/>
      <c r="LFT1" s="77"/>
      <c r="LFY1" s="76"/>
      <c r="LFZ1" s="76"/>
      <c r="LGA1" s="76"/>
      <c r="LGB1" s="77"/>
      <c r="LGG1" s="76"/>
      <c r="LGH1" s="76"/>
      <c r="LGI1" s="76"/>
      <c r="LGJ1" s="77"/>
      <c r="LGO1" s="76"/>
      <c r="LGP1" s="76"/>
      <c r="LGQ1" s="76"/>
      <c r="LGR1" s="77"/>
      <c r="LGW1" s="76"/>
      <c r="LGX1" s="76"/>
      <c r="LGY1" s="76"/>
      <c r="LGZ1" s="77"/>
      <c r="LHE1" s="76"/>
      <c r="LHF1" s="76"/>
      <c r="LHG1" s="76"/>
      <c r="LHH1" s="77"/>
      <c r="LHM1" s="76"/>
      <c r="LHN1" s="76"/>
      <c r="LHO1" s="76"/>
      <c r="LHP1" s="77"/>
      <c r="LHU1" s="76"/>
      <c r="LHV1" s="76"/>
      <c r="LHW1" s="76"/>
      <c r="LHX1" s="77"/>
      <c r="LIC1" s="76"/>
      <c r="LID1" s="76"/>
      <c r="LIE1" s="76"/>
      <c r="LIF1" s="77"/>
      <c r="LIK1" s="76"/>
      <c r="LIL1" s="76"/>
      <c r="LIM1" s="76"/>
      <c r="LIN1" s="77"/>
      <c r="LIS1" s="76"/>
      <c r="LIT1" s="76"/>
      <c r="LIU1" s="76"/>
      <c r="LIV1" s="77"/>
      <c r="LJA1" s="76"/>
      <c r="LJB1" s="76"/>
      <c r="LJC1" s="76"/>
      <c r="LJD1" s="77"/>
      <c r="LJI1" s="76"/>
      <c r="LJJ1" s="76"/>
      <c r="LJK1" s="76"/>
      <c r="LJL1" s="77"/>
      <c r="LJQ1" s="76"/>
      <c r="LJR1" s="76"/>
      <c r="LJS1" s="76"/>
      <c r="LJT1" s="77"/>
      <c r="LJY1" s="76"/>
      <c r="LJZ1" s="76"/>
      <c r="LKA1" s="76"/>
      <c r="LKB1" s="77"/>
      <c r="LKG1" s="76"/>
      <c r="LKH1" s="76"/>
      <c r="LKI1" s="76"/>
      <c r="LKJ1" s="77"/>
      <c r="LKO1" s="76"/>
      <c r="LKP1" s="76"/>
      <c r="LKQ1" s="76"/>
      <c r="LKR1" s="77"/>
      <c r="LKW1" s="76"/>
      <c r="LKX1" s="76"/>
      <c r="LKY1" s="76"/>
      <c r="LKZ1" s="77"/>
      <c r="LLE1" s="76"/>
      <c r="LLF1" s="76"/>
      <c r="LLG1" s="76"/>
      <c r="LLH1" s="77"/>
      <c r="LLM1" s="76"/>
      <c r="LLN1" s="76"/>
      <c r="LLO1" s="76"/>
      <c r="LLP1" s="77"/>
      <c r="LLU1" s="76"/>
      <c r="LLV1" s="76"/>
      <c r="LLW1" s="76"/>
      <c r="LLX1" s="77"/>
      <c r="LMC1" s="76"/>
      <c r="LMD1" s="76"/>
      <c r="LME1" s="76"/>
      <c r="LMF1" s="77"/>
      <c r="LMK1" s="76"/>
      <c r="LML1" s="76"/>
      <c r="LMM1" s="76"/>
      <c r="LMN1" s="77"/>
      <c r="LMS1" s="76"/>
      <c r="LMT1" s="76"/>
      <c r="LMU1" s="76"/>
      <c r="LMV1" s="77"/>
      <c r="LNA1" s="76"/>
      <c r="LNB1" s="76"/>
      <c r="LNC1" s="76"/>
      <c r="LND1" s="77"/>
      <c r="LNI1" s="76"/>
      <c r="LNJ1" s="76"/>
      <c r="LNK1" s="76"/>
      <c r="LNL1" s="77"/>
      <c r="LNQ1" s="76"/>
      <c r="LNR1" s="76"/>
      <c r="LNS1" s="76"/>
      <c r="LNT1" s="77"/>
      <c r="LNY1" s="76"/>
      <c r="LNZ1" s="76"/>
      <c r="LOA1" s="76"/>
      <c r="LOB1" s="77"/>
      <c r="LOG1" s="76"/>
      <c r="LOH1" s="76"/>
      <c r="LOI1" s="76"/>
      <c r="LOJ1" s="77"/>
      <c r="LOO1" s="76"/>
      <c r="LOP1" s="76"/>
      <c r="LOQ1" s="76"/>
      <c r="LOR1" s="77"/>
      <c r="LOW1" s="76"/>
      <c r="LOX1" s="76"/>
      <c r="LOY1" s="76"/>
      <c r="LOZ1" s="77"/>
      <c r="LPE1" s="76"/>
      <c r="LPF1" s="76"/>
      <c r="LPG1" s="76"/>
      <c r="LPH1" s="77"/>
      <c r="LPM1" s="76"/>
      <c r="LPN1" s="76"/>
      <c r="LPO1" s="76"/>
      <c r="LPP1" s="77"/>
      <c r="LPU1" s="76"/>
      <c r="LPV1" s="76"/>
      <c r="LPW1" s="76"/>
      <c r="LPX1" s="77"/>
      <c r="LQC1" s="76"/>
      <c r="LQD1" s="76"/>
      <c r="LQE1" s="76"/>
      <c r="LQF1" s="77"/>
      <c r="LQK1" s="76"/>
      <c r="LQL1" s="76"/>
      <c r="LQM1" s="76"/>
      <c r="LQN1" s="77"/>
      <c r="LQS1" s="76"/>
      <c r="LQT1" s="76"/>
      <c r="LQU1" s="76"/>
      <c r="LQV1" s="77"/>
      <c r="LRA1" s="76"/>
      <c r="LRB1" s="76"/>
      <c r="LRC1" s="76"/>
      <c r="LRD1" s="77"/>
      <c r="LRI1" s="76"/>
      <c r="LRJ1" s="76"/>
      <c r="LRK1" s="76"/>
      <c r="LRL1" s="77"/>
      <c r="LRQ1" s="76"/>
      <c r="LRR1" s="76"/>
      <c r="LRS1" s="76"/>
      <c r="LRT1" s="77"/>
      <c r="LRY1" s="76"/>
      <c r="LRZ1" s="76"/>
      <c r="LSA1" s="76"/>
      <c r="LSB1" s="77"/>
      <c r="LSG1" s="76"/>
      <c r="LSH1" s="76"/>
      <c r="LSI1" s="76"/>
      <c r="LSJ1" s="77"/>
      <c r="LSO1" s="76"/>
      <c r="LSP1" s="76"/>
      <c r="LSQ1" s="76"/>
      <c r="LSR1" s="77"/>
      <c r="LSW1" s="76"/>
      <c r="LSX1" s="76"/>
      <c r="LSY1" s="76"/>
      <c r="LSZ1" s="77"/>
      <c r="LTE1" s="76"/>
      <c r="LTF1" s="76"/>
      <c r="LTG1" s="76"/>
      <c r="LTH1" s="77"/>
      <c r="LTM1" s="76"/>
      <c r="LTN1" s="76"/>
      <c r="LTO1" s="76"/>
      <c r="LTP1" s="77"/>
      <c r="LTU1" s="76"/>
      <c r="LTV1" s="76"/>
      <c r="LTW1" s="76"/>
      <c r="LTX1" s="77"/>
      <c r="LUC1" s="76"/>
      <c r="LUD1" s="76"/>
      <c r="LUE1" s="76"/>
      <c r="LUF1" s="77"/>
      <c r="LUK1" s="76"/>
      <c r="LUL1" s="76"/>
      <c r="LUM1" s="76"/>
      <c r="LUN1" s="77"/>
      <c r="LUS1" s="76"/>
      <c r="LUT1" s="76"/>
      <c r="LUU1" s="76"/>
      <c r="LUV1" s="77"/>
      <c r="LVA1" s="76"/>
      <c r="LVB1" s="76"/>
      <c r="LVC1" s="76"/>
      <c r="LVD1" s="77"/>
      <c r="LVI1" s="76"/>
      <c r="LVJ1" s="76"/>
      <c r="LVK1" s="76"/>
      <c r="LVL1" s="77"/>
      <c r="LVQ1" s="76"/>
      <c r="LVR1" s="76"/>
      <c r="LVS1" s="76"/>
      <c r="LVT1" s="77"/>
      <c r="LVY1" s="76"/>
      <c r="LVZ1" s="76"/>
      <c r="LWA1" s="76"/>
      <c r="LWB1" s="77"/>
      <c r="LWG1" s="76"/>
      <c r="LWH1" s="76"/>
      <c r="LWI1" s="76"/>
      <c r="LWJ1" s="77"/>
      <c r="LWO1" s="76"/>
      <c r="LWP1" s="76"/>
      <c r="LWQ1" s="76"/>
      <c r="LWR1" s="77"/>
      <c r="LWW1" s="76"/>
      <c r="LWX1" s="76"/>
      <c r="LWY1" s="76"/>
      <c r="LWZ1" s="77"/>
      <c r="LXE1" s="76"/>
      <c r="LXF1" s="76"/>
      <c r="LXG1" s="76"/>
      <c r="LXH1" s="77"/>
      <c r="LXM1" s="76"/>
      <c r="LXN1" s="76"/>
      <c r="LXO1" s="76"/>
      <c r="LXP1" s="77"/>
      <c r="LXU1" s="76"/>
      <c r="LXV1" s="76"/>
      <c r="LXW1" s="76"/>
      <c r="LXX1" s="77"/>
      <c r="LYC1" s="76"/>
      <c r="LYD1" s="76"/>
      <c r="LYE1" s="76"/>
      <c r="LYF1" s="77"/>
      <c r="LYK1" s="76"/>
      <c r="LYL1" s="76"/>
      <c r="LYM1" s="76"/>
      <c r="LYN1" s="77"/>
      <c r="LYS1" s="76"/>
      <c r="LYT1" s="76"/>
      <c r="LYU1" s="76"/>
      <c r="LYV1" s="77"/>
      <c r="LZA1" s="76"/>
      <c r="LZB1" s="76"/>
      <c r="LZC1" s="76"/>
      <c r="LZD1" s="77"/>
      <c r="LZI1" s="76"/>
      <c r="LZJ1" s="76"/>
      <c r="LZK1" s="76"/>
      <c r="LZL1" s="77"/>
      <c r="LZQ1" s="76"/>
      <c r="LZR1" s="76"/>
      <c r="LZS1" s="76"/>
      <c r="LZT1" s="77"/>
      <c r="LZY1" s="76"/>
      <c r="LZZ1" s="76"/>
      <c r="MAA1" s="76"/>
      <c r="MAB1" s="77"/>
      <c r="MAG1" s="76"/>
      <c r="MAH1" s="76"/>
      <c r="MAI1" s="76"/>
      <c r="MAJ1" s="77"/>
      <c r="MAO1" s="76"/>
      <c r="MAP1" s="76"/>
      <c r="MAQ1" s="76"/>
      <c r="MAR1" s="77"/>
      <c r="MAW1" s="76"/>
      <c r="MAX1" s="76"/>
      <c r="MAY1" s="76"/>
      <c r="MAZ1" s="77"/>
      <c r="MBE1" s="76"/>
      <c r="MBF1" s="76"/>
      <c r="MBG1" s="76"/>
      <c r="MBH1" s="77"/>
      <c r="MBM1" s="76"/>
      <c r="MBN1" s="76"/>
      <c r="MBO1" s="76"/>
      <c r="MBP1" s="77"/>
      <c r="MBU1" s="76"/>
      <c r="MBV1" s="76"/>
      <c r="MBW1" s="76"/>
      <c r="MBX1" s="77"/>
      <c r="MCC1" s="76"/>
      <c r="MCD1" s="76"/>
      <c r="MCE1" s="76"/>
      <c r="MCF1" s="77"/>
      <c r="MCK1" s="76"/>
      <c r="MCL1" s="76"/>
      <c r="MCM1" s="76"/>
      <c r="MCN1" s="77"/>
      <c r="MCS1" s="76"/>
      <c r="MCT1" s="76"/>
      <c r="MCU1" s="76"/>
      <c r="MCV1" s="77"/>
      <c r="MDA1" s="76"/>
      <c r="MDB1" s="76"/>
      <c r="MDC1" s="76"/>
      <c r="MDD1" s="77"/>
      <c r="MDI1" s="76"/>
      <c r="MDJ1" s="76"/>
      <c r="MDK1" s="76"/>
      <c r="MDL1" s="77"/>
      <c r="MDQ1" s="76"/>
      <c r="MDR1" s="76"/>
      <c r="MDS1" s="76"/>
      <c r="MDT1" s="77"/>
      <c r="MDY1" s="76"/>
      <c r="MDZ1" s="76"/>
      <c r="MEA1" s="76"/>
      <c r="MEB1" s="77"/>
      <c r="MEG1" s="76"/>
      <c r="MEH1" s="76"/>
      <c r="MEI1" s="76"/>
      <c r="MEJ1" s="77"/>
      <c r="MEO1" s="76"/>
      <c r="MEP1" s="76"/>
      <c r="MEQ1" s="76"/>
      <c r="MER1" s="77"/>
      <c r="MEW1" s="76"/>
      <c r="MEX1" s="76"/>
      <c r="MEY1" s="76"/>
      <c r="MEZ1" s="77"/>
      <c r="MFE1" s="76"/>
      <c r="MFF1" s="76"/>
      <c r="MFG1" s="76"/>
      <c r="MFH1" s="77"/>
      <c r="MFM1" s="76"/>
      <c r="MFN1" s="76"/>
      <c r="MFO1" s="76"/>
      <c r="MFP1" s="77"/>
      <c r="MFU1" s="76"/>
      <c r="MFV1" s="76"/>
      <c r="MFW1" s="76"/>
      <c r="MFX1" s="77"/>
      <c r="MGC1" s="76"/>
      <c r="MGD1" s="76"/>
      <c r="MGE1" s="76"/>
      <c r="MGF1" s="77"/>
      <c r="MGK1" s="76"/>
      <c r="MGL1" s="76"/>
      <c r="MGM1" s="76"/>
      <c r="MGN1" s="77"/>
      <c r="MGS1" s="76"/>
      <c r="MGT1" s="76"/>
      <c r="MGU1" s="76"/>
      <c r="MGV1" s="77"/>
      <c r="MHA1" s="76"/>
      <c r="MHB1" s="76"/>
      <c r="MHC1" s="76"/>
      <c r="MHD1" s="77"/>
      <c r="MHI1" s="76"/>
      <c r="MHJ1" s="76"/>
      <c r="MHK1" s="76"/>
      <c r="MHL1" s="77"/>
      <c r="MHQ1" s="76"/>
      <c r="MHR1" s="76"/>
      <c r="MHS1" s="76"/>
      <c r="MHT1" s="77"/>
      <c r="MHY1" s="76"/>
      <c r="MHZ1" s="76"/>
      <c r="MIA1" s="76"/>
      <c r="MIB1" s="77"/>
      <c r="MIG1" s="76"/>
      <c r="MIH1" s="76"/>
      <c r="MII1" s="76"/>
      <c r="MIJ1" s="77"/>
      <c r="MIO1" s="76"/>
      <c r="MIP1" s="76"/>
      <c r="MIQ1" s="76"/>
      <c r="MIR1" s="77"/>
      <c r="MIW1" s="76"/>
      <c r="MIX1" s="76"/>
      <c r="MIY1" s="76"/>
      <c r="MIZ1" s="77"/>
      <c r="MJE1" s="76"/>
      <c r="MJF1" s="76"/>
      <c r="MJG1" s="76"/>
      <c r="MJH1" s="77"/>
      <c r="MJM1" s="76"/>
      <c r="MJN1" s="76"/>
      <c r="MJO1" s="76"/>
      <c r="MJP1" s="77"/>
      <c r="MJU1" s="76"/>
      <c r="MJV1" s="76"/>
      <c r="MJW1" s="76"/>
      <c r="MJX1" s="77"/>
      <c r="MKC1" s="76"/>
      <c r="MKD1" s="76"/>
      <c r="MKE1" s="76"/>
      <c r="MKF1" s="77"/>
      <c r="MKK1" s="76"/>
      <c r="MKL1" s="76"/>
      <c r="MKM1" s="76"/>
      <c r="MKN1" s="77"/>
      <c r="MKS1" s="76"/>
      <c r="MKT1" s="76"/>
      <c r="MKU1" s="76"/>
      <c r="MKV1" s="77"/>
      <c r="MLA1" s="76"/>
      <c r="MLB1" s="76"/>
      <c r="MLC1" s="76"/>
      <c r="MLD1" s="77"/>
      <c r="MLI1" s="76"/>
      <c r="MLJ1" s="76"/>
      <c r="MLK1" s="76"/>
      <c r="MLL1" s="77"/>
      <c r="MLQ1" s="76"/>
      <c r="MLR1" s="76"/>
      <c r="MLS1" s="76"/>
      <c r="MLT1" s="77"/>
      <c r="MLY1" s="76"/>
      <c r="MLZ1" s="76"/>
      <c r="MMA1" s="76"/>
      <c r="MMB1" s="77"/>
      <c r="MMG1" s="76"/>
      <c r="MMH1" s="76"/>
      <c r="MMI1" s="76"/>
      <c r="MMJ1" s="77"/>
      <c r="MMO1" s="76"/>
      <c r="MMP1" s="76"/>
      <c r="MMQ1" s="76"/>
      <c r="MMR1" s="77"/>
      <c r="MMW1" s="76"/>
      <c r="MMX1" s="76"/>
      <c r="MMY1" s="76"/>
      <c r="MMZ1" s="77"/>
      <c r="MNE1" s="76"/>
      <c r="MNF1" s="76"/>
      <c r="MNG1" s="76"/>
      <c r="MNH1" s="77"/>
      <c r="MNM1" s="76"/>
      <c r="MNN1" s="76"/>
      <c r="MNO1" s="76"/>
      <c r="MNP1" s="77"/>
      <c r="MNU1" s="76"/>
      <c r="MNV1" s="76"/>
      <c r="MNW1" s="76"/>
      <c r="MNX1" s="77"/>
      <c r="MOC1" s="76"/>
      <c r="MOD1" s="76"/>
      <c r="MOE1" s="76"/>
      <c r="MOF1" s="77"/>
      <c r="MOK1" s="76"/>
      <c r="MOL1" s="76"/>
      <c r="MOM1" s="76"/>
      <c r="MON1" s="77"/>
      <c r="MOS1" s="76"/>
      <c r="MOT1" s="76"/>
      <c r="MOU1" s="76"/>
      <c r="MOV1" s="77"/>
      <c r="MPA1" s="76"/>
      <c r="MPB1" s="76"/>
      <c r="MPC1" s="76"/>
      <c r="MPD1" s="77"/>
      <c r="MPI1" s="76"/>
      <c r="MPJ1" s="76"/>
      <c r="MPK1" s="76"/>
      <c r="MPL1" s="77"/>
      <c r="MPQ1" s="76"/>
      <c r="MPR1" s="76"/>
      <c r="MPS1" s="76"/>
      <c r="MPT1" s="77"/>
      <c r="MPY1" s="76"/>
      <c r="MPZ1" s="76"/>
      <c r="MQA1" s="76"/>
      <c r="MQB1" s="77"/>
      <c r="MQG1" s="76"/>
      <c r="MQH1" s="76"/>
      <c r="MQI1" s="76"/>
      <c r="MQJ1" s="77"/>
      <c r="MQO1" s="76"/>
      <c r="MQP1" s="76"/>
      <c r="MQQ1" s="76"/>
      <c r="MQR1" s="77"/>
      <c r="MQW1" s="76"/>
      <c r="MQX1" s="76"/>
      <c r="MQY1" s="76"/>
      <c r="MQZ1" s="77"/>
      <c r="MRE1" s="76"/>
      <c r="MRF1" s="76"/>
      <c r="MRG1" s="76"/>
      <c r="MRH1" s="77"/>
      <c r="MRM1" s="76"/>
      <c r="MRN1" s="76"/>
      <c r="MRO1" s="76"/>
      <c r="MRP1" s="77"/>
      <c r="MRU1" s="76"/>
      <c r="MRV1" s="76"/>
      <c r="MRW1" s="76"/>
      <c r="MRX1" s="77"/>
      <c r="MSC1" s="76"/>
      <c r="MSD1" s="76"/>
      <c r="MSE1" s="76"/>
      <c r="MSF1" s="77"/>
      <c r="MSK1" s="76"/>
      <c r="MSL1" s="76"/>
      <c r="MSM1" s="76"/>
      <c r="MSN1" s="77"/>
      <c r="MSS1" s="76"/>
      <c r="MST1" s="76"/>
      <c r="MSU1" s="76"/>
      <c r="MSV1" s="77"/>
      <c r="MTA1" s="76"/>
      <c r="MTB1" s="76"/>
      <c r="MTC1" s="76"/>
      <c r="MTD1" s="77"/>
      <c r="MTI1" s="76"/>
      <c r="MTJ1" s="76"/>
      <c r="MTK1" s="76"/>
      <c r="MTL1" s="77"/>
      <c r="MTQ1" s="76"/>
      <c r="MTR1" s="76"/>
      <c r="MTS1" s="76"/>
      <c r="MTT1" s="77"/>
      <c r="MTY1" s="76"/>
      <c r="MTZ1" s="76"/>
      <c r="MUA1" s="76"/>
      <c r="MUB1" s="77"/>
      <c r="MUG1" s="76"/>
      <c r="MUH1" s="76"/>
      <c r="MUI1" s="76"/>
      <c r="MUJ1" s="77"/>
      <c r="MUO1" s="76"/>
      <c r="MUP1" s="76"/>
      <c r="MUQ1" s="76"/>
      <c r="MUR1" s="77"/>
      <c r="MUW1" s="76"/>
      <c r="MUX1" s="76"/>
      <c r="MUY1" s="76"/>
      <c r="MUZ1" s="77"/>
      <c r="MVE1" s="76"/>
      <c r="MVF1" s="76"/>
      <c r="MVG1" s="76"/>
      <c r="MVH1" s="77"/>
      <c r="MVM1" s="76"/>
      <c r="MVN1" s="76"/>
      <c r="MVO1" s="76"/>
      <c r="MVP1" s="77"/>
      <c r="MVU1" s="76"/>
      <c r="MVV1" s="76"/>
      <c r="MVW1" s="76"/>
      <c r="MVX1" s="77"/>
      <c r="MWC1" s="76"/>
      <c r="MWD1" s="76"/>
      <c r="MWE1" s="76"/>
      <c r="MWF1" s="77"/>
      <c r="MWK1" s="76"/>
      <c r="MWL1" s="76"/>
      <c r="MWM1" s="76"/>
      <c r="MWN1" s="77"/>
      <c r="MWS1" s="76"/>
      <c r="MWT1" s="76"/>
      <c r="MWU1" s="76"/>
      <c r="MWV1" s="77"/>
      <c r="MXA1" s="76"/>
      <c r="MXB1" s="76"/>
      <c r="MXC1" s="76"/>
      <c r="MXD1" s="77"/>
      <c r="MXI1" s="76"/>
      <c r="MXJ1" s="76"/>
      <c r="MXK1" s="76"/>
      <c r="MXL1" s="77"/>
      <c r="MXQ1" s="76"/>
      <c r="MXR1" s="76"/>
      <c r="MXS1" s="76"/>
      <c r="MXT1" s="77"/>
      <c r="MXY1" s="76"/>
      <c r="MXZ1" s="76"/>
      <c r="MYA1" s="76"/>
      <c r="MYB1" s="77"/>
      <c r="MYG1" s="76"/>
      <c r="MYH1" s="76"/>
      <c r="MYI1" s="76"/>
      <c r="MYJ1" s="77"/>
      <c r="MYO1" s="76"/>
      <c r="MYP1" s="76"/>
      <c r="MYQ1" s="76"/>
      <c r="MYR1" s="77"/>
      <c r="MYW1" s="76"/>
      <c r="MYX1" s="76"/>
      <c r="MYY1" s="76"/>
      <c r="MYZ1" s="77"/>
      <c r="MZE1" s="76"/>
      <c r="MZF1" s="76"/>
      <c r="MZG1" s="76"/>
      <c r="MZH1" s="77"/>
      <c r="MZM1" s="76"/>
      <c r="MZN1" s="76"/>
      <c r="MZO1" s="76"/>
      <c r="MZP1" s="77"/>
      <c r="MZU1" s="76"/>
      <c r="MZV1" s="76"/>
      <c r="MZW1" s="76"/>
      <c r="MZX1" s="77"/>
      <c r="NAC1" s="76"/>
      <c r="NAD1" s="76"/>
      <c r="NAE1" s="76"/>
      <c r="NAF1" s="77"/>
      <c r="NAK1" s="76"/>
      <c r="NAL1" s="76"/>
      <c r="NAM1" s="76"/>
      <c r="NAN1" s="77"/>
      <c r="NAS1" s="76"/>
      <c r="NAT1" s="76"/>
      <c r="NAU1" s="76"/>
      <c r="NAV1" s="77"/>
      <c r="NBA1" s="76"/>
      <c r="NBB1" s="76"/>
      <c r="NBC1" s="76"/>
      <c r="NBD1" s="77"/>
      <c r="NBI1" s="76"/>
      <c r="NBJ1" s="76"/>
      <c r="NBK1" s="76"/>
      <c r="NBL1" s="77"/>
      <c r="NBQ1" s="76"/>
      <c r="NBR1" s="76"/>
      <c r="NBS1" s="76"/>
      <c r="NBT1" s="77"/>
      <c r="NBY1" s="76"/>
      <c r="NBZ1" s="76"/>
      <c r="NCA1" s="76"/>
      <c r="NCB1" s="77"/>
      <c r="NCG1" s="76"/>
      <c r="NCH1" s="76"/>
      <c r="NCI1" s="76"/>
      <c r="NCJ1" s="77"/>
      <c r="NCO1" s="76"/>
      <c r="NCP1" s="76"/>
      <c r="NCQ1" s="76"/>
      <c r="NCR1" s="77"/>
      <c r="NCW1" s="76"/>
      <c r="NCX1" s="76"/>
      <c r="NCY1" s="76"/>
      <c r="NCZ1" s="77"/>
      <c r="NDE1" s="76"/>
      <c r="NDF1" s="76"/>
      <c r="NDG1" s="76"/>
      <c r="NDH1" s="77"/>
      <c r="NDM1" s="76"/>
      <c r="NDN1" s="76"/>
      <c r="NDO1" s="76"/>
      <c r="NDP1" s="77"/>
      <c r="NDU1" s="76"/>
      <c r="NDV1" s="76"/>
      <c r="NDW1" s="76"/>
      <c r="NDX1" s="77"/>
      <c r="NEC1" s="76"/>
      <c r="NED1" s="76"/>
      <c r="NEE1" s="76"/>
      <c r="NEF1" s="77"/>
      <c r="NEK1" s="76"/>
      <c r="NEL1" s="76"/>
      <c r="NEM1" s="76"/>
      <c r="NEN1" s="77"/>
      <c r="NES1" s="76"/>
      <c r="NET1" s="76"/>
      <c r="NEU1" s="76"/>
      <c r="NEV1" s="77"/>
      <c r="NFA1" s="76"/>
      <c r="NFB1" s="76"/>
      <c r="NFC1" s="76"/>
      <c r="NFD1" s="77"/>
      <c r="NFI1" s="76"/>
      <c r="NFJ1" s="76"/>
      <c r="NFK1" s="76"/>
      <c r="NFL1" s="77"/>
      <c r="NFQ1" s="76"/>
      <c r="NFR1" s="76"/>
      <c r="NFS1" s="76"/>
      <c r="NFT1" s="77"/>
      <c r="NFY1" s="76"/>
      <c r="NFZ1" s="76"/>
      <c r="NGA1" s="76"/>
      <c r="NGB1" s="77"/>
      <c r="NGG1" s="76"/>
      <c r="NGH1" s="76"/>
      <c r="NGI1" s="76"/>
      <c r="NGJ1" s="77"/>
      <c r="NGO1" s="76"/>
      <c r="NGP1" s="76"/>
      <c r="NGQ1" s="76"/>
      <c r="NGR1" s="77"/>
      <c r="NGW1" s="76"/>
      <c r="NGX1" s="76"/>
      <c r="NGY1" s="76"/>
      <c r="NGZ1" s="77"/>
      <c r="NHE1" s="76"/>
      <c r="NHF1" s="76"/>
      <c r="NHG1" s="76"/>
      <c r="NHH1" s="77"/>
      <c r="NHM1" s="76"/>
      <c r="NHN1" s="76"/>
      <c r="NHO1" s="76"/>
      <c r="NHP1" s="77"/>
      <c r="NHU1" s="76"/>
      <c r="NHV1" s="76"/>
      <c r="NHW1" s="76"/>
      <c r="NHX1" s="77"/>
      <c r="NIC1" s="76"/>
      <c r="NID1" s="76"/>
      <c r="NIE1" s="76"/>
      <c r="NIF1" s="77"/>
      <c r="NIK1" s="76"/>
      <c r="NIL1" s="76"/>
      <c r="NIM1" s="76"/>
      <c r="NIN1" s="77"/>
      <c r="NIS1" s="76"/>
      <c r="NIT1" s="76"/>
      <c r="NIU1" s="76"/>
      <c r="NIV1" s="77"/>
      <c r="NJA1" s="76"/>
      <c r="NJB1" s="76"/>
      <c r="NJC1" s="76"/>
      <c r="NJD1" s="77"/>
      <c r="NJI1" s="76"/>
      <c r="NJJ1" s="76"/>
      <c r="NJK1" s="76"/>
      <c r="NJL1" s="77"/>
      <c r="NJQ1" s="76"/>
      <c r="NJR1" s="76"/>
      <c r="NJS1" s="76"/>
      <c r="NJT1" s="77"/>
      <c r="NJY1" s="76"/>
      <c r="NJZ1" s="76"/>
      <c r="NKA1" s="76"/>
      <c r="NKB1" s="77"/>
      <c r="NKG1" s="76"/>
      <c r="NKH1" s="76"/>
      <c r="NKI1" s="76"/>
      <c r="NKJ1" s="77"/>
      <c r="NKO1" s="76"/>
      <c r="NKP1" s="76"/>
      <c r="NKQ1" s="76"/>
      <c r="NKR1" s="77"/>
      <c r="NKW1" s="76"/>
      <c r="NKX1" s="76"/>
      <c r="NKY1" s="76"/>
      <c r="NKZ1" s="77"/>
      <c r="NLE1" s="76"/>
      <c r="NLF1" s="76"/>
      <c r="NLG1" s="76"/>
      <c r="NLH1" s="77"/>
      <c r="NLM1" s="76"/>
      <c r="NLN1" s="76"/>
      <c r="NLO1" s="76"/>
      <c r="NLP1" s="77"/>
      <c r="NLU1" s="76"/>
      <c r="NLV1" s="76"/>
      <c r="NLW1" s="76"/>
      <c r="NLX1" s="77"/>
      <c r="NMC1" s="76"/>
      <c r="NMD1" s="76"/>
      <c r="NME1" s="76"/>
      <c r="NMF1" s="77"/>
      <c r="NMK1" s="76"/>
      <c r="NML1" s="76"/>
      <c r="NMM1" s="76"/>
      <c r="NMN1" s="77"/>
      <c r="NMS1" s="76"/>
      <c r="NMT1" s="76"/>
      <c r="NMU1" s="76"/>
      <c r="NMV1" s="77"/>
      <c r="NNA1" s="76"/>
      <c r="NNB1" s="76"/>
      <c r="NNC1" s="76"/>
      <c r="NND1" s="77"/>
      <c r="NNI1" s="76"/>
      <c r="NNJ1" s="76"/>
      <c r="NNK1" s="76"/>
      <c r="NNL1" s="77"/>
      <c r="NNQ1" s="76"/>
      <c r="NNR1" s="76"/>
      <c r="NNS1" s="76"/>
      <c r="NNT1" s="77"/>
      <c r="NNY1" s="76"/>
      <c r="NNZ1" s="76"/>
      <c r="NOA1" s="76"/>
      <c r="NOB1" s="77"/>
      <c r="NOG1" s="76"/>
      <c r="NOH1" s="76"/>
      <c r="NOI1" s="76"/>
      <c r="NOJ1" s="77"/>
      <c r="NOO1" s="76"/>
      <c r="NOP1" s="76"/>
      <c r="NOQ1" s="76"/>
      <c r="NOR1" s="77"/>
      <c r="NOW1" s="76"/>
      <c r="NOX1" s="76"/>
      <c r="NOY1" s="76"/>
      <c r="NOZ1" s="77"/>
      <c r="NPE1" s="76"/>
      <c r="NPF1" s="76"/>
      <c r="NPG1" s="76"/>
      <c r="NPH1" s="77"/>
      <c r="NPM1" s="76"/>
      <c r="NPN1" s="76"/>
      <c r="NPO1" s="76"/>
      <c r="NPP1" s="77"/>
      <c r="NPU1" s="76"/>
      <c r="NPV1" s="76"/>
      <c r="NPW1" s="76"/>
      <c r="NPX1" s="77"/>
      <c r="NQC1" s="76"/>
      <c r="NQD1" s="76"/>
      <c r="NQE1" s="76"/>
      <c r="NQF1" s="77"/>
      <c r="NQK1" s="76"/>
      <c r="NQL1" s="76"/>
      <c r="NQM1" s="76"/>
      <c r="NQN1" s="77"/>
      <c r="NQS1" s="76"/>
      <c r="NQT1" s="76"/>
      <c r="NQU1" s="76"/>
      <c r="NQV1" s="77"/>
      <c r="NRA1" s="76"/>
      <c r="NRB1" s="76"/>
      <c r="NRC1" s="76"/>
      <c r="NRD1" s="77"/>
      <c r="NRI1" s="76"/>
      <c r="NRJ1" s="76"/>
      <c r="NRK1" s="76"/>
      <c r="NRL1" s="77"/>
      <c r="NRQ1" s="76"/>
      <c r="NRR1" s="76"/>
      <c r="NRS1" s="76"/>
      <c r="NRT1" s="77"/>
      <c r="NRY1" s="76"/>
      <c r="NRZ1" s="76"/>
      <c r="NSA1" s="76"/>
      <c r="NSB1" s="77"/>
      <c r="NSG1" s="76"/>
      <c r="NSH1" s="76"/>
      <c r="NSI1" s="76"/>
      <c r="NSJ1" s="77"/>
      <c r="NSO1" s="76"/>
      <c r="NSP1" s="76"/>
      <c r="NSQ1" s="76"/>
      <c r="NSR1" s="77"/>
      <c r="NSW1" s="76"/>
      <c r="NSX1" s="76"/>
      <c r="NSY1" s="76"/>
      <c r="NSZ1" s="77"/>
      <c r="NTE1" s="76"/>
      <c r="NTF1" s="76"/>
      <c r="NTG1" s="76"/>
      <c r="NTH1" s="77"/>
      <c r="NTM1" s="76"/>
      <c r="NTN1" s="76"/>
      <c r="NTO1" s="76"/>
      <c r="NTP1" s="77"/>
      <c r="NTU1" s="76"/>
      <c r="NTV1" s="76"/>
      <c r="NTW1" s="76"/>
      <c r="NTX1" s="77"/>
      <c r="NUC1" s="76"/>
      <c r="NUD1" s="76"/>
      <c r="NUE1" s="76"/>
      <c r="NUF1" s="77"/>
      <c r="NUK1" s="76"/>
      <c r="NUL1" s="76"/>
      <c r="NUM1" s="76"/>
      <c r="NUN1" s="77"/>
      <c r="NUS1" s="76"/>
      <c r="NUT1" s="76"/>
      <c r="NUU1" s="76"/>
      <c r="NUV1" s="77"/>
      <c r="NVA1" s="76"/>
      <c r="NVB1" s="76"/>
      <c r="NVC1" s="76"/>
      <c r="NVD1" s="77"/>
      <c r="NVI1" s="76"/>
      <c r="NVJ1" s="76"/>
      <c r="NVK1" s="76"/>
      <c r="NVL1" s="77"/>
      <c r="NVQ1" s="76"/>
      <c r="NVR1" s="76"/>
      <c r="NVS1" s="76"/>
      <c r="NVT1" s="77"/>
      <c r="NVY1" s="76"/>
      <c r="NVZ1" s="76"/>
      <c r="NWA1" s="76"/>
      <c r="NWB1" s="77"/>
      <c r="NWG1" s="76"/>
      <c r="NWH1" s="76"/>
      <c r="NWI1" s="76"/>
      <c r="NWJ1" s="77"/>
      <c r="NWO1" s="76"/>
      <c r="NWP1" s="76"/>
      <c r="NWQ1" s="76"/>
      <c r="NWR1" s="77"/>
      <c r="NWW1" s="76"/>
      <c r="NWX1" s="76"/>
      <c r="NWY1" s="76"/>
      <c r="NWZ1" s="77"/>
      <c r="NXE1" s="76"/>
      <c r="NXF1" s="76"/>
      <c r="NXG1" s="76"/>
      <c r="NXH1" s="77"/>
      <c r="NXM1" s="76"/>
      <c r="NXN1" s="76"/>
      <c r="NXO1" s="76"/>
      <c r="NXP1" s="77"/>
      <c r="NXU1" s="76"/>
      <c r="NXV1" s="76"/>
      <c r="NXW1" s="76"/>
      <c r="NXX1" s="77"/>
      <c r="NYC1" s="76"/>
      <c r="NYD1" s="76"/>
      <c r="NYE1" s="76"/>
      <c r="NYF1" s="77"/>
      <c r="NYK1" s="76"/>
      <c r="NYL1" s="76"/>
      <c r="NYM1" s="76"/>
      <c r="NYN1" s="77"/>
      <c r="NYS1" s="76"/>
      <c r="NYT1" s="76"/>
      <c r="NYU1" s="76"/>
      <c r="NYV1" s="77"/>
      <c r="NZA1" s="76"/>
      <c r="NZB1" s="76"/>
      <c r="NZC1" s="76"/>
      <c r="NZD1" s="77"/>
      <c r="NZI1" s="76"/>
      <c r="NZJ1" s="76"/>
      <c r="NZK1" s="76"/>
      <c r="NZL1" s="77"/>
      <c r="NZQ1" s="76"/>
      <c r="NZR1" s="76"/>
      <c r="NZS1" s="76"/>
      <c r="NZT1" s="77"/>
      <c r="NZY1" s="76"/>
      <c r="NZZ1" s="76"/>
      <c r="OAA1" s="76"/>
      <c r="OAB1" s="77"/>
      <c r="OAG1" s="76"/>
      <c r="OAH1" s="76"/>
      <c r="OAI1" s="76"/>
      <c r="OAJ1" s="77"/>
      <c r="OAO1" s="76"/>
      <c r="OAP1" s="76"/>
      <c r="OAQ1" s="76"/>
      <c r="OAR1" s="77"/>
      <c r="OAW1" s="76"/>
      <c r="OAX1" s="76"/>
      <c r="OAY1" s="76"/>
      <c r="OAZ1" s="77"/>
      <c r="OBE1" s="76"/>
      <c r="OBF1" s="76"/>
      <c r="OBG1" s="76"/>
      <c r="OBH1" s="77"/>
      <c r="OBM1" s="76"/>
      <c r="OBN1" s="76"/>
      <c r="OBO1" s="76"/>
      <c r="OBP1" s="77"/>
      <c r="OBU1" s="76"/>
      <c r="OBV1" s="76"/>
      <c r="OBW1" s="76"/>
      <c r="OBX1" s="77"/>
      <c r="OCC1" s="76"/>
      <c r="OCD1" s="76"/>
      <c r="OCE1" s="76"/>
      <c r="OCF1" s="77"/>
      <c r="OCK1" s="76"/>
      <c r="OCL1" s="76"/>
      <c r="OCM1" s="76"/>
      <c r="OCN1" s="77"/>
      <c r="OCS1" s="76"/>
      <c r="OCT1" s="76"/>
      <c r="OCU1" s="76"/>
      <c r="OCV1" s="77"/>
      <c r="ODA1" s="76"/>
      <c r="ODB1" s="76"/>
      <c r="ODC1" s="76"/>
      <c r="ODD1" s="77"/>
      <c r="ODI1" s="76"/>
      <c r="ODJ1" s="76"/>
      <c r="ODK1" s="76"/>
      <c r="ODL1" s="77"/>
      <c r="ODQ1" s="76"/>
      <c r="ODR1" s="76"/>
      <c r="ODS1" s="76"/>
      <c r="ODT1" s="77"/>
      <c r="ODY1" s="76"/>
      <c r="ODZ1" s="76"/>
      <c r="OEA1" s="76"/>
      <c r="OEB1" s="77"/>
      <c r="OEG1" s="76"/>
      <c r="OEH1" s="76"/>
      <c r="OEI1" s="76"/>
      <c r="OEJ1" s="77"/>
      <c r="OEO1" s="76"/>
      <c r="OEP1" s="76"/>
      <c r="OEQ1" s="76"/>
      <c r="OER1" s="77"/>
      <c r="OEW1" s="76"/>
      <c r="OEX1" s="76"/>
      <c r="OEY1" s="76"/>
      <c r="OEZ1" s="77"/>
      <c r="OFE1" s="76"/>
      <c r="OFF1" s="76"/>
      <c r="OFG1" s="76"/>
      <c r="OFH1" s="77"/>
      <c r="OFM1" s="76"/>
      <c r="OFN1" s="76"/>
      <c r="OFO1" s="76"/>
      <c r="OFP1" s="77"/>
      <c r="OFU1" s="76"/>
      <c r="OFV1" s="76"/>
      <c r="OFW1" s="76"/>
      <c r="OFX1" s="77"/>
      <c r="OGC1" s="76"/>
      <c r="OGD1" s="76"/>
      <c r="OGE1" s="76"/>
      <c r="OGF1" s="77"/>
      <c r="OGK1" s="76"/>
      <c r="OGL1" s="76"/>
      <c r="OGM1" s="76"/>
      <c r="OGN1" s="77"/>
      <c r="OGS1" s="76"/>
      <c r="OGT1" s="76"/>
      <c r="OGU1" s="76"/>
      <c r="OGV1" s="77"/>
      <c r="OHA1" s="76"/>
      <c r="OHB1" s="76"/>
      <c r="OHC1" s="76"/>
      <c r="OHD1" s="77"/>
      <c r="OHI1" s="76"/>
      <c r="OHJ1" s="76"/>
      <c r="OHK1" s="76"/>
      <c r="OHL1" s="77"/>
      <c r="OHQ1" s="76"/>
      <c r="OHR1" s="76"/>
      <c r="OHS1" s="76"/>
      <c r="OHT1" s="77"/>
      <c r="OHY1" s="76"/>
      <c r="OHZ1" s="76"/>
      <c r="OIA1" s="76"/>
      <c r="OIB1" s="77"/>
      <c r="OIG1" s="76"/>
      <c r="OIH1" s="76"/>
      <c r="OII1" s="76"/>
      <c r="OIJ1" s="77"/>
      <c r="OIO1" s="76"/>
      <c r="OIP1" s="76"/>
      <c r="OIQ1" s="76"/>
      <c r="OIR1" s="77"/>
      <c r="OIW1" s="76"/>
      <c r="OIX1" s="76"/>
      <c r="OIY1" s="76"/>
      <c r="OIZ1" s="77"/>
      <c r="OJE1" s="76"/>
      <c r="OJF1" s="76"/>
      <c r="OJG1" s="76"/>
      <c r="OJH1" s="77"/>
      <c r="OJM1" s="76"/>
      <c r="OJN1" s="76"/>
      <c r="OJO1" s="76"/>
      <c r="OJP1" s="77"/>
      <c r="OJU1" s="76"/>
      <c r="OJV1" s="76"/>
      <c r="OJW1" s="76"/>
      <c r="OJX1" s="77"/>
      <c r="OKC1" s="76"/>
      <c r="OKD1" s="76"/>
      <c r="OKE1" s="76"/>
      <c r="OKF1" s="77"/>
      <c r="OKK1" s="76"/>
      <c r="OKL1" s="76"/>
      <c r="OKM1" s="76"/>
      <c r="OKN1" s="77"/>
      <c r="OKS1" s="76"/>
      <c r="OKT1" s="76"/>
      <c r="OKU1" s="76"/>
      <c r="OKV1" s="77"/>
      <c r="OLA1" s="76"/>
      <c r="OLB1" s="76"/>
      <c r="OLC1" s="76"/>
      <c r="OLD1" s="77"/>
      <c r="OLI1" s="76"/>
      <c r="OLJ1" s="76"/>
      <c r="OLK1" s="76"/>
      <c r="OLL1" s="77"/>
      <c r="OLQ1" s="76"/>
      <c r="OLR1" s="76"/>
      <c r="OLS1" s="76"/>
      <c r="OLT1" s="77"/>
      <c r="OLY1" s="76"/>
      <c r="OLZ1" s="76"/>
      <c r="OMA1" s="76"/>
      <c r="OMB1" s="77"/>
      <c r="OMG1" s="76"/>
      <c r="OMH1" s="76"/>
      <c r="OMI1" s="76"/>
      <c r="OMJ1" s="77"/>
      <c r="OMO1" s="76"/>
      <c r="OMP1" s="76"/>
      <c r="OMQ1" s="76"/>
      <c r="OMR1" s="77"/>
      <c r="OMW1" s="76"/>
      <c r="OMX1" s="76"/>
      <c r="OMY1" s="76"/>
      <c r="OMZ1" s="77"/>
      <c r="ONE1" s="76"/>
      <c r="ONF1" s="76"/>
      <c r="ONG1" s="76"/>
      <c r="ONH1" s="77"/>
      <c r="ONM1" s="76"/>
      <c r="ONN1" s="76"/>
      <c r="ONO1" s="76"/>
      <c r="ONP1" s="77"/>
      <c r="ONU1" s="76"/>
      <c r="ONV1" s="76"/>
      <c r="ONW1" s="76"/>
      <c r="ONX1" s="77"/>
      <c r="OOC1" s="76"/>
      <c r="OOD1" s="76"/>
      <c r="OOE1" s="76"/>
      <c r="OOF1" s="77"/>
      <c r="OOK1" s="76"/>
      <c r="OOL1" s="76"/>
      <c r="OOM1" s="76"/>
      <c r="OON1" s="77"/>
      <c r="OOS1" s="76"/>
      <c r="OOT1" s="76"/>
      <c r="OOU1" s="76"/>
      <c r="OOV1" s="77"/>
      <c r="OPA1" s="76"/>
      <c r="OPB1" s="76"/>
      <c r="OPC1" s="76"/>
      <c r="OPD1" s="77"/>
      <c r="OPI1" s="76"/>
      <c r="OPJ1" s="76"/>
      <c r="OPK1" s="76"/>
      <c r="OPL1" s="77"/>
      <c r="OPQ1" s="76"/>
      <c r="OPR1" s="76"/>
      <c r="OPS1" s="76"/>
      <c r="OPT1" s="77"/>
      <c r="OPY1" s="76"/>
      <c r="OPZ1" s="76"/>
      <c r="OQA1" s="76"/>
      <c r="OQB1" s="77"/>
      <c r="OQG1" s="76"/>
      <c r="OQH1" s="76"/>
      <c r="OQI1" s="76"/>
      <c r="OQJ1" s="77"/>
      <c r="OQO1" s="76"/>
      <c r="OQP1" s="76"/>
      <c r="OQQ1" s="76"/>
      <c r="OQR1" s="77"/>
      <c r="OQW1" s="76"/>
      <c r="OQX1" s="76"/>
      <c r="OQY1" s="76"/>
      <c r="OQZ1" s="77"/>
      <c r="ORE1" s="76"/>
      <c r="ORF1" s="76"/>
      <c r="ORG1" s="76"/>
      <c r="ORH1" s="77"/>
      <c r="ORM1" s="76"/>
      <c r="ORN1" s="76"/>
      <c r="ORO1" s="76"/>
      <c r="ORP1" s="77"/>
      <c r="ORU1" s="76"/>
      <c r="ORV1" s="76"/>
      <c r="ORW1" s="76"/>
      <c r="ORX1" s="77"/>
      <c r="OSC1" s="76"/>
      <c r="OSD1" s="76"/>
      <c r="OSE1" s="76"/>
      <c r="OSF1" s="77"/>
      <c r="OSK1" s="76"/>
      <c r="OSL1" s="76"/>
      <c r="OSM1" s="76"/>
      <c r="OSN1" s="77"/>
      <c r="OSS1" s="76"/>
      <c r="OST1" s="76"/>
      <c r="OSU1" s="76"/>
      <c r="OSV1" s="77"/>
      <c r="OTA1" s="76"/>
      <c r="OTB1" s="76"/>
      <c r="OTC1" s="76"/>
      <c r="OTD1" s="77"/>
      <c r="OTI1" s="76"/>
      <c r="OTJ1" s="76"/>
      <c r="OTK1" s="76"/>
      <c r="OTL1" s="77"/>
      <c r="OTQ1" s="76"/>
      <c r="OTR1" s="76"/>
      <c r="OTS1" s="76"/>
      <c r="OTT1" s="77"/>
      <c r="OTY1" s="76"/>
      <c r="OTZ1" s="76"/>
      <c r="OUA1" s="76"/>
      <c r="OUB1" s="77"/>
      <c r="OUG1" s="76"/>
      <c r="OUH1" s="76"/>
      <c r="OUI1" s="76"/>
      <c r="OUJ1" s="77"/>
      <c r="OUO1" s="76"/>
      <c r="OUP1" s="76"/>
      <c r="OUQ1" s="76"/>
      <c r="OUR1" s="77"/>
      <c r="OUW1" s="76"/>
      <c r="OUX1" s="76"/>
      <c r="OUY1" s="76"/>
      <c r="OUZ1" s="77"/>
      <c r="OVE1" s="76"/>
      <c r="OVF1" s="76"/>
      <c r="OVG1" s="76"/>
      <c r="OVH1" s="77"/>
      <c r="OVM1" s="76"/>
      <c r="OVN1" s="76"/>
      <c r="OVO1" s="76"/>
      <c r="OVP1" s="77"/>
      <c r="OVU1" s="76"/>
      <c r="OVV1" s="76"/>
      <c r="OVW1" s="76"/>
      <c r="OVX1" s="77"/>
      <c r="OWC1" s="76"/>
      <c r="OWD1" s="76"/>
      <c r="OWE1" s="76"/>
      <c r="OWF1" s="77"/>
      <c r="OWK1" s="76"/>
      <c r="OWL1" s="76"/>
      <c r="OWM1" s="76"/>
      <c r="OWN1" s="77"/>
      <c r="OWS1" s="76"/>
      <c r="OWT1" s="76"/>
      <c r="OWU1" s="76"/>
      <c r="OWV1" s="77"/>
      <c r="OXA1" s="76"/>
      <c r="OXB1" s="76"/>
      <c r="OXC1" s="76"/>
      <c r="OXD1" s="77"/>
      <c r="OXI1" s="76"/>
      <c r="OXJ1" s="76"/>
      <c r="OXK1" s="76"/>
      <c r="OXL1" s="77"/>
      <c r="OXQ1" s="76"/>
      <c r="OXR1" s="76"/>
      <c r="OXS1" s="76"/>
      <c r="OXT1" s="77"/>
      <c r="OXY1" s="76"/>
      <c r="OXZ1" s="76"/>
      <c r="OYA1" s="76"/>
      <c r="OYB1" s="77"/>
      <c r="OYG1" s="76"/>
      <c r="OYH1" s="76"/>
      <c r="OYI1" s="76"/>
      <c r="OYJ1" s="77"/>
      <c r="OYO1" s="76"/>
      <c r="OYP1" s="76"/>
      <c r="OYQ1" s="76"/>
      <c r="OYR1" s="77"/>
      <c r="OYW1" s="76"/>
      <c r="OYX1" s="76"/>
      <c r="OYY1" s="76"/>
      <c r="OYZ1" s="77"/>
      <c r="OZE1" s="76"/>
      <c r="OZF1" s="76"/>
      <c r="OZG1" s="76"/>
      <c r="OZH1" s="77"/>
      <c r="OZM1" s="76"/>
      <c r="OZN1" s="76"/>
      <c r="OZO1" s="76"/>
      <c r="OZP1" s="77"/>
      <c r="OZU1" s="76"/>
      <c r="OZV1" s="76"/>
      <c r="OZW1" s="76"/>
      <c r="OZX1" s="77"/>
      <c r="PAC1" s="76"/>
      <c r="PAD1" s="76"/>
      <c r="PAE1" s="76"/>
      <c r="PAF1" s="77"/>
      <c r="PAK1" s="76"/>
      <c r="PAL1" s="76"/>
      <c r="PAM1" s="76"/>
      <c r="PAN1" s="77"/>
      <c r="PAS1" s="76"/>
      <c r="PAT1" s="76"/>
      <c r="PAU1" s="76"/>
      <c r="PAV1" s="77"/>
      <c r="PBA1" s="76"/>
      <c r="PBB1" s="76"/>
      <c r="PBC1" s="76"/>
      <c r="PBD1" s="77"/>
      <c r="PBI1" s="76"/>
      <c r="PBJ1" s="76"/>
      <c r="PBK1" s="76"/>
      <c r="PBL1" s="77"/>
      <c r="PBQ1" s="76"/>
      <c r="PBR1" s="76"/>
      <c r="PBS1" s="76"/>
      <c r="PBT1" s="77"/>
      <c r="PBY1" s="76"/>
      <c r="PBZ1" s="76"/>
      <c r="PCA1" s="76"/>
      <c r="PCB1" s="77"/>
      <c r="PCG1" s="76"/>
      <c r="PCH1" s="76"/>
      <c r="PCI1" s="76"/>
      <c r="PCJ1" s="77"/>
      <c r="PCO1" s="76"/>
      <c r="PCP1" s="76"/>
      <c r="PCQ1" s="76"/>
      <c r="PCR1" s="77"/>
      <c r="PCW1" s="76"/>
      <c r="PCX1" s="76"/>
      <c r="PCY1" s="76"/>
      <c r="PCZ1" s="77"/>
      <c r="PDE1" s="76"/>
      <c r="PDF1" s="76"/>
      <c r="PDG1" s="76"/>
      <c r="PDH1" s="77"/>
      <c r="PDM1" s="76"/>
      <c r="PDN1" s="76"/>
      <c r="PDO1" s="76"/>
      <c r="PDP1" s="77"/>
      <c r="PDU1" s="76"/>
      <c r="PDV1" s="76"/>
      <c r="PDW1" s="76"/>
      <c r="PDX1" s="77"/>
      <c r="PEC1" s="76"/>
      <c r="PED1" s="76"/>
      <c r="PEE1" s="76"/>
      <c r="PEF1" s="77"/>
      <c r="PEK1" s="76"/>
      <c r="PEL1" s="76"/>
      <c r="PEM1" s="76"/>
      <c r="PEN1" s="77"/>
      <c r="PES1" s="76"/>
      <c r="PET1" s="76"/>
      <c r="PEU1" s="76"/>
      <c r="PEV1" s="77"/>
      <c r="PFA1" s="76"/>
      <c r="PFB1" s="76"/>
      <c r="PFC1" s="76"/>
      <c r="PFD1" s="77"/>
      <c r="PFI1" s="76"/>
      <c r="PFJ1" s="76"/>
      <c r="PFK1" s="76"/>
      <c r="PFL1" s="77"/>
      <c r="PFQ1" s="76"/>
      <c r="PFR1" s="76"/>
      <c r="PFS1" s="76"/>
      <c r="PFT1" s="77"/>
      <c r="PFY1" s="76"/>
      <c r="PFZ1" s="76"/>
      <c r="PGA1" s="76"/>
      <c r="PGB1" s="77"/>
      <c r="PGG1" s="76"/>
      <c r="PGH1" s="76"/>
      <c r="PGI1" s="76"/>
      <c r="PGJ1" s="77"/>
      <c r="PGO1" s="76"/>
      <c r="PGP1" s="76"/>
      <c r="PGQ1" s="76"/>
      <c r="PGR1" s="77"/>
      <c r="PGW1" s="76"/>
      <c r="PGX1" s="76"/>
      <c r="PGY1" s="76"/>
      <c r="PGZ1" s="77"/>
      <c r="PHE1" s="76"/>
      <c r="PHF1" s="76"/>
      <c r="PHG1" s="76"/>
      <c r="PHH1" s="77"/>
      <c r="PHM1" s="76"/>
      <c r="PHN1" s="76"/>
      <c r="PHO1" s="76"/>
      <c r="PHP1" s="77"/>
      <c r="PHU1" s="76"/>
      <c r="PHV1" s="76"/>
      <c r="PHW1" s="76"/>
      <c r="PHX1" s="77"/>
      <c r="PIC1" s="76"/>
      <c r="PID1" s="76"/>
      <c r="PIE1" s="76"/>
      <c r="PIF1" s="77"/>
      <c r="PIK1" s="76"/>
      <c r="PIL1" s="76"/>
      <c r="PIM1" s="76"/>
      <c r="PIN1" s="77"/>
      <c r="PIS1" s="76"/>
      <c r="PIT1" s="76"/>
      <c r="PIU1" s="76"/>
      <c r="PIV1" s="77"/>
      <c r="PJA1" s="76"/>
      <c r="PJB1" s="76"/>
      <c r="PJC1" s="76"/>
      <c r="PJD1" s="77"/>
      <c r="PJI1" s="76"/>
      <c r="PJJ1" s="76"/>
      <c r="PJK1" s="76"/>
      <c r="PJL1" s="77"/>
      <c r="PJQ1" s="76"/>
      <c r="PJR1" s="76"/>
      <c r="PJS1" s="76"/>
      <c r="PJT1" s="77"/>
      <c r="PJY1" s="76"/>
      <c r="PJZ1" s="76"/>
      <c r="PKA1" s="76"/>
      <c r="PKB1" s="77"/>
      <c r="PKG1" s="76"/>
      <c r="PKH1" s="76"/>
      <c r="PKI1" s="76"/>
      <c r="PKJ1" s="77"/>
      <c r="PKO1" s="76"/>
      <c r="PKP1" s="76"/>
      <c r="PKQ1" s="76"/>
      <c r="PKR1" s="77"/>
      <c r="PKW1" s="76"/>
      <c r="PKX1" s="76"/>
      <c r="PKY1" s="76"/>
      <c r="PKZ1" s="77"/>
      <c r="PLE1" s="76"/>
      <c r="PLF1" s="76"/>
      <c r="PLG1" s="76"/>
      <c r="PLH1" s="77"/>
      <c r="PLM1" s="76"/>
      <c r="PLN1" s="76"/>
      <c r="PLO1" s="76"/>
      <c r="PLP1" s="77"/>
      <c r="PLU1" s="76"/>
      <c r="PLV1" s="76"/>
      <c r="PLW1" s="76"/>
      <c r="PLX1" s="77"/>
      <c r="PMC1" s="76"/>
      <c r="PMD1" s="76"/>
      <c r="PME1" s="76"/>
      <c r="PMF1" s="77"/>
      <c r="PMK1" s="76"/>
      <c r="PML1" s="76"/>
      <c r="PMM1" s="76"/>
      <c r="PMN1" s="77"/>
      <c r="PMS1" s="76"/>
      <c r="PMT1" s="76"/>
      <c r="PMU1" s="76"/>
      <c r="PMV1" s="77"/>
      <c r="PNA1" s="76"/>
      <c r="PNB1" s="76"/>
      <c r="PNC1" s="76"/>
      <c r="PND1" s="77"/>
      <c r="PNI1" s="76"/>
      <c r="PNJ1" s="76"/>
      <c r="PNK1" s="76"/>
      <c r="PNL1" s="77"/>
      <c r="PNQ1" s="76"/>
      <c r="PNR1" s="76"/>
      <c r="PNS1" s="76"/>
      <c r="PNT1" s="77"/>
      <c r="PNY1" s="76"/>
      <c r="PNZ1" s="76"/>
      <c r="POA1" s="76"/>
      <c r="POB1" s="77"/>
      <c r="POG1" s="76"/>
      <c r="POH1" s="76"/>
      <c r="POI1" s="76"/>
      <c r="POJ1" s="77"/>
      <c r="POO1" s="76"/>
      <c r="POP1" s="76"/>
      <c r="POQ1" s="76"/>
      <c r="POR1" s="77"/>
      <c r="POW1" s="76"/>
      <c r="POX1" s="76"/>
      <c r="POY1" s="76"/>
      <c r="POZ1" s="77"/>
      <c r="PPE1" s="76"/>
      <c r="PPF1" s="76"/>
      <c r="PPG1" s="76"/>
      <c r="PPH1" s="77"/>
      <c r="PPM1" s="76"/>
      <c r="PPN1" s="76"/>
      <c r="PPO1" s="76"/>
      <c r="PPP1" s="77"/>
      <c r="PPU1" s="76"/>
      <c r="PPV1" s="76"/>
      <c r="PPW1" s="76"/>
      <c r="PPX1" s="77"/>
      <c r="PQC1" s="76"/>
      <c r="PQD1" s="76"/>
      <c r="PQE1" s="76"/>
      <c r="PQF1" s="77"/>
      <c r="PQK1" s="76"/>
      <c r="PQL1" s="76"/>
      <c r="PQM1" s="76"/>
      <c r="PQN1" s="77"/>
      <c r="PQS1" s="76"/>
      <c r="PQT1" s="76"/>
      <c r="PQU1" s="76"/>
      <c r="PQV1" s="77"/>
      <c r="PRA1" s="76"/>
      <c r="PRB1" s="76"/>
      <c r="PRC1" s="76"/>
      <c r="PRD1" s="77"/>
      <c r="PRI1" s="76"/>
      <c r="PRJ1" s="76"/>
      <c r="PRK1" s="76"/>
      <c r="PRL1" s="77"/>
      <c r="PRQ1" s="76"/>
      <c r="PRR1" s="76"/>
      <c r="PRS1" s="76"/>
      <c r="PRT1" s="77"/>
      <c r="PRY1" s="76"/>
      <c r="PRZ1" s="76"/>
      <c r="PSA1" s="76"/>
      <c r="PSB1" s="77"/>
      <c r="PSG1" s="76"/>
      <c r="PSH1" s="76"/>
      <c r="PSI1" s="76"/>
      <c r="PSJ1" s="77"/>
      <c r="PSO1" s="76"/>
      <c r="PSP1" s="76"/>
      <c r="PSQ1" s="76"/>
      <c r="PSR1" s="77"/>
      <c r="PSW1" s="76"/>
      <c r="PSX1" s="76"/>
      <c r="PSY1" s="76"/>
      <c r="PSZ1" s="77"/>
      <c r="PTE1" s="76"/>
      <c r="PTF1" s="76"/>
      <c r="PTG1" s="76"/>
      <c r="PTH1" s="77"/>
      <c r="PTM1" s="76"/>
      <c r="PTN1" s="76"/>
      <c r="PTO1" s="76"/>
      <c r="PTP1" s="77"/>
      <c r="PTU1" s="76"/>
      <c r="PTV1" s="76"/>
      <c r="PTW1" s="76"/>
      <c r="PTX1" s="77"/>
      <c r="PUC1" s="76"/>
      <c r="PUD1" s="76"/>
      <c r="PUE1" s="76"/>
      <c r="PUF1" s="77"/>
      <c r="PUK1" s="76"/>
      <c r="PUL1" s="76"/>
      <c r="PUM1" s="76"/>
      <c r="PUN1" s="77"/>
      <c r="PUS1" s="76"/>
      <c r="PUT1" s="76"/>
      <c r="PUU1" s="76"/>
      <c r="PUV1" s="77"/>
      <c r="PVA1" s="76"/>
      <c r="PVB1" s="76"/>
      <c r="PVC1" s="76"/>
      <c r="PVD1" s="77"/>
      <c r="PVI1" s="76"/>
      <c r="PVJ1" s="76"/>
      <c r="PVK1" s="76"/>
      <c r="PVL1" s="77"/>
      <c r="PVQ1" s="76"/>
      <c r="PVR1" s="76"/>
      <c r="PVS1" s="76"/>
      <c r="PVT1" s="77"/>
      <c r="PVY1" s="76"/>
      <c r="PVZ1" s="76"/>
      <c r="PWA1" s="76"/>
      <c r="PWB1" s="77"/>
      <c r="PWG1" s="76"/>
      <c r="PWH1" s="76"/>
      <c r="PWI1" s="76"/>
      <c r="PWJ1" s="77"/>
      <c r="PWO1" s="76"/>
      <c r="PWP1" s="76"/>
      <c r="PWQ1" s="76"/>
      <c r="PWR1" s="77"/>
      <c r="PWW1" s="76"/>
      <c r="PWX1" s="76"/>
      <c r="PWY1" s="76"/>
      <c r="PWZ1" s="77"/>
      <c r="PXE1" s="76"/>
      <c r="PXF1" s="76"/>
      <c r="PXG1" s="76"/>
      <c r="PXH1" s="77"/>
      <c r="PXM1" s="76"/>
      <c r="PXN1" s="76"/>
      <c r="PXO1" s="76"/>
      <c r="PXP1" s="77"/>
      <c r="PXU1" s="76"/>
      <c r="PXV1" s="76"/>
      <c r="PXW1" s="76"/>
      <c r="PXX1" s="77"/>
      <c r="PYC1" s="76"/>
      <c r="PYD1" s="76"/>
      <c r="PYE1" s="76"/>
      <c r="PYF1" s="77"/>
      <c r="PYK1" s="76"/>
      <c r="PYL1" s="76"/>
      <c r="PYM1" s="76"/>
      <c r="PYN1" s="77"/>
      <c r="PYS1" s="76"/>
      <c r="PYT1" s="76"/>
      <c r="PYU1" s="76"/>
      <c r="PYV1" s="77"/>
      <c r="PZA1" s="76"/>
      <c r="PZB1" s="76"/>
      <c r="PZC1" s="76"/>
      <c r="PZD1" s="77"/>
      <c r="PZI1" s="76"/>
      <c r="PZJ1" s="76"/>
      <c r="PZK1" s="76"/>
      <c r="PZL1" s="77"/>
      <c r="PZQ1" s="76"/>
      <c r="PZR1" s="76"/>
      <c r="PZS1" s="76"/>
      <c r="PZT1" s="77"/>
      <c r="PZY1" s="76"/>
      <c r="PZZ1" s="76"/>
      <c r="QAA1" s="76"/>
      <c r="QAB1" s="77"/>
      <c r="QAG1" s="76"/>
      <c r="QAH1" s="76"/>
      <c r="QAI1" s="76"/>
      <c r="QAJ1" s="77"/>
      <c r="QAO1" s="76"/>
      <c r="QAP1" s="76"/>
      <c r="QAQ1" s="76"/>
      <c r="QAR1" s="77"/>
      <c r="QAW1" s="76"/>
      <c r="QAX1" s="76"/>
      <c r="QAY1" s="76"/>
      <c r="QAZ1" s="77"/>
      <c r="QBE1" s="76"/>
      <c r="QBF1" s="76"/>
      <c r="QBG1" s="76"/>
      <c r="QBH1" s="77"/>
      <c r="QBM1" s="76"/>
      <c r="QBN1" s="76"/>
      <c r="QBO1" s="76"/>
      <c r="QBP1" s="77"/>
      <c r="QBU1" s="76"/>
      <c r="QBV1" s="76"/>
      <c r="QBW1" s="76"/>
      <c r="QBX1" s="77"/>
      <c r="QCC1" s="76"/>
      <c r="QCD1" s="76"/>
      <c r="QCE1" s="76"/>
      <c r="QCF1" s="77"/>
      <c r="QCK1" s="76"/>
      <c r="QCL1" s="76"/>
      <c r="QCM1" s="76"/>
      <c r="QCN1" s="77"/>
      <c r="QCS1" s="76"/>
      <c r="QCT1" s="76"/>
      <c r="QCU1" s="76"/>
      <c r="QCV1" s="77"/>
      <c r="QDA1" s="76"/>
      <c r="QDB1" s="76"/>
      <c r="QDC1" s="76"/>
      <c r="QDD1" s="77"/>
      <c r="QDI1" s="76"/>
      <c r="QDJ1" s="76"/>
      <c r="QDK1" s="76"/>
      <c r="QDL1" s="77"/>
      <c r="QDQ1" s="76"/>
      <c r="QDR1" s="76"/>
      <c r="QDS1" s="76"/>
      <c r="QDT1" s="77"/>
      <c r="QDY1" s="76"/>
      <c r="QDZ1" s="76"/>
      <c r="QEA1" s="76"/>
      <c r="QEB1" s="77"/>
      <c r="QEG1" s="76"/>
      <c r="QEH1" s="76"/>
      <c r="QEI1" s="76"/>
      <c r="QEJ1" s="77"/>
      <c r="QEO1" s="76"/>
      <c r="QEP1" s="76"/>
      <c r="QEQ1" s="76"/>
      <c r="QER1" s="77"/>
      <c r="QEW1" s="76"/>
      <c r="QEX1" s="76"/>
      <c r="QEY1" s="76"/>
      <c r="QEZ1" s="77"/>
      <c r="QFE1" s="76"/>
      <c r="QFF1" s="76"/>
      <c r="QFG1" s="76"/>
      <c r="QFH1" s="77"/>
      <c r="QFM1" s="76"/>
      <c r="QFN1" s="76"/>
      <c r="QFO1" s="76"/>
      <c r="QFP1" s="77"/>
      <c r="QFU1" s="76"/>
      <c r="QFV1" s="76"/>
      <c r="QFW1" s="76"/>
      <c r="QFX1" s="77"/>
      <c r="QGC1" s="76"/>
      <c r="QGD1" s="76"/>
      <c r="QGE1" s="76"/>
      <c r="QGF1" s="77"/>
      <c r="QGK1" s="76"/>
      <c r="QGL1" s="76"/>
      <c r="QGM1" s="76"/>
      <c r="QGN1" s="77"/>
      <c r="QGS1" s="76"/>
      <c r="QGT1" s="76"/>
      <c r="QGU1" s="76"/>
      <c r="QGV1" s="77"/>
      <c r="QHA1" s="76"/>
      <c r="QHB1" s="76"/>
      <c r="QHC1" s="76"/>
      <c r="QHD1" s="77"/>
      <c r="QHI1" s="76"/>
      <c r="QHJ1" s="76"/>
      <c r="QHK1" s="76"/>
      <c r="QHL1" s="77"/>
      <c r="QHQ1" s="76"/>
      <c r="QHR1" s="76"/>
      <c r="QHS1" s="76"/>
      <c r="QHT1" s="77"/>
      <c r="QHY1" s="76"/>
      <c r="QHZ1" s="76"/>
      <c r="QIA1" s="76"/>
      <c r="QIB1" s="77"/>
      <c r="QIG1" s="76"/>
      <c r="QIH1" s="76"/>
      <c r="QII1" s="76"/>
      <c r="QIJ1" s="77"/>
      <c r="QIO1" s="76"/>
      <c r="QIP1" s="76"/>
      <c r="QIQ1" s="76"/>
      <c r="QIR1" s="77"/>
      <c r="QIW1" s="76"/>
      <c r="QIX1" s="76"/>
      <c r="QIY1" s="76"/>
      <c r="QIZ1" s="77"/>
      <c r="QJE1" s="76"/>
      <c r="QJF1" s="76"/>
      <c r="QJG1" s="76"/>
      <c r="QJH1" s="77"/>
      <c r="QJM1" s="76"/>
      <c r="QJN1" s="76"/>
      <c r="QJO1" s="76"/>
      <c r="QJP1" s="77"/>
      <c r="QJU1" s="76"/>
      <c r="QJV1" s="76"/>
      <c r="QJW1" s="76"/>
      <c r="QJX1" s="77"/>
      <c r="QKC1" s="76"/>
      <c r="QKD1" s="76"/>
      <c r="QKE1" s="76"/>
      <c r="QKF1" s="77"/>
      <c r="QKK1" s="76"/>
      <c r="QKL1" s="76"/>
      <c r="QKM1" s="76"/>
      <c r="QKN1" s="77"/>
      <c r="QKS1" s="76"/>
      <c r="QKT1" s="76"/>
      <c r="QKU1" s="76"/>
      <c r="QKV1" s="77"/>
      <c r="QLA1" s="76"/>
      <c r="QLB1" s="76"/>
      <c r="QLC1" s="76"/>
      <c r="QLD1" s="77"/>
      <c r="QLI1" s="76"/>
      <c r="QLJ1" s="76"/>
      <c r="QLK1" s="76"/>
      <c r="QLL1" s="77"/>
      <c r="QLQ1" s="76"/>
      <c r="QLR1" s="76"/>
      <c r="QLS1" s="76"/>
      <c r="QLT1" s="77"/>
      <c r="QLY1" s="76"/>
      <c r="QLZ1" s="76"/>
      <c r="QMA1" s="76"/>
      <c r="QMB1" s="77"/>
      <c r="QMG1" s="76"/>
      <c r="QMH1" s="76"/>
      <c r="QMI1" s="76"/>
      <c r="QMJ1" s="77"/>
      <c r="QMO1" s="76"/>
      <c r="QMP1" s="76"/>
      <c r="QMQ1" s="76"/>
      <c r="QMR1" s="77"/>
      <c r="QMW1" s="76"/>
      <c r="QMX1" s="76"/>
      <c r="QMY1" s="76"/>
      <c r="QMZ1" s="77"/>
      <c r="QNE1" s="76"/>
      <c r="QNF1" s="76"/>
      <c r="QNG1" s="76"/>
      <c r="QNH1" s="77"/>
      <c r="QNM1" s="76"/>
      <c r="QNN1" s="76"/>
      <c r="QNO1" s="76"/>
      <c r="QNP1" s="77"/>
      <c r="QNU1" s="76"/>
      <c r="QNV1" s="76"/>
      <c r="QNW1" s="76"/>
      <c r="QNX1" s="77"/>
      <c r="QOC1" s="76"/>
      <c r="QOD1" s="76"/>
      <c r="QOE1" s="76"/>
      <c r="QOF1" s="77"/>
      <c r="QOK1" s="76"/>
      <c r="QOL1" s="76"/>
      <c r="QOM1" s="76"/>
      <c r="QON1" s="77"/>
      <c r="QOS1" s="76"/>
      <c r="QOT1" s="76"/>
      <c r="QOU1" s="76"/>
      <c r="QOV1" s="77"/>
      <c r="QPA1" s="76"/>
      <c r="QPB1" s="76"/>
      <c r="QPC1" s="76"/>
      <c r="QPD1" s="77"/>
      <c r="QPI1" s="76"/>
      <c r="QPJ1" s="76"/>
      <c r="QPK1" s="76"/>
      <c r="QPL1" s="77"/>
      <c r="QPQ1" s="76"/>
      <c r="QPR1" s="76"/>
      <c r="QPS1" s="76"/>
      <c r="QPT1" s="77"/>
      <c r="QPY1" s="76"/>
      <c r="QPZ1" s="76"/>
      <c r="QQA1" s="76"/>
      <c r="QQB1" s="77"/>
      <c r="QQG1" s="76"/>
      <c r="QQH1" s="76"/>
      <c r="QQI1" s="76"/>
      <c r="QQJ1" s="77"/>
      <c r="QQO1" s="76"/>
      <c r="QQP1" s="76"/>
      <c r="QQQ1" s="76"/>
      <c r="QQR1" s="77"/>
      <c r="QQW1" s="76"/>
      <c r="QQX1" s="76"/>
      <c r="QQY1" s="76"/>
      <c r="QQZ1" s="77"/>
      <c r="QRE1" s="76"/>
      <c r="QRF1" s="76"/>
      <c r="QRG1" s="76"/>
      <c r="QRH1" s="77"/>
      <c r="QRM1" s="76"/>
      <c r="QRN1" s="76"/>
      <c r="QRO1" s="76"/>
      <c r="QRP1" s="77"/>
      <c r="QRU1" s="76"/>
      <c r="QRV1" s="76"/>
      <c r="QRW1" s="76"/>
      <c r="QRX1" s="77"/>
      <c r="QSC1" s="76"/>
      <c r="QSD1" s="76"/>
      <c r="QSE1" s="76"/>
      <c r="QSF1" s="77"/>
      <c r="QSK1" s="76"/>
      <c r="QSL1" s="76"/>
      <c r="QSM1" s="76"/>
      <c r="QSN1" s="77"/>
      <c r="QSS1" s="76"/>
      <c r="QST1" s="76"/>
      <c r="QSU1" s="76"/>
      <c r="QSV1" s="77"/>
      <c r="QTA1" s="76"/>
      <c r="QTB1" s="76"/>
      <c r="QTC1" s="76"/>
      <c r="QTD1" s="77"/>
      <c r="QTI1" s="76"/>
      <c r="QTJ1" s="76"/>
      <c r="QTK1" s="76"/>
      <c r="QTL1" s="77"/>
      <c r="QTQ1" s="76"/>
      <c r="QTR1" s="76"/>
      <c r="QTS1" s="76"/>
      <c r="QTT1" s="77"/>
      <c r="QTY1" s="76"/>
      <c r="QTZ1" s="76"/>
      <c r="QUA1" s="76"/>
      <c r="QUB1" s="77"/>
      <c r="QUG1" s="76"/>
      <c r="QUH1" s="76"/>
      <c r="QUI1" s="76"/>
      <c r="QUJ1" s="77"/>
      <c r="QUO1" s="76"/>
      <c r="QUP1" s="76"/>
      <c r="QUQ1" s="76"/>
      <c r="QUR1" s="77"/>
      <c r="QUW1" s="76"/>
      <c r="QUX1" s="76"/>
      <c r="QUY1" s="76"/>
      <c r="QUZ1" s="77"/>
      <c r="QVE1" s="76"/>
      <c r="QVF1" s="76"/>
      <c r="QVG1" s="76"/>
      <c r="QVH1" s="77"/>
      <c r="QVM1" s="76"/>
      <c r="QVN1" s="76"/>
      <c r="QVO1" s="76"/>
      <c r="QVP1" s="77"/>
      <c r="QVU1" s="76"/>
      <c r="QVV1" s="76"/>
      <c r="QVW1" s="76"/>
      <c r="QVX1" s="77"/>
      <c r="QWC1" s="76"/>
      <c r="QWD1" s="76"/>
      <c r="QWE1" s="76"/>
      <c r="QWF1" s="77"/>
      <c r="QWK1" s="76"/>
      <c r="QWL1" s="76"/>
      <c r="QWM1" s="76"/>
      <c r="QWN1" s="77"/>
      <c r="QWS1" s="76"/>
      <c r="QWT1" s="76"/>
      <c r="QWU1" s="76"/>
      <c r="QWV1" s="77"/>
      <c r="QXA1" s="76"/>
      <c r="QXB1" s="76"/>
      <c r="QXC1" s="76"/>
      <c r="QXD1" s="77"/>
      <c r="QXI1" s="76"/>
      <c r="QXJ1" s="76"/>
      <c r="QXK1" s="76"/>
      <c r="QXL1" s="77"/>
      <c r="QXQ1" s="76"/>
      <c r="QXR1" s="76"/>
      <c r="QXS1" s="76"/>
      <c r="QXT1" s="77"/>
      <c r="QXY1" s="76"/>
      <c r="QXZ1" s="76"/>
      <c r="QYA1" s="76"/>
      <c r="QYB1" s="77"/>
      <c r="QYG1" s="76"/>
      <c r="QYH1" s="76"/>
      <c r="QYI1" s="76"/>
      <c r="QYJ1" s="77"/>
      <c r="QYO1" s="76"/>
      <c r="QYP1" s="76"/>
      <c r="QYQ1" s="76"/>
      <c r="QYR1" s="77"/>
      <c r="QYW1" s="76"/>
      <c r="QYX1" s="76"/>
      <c r="QYY1" s="76"/>
      <c r="QYZ1" s="77"/>
      <c r="QZE1" s="76"/>
      <c r="QZF1" s="76"/>
      <c r="QZG1" s="76"/>
      <c r="QZH1" s="77"/>
      <c r="QZM1" s="76"/>
      <c r="QZN1" s="76"/>
      <c r="QZO1" s="76"/>
      <c r="QZP1" s="77"/>
      <c r="QZU1" s="76"/>
      <c r="QZV1" s="76"/>
      <c r="QZW1" s="76"/>
      <c r="QZX1" s="77"/>
      <c r="RAC1" s="76"/>
      <c r="RAD1" s="76"/>
      <c r="RAE1" s="76"/>
      <c r="RAF1" s="77"/>
      <c r="RAK1" s="76"/>
      <c r="RAL1" s="76"/>
      <c r="RAM1" s="76"/>
      <c r="RAN1" s="77"/>
      <c r="RAS1" s="76"/>
      <c r="RAT1" s="76"/>
      <c r="RAU1" s="76"/>
      <c r="RAV1" s="77"/>
      <c r="RBA1" s="76"/>
      <c r="RBB1" s="76"/>
      <c r="RBC1" s="76"/>
      <c r="RBD1" s="77"/>
      <c r="RBI1" s="76"/>
      <c r="RBJ1" s="76"/>
      <c r="RBK1" s="76"/>
      <c r="RBL1" s="77"/>
      <c r="RBQ1" s="76"/>
      <c r="RBR1" s="76"/>
      <c r="RBS1" s="76"/>
      <c r="RBT1" s="77"/>
      <c r="RBY1" s="76"/>
      <c r="RBZ1" s="76"/>
      <c r="RCA1" s="76"/>
      <c r="RCB1" s="77"/>
      <c r="RCG1" s="76"/>
      <c r="RCH1" s="76"/>
      <c r="RCI1" s="76"/>
      <c r="RCJ1" s="77"/>
      <c r="RCO1" s="76"/>
      <c r="RCP1" s="76"/>
      <c r="RCQ1" s="76"/>
      <c r="RCR1" s="77"/>
      <c r="RCW1" s="76"/>
      <c r="RCX1" s="76"/>
      <c r="RCY1" s="76"/>
      <c r="RCZ1" s="77"/>
      <c r="RDE1" s="76"/>
      <c r="RDF1" s="76"/>
      <c r="RDG1" s="76"/>
      <c r="RDH1" s="77"/>
      <c r="RDM1" s="76"/>
      <c r="RDN1" s="76"/>
      <c r="RDO1" s="76"/>
      <c r="RDP1" s="77"/>
      <c r="RDU1" s="76"/>
      <c r="RDV1" s="76"/>
      <c r="RDW1" s="76"/>
      <c r="RDX1" s="77"/>
      <c r="REC1" s="76"/>
      <c r="RED1" s="76"/>
      <c r="REE1" s="76"/>
      <c r="REF1" s="77"/>
      <c r="REK1" s="76"/>
      <c r="REL1" s="76"/>
      <c r="REM1" s="76"/>
      <c r="REN1" s="77"/>
      <c r="RES1" s="76"/>
      <c r="RET1" s="76"/>
      <c r="REU1" s="76"/>
      <c r="REV1" s="77"/>
      <c r="RFA1" s="76"/>
      <c r="RFB1" s="76"/>
      <c r="RFC1" s="76"/>
      <c r="RFD1" s="77"/>
      <c r="RFI1" s="76"/>
      <c r="RFJ1" s="76"/>
      <c r="RFK1" s="76"/>
      <c r="RFL1" s="77"/>
      <c r="RFQ1" s="76"/>
      <c r="RFR1" s="76"/>
      <c r="RFS1" s="76"/>
      <c r="RFT1" s="77"/>
      <c r="RFY1" s="76"/>
      <c r="RFZ1" s="76"/>
      <c r="RGA1" s="76"/>
      <c r="RGB1" s="77"/>
      <c r="RGG1" s="76"/>
      <c r="RGH1" s="76"/>
      <c r="RGI1" s="76"/>
      <c r="RGJ1" s="77"/>
      <c r="RGO1" s="76"/>
      <c r="RGP1" s="76"/>
      <c r="RGQ1" s="76"/>
      <c r="RGR1" s="77"/>
      <c r="RGW1" s="76"/>
      <c r="RGX1" s="76"/>
      <c r="RGY1" s="76"/>
      <c r="RGZ1" s="77"/>
      <c r="RHE1" s="76"/>
      <c r="RHF1" s="76"/>
      <c r="RHG1" s="76"/>
      <c r="RHH1" s="77"/>
      <c r="RHM1" s="76"/>
      <c r="RHN1" s="76"/>
      <c r="RHO1" s="76"/>
      <c r="RHP1" s="77"/>
      <c r="RHU1" s="76"/>
      <c r="RHV1" s="76"/>
      <c r="RHW1" s="76"/>
      <c r="RHX1" s="77"/>
      <c r="RIC1" s="76"/>
      <c r="RID1" s="76"/>
      <c r="RIE1" s="76"/>
      <c r="RIF1" s="77"/>
      <c r="RIK1" s="76"/>
      <c r="RIL1" s="76"/>
      <c r="RIM1" s="76"/>
      <c r="RIN1" s="77"/>
      <c r="RIS1" s="76"/>
      <c r="RIT1" s="76"/>
      <c r="RIU1" s="76"/>
      <c r="RIV1" s="77"/>
      <c r="RJA1" s="76"/>
      <c r="RJB1" s="76"/>
      <c r="RJC1" s="76"/>
      <c r="RJD1" s="77"/>
      <c r="RJI1" s="76"/>
      <c r="RJJ1" s="76"/>
      <c r="RJK1" s="76"/>
      <c r="RJL1" s="77"/>
      <c r="RJQ1" s="76"/>
      <c r="RJR1" s="76"/>
      <c r="RJS1" s="76"/>
      <c r="RJT1" s="77"/>
      <c r="RJY1" s="76"/>
      <c r="RJZ1" s="76"/>
      <c r="RKA1" s="76"/>
      <c r="RKB1" s="77"/>
      <c r="RKG1" s="76"/>
      <c r="RKH1" s="76"/>
      <c r="RKI1" s="76"/>
      <c r="RKJ1" s="77"/>
      <c r="RKO1" s="76"/>
      <c r="RKP1" s="76"/>
      <c r="RKQ1" s="76"/>
      <c r="RKR1" s="77"/>
      <c r="RKW1" s="76"/>
      <c r="RKX1" s="76"/>
      <c r="RKY1" s="76"/>
      <c r="RKZ1" s="77"/>
      <c r="RLE1" s="76"/>
      <c r="RLF1" s="76"/>
      <c r="RLG1" s="76"/>
      <c r="RLH1" s="77"/>
      <c r="RLM1" s="76"/>
      <c r="RLN1" s="76"/>
      <c r="RLO1" s="76"/>
      <c r="RLP1" s="77"/>
      <c r="RLU1" s="76"/>
      <c r="RLV1" s="76"/>
      <c r="RLW1" s="76"/>
      <c r="RLX1" s="77"/>
      <c r="RMC1" s="76"/>
      <c r="RMD1" s="76"/>
      <c r="RME1" s="76"/>
      <c r="RMF1" s="77"/>
      <c r="RMK1" s="76"/>
      <c r="RML1" s="76"/>
      <c r="RMM1" s="76"/>
      <c r="RMN1" s="77"/>
      <c r="RMS1" s="76"/>
      <c r="RMT1" s="76"/>
      <c r="RMU1" s="76"/>
      <c r="RMV1" s="77"/>
      <c r="RNA1" s="76"/>
      <c r="RNB1" s="76"/>
      <c r="RNC1" s="76"/>
      <c r="RND1" s="77"/>
      <c r="RNI1" s="76"/>
      <c r="RNJ1" s="76"/>
      <c r="RNK1" s="76"/>
      <c r="RNL1" s="77"/>
      <c r="RNQ1" s="76"/>
      <c r="RNR1" s="76"/>
      <c r="RNS1" s="76"/>
      <c r="RNT1" s="77"/>
      <c r="RNY1" s="76"/>
      <c r="RNZ1" s="76"/>
      <c r="ROA1" s="76"/>
      <c r="ROB1" s="77"/>
      <c r="ROG1" s="76"/>
      <c r="ROH1" s="76"/>
      <c r="ROI1" s="76"/>
      <c r="ROJ1" s="77"/>
      <c r="ROO1" s="76"/>
      <c r="ROP1" s="76"/>
      <c r="ROQ1" s="76"/>
      <c r="ROR1" s="77"/>
      <c r="ROW1" s="76"/>
      <c r="ROX1" s="76"/>
      <c r="ROY1" s="76"/>
      <c r="ROZ1" s="77"/>
      <c r="RPE1" s="76"/>
      <c r="RPF1" s="76"/>
      <c r="RPG1" s="76"/>
      <c r="RPH1" s="77"/>
      <c r="RPM1" s="76"/>
      <c r="RPN1" s="76"/>
      <c r="RPO1" s="76"/>
      <c r="RPP1" s="77"/>
      <c r="RPU1" s="76"/>
      <c r="RPV1" s="76"/>
      <c r="RPW1" s="76"/>
      <c r="RPX1" s="77"/>
      <c r="RQC1" s="76"/>
      <c r="RQD1" s="76"/>
      <c r="RQE1" s="76"/>
      <c r="RQF1" s="77"/>
      <c r="RQK1" s="76"/>
      <c r="RQL1" s="76"/>
      <c r="RQM1" s="76"/>
      <c r="RQN1" s="77"/>
      <c r="RQS1" s="76"/>
      <c r="RQT1" s="76"/>
      <c r="RQU1" s="76"/>
      <c r="RQV1" s="77"/>
      <c r="RRA1" s="76"/>
      <c r="RRB1" s="76"/>
      <c r="RRC1" s="76"/>
      <c r="RRD1" s="77"/>
      <c r="RRI1" s="76"/>
      <c r="RRJ1" s="76"/>
      <c r="RRK1" s="76"/>
      <c r="RRL1" s="77"/>
      <c r="RRQ1" s="76"/>
      <c r="RRR1" s="76"/>
      <c r="RRS1" s="76"/>
      <c r="RRT1" s="77"/>
      <c r="RRY1" s="76"/>
      <c r="RRZ1" s="76"/>
      <c r="RSA1" s="76"/>
      <c r="RSB1" s="77"/>
      <c r="RSG1" s="76"/>
      <c r="RSH1" s="76"/>
      <c r="RSI1" s="76"/>
      <c r="RSJ1" s="77"/>
      <c r="RSO1" s="76"/>
      <c r="RSP1" s="76"/>
      <c r="RSQ1" s="76"/>
      <c r="RSR1" s="77"/>
      <c r="RSW1" s="76"/>
      <c r="RSX1" s="76"/>
      <c r="RSY1" s="76"/>
      <c r="RSZ1" s="77"/>
      <c r="RTE1" s="76"/>
      <c r="RTF1" s="76"/>
      <c r="RTG1" s="76"/>
      <c r="RTH1" s="77"/>
      <c r="RTM1" s="76"/>
      <c r="RTN1" s="76"/>
      <c r="RTO1" s="76"/>
      <c r="RTP1" s="77"/>
      <c r="RTU1" s="76"/>
      <c r="RTV1" s="76"/>
      <c r="RTW1" s="76"/>
      <c r="RTX1" s="77"/>
      <c r="RUC1" s="76"/>
      <c r="RUD1" s="76"/>
      <c r="RUE1" s="76"/>
      <c r="RUF1" s="77"/>
      <c r="RUK1" s="76"/>
      <c r="RUL1" s="76"/>
      <c r="RUM1" s="76"/>
      <c r="RUN1" s="77"/>
      <c r="RUS1" s="76"/>
      <c r="RUT1" s="76"/>
      <c r="RUU1" s="76"/>
      <c r="RUV1" s="77"/>
      <c r="RVA1" s="76"/>
      <c r="RVB1" s="76"/>
      <c r="RVC1" s="76"/>
      <c r="RVD1" s="77"/>
      <c r="RVI1" s="76"/>
      <c r="RVJ1" s="76"/>
      <c r="RVK1" s="76"/>
      <c r="RVL1" s="77"/>
      <c r="RVQ1" s="76"/>
      <c r="RVR1" s="76"/>
      <c r="RVS1" s="76"/>
      <c r="RVT1" s="77"/>
      <c r="RVY1" s="76"/>
      <c r="RVZ1" s="76"/>
      <c r="RWA1" s="76"/>
      <c r="RWB1" s="77"/>
      <c r="RWG1" s="76"/>
      <c r="RWH1" s="76"/>
      <c r="RWI1" s="76"/>
      <c r="RWJ1" s="77"/>
      <c r="RWO1" s="76"/>
      <c r="RWP1" s="76"/>
      <c r="RWQ1" s="76"/>
      <c r="RWR1" s="77"/>
      <c r="RWW1" s="76"/>
      <c r="RWX1" s="76"/>
      <c r="RWY1" s="76"/>
      <c r="RWZ1" s="77"/>
      <c r="RXE1" s="76"/>
      <c r="RXF1" s="76"/>
      <c r="RXG1" s="76"/>
      <c r="RXH1" s="77"/>
      <c r="RXM1" s="76"/>
      <c r="RXN1" s="76"/>
      <c r="RXO1" s="76"/>
      <c r="RXP1" s="77"/>
      <c r="RXU1" s="76"/>
      <c r="RXV1" s="76"/>
      <c r="RXW1" s="76"/>
      <c r="RXX1" s="77"/>
      <c r="RYC1" s="76"/>
      <c r="RYD1" s="76"/>
      <c r="RYE1" s="76"/>
      <c r="RYF1" s="77"/>
      <c r="RYK1" s="76"/>
      <c r="RYL1" s="76"/>
      <c r="RYM1" s="76"/>
      <c r="RYN1" s="77"/>
      <c r="RYS1" s="76"/>
      <c r="RYT1" s="76"/>
      <c r="RYU1" s="76"/>
      <c r="RYV1" s="77"/>
      <c r="RZA1" s="76"/>
      <c r="RZB1" s="76"/>
      <c r="RZC1" s="76"/>
      <c r="RZD1" s="77"/>
      <c r="RZI1" s="76"/>
      <c r="RZJ1" s="76"/>
      <c r="RZK1" s="76"/>
      <c r="RZL1" s="77"/>
      <c r="RZQ1" s="76"/>
      <c r="RZR1" s="76"/>
      <c r="RZS1" s="76"/>
      <c r="RZT1" s="77"/>
      <c r="RZY1" s="76"/>
      <c r="RZZ1" s="76"/>
      <c r="SAA1" s="76"/>
      <c r="SAB1" s="77"/>
      <c r="SAG1" s="76"/>
      <c r="SAH1" s="76"/>
      <c r="SAI1" s="76"/>
      <c r="SAJ1" s="77"/>
      <c r="SAO1" s="76"/>
      <c r="SAP1" s="76"/>
      <c r="SAQ1" s="76"/>
      <c r="SAR1" s="77"/>
      <c r="SAW1" s="76"/>
      <c r="SAX1" s="76"/>
      <c r="SAY1" s="76"/>
      <c r="SAZ1" s="77"/>
      <c r="SBE1" s="76"/>
      <c r="SBF1" s="76"/>
      <c r="SBG1" s="76"/>
      <c r="SBH1" s="77"/>
      <c r="SBM1" s="76"/>
      <c r="SBN1" s="76"/>
      <c r="SBO1" s="76"/>
      <c r="SBP1" s="77"/>
      <c r="SBU1" s="76"/>
      <c r="SBV1" s="76"/>
      <c r="SBW1" s="76"/>
      <c r="SBX1" s="77"/>
      <c r="SCC1" s="76"/>
      <c r="SCD1" s="76"/>
      <c r="SCE1" s="76"/>
      <c r="SCF1" s="77"/>
      <c r="SCK1" s="76"/>
      <c r="SCL1" s="76"/>
      <c r="SCM1" s="76"/>
      <c r="SCN1" s="77"/>
      <c r="SCS1" s="76"/>
      <c r="SCT1" s="76"/>
      <c r="SCU1" s="76"/>
      <c r="SCV1" s="77"/>
      <c r="SDA1" s="76"/>
      <c r="SDB1" s="76"/>
      <c r="SDC1" s="76"/>
      <c r="SDD1" s="77"/>
      <c r="SDI1" s="76"/>
      <c r="SDJ1" s="76"/>
      <c r="SDK1" s="76"/>
      <c r="SDL1" s="77"/>
      <c r="SDQ1" s="76"/>
      <c r="SDR1" s="76"/>
      <c r="SDS1" s="76"/>
      <c r="SDT1" s="77"/>
      <c r="SDY1" s="76"/>
      <c r="SDZ1" s="76"/>
      <c r="SEA1" s="76"/>
      <c r="SEB1" s="77"/>
      <c r="SEG1" s="76"/>
      <c r="SEH1" s="76"/>
      <c r="SEI1" s="76"/>
      <c r="SEJ1" s="77"/>
      <c r="SEO1" s="76"/>
      <c r="SEP1" s="76"/>
      <c r="SEQ1" s="76"/>
      <c r="SER1" s="77"/>
      <c r="SEW1" s="76"/>
      <c r="SEX1" s="76"/>
      <c r="SEY1" s="76"/>
      <c r="SEZ1" s="77"/>
      <c r="SFE1" s="76"/>
      <c r="SFF1" s="76"/>
      <c r="SFG1" s="76"/>
      <c r="SFH1" s="77"/>
      <c r="SFM1" s="76"/>
      <c r="SFN1" s="76"/>
      <c r="SFO1" s="76"/>
      <c r="SFP1" s="77"/>
      <c r="SFU1" s="76"/>
      <c r="SFV1" s="76"/>
      <c r="SFW1" s="76"/>
      <c r="SFX1" s="77"/>
      <c r="SGC1" s="76"/>
      <c r="SGD1" s="76"/>
      <c r="SGE1" s="76"/>
      <c r="SGF1" s="77"/>
      <c r="SGK1" s="76"/>
      <c r="SGL1" s="76"/>
      <c r="SGM1" s="76"/>
      <c r="SGN1" s="77"/>
      <c r="SGS1" s="76"/>
      <c r="SGT1" s="76"/>
      <c r="SGU1" s="76"/>
      <c r="SGV1" s="77"/>
      <c r="SHA1" s="76"/>
      <c r="SHB1" s="76"/>
      <c r="SHC1" s="76"/>
      <c r="SHD1" s="77"/>
      <c r="SHI1" s="76"/>
      <c r="SHJ1" s="76"/>
      <c r="SHK1" s="76"/>
      <c r="SHL1" s="77"/>
      <c r="SHQ1" s="76"/>
      <c r="SHR1" s="76"/>
      <c r="SHS1" s="76"/>
      <c r="SHT1" s="77"/>
      <c r="SHY1" s="76"/>
      <c r="SHZ1" s="76"/>
      <c r="SIA1" s="76"/>
      <c r="SIB1" s="77"/>
      <c r="SIG1" s="76"/>
      <c r="SIH1" s="76"/>
      <c r="SII1" s="76"/>
      <c r="SIJ1" s="77"/>
      <c r="SIO1" s="76"/>
      <c r="SIP1" s="76"/>
      <c r="SIQ1" s="76"/>
      <c r="SIR1" s="77"/>
      <c r="SIW1" s="76"/>
      <c r="SIX1" s="76"/>
      <c r="SIY1" s="76"/>
      <c r="SIZ1" s="77"/>
      <c r="SJE1" s="76"/>
      <c r="SJF1" s="76"/>
      <c r="SJG1" s="76"/>
      <c r="SJH1" s="77"/>
      <c r="SJM1" s="76"/>
      <c r="SJN1" s="76"/>
      <c r="SJO1" s="76"/>
      <c r="SJP1" s="77"/>
      <c r="SJU1" s="76"/>
      <c r="SJV1" s="76"/>
      <c r="SJW1" s="76"/>
      <c r="SJX1" s="77"/>
      <c r="SKC1" s="76"/>
      <c r="SKD1" s="76"/>
      <c r="SKE1" s="76"/>
      <c r="SKF1" s="77"/>
      <c r="SKK1" s="76"/>
      <c r="SKL1" s="76"/>
      <c r="SKM1" s="76"/>
      <c r="SKN1" s="77"/>
      <c r="SKS1" s="76"/>
      <c r="SKT1" s="76"/>
      <c r="SKU1" s="76"/>
      <c r="SKV1" s="77"/>
      <c r="SLA1" s="76"/>
      <c r="SLB1" s="76"/>
      <c r="SLC1" s="76"/>
      <c r="SLD1" s="77"/>
      <c r="SLI1" s="76"/>
      <c r="SLJ1" s="76"/>
      <c r="SLK1" s="76"/>
      <c r="SLL1" s="77"/>
      <c r="SLQ1" s="76"/>
      <c r="SLR1" s="76"/>
      <c r="SLS1" s="76"/>
      <c r="SLT1" s="77"/>
      <c r="SLY1" s="76"/>
      <c r="SLZ1" s="76"/>
      <c r="SMA1" s="76"/>
      <c r="SMB1" s="77"/>
      <c r="SMG1" s="76"/>
      <c r="SMH1" s="76"/>
      <c r="SMI1" s="76"/>
      <c r="SMJ1" s="77"/>
      <c r="SMO1" s="76"/>
      <c r="SMP1" s="76"/>
      <c r="SMQ1" s="76"/>
      <c r="SMR1" s="77"/>
      <c r="SMW1" s="76"/>
      <c r="SMX1" s="76"/>
      <c r="SMY1" s="76"/>
      <c r="SMZ1" s="77"/>
      <c r="SNE1" s="76"/>
      <c r="SNF1" s="76"/>
      <c r="SNG1" s="76"/>
      <c r="SNH1" s="77"/>
      <c r="SNM1" s="76"/>
      <c r="SNN1" s="76"/>
      <c r="SNO1" s="76"/>
      <c r="SNP1" s="77"/>
      <c r="SNU1" s="76"/>
      <c r="SNV1" s="76"/>
      <c r="SNW1" s="76"/>
      <c r="SNX1" s="77"/>
      <c r="SOC1" s="76"/>
      <c r="SOD1" s="76"/>
      <c r="SOE1" s="76"/>
      <c r="SOF1" s="77"/>
      <c r="SOK1" s="76"/>
      <c r="SOL1" s="76"/>
      <c r="SOM1" s="76"/>
      <c r="SON1" s="77"/>
      <c r="SOS1" s="76"/>
      <c r="SOT1" s="76"/>
      <c r="SOU1" s="76"/>
      <c r="SOV1" s="77"/>
      <c r="SPA1" s="76"/>
      <c r="SPB1" s="76"/>
      <c r="SPC1" s="76"/>
      <c r="SPD1" s="77"/>
      <c r="SPI1" s="76"/>
      <c r="SPJ1" s="76"/>
      <c r="SPK1" s="76"/>
      <c r="SPL1" s="77"/>
      <c r="SPQ1" s="76"/>
      <c r="SPR1" s="76"/>
      <c r="SPS1" s="76"/>
      <c r="SPT1" s="77"/>
      <c r="SPY1" s="76"/>
      <c r="SPZ1" s="76"/>
      <c r="SQA1" s="76"/>
      <c r="SQB1" s="77"/>
      <c r="SQG1" s="76"/>
      <c r="SQH1" s="76"/>
      <c r="SQI1" s="76"/>
      <c r="SQJ1" s="77"/>
      <c r="SQO1" s="76"/>
      <c r="SQP1" s="76"/>
      <c r="SQQ1" s="76"/>
      <c r="SQR1" s="77"/>
      <c r="SQW1" s="76"/>
      <c r="SQX1" s="76"/>
      <c r="SQY1" s="76"/>
      <c r="SQZ1" s="77"/>
      <c r="SRE1" s="76"/>
      <c r="SRF1" s="76"/>
      <c r="SRG1" s="76"/>
      <c r="SRH1" s="77"/>
      <c r="SRM1" s="76"/>
      <c r="SRN1" s="76"/>
      <c r="SRO1" s="76"/>
      <c r="SRP1" s="77"/>
      <c r="SRU1" s="76"/>
      <c r="SRV1" s="76"/>
      <c r="SRW1" s="76"/>
      <c r="SRX1" s="77"/>
      <c r="SSC1" s="76"/>
      <c r="SSD1" s="76"/>
      <c r="SSE1" s="76"/>
      <c r="SSF1" s="77"/>
      <c r="SSK1" s="76"/>
      <c r="SSL1" s="76"/>
      <c r="SSM1" s="76"/>
      <c r="SSN1" s="77"/>
      <c r="SSS1" s="76"/>
      <c r="SST1" s="76"/>
      <c r="SSU1" s="76"/>
      <c r="SSV1" s="77"/>
      <c r="STA1" s="76"/>
      <c r="STB1" s="76"/>
      <c r="STC1" s="76"/>
      <c r="STD1" s="77"/>
      <c r="STI1" s="76"/>
      <c r="STJ1" s="76"/>
      <c r="STK1" s="76"/>
      <c r="STL1" s="77"/>
      <c r="STQ1" s="76"/>
      <c r="STR1" s="76"/>
      <c r="STS1" s="76"/>
      <c r="STT1" s="77"/>
      <c r="STY1" s="76"/>
      <c r="STZ1" s="76"/>
      <c r="SUA1" s="76"/>
      <c r="SUB1" s="77"/>
      <c r="SUG1" s="76"/>
      <c r="SUH1" s="76"/>
      <c r="SUI1" s="76"/>
      <c r="SUJ1" s="77"/>
      <c r="SUO1" s="76"/>
      <c r="SUP1" s="76"/>
      <c r="SUQ1" s="76"/>
      <c r="SUR1" s="77"/>
      <c r="SUW1" s="76"/>
      <c r="SUX1" s="76"/>
      <c r="SUY1" s="76"/>
      <c r="SUZ1" s="77"/>
      <c r="SVE1" s="76"/>
      <c r="SVF1" s="76"/>
      <c r="SVG1" s="76"/>
      <c r="SVH1" s="77"/>
      <c r="SVM1" s="76"/>
      <c r="SVN1" s="76"/>
      <c r="SVO1" s="76"/>
      <c r="SVP1" s="77"/>
      <c r="SVU1" s="76"/>
      <c r="SVV1" s="76"/>
      <c r="SVW1" s="76"/>
      <c r="SVX1" s="77"/>
      <c r="SWC1" s="76"/>
      <c r="SWD1" s="76"/>
      <c r="SWE1" s="76"/>
      <c r="SWF1" s="77"/>
      <c r="SWK1" s="76"/>
      <c r="SWL1" s="76"/>
      <c r="SWM1" s="76"/>
      <c r="SWN1" s="77"/>
      <c r="SWS1" s="76"/>
      <c r="SWT1" s="76"/>
      <c r="SWU1" s="76"/>
      <c r="SWV1" s="77"/>
      <c r="SXA1" s="76"/>
      <c r="SXB1" s="76"/>
      <c r="SXC1" s="76"/>
      <c r="SXD1" s="77"/>
      <c r="SXI1" s="76"/>
      <c r="SXJ1" s="76"/>
      <c r="SXK1" s="76"/>
      <c r="SXL1" s="77"/>
      <c r="SXQ1" s="76"/>
      <c r="SXR1" s="76"/>
      <c r="SXS1" s="76"/>
      <c r="SXT1" s="77"/>
      <c r="SXY1" s="76"/>
      <c r="SXZ1" s="76"/>
      <c r="SYA1" s="76"/>
      <c r="SYB1" s="77"/>
      <c r="SYG1" s="76"/>
      <c r="SYH1" s="76"/>
      <c r="SYI1" s="76"/>
      <c r="SYJ1" s="77"/>
      <c r="SYO1" s="76"/>
      <c r="SYP1" s="76"/>
      <c r="SYQ1" s="76"/>
      <c r="SYR1" s="77"/>
      <c r="SYW1" s="76"/>
      <c r="SYX1" s="76"/>
      <c r="SYY1" s="76"/>
      <c r="SYZ1" s="77"/>
      <c r="SZE1" s="76"/>
      <c r="SZF1" s="76"/>
      <c r="SZG1" s="76"/>
      <c r="SZH1" s="77"/>
      <c r="SZM1" s="76"/>
      <c r="SZN1" s="76"/>
      <c r="SZO1" s="76"/>
      <c r="SZP1" s="77"/>
      <c r="SZU1" s="76"/>
      <c r="SZV1" s="76"/>
      <c r="SZW1" s="76"/>
      <c r="SZX1" s="77"/>
      <c r="TAC1" s="76"/>
      <c r="TAD1" s="76"/>
      <c r="TAE1" s="76"/>
      <c r="TAF1" s="77"/>
      <c r="TAK1" s="76"/>
      <c r="TAL1" s="76"/>
      <c r="TAM1" s="76"/>
      <c r="TAN1" s="77"/>
      <c r="TAS1" s="76"/>
      <c r="TAT1" s="76"/>
      <c r="TAU1" s="76"/>
      <c r="TAV1" s="77"/>
      <c r="TBA1" s="76"/>
      <c r="TBB1" s="76"/>
      <c r="TBC1" s="76"/>
      <c r="TBD1" s="77"/>
      <c r="TBI1" s="76"/>
      <c r="TBJ1" s="76"/>
      <c r="TBK1" s="76"/>
      <c r="TBL1" s="77"/>
      <c r="TBQ1" s="76"/>
      <c r="TBR1" s="76"/>
      <c r="TBS1" s="76"/>
      <c r="TBT1" s="77"/>
      <c r="TBY1" s="76"/>
      <c r="TBZ1" s="76"/>
      <c r="TCA1" s="76"/>
      <c r="TCB1" s="77"/>
      <c r="TCG1" s="76"/>
      <c r="TCH1" s="76"/>
      <c r="TCI1" s="76"/>
      <c r="TCJ1" s="77"/>
      <c r="TCO1" s="76"/>
      <c r="TCP1" s="76"/>
      <c r="TCQ1" s="76"/>
      <c r="TCR1" s="77"/>
      <c r="TCW1" s="76"/>
      <c r="TCX1" s="76"/>
      <c r="TCY1" s="76"/>
      <c r="TCZ1" s="77"/>
      <c r="TDE1" s="76"/>
      <c r="TDF1" s="76"/>
      <c r="TDG1" s="76"/>
      <c r="TDH1" s="77"/>
      <c r="TDM1" s="76"/>
      <c r="TDN1" s="76"/>
      <c r="TDO1" s="76"/>
      <c r="TDP1" s="77"/>
      <c r="TDU1" s="76"/>
      <c r="TDV1" s="76"/>
      <c r="TDW1" s="76"/>
      <c r="TDX1" s="77"/>
      <c r="TEC1" s="76"/>
      <c r="TED1" s="76"/>
      <c r="TEE1" s="76"/>
      <c r="TEF1" s="77"/>
      <c r="TEK1" s="76"/>
      <c r="TEL1" s="76"/>
      <c r="TEM1" s="76"/>
      <c r="TEN1" s="77"/>
      <c r="TES1" s="76"/>
      <c r="TET1" s="76"/>
      <c r="TEU1" s="76"/>
      <c r="TEV1" s="77"/>
      <c r="TFA1" s="76"/>
      <c r="TFB1" s="76"/>
      <c r="TFC1" s="76"/>
      <c r="TFD1" s="77"/>
      <c r="TFI1" s="76"/>
      <c r="TFJ1" s="76"/>
      <c r="TFK1" s="76"/>
      <c r="TFL1" s="77"/>
      <c r="TFQ1" s="76"/>
      <c r="TFR1" s="76"/>
      <c r="TFS1" s="76"/>
      <c r="TFT1" s="77"/>
      <c r="TFY1" s="76"/>
      <c r="TFZ1" s="76"/>
      <c r="TGA1" s="76"/>
      <c r="TGB1" s="77"/>
      <c r="TGG1" s="76"/>
      <c r="TGH1" s="76"/>
      <c r="TGI1" s="76"/>
      <c r="TGJ1" s="77"/>
      <c r="TGO1" s="76"/>
      <c r="TGP1" s="76"/>
      <c r="TGQ1" s="76"/>
      <c r="TGR1" s="77"/>
      <c r="TGW1" s="76"/>
      <c r="TGX1" s="76"/>
      <c r="TGY1" s="76"/>
      <c r="TGZ1" s="77"/>
      <c r="THE1" s="76"/>
      <c r="THF1" s="76"/>
      <c r="THG1" s="76"/>
      <c r="THH1" s="77"/>
      <c r="THM1" s="76"/>
      <c r="THN1" s="76"/>
      <c r="THO1" s="76"/>
      <c r="THP1" s="77"/>
      <c r="THU1" s="76"/>
      <c r="THV1" s="76"/>
      <c r="THW1" s="76"/>
      <c r="THX1" s="77"/>
      <c r="TIC1" s="76"/>
      <c r="TID1" s="76"/>
      <c r="TIE1" s="76"/>
      <c r="TIF1" s="77"/>
      <c r="TIK1" s="76"/>
      <c r="TIL1" s="76"/>
      <c r="TIM1" s="76"/>
      <c r="TIN1" s="77"/>
      <c r="TIS1" s="76"/>
      <c r="TIT1" s="76"/>
      <c r="TIU1" s="76"/>
      <c r="TIV1" s="77"/>
      <c r="TJA1" s="76"/>
      <c r="TJB1" s="76"/>
      <c r="TJC1" s="76"/>
      <c r="TJD1" s="77"/>
      <c r="TJI1" s="76"/>
      <c r="TJJ1" s="76"/>
      <c r="TJK1" s="76"/>
      <c r="TJL1" s="77"/>
      <c r="TJQ1" s="76"/>
      <c r="TJR1" s="76"/>
      <c r="TJS1" s="76"/>
      <c r="TJT1" s="77"/>
      <c r="TJY1" s="76"/>
      <c r="TJZ1" s="76"/>
      <c r="TKA1" s="76"/>
      <c r="TKB1" s="77"/>
      <c r="TKG1" s="76"/>
      <c r="TKH1" s="76"/>
      <c r="TKI1" s="76"/>
      <c r="TKJ1" s="77"/>
      <c r="TKO1" s="76"/>
      <c r="TKP1" s="76"/>
      <c r="TKQ1" s="76"/>
      <c r="TKR1" s="77"/>
      <c r="TKW1" s="76"/>
      <c r="TKX1" s="76"/>
      <c r="TKY1" s="76"/>
      <c r="TKZ1" s="77"/>
      <c r="TLE1" s="76"/>
      <c r="TLF1" s="76"/>
      <c r="TLG1" s="76"/>
      <c r="TLH1" s="77"/>
      <c r="TLM1" s="76"/>
      <c r="TLN1" s="76"/>
      <c r="TLO1" s="76"/>
      <c r="TLP1" s="77"/>
      <c r="TLU1" s="76"/>
      <c r="TLV1" s="76"/>
      <c r="TLW1" s="76"/>
      <c r="TLX1" s="77"/>
      <c r="TMC1" s="76"/>
      <c r="TMD1" s="76"/>
      <c r="TME1" s="76"/>
      <c r="TMF1" s="77"/>
      <c r="TMK1" s="76"/>
      <c r="TML1" s="76"/>
      <c r="TMM1" s="76"/>
      <c r="TMN1" s="77"/>
      <c r="TMS1" s="76"/>
      <c r="TMT1" s="76"/>
      <c r="TMU1" s="76"/>
      <c r="TMV1" s="77"/>
      <c r="TNA1" s="76"/>
      <c r="TNB1" s="76"/>
      <c r="TNC1" s="76"/>
      <c r="TND1" s="77"/>
      <c r="TNI1" s="76"/>
      <c r="TNJ1" s="76"/>
      <c r="TNK1" s="76"/>
      <c r="TNL1" s="77"/>
      <c r="TNQ1" s="76"/>
      <c r="TNR1" s="76"/>
      <c r="TNS1" s="76"/>
      <c r="TNT1" s="77"/>
      <c r="TNY1" s="76"/>
      <c r="TNZ1" s="76"/>
      <c r="TOA1" s="76"/>
      <c r="TOB1" s="77"/>
      <c r="TOG1" s="76"/>
      <c r="TOH1" s="76"/>
      <c r="TOI1" s="76"/>
      <c r="TOJ1" s="77"/>
      <c r="TOO1" s="76"/>
      <c r="TOP1" s="76"/>
      <c r="TOQ1" s="76"/>
      <c r="TOR1" s="77"/>
      <c r="TOW1" s="76"/>
      <c r="TOX1" s="76"/>
      <c r="TOY1" s="76"/>
      <c r="TOZ1" s="77"/>
      <c r="TPE1" s="76"/>
      <c r="TPF1" s="76"/>
      <c r="TPG1" s="76"/>
      <c r="TPH1" s="77"/>
      <c r="TPM1" s="76"/>
      <c r="TPN1" s="76"/>
      <c r="TPO1" s="76"/>
      <c r="TPP1" s="77"/>
      <c r="TPU1" s="76"/>
      <c r="TPV1" s="76"/>
      <c r="TPW1" s="76"/>
      <c r="TPX1" s="77"/>
      <c r="TQC1" s="76"/>
      <c r="TQD1" s="76"/>
      <c r="TQE1" s="76"/>
      <c r="TQF1" s="77"/>
      <c r="TQK1" s="76"/>
      <c r="TQL1" s="76"/>
      <c r="TQM1" s="76"/>
      <c r="TQN1" s="77"/>
      <c r="TQS1" s="76"/>
      <c r="TQT1" s="76"/>
      <c r="TQU1" s="76"/>
      <c r="TQV1" s="77"/>
      <c r="TRA1" s="76"/>
      <c r="TRB1" s="76"/>
      <c r="TRC1" s="76"/>
      <c r="TRD1" s="77"/>
      <c r="TRI1" s="76"/>
      <c r="TRJ1" s="76"/>
      <c r="TRK1" s="76"/>
      <c r="TRL1" s="77"/>
      <c r="TRQ1" s="76"/>
      <c r="TRR1" s="76"/>
      <c r="TRS1" s="76"/>
      <c r="TRT1" s="77"/>
      <c r="TRY1" s="76"/>
      <c r="TRZ1" s="76"/>
      <c r="TSA1" s="76"/>
      <c r="TSB1" s="77"/>
      <c r="TSG1" s="76"/>
      <c r="TSH1" s="76"/>
      <c r="TSI1" s="76"/>
      <c r="TSJ1" s="77"/>
      <c r="TSO1" s="76"/>
      <c r="TSP1" s="76"/>
      <c r="TSQ1" s="76"/>
      <c r="TSR1" s="77"/>
      <c r="TSW1" s="76"/>
      <c r="TSX1" s="76"/>
      <c r="TSY1" s="76"/>
      <c r="TSZ1" s="77"/>
      <c r="TTE1" s="76"/>
      <c r="TTF1" s="76"/>
      <c r="TTG1" s="76"/>
      <c r="TTH1" s="77"/>
      <c r="TTM1" s="76"/>
      <c r="TTN1" s="76"/>
      <c r="TTO1" s="76"/>
      <c r="TTP1" s="77"/>
      <c r="TTU1" s="76"/>
      <c r="TTV1" s="76"/>
      <c r="TTW1" s="76"/>
      <c r="TTX1" s="77"/>
      <c r="TUC1" s="76"/>
      <c r="TUD1" s="76"/>
      <c r="TUE1" s="76"/>
      <c r="TUF1" s="77"/>
      <c r="TUK1" s="76"/>
      <c r="TUL1" s="76"/>
      <c r="TUM1" s="76"/>
      <c r="TUN1" s="77"/>
      <c r="TUS1" s="76"/>
      <c r="TUT1" s="76"/>
      <c r="TUU1" s="76"/>
      <c r="TUV1" s="77"/>
      <c r="TVA1" s="76"/>
      <c r="TVB1" s="76"/>
      <c r="TVC1" s="76"/>
      <c r="TVD1" s="77"/>
      <c r="TVI1" s="76"/>
      <c r="TVJ1" s="76"/>
      <c r="TVK1" s="76"/>
      <c r="TVL1" s="77"/>
      <c r="TVQ1" s="76"/>
      <c r="TVR1" s="76"/>
      <c r="TVS1" s="76"/>
      <c r="TVT1" s="77"/>
      <c r="TVY1" s="76"/>
      <c r="TVZ1" s="76"/>
      <c r="TWA1" s="76"/>
      <c r="TWB1" s="77"/>
      <c r="TWG1" s="76"/>
      <c r="TWH1" s="76"/>
      <c r="TWI1" s="76"/>
      <c r="TWJ1" s="77"/>
      <c r="TWO1" s="76"/>
      <c r="TWP1" s="76"/>
      <c r="TWQ1" s="76"/>
      <c r="TWR1" s="77"/>
      <c r="TWW1" s="76"/>
      <c r="TWX1" s="76"/>
      <c r="TWY1" s="76"/>
      <c r="TWZ1" s="77"/>
      <c r="TXE1" s="76"/>
      <c r="TXF1" s="76"/>
      <c r="TXG1" s="76"/>
      <c r="TXH1" s="77"/>
      <c r="TXM1" s="76"/>
      <c r="TXN1" s="76"/>
      <c r="TXO1" s="76"/>
      <c r="TXP1" s="77"/>
      <c r="TXU1" s="76"/>
      <c r="TXV1" s="76"/>
      <c r="TXW1" s="76"/>
      <c r="TXX1" s="77"/>
      <c r="TYC1" s="76"/>
      <c r="TYD1" s="76"/>
      <c r="TYE1" s="76"/>
      <c r="TYF1" s="77"/>
      <c r="TYK1" s="76"/>
      <c r="TYL1" s="76"/>
      <c r="TYM1" s="76"/>
      <c r="TYN1" s="77"/>
      <c r="TYS1" s="76"/>
      <c r="TYT1" s="76"/>
      <c r="TYU1" s="76"/>
      <c r="TYV1" s="77"/>
      <c r="TZA1" s="76"/>
      <c r="TZB1" s="76"/>
      <c r="TZC1" s="76"/>
      <c r="TZD1" s="77"/>
      <c r="TZI1" s="76"/>
      <c r="TZJ1" s="76"/>
      <c r="TZK1" s="76"/>
      <c r="TZL1" s="77"/>
      <c r="TZQ1" s="76"/>
      <c r="TZR1" s="76"/>
      <c r="TZS1" s="76"/>
      <c r="TZT1" s="77"/>
      <c r="TZY1" s="76"/>
      <c r="TZZ1" s="76"/>
      <c r="UAA1" s="76"/>
      <c r="UAB1" s="77"/>
      <c r="UAG1" s="76"/>
      <c r="UAH1" s="76"/>
      <c r="UAI1" s="76"/>
      <c r="UAJ1" s="77"/>
      <c r="UAO1" s="76"/>
      <c r="UAP1" s="76"/>
      <c r="UAQ1" s="76"/>
      <c r="UAR1" s="77"/>
      <c r="UAW1" s="76"/>
      <c r="UAX1" s="76"/>
      <c r="UAY1" s="76"/>
      <c r="UAZ1" s="77"/>
      <c r="UBE1" s="76"/>
      <c r="UBF1" s="76"/>
      <c r="UBG1" s="76"/>
      <c r="UBH1" s="77"/>
      <c r="UBM1" s="76"/>
      <c r="UBN1" s="76"/>
      <c r="UBO1" s="76"/>
      <c r="UBP1" s="77"/>
      <c r="UBU1" s="76"/>
      <c r="UBV1" s="76"/>
      <c r="UBW1" s="76"/>
      <c r="UBX1" s="77"/>
      <c r="UCC1" s="76"/>
      <c r="UCD1" s="76"/>
      <c r="UCE1" s="76"/>
      <c r="UCF1" s="77"/>
      <c r="UCK1" s="76"/>
      <c r="UCL1" s="76"/>
      <c r="UCM1" s="76"/>
      <c r="UCN1" s="77"/>
      <c r="UCS1" s="76"/>
      <c r="UCT1" s="76"/>
      <c r="UCU1" s="76"/>
      <c r="UCV1" s="77"/>
      <c r="UDA1" s="76"/>
      <c r="UDB1" s="76"/>
      <c r="UDC1" s="76"/>
      <c r="UDD1" s="77"/>
      <c r="UDI1" s="76"/>
      <c r="UDJ1" s="76"/>
      <c r="UDK1" s="76"/>
      <c r="UDL1" s="77"/>
      <c r="UDQ1" s="76"/>
      <c r="UDR1" s="76"/>
      <c r="UDS1" s="76"/>
      <c r="UDT1" s="77"/>
      <c r="UDY1" s="76"/>
      <c r="UDZ1" s="76"/>
      <c r="UEA1" s="76"/>
      <c r="UEB1" s="77"/>
      <c r="UEG1" s="76"/>
      <c r="UEH1" s="76"/>
      <c r="UEI1" s="76"/>
      <c r="UEJ1" s="77"/>
      <c r="UEO1" s="76"/>
      <c r="UEP1" s="76"/>
      <c r="UEQ1" s="76"/>
      <c r="UER1" s="77"/>
      <c r="UEW1" s="76"/>
      <c r="UEX1" s="76"/>
      <c r="UEY1" s="76"/>
      <c r="UEZ1" s="77"/>
      <c r="UFE1" s="76"/>
      <c r="UFF1" s="76"/>
      <c r="UFG1" s="76"/>
      <c r="UFH1" s="77"/>
      <c r="UFM1" s="76"/>
      <c r="UFN1" s="76"/>
      <c r="UFO1" s="76"/>
      <c r="UFP1" s="77"/>
      <c r="UFU1" s="76"/>
      <c r="UFV1" s="76"/>
      <c r="UFW1" s="76"/>
      <c r="UFX1" s="77"/>
      <c r="UGC1" s="76"/>
      <c r="UGD1" s="76"/>
      <c r="UGE1" s="76"/>
      <c r="UGF1" s="77"/>
      <c r="UGK1" s="76"/>
      <c r="UGL1" s="76"/>
      <c r="UGM1" s="76"/>
      <c r="UGN1" s="77"/>
      <c r="UGS1" s="76"/>
      <c r="UGT1" s="76"/>
      <c r="UGU1" s="76"/>
      <c r="UGV1" s="77"/>
      <c r="UHA1" s="76"/>
      <c r="UHB1" s="76"/>
      <c r="UHC1" s="76"/>
      <c r="UHD1" s="77"/>
      <c r="UHI1" s="76"/>
      <c r="UHJ1" s="76"/>
      <c r="UHK1" s="76"/>
      <c r="UHL1" s="77"/>
      <c r="UHQ1" s="76"/>
      <c r="UHR1" s="76"/>
      <c r="UHS1" s="76"/>
      <c r="UHT1" s="77"/>
      <c r="UHY1" s="76"/>
      <c r="UHZ1" s="76"/>
      <c r="UIA1" s="76"/>
      <c r="UIB1" s="77"/>
      <c r="UIG1" s="76"/>
      <c r="UIH1" s="76"/>
      <c r="UII1" s="76"/>
      <c r="UIJ1" s="77"/>
      <c r="UIO1" s="76"/>
      <c r="UIP1" s="76"/>
      <c r="UIQ1" s="76"/>
      <c r="UIR1" s="77"/>
      <c r="UIW1" s="76"/>
      <c r="UIX1" s="76"/>
      <c r="UIY1" s="76"/>
      <c r="UIZ1" s="77"/>
      <c r="UJE1" s="76"/>
      <c r="UJF1" s="76"/>
      <c r="UJG1" s="76"/>
      <c r="UJH1" s="77"/>
      <c r="UJM1" s="76"/>
      <c r="UJN1" s="76"/>
      <c r="UJO1" s="76"/>
      <c r="UJP1" s="77"/>
      <c r="UJU1" s="76"/>
      <c r="UJV1" s="76"/>
      <c r="UJW1" s="76"/>
      <c r="UJX1" s="77"/>
      <c r="UKC1" s="76"/>
      <c r="UKD1" s="76"/>
      <c r="UKE1" s="76"/>
      <c r="UKF1" s="77"/>
      <c r="UKK1" s="76"/>
      <c r="UKL1" s="76"/>
      <c r="UKM1" s="76"/>
      <c r="UKN1" s="77"/>
      <c r="UKS1" s="76"/>
      <c r="UKT1" s="76"/>
      <c r="UKU1" s="76"/>
      <c r="UKV1" s="77"/>
      <c r="ULA1" s="76"/>
      <c r="ULB1" s="76"/>
      <c r="ULC1" s="76"/>
      <c r="ULD1" s="77"/>
      <c r="ULI1" s="76"/>
      <c r="ULJ1" s="76"/>
      <c r="ULK1" s="76"/>
      <c r="ULL1" s="77"/>
      <c r="ULQ1" s="76"/>
      <c r="ULR1" s="76"/>
      <c r="ULS1" s="76"/>
      <c r="ULT1" s="77"/>
      <c r="ULY1" s="76"/>
      <c r="ULZ1" s="76"/>
      <c r="UMA1" s="76"/>
      <c r="UMB1" s="77"/>
      <c r="UMG1" s="76"/>
      <c r="UMH1" s="76"/>
      <c r="UMI1" s="76"/>
      <c r="UMJ1" s="77"/>
      <c r="UMO1" s="76"/>
      <c r="UMP1" s="76"/>
      <c r="UMQ1" s="76"/>
      <c r="UMR1" s="77"/>
      <c r="UMW1" s="76"/>
      <c r="UMX1" s="76"/>
      <c r="UMY1" s="76"/>
      <c r="UMZ1" s="77"/>
      <c r="UNE1" s="76"/>
      <c r="UNF1" s="76"/>
      <c r="UNG1" s="76"/>
      <c r="UNH1" s="77"/>
      <c r="UNM1" s="76"/>
      <c r="UNN1" s="76"/>
      <c r="UNO1" s="76"/>
      <c r="UNP1" s="77"/>
      <c r="UNU1" s="76"/>
      <c r="UNV1" s="76"/>
      <c r="UNW1" s="76"/>
      <c r="UNX1" s="77"/>
      <c r="UOC1" s="76"/>
      <c r="UOD1" s="76"/>
      <c r="UOE1" s="76"/>
      <c r="UOF1" s="77"/>
      <c r="UOK1" s="76"/>
      <c r="UOL1" s="76"/>
      <c r="UOM1" s="76"/>
      <c r="UON1" s="77"/>
      <c r="UOS1" s="76"/>
      <c r="UOT1" s="76"/>
      <c r="UOU1" s="76"/>
      <c r="UOV1" s="77"/>
      <c r="UPA1" s="76"/>
      <c r="UPB1" s="76"/>
      <c r="UPC1" s="76"/>
      <c r="UPD1" s="77"/>
      <c r="UPI1" s="76"/>
      <c r="UPJ1" s="76"/>
      <c r="UPK1" s="76"/>
      <c r="UPL1" s="77"/>
      <c r="UPQ1" s="76"/>
      <c r="UPR1" s="76"/>
      <c r="UPS1" s="76"/>
      <c r="UPT1" s="77"/>
      <c r="UPY1" s="76"/>
      <c r="UPZ1" s="76"/>
      <c r="UQA1" s="76"/>
      <c r="UQB1" s="77"/>
      <c r="UQG1" s="76"/>
      <c r="UQH1" s="76"/>
      <c r="UQI1" s="76"/>
      <c r="UQJ1" s="77"/>
      <c r="UQO1" s="76"/>
      <c r="UQP1" s="76"/>
      <c r="UQQ1" s="76"/>
      <c r="UQR1" s="77"/>
      <c r="UQW1" s="76"/>
      <c r="UQX1" s="76"/>
      <c r="UQY1" s="76"/>
      <c r="UQZ1" s="77"/>
      <c r="URE1" s="76"/>
      <c r="URF1" s="76"/>
      <c r="URG1" s="76"/>
      <c r="URH1" s="77"/>
      <c r="URM1" s="76"/>
      <c r="URN1" s="76"/>
      <c r="URO1" s="76"/>
      <c r="URP1" s="77"/>
      <c r="URU1" s="76"/>
      <c r="URV1" s="76"/>
      <c r="URW1" s="76"/>
      <c r="URX1" s="77"/>
      <c r="USC1" s="76"/>
      <c r="USD1" s="76"/>
      <c r="USE1" s="76"/>
      <c r="USF1" s="77"/>
      <c r="USK1" s="76"/>
      <c r="USL1" s="76"/>
      <c r="USM1" s="76"/>
      <c r="USN1" s="77"/>
      <c r="USS1" s="76"/>
      <c r="UST1" s="76"/>
      <c r="USU1" s="76"/>
      <c r="USV1" s="77"/>
      <c r="UTA1" s="76"/>
      <c r="UTB1" s="76"/>
      <c r="UTC1" s="76"/>
      <c r="UTD1" s="77"/>
      <c r="UTI1" s="76"/>
      <c r="UTJ1" s="76"/>
      <c r="UTK1" s="76"/>
      <c r="UTL1" s="77"/>
      <c r="UTQ1" s="76"/>
      <c r="UTR1" s="76"/>
      <c r="UTS1" s="76"/>
      <c r="UTT1" s="77"/>
      <c r="UTY1" s="76"/>
      <c r="UTZ1" s="76"/>
      <c r="UUA1" s="76"/>
      <c r="UUB1" s="77"/>
      <c r="UUG1" s="76"/>
      <c r="UUH1" s="76"/>
      <c r="UUI1" s="76"/>
      <c r="UUJ1" s="77"/>
      <c r="UUO1" s="76"/>
      <c r="UUP1" s="76"/>
      <c r="UUQ1" s="76"/>
      <c r="UUR1" s="77"/>
      <c r="UUW1" s="76"/>
      <c r="UUX1" s="76"/>
      <c r="UUY1" s="76"/>
      <c r="UUZ1" s="77"/>
      <c r="UVE1" s="76"/>
      <c r="UVF1" s="76"/>
      <c r="UVG1" s="76"/>
      <c r="UVH1" s="77"/>
      <c r="UVM1" s="76"/>
      <c r="UVN1" s="76"/>
      <c r="UVO1" s="76"/>
      <c r="UVP1" s="77"/>
      <c r="UVU1" s="76"/>
      <c r="UVV1" s="76"/>
      <c r="UVW1" s="76"/>
      <c r="UVX1" s="77"/>
      <c r="UWC1" s="76"/>
      <c r="UWD1" s="76"/>
      <c r="UWE1" s="76"/>
      <c r="UWF1" s="77"/>
      <c r="UWK1" s="76"/>
      <c r="UWL1" s="76"/>
      <c r="UWM1" s="76"/>
      <c r="UWN1" s="77"/>
      <c r="UWS1" s="76"/>
      <c r="UWT1" s="76"/>
      <c r="UWU1" s="76"/>
      <c r="UWV1" s="77"/>
      <c r="UXA1" s="76"/>
      <c r="UXB1" s="76"/>
      <c r="UXC1" s="76"/>
      <c r="UXD1" s="77"/>
      <c r="UXI1" s="76"/>
      <c r="UXJ1" s="76"/>
      <c r="UXK1" s="76"/>
      <c r="UXL1" s="77"/>
      <c r="UXQ1" s="76"/>
      <c r="UXR1" s="76"/>
      <c r="UXS1" s="76"/>
      <c r="UXT1" s="77"/>
      <c r="UXY1" s="76"/>
      <c r="UXZ1" s="76"/>
      <c r="UYA1" s="76"/>
      <c r="UYB1" s="77"/>
      <c r="UYG1" s="76"/>
      <c r="UYH1" s="76"/>
      <c r="UYI1" s="76"/>
      <c r="UYJ1" s="77"/>
      <c r="UYO1" s="76"/>
      <c r="UYP1" s="76"/>
      <c r="UYQ1" s="76"/>
      <c r="UYR1" s="77"/>
      <c r="UYW1" s="76"/>
      <c r="UYX1" s="76"/>
      <c r="UYY1" s="76"/>
      <c r="UYZ1" s="77"/>
      <c r="UZE1" s="76"/>
      <c r="UZF1" s="76"/>
      <c r="UZG1" s="76"/>
      <c r="UZH1" s="77"/>
      <c r="UZM1" s="76"/>
      <c r="UZN1" s="76"/>
      <c r="UZO1" s="76"/>
      <c r="UZP1" s="77"/>
      <c r="UZU1" s="76"/>
      <c r="UZV1" s="76"/>
      <c r="UZW1" s="76"/>
      <c r="UZX1" s="77"/>
      <c r="VAC1" s="76"/>
      <c r="VAD1" s="76"/>
      <c r="VAE1" s="76"/>
      <c r="VAF1" s="77"/>
      <c r="VAK1" s="76"/>
      <c r="VAL1" s="76"/>
      <c r="VAM1" s="76"/>
      <c r="VAN1" s="77"/>
      <c r="VAS1" s="76"/>
      <c r="VAT1" s="76"/>
      <c r="VAU1" s="76"/>
      <c r="VAV1" s="77"/>
      <c r="VBA1" s="76"/>
      <c r="VBB1" s="76"/>
      <c r="VBC1" s="76"/>
      <c r="VBD1" s="77"/>
      <c r="VBI1" s="76"/>
      <c r="VBJ1" s="76"/>
      <c r="VBK1" s="76"/>
      <c r="VBL1" s="77"/>
      <c r="VBQ1" s="76"/>
      <c r="VBR1" s="76"/>
      <c r="VBS1" s="76"/>
      <c r="VBT1" s="77"/>
      <c r="VBY1" s="76"/>
      <c r="VBZ1" s="76"/>
      <c r="VCA1" s="76"/>
      <c r="VCB1" s="77"/>
      <c r="VCG1" s="76"/>
      <c r="VCH1" s="76"/>
      <c r="VCI1" s="76"/>
      <c r="VCJ1" s="77"/>
      <c r="VCO1" s="76"/>
      <c r="VCP1" s="76"/>
      <c r="VCQ1" s="76"/>
      <c r="VCR1" s="77"/>
      <c r="VCW1" s="76"/>
      <c r="VCX1" s="76"/>
      <c r="VCY1" s="76"/>
      <c r="VCZ1" s="77"/>
      <c r="VDE1" s="76"/>
      <c r="VDF1" s="76"/>
      <c r="VDG1" s="76"/>
      <c r="VDH1" s="77"/>
      <c r="VDM1" s="76"/>
      <c r="VDN1" s="76"/>
      <c r="VDO1" s="76"/>
      <c r="VDP1" s="77"/>
      <c r="VDU1" s="76"/>
      <c r="VDV1" s="76"/>
      <c r="VDW1" s="76"/>
      <c r="VDX1" s="77"/>
      <c r="VEC1" s="76"/>
      <c r="VED1" s="76"/>
      <c r="VEE1" s="76"/>
      <c r="VEF1" s="77"/>
      <c r="VEK1" s="76"/>
      <c r="VEL1" s="76"/>
      <c r="VEM1" s="76"/>
      <c r="VEN1" s="77"/>
      <c r="VES1" s="76"/>
      <c r="VET1" s="76"/>
      <c r="VEU1" s="76"/>
      <c r="VEV1" s="77"/>
      <c r="VFA1" s="76"/>
      <c r="VFB1" s="76"/>
      <c r="VFC1" s="76"/>
      <c r="VFD1" s="77"/>
      <c r="VFI1" s="76"/>
      <c r="VFJ1" s="76"/>
      <c r="VFK1" s="76"/>
      <c r="VFL1" s="77"/>
      <c r="VFQ1" s="76"/>
      <c r="VFR1" s="76"/>
      <c r="VFS1" s="76"/>
      <c r="VFT1" s="77"/>
      <c r="VFY1" s="76"/>
      <c r="VFZ1" s="76"/>
      <c r="VGA1" s="76"/>
      <c r="VGB1" s="77"/>
      <c r="VGG1" s="76"/>
      <c r="VGH1" s="76"/>
      <c r="VGI1" s="76"/>
      <c r="VGJ1" s="77"/>
      <c r="VGO1" s="76"/>
      <c r="VGP1" s="76"/>
      <c r="VGQ1" s="76"/>
      <c r="VGR1" s="77"/>
      <c r="VGW1" s="76"/>
      <c r="VGX1" s="76"/>
      <c r="VGY1" s="76"/>
      <c r="VGZ1" s="77"/>
      <c r="VHE1" s="76"/>
      <c r="VHF1" s="76"/>
      <c r="VHG1" s="76"/>
      <c r="VHH1" s="77"/>
      <c r="VHM1" s="76"/>
      <c r="VHN1" s="76"/>
      <c r="VHO1" s="76"/>
      <c r="VHP1" s="77"/>
      <c r="VHU1" s="76"/>
      <c r="VHV1" s="76"/>
      <c r="VHW1" s="76"/>
      <c r="VHX1" s="77"/>
      <c r="VIC1" s="76"/>
      <c r="VID1" s="76"/>
      <c r="VIE1" s="76"/>
      <c r="VIF1" s="77"/>
      <c r="VIK1" s="76"/>
      <c r="VIL1" s="76"/>
      <c r="VIM1" s="76"/>
      <c r="VIN1" s="77"/>
      <c r="VIS1" s="76"/>
      <c r="VIT1" s="76"/>
      <c r="VIU1" s="76"/>
      <c r="VIV1" s="77"/>
      <c r="VJA1" s="76"/>
      <c r="VJB1" s="76"/>
      <c r="VJC1" s="76"/>
      <c r="VJD1" s="77"/>
      <c r="VJI1" s="76"/>
      <c r="VJJ1" s="76"/>
      <c r="VJK1" s="76"/>
      <c r="VJL1" s="77"/>
      <c r="VJQ1" s="76"/>
      <c r="VJR1" s="76"/>
      <c r="VJS1" s="76"/>
      <c r="VJT1" s="77"/>
      <c r="VJY1" s="76"/>
      <c r="VJZ1" s="76"/>
      <c r="VKA1" s="76"/>
      <c r="VKB1" s="77"/>
      <c r="VKG1" s="76"/>
      <c r="VKH1" s="76"/>
      <c r="VKI1" s="76"/>
      <c r="VKJ1" s="77"/>
      <c r="VKO1" s="76"/>
      <c r="VKP1" s="76"/>
      <c r="VKQ1" s="76"/>
      <c r="VKR1" s="77"/>
      <c r="VKW1" s="76"/>
      <c r="VKX1" s="76"/>
      <c r="VKY1" s="76"/>
      <c r="VKZ1" s="77"/>
      <c r="VLE1" s="76"/>
      <c r="VLF1" s="76"/>
      <c r="VLG1" s="76"/>
      <c r="VLH1" s="77"/>
      <c r="VLM1" s="76"/>
      <c r="VLN1" s="76"/>
      <c r="VLO1" s="76"/>
      <c r="VLP1" s="77"/>
      <c r="VLU1" s="76"/>
      <c r="VLV1" s="76"/>
      <c r="VLW1" s="76"/>
      <c r="VLX1" s="77"/>
      <c r="VMC1" s="76"/>
      <c r="VMD1" s="76"/>
      <c r="VME1" s="76"/>
      <c r="VMF1" s="77"/>
      <c r="VMK1" s="76"/>
      <c r="VML1" s="76"/>
      <c r="VMM1" s="76"/>
      <c r="VMN1" s="77"/>
      <c r="VMS1" s="76"/>
      <c r="VMT1" s="76"/>
      <c r="VMU1" s="76"/>
      <c r="VMV1" s="77"/>
      <c r="VNA1" s="76"/>
      <c r="VNB1" s="76"/>
      <c r="VNC1" s="76"/>
      <c r="VND1" s="77"/>
      <c r="VNI1" s="76"/>
      <c r="VNJ1" s="76"/>
      <c r="VNK1" s="76"/>
      <c r="VNL1" s="77"/>
      <c r="VNQ1" s="76"/>
      <c r="VNR1" s="76"/>
      <c r="VNS1" s="76"/>
      <c r="VNT1" s="77"/>
      <c r="VNY1" s="76"/>
      <c r="VNZ1" s="76"/>
      <c r="VOA1" s="76"/>
      <c r="VOB1" s="77"/>
      <c r="VOG1" s="76"/>
      <c r="VOH1" s="76"/>
      <c r="VOI1" s="76"/>
      <c r="VOJ1" s="77"/>
      <c r="VOO1" s="76"/>
      <c r="VOP1" s="76"/>
      <c r="VOQ1" s="76"/>
      <c r="VOR1" s="77"/>
      <c r="VOW1" s="76"/>
      <c r="VOX1" s="76"/>
      <c r="VOY1" s="76"/>
      <c r="VOZ1" s="77"/>
      <c r="VPE1" s="76"/>
      <c r="VPF1" s="76"/>
      <c r="VPG1" s="76"/>
      <c r="VPH1" s="77"/>
      <c r="VPM1" s="76"/>
      <c r="VPN1" s="76"/>
      <c r="VPO1" s="76"/>
      <c r="VPP1" s="77"/>
      <c r="VPU1" s="76"/>
      <c r="VPV1" s="76"/>
      <c r="VPW1" s="76"/>
      <c r="VPX1" s="77"/>
      <c r="VQC1" s="76"/>
      <c r="VQD1" s="76"/>
      <c r="VQE1" s="76"/>
      <c r="VQF1" s="77"/>
      <c r="VQK1" s="76"/>
      <c r="VQL1" s="76"/>
      <c r="VQM1" s="76"/>
      <c r="VQN1" s="77"/>
      <c r="VQS1" s="76"/>
      <c r="VQT1" s="76"/>
      <c r="VQU1" s="76"/>
      <c r="VQV1" s="77"/>
      <c r="VRA1" s="76"/>
      <c r="VRB1" s="76"/>
      <c r="VRC1" s="76"/>
      <c r="VRD1" s="77"/>
      <c r="VRI1" s="76"/>
      <c r="VRJ1" s="76"/>
      <c r="VRK1" s="76"/>
      <c r="VRL1" s="77"/>
      <c r="VRQ1" s="76"/>
      <c r="VRR1" s="76"/>
      <c r="VRS1" s="76"/>
      <c r="VRT1" s="77"/>
      <c r="VRY1" s="76"/>
      <c r="VRZ1" s="76"/>
      <c r="VSA1" s="76"/>
      <c r="VSB1" s="77"/>
      <c r="VSG1" s="76"/>
      <c r="VSH1" s="76"/>
      <c r="VSI1" s="76"/>
      <c r="VSJ1" s="77"/>
      <c r="VSO1" s="76"/>
      <c r="VSP1" s="76"/>
      <c r="VSQ1" s="76"/>
      <c r="VSR1" s="77"/>
      <c r="VSW1" s="76"/>
      <c r="VSX1" s="76"/>
      <c r="VSY1" s="76"/>
      <c r="VSZ1" s="77"/>
      <c r="VTE1" s="76"/>
      <c r="VTF1" s="76"/>
      <c r="VTG1" s="76"/>
      <c r="VTH1" s="77"/>
      <c r="VTM1" s="76"/>
      <c r="VTN1" s="76"/>
      <c r="VTO1" s="76"/>
      <c r="VTP1" s="77"/>
      <c r="VTU1" s="76"/>
      <c r="VTV1" s="76"/>
      <c r="VTW1" s="76"/>
      <c r="VTX1" s="77"/>
      <c r="VUC1" s="76"/>
      <c r="VUD1" s="76"/>
      <c r="VUE1" s="76"/>
      <c r="VUF1" s="77"/>
      <c r="VUK1" s="76"/>
      <c r="VUL1" s="76"/>
      <c r="VUM1" s="76"/>
      <c r="VUN1" s="77"/>
      <c r="VUS1" s="76"/>
      <c r="VUT1" s="76"/>
      <c r="VUU1" s="76"/>
      <c r="VUV1" s="77"/>
      <c r="VVA1" s="76"/>
      <c r="VVB1" s="76"/>
      <c r="VVC1" s="76"/>
      <c r="VVD1" s="77"/>
      <c r="VVI1" s="76"/>
      <c r="VVJ1" s="76"/>
      <c r="VVK1" s="76"/>
      <c r="VVL1" s="77"/>
      <c r="VVQ1" s="76"/>
      <c r="VVR1" s="76"/>
      <c r="VVS1" s="76"/>
      <c r="VVT1" s="77"/>
      <c r="VVY1" s="76"/>
      <c r="VVZ1" s="76"/>
      <c r="VWA1" s="76"/>
      <c r="VWB1" s="77"/>
      <c r="VWG1" s="76"/>
      <c r="VWH1" s="76"/>
      <c r="VWI1" s="76"/>
      <c r="VWJ1" s="77"/>
      <c r="VWO1" s="76"/>
      <c r="VWP1" s="76"/>
      <c r="VWQ1" s="76"/>
      <c r="VWR1" s="77"/>
      <c r="VWW1" s="76"/>
      <c r="VWX1" s="76"/>
      <c r="VWY1" s="76"/>
      <c r="VWZ1" s="77"/>
      <c r="VXE1" s="76"/>
      <c r="VXF1" s="76"/>
      <c r="VXG1" s="76"/>
      <c r="VXH1" s="77"/>
      <c r="VXM1" s="76"/>
      <c r="VXN1" s="76"/>
      <c r="VXO1" s="76"/>
      <c r="VXP1" s="77"/>
      <c r="VXU1" s="76"/>
      <c r="VXV1" s="76"/>
      <c r="VXW1" s="76"/>
      <c r="VXX1" s="77"/>
      <c r="VYC1" s="76"/>
      <c r="VYD1" s="76"/>
      <c r="VYE1" s="76"/>
      <c r="VYF1" s="77"/>
      <c r="VYK1" s="76"/>
      <c r="VYL1" s="76"/>
      <c r="VYM1" s="76"/>
      <c r="VYN1" s="77"/>
      <c r="VYS1" s="76"/>
      <c r="VYT1" s="76"/>
      <c r="VYU1" s="76"/>
      <c r="VYV1" s="77"/>
      <c r="VZA1" s="76"/>
      <c r="VZB1" s="76"/>
      <c r="VZC1" s="76"/>
      <c r="VZD1" s="77"/>
      <c r="VZI1" s="76"/>
      <c r="VZJ1" s="76"/>
      <c r="VZK1" s="76"/>
      <c r="VZL1" s="77"/>
      <c r="VZQ1" s="76"/>
      <c r="VZR1" s="76"/>
      <c r="VZS1" s="76"/>
      <c r="VZT1" s="77"/>
      <c r="VZY1" s="76"/>
      <c r="VZZ1" s="76"/>
      <c r="WAA1" s="76"/>
      <c r="WAB1" s="77"/>
      <c r="WAG1" s="76"/>
      <c r="WAH1" s="76"/>
      <c r="WAI1" s="76"/>
      <c r="WAJ1" s="77"/>
      <c r="WAO1" s="76"/>
      <c r="WAP1" s="76"/>
      <c r="WAQ1" s="76"/>
      <c r="WAR1" s="77"/>
      <c r="WAW1" s="76"/>
      <c r="WAX1" s="76"/>
      <c r="WAY1" s="76"/>
      <c r="WAZ1" s="77"/>
      <c r="WBE1" s="76"/>
      <c r="WBF1" s="76"/>
      <c r="WBG1" s="76"/>
      <c r="WBH1" s="77"/>
      <c r="WBM1" s="76"/>
      <c r="WBN1" s="76"/>
      <c r="WBO1" s="76"/>
      <c r="WBP1" s="77"/>
      <c r="WBU1" s="76"/>
      <c r="WBV1" s="76"/>
      <c r="WBW1" s="76"/>
      <c r="WBX1" s="77"/>
      <c r="WCC1" s="76"/>
      <c r="WCD1" s="76"/>
      <c r="WCE1" s="76"/>
      <c r="WCF1" s="77"/>
      <c r="WCK1" s="76"/>
      <c r="WCL1" s="76"/>
      <c r="WCM1" s="76"/>
      <c r="WCN1" s="77"/>
      <c r="WCS1" s="76"/>
      <c r="WCT1" s="76"/>
      <c r="WCU1" s="76"/>
      <c r="WCV1" s="77"/>
      <c r="WDA1" s="76"/>
      <c r="WDB1" s="76"/>
      <c r="WDC1" s="76"/>
      <c r="WDD1" s="77"/>
      <c r="WDI1" s="76"/>
      <c r="WDJ1" s="76"/>
      <c r="WDK1" s="76"/>
      <c r="WDL1" s="77"/>
      <c r="WDQ1" s="76"/>
      <c r="WDR1" s="76"/>
      <c r="WDS1" s="76"/>
      <c r="WDT1" s="77"/>
      <c r="WDY1" s="76"/>
      <c r="WDZ1" s="76"/>
      <c r="WEA1" s="76"/>
      <c r="WEB1" s="77"/>
      <c r="WEG1" s="76"/>
      <c r="WEH1" s="76"/>
      <c r="WEI1" s="76"/>
      <c r="WEJ1" s="77"/>
      <c r="WEO1" s="76"/>
      <c r="WEP1" s="76"/>
      <c r="WEQ1" s="76"/>
      <c r="WER1" s="77"/>
      <c r="WEW1" s="76"/>
      <c r="WEX1" s="76"/>
      <c r="WEY1" s="76"/>
      <c r="WEZ1" s="77"/>
      <c r="WFE1" s="76"/>
      <c r="WFF1" s="76"/>
      <c r="WFG1" s="76"/>
      <c r="WFH1" s="77"/>
      <c r="WFM1" s="76"/>
      <c r="WFN1" s="76"/>
      <c r="WFO1" s="76"/>
      <c r="WFP1" s="77"/>
      <c r="WFU1" s="76"/>
      <c r="WFV1" s="76"/>
      <c r="WFW1" s="76"/>
      <c r="WFX1" s="77"/>
      <c r="WGC1" s="76"/>
      <c r="WGD1" s="76"/>
      <c r="WGE1" s="76"/>
      <c r="WGF1" s="77"/>
      <c r="WGK1" s="76"/>
      <c r="WGL1" s="76"/>
      <c r="WGM1" s="76"/>
      <c r="WGN1" s="77"/>
      <c r="WGS1" s="76"/>
      <c r="WGT1" s="76"/>
      <c r="WGU1" s="76"/>
      <c r="WGV1" s="77"/>
      <c r="WHA1" s="76"/>
      <c r="WHB1" s="76"/>
      <c r="WHC1" s="76"/>
      <c r="WHD1" s="77"/>
      <c r="WHI1" s="76"/>
      <c r="WHJ1" s="76"/>
      <c r="WHK1" s="76"/>
      <c r="WHL1" s="77"/>
      <c r="WHQ1" s="76"/>
      <c r="WHR1" s="76"/>
      <c r="WHS1" s="76"/>
      <c r="WHT1" s="77"/>
      <c r="WHY1" s="76"/>
      <c r="WHZ1" s="76"/>
      <c r="WIA1" s="76"/>
      <c r="WIB1" s="77"/>
      <c r="WIG1" s="76"/>
      <c r="WIH1" s="76"/>
      <c r="WII1" s="76"/>
      <c r="WIJ1" s="77"/>
      <c r="WIO1" s="76"/>
      <c r="WIP1" s="76"/>
      <c r="WIQ1" s="76"/>
      <c r="WIR1" s="77"/>
      <c r="WIW1" s="76"/>
      <c r="WIX1" s="76"/>
      <c r="WIY1" s="76"/>
      <c r="WIZ1" s="77"/>
      <c r="WJE1" s="76"/>
      <c r="WJF1" s="76"/>
      <c r="WJG1" s="76"/>
      <c r="WJH1" s="77"/>
      <c r="WJM1" s="76"/>
      <c r="WJN1" s="76"/>
      <c r="WJO1" s="76"/>
      <c r="WJP1" s="77"/>
      <c r="WJU1" s="76"/>
      <c r="WJV1" s="76"/>
      <c r="WJW1" s="76"/>
      <c r="WJX1" s="77"/>
      <c r="WKC1" s="76"/>
      <c r="WKD1" s="76"/>
      <c r="WKE1" s="76"/>
      <c r="WKF1" s="77"/>
      <c r="WKK1" s="76"/>
      <c r="WKL1" s="76"/>
      <c r="WKM1" s="76"/>
      <c r="WKN1" s="77"/>
      <c r="WKS1" s="76"/>
      <c r="WKT1" s="76"/>
      <c r="WKU1" s="76"/>
      <c r="WKV1" s="77"/>
      <c r="WLA1" s="76"/>
      <c r="WLB1" s="76"/>
      <c r="WLC1" s="76"/>
      <c r="WLD1" s="77"/>
      <c r="WLI1" s="76"/>
      <c r="WLJ1" s="76"/>
      <c r="WLK1" s="76"/>
      <c r="WLL1" s="77"/>
      <c r="WLQ1" s="76"/>
      <c r="WLR1" s="76"/>
      <c r="WLS1" s="76"/>
      <c r="WLT1" s="77"/>
      <c r="WLY1" s="76"/>
      <c r="WLZ1" s="76"/>
      <c r="WMA1" s="76"/>
      <c r="WMB1" s="77"/>
      <c r="WMG1" s="76"/>
      <c r="WMH1" s="76"/>
      <c r="WMI1" s="76"/>
      <c r="WMJ1" s="77"/>
      <c r="WMO1" s="76"/>
      <c r="WMP1" s="76"/>
      <c r="WMQ1" s="76"/>
      <c r="WMR1" s="77"/>
      <c r="WMW1" s="76"/>
      <c r="WMX1" s="76"/>
      <c r="WMY1" s="76"/>
      <c r="WMZ1" s="77"/>
      <c r="WNE1" s="76"/>
      <c r="WNF1" s="76"/>
      <c r="WNG1" s="76"/>
      <c r="WNH1" s="77"/>
      <c r="WNM1" s="76"/>
      <c r="WNN1" s="76"/>
      <c r="WNO1" s="76"/>
      <c r="WNP1" s="77"/>
      <c r="WNU1" s="76"/>
      <c r="WNV1" s="76"/>
      <c r="WNW1" s="76"/>
      <c r="WNX1" s="77"/>
      <c r="WOC1" s="76"/>
      <c r="WOD1" s="76"/>
      <c r="WOE1" s="76"/>
      <c r="WOF1" s="77"/>
      <c r="WOK1" s="76"/>
      <c r="WOL1" s="76"/>
      <c r="WOM1" s="76"/>
      <c r="WON1" s="77"/>
      <c r="WOS1" s="76"/>
      <c r="WOT1" s="76"/>
      <c r="WOU1" s="76"/>
      <c r="WOV1" s="77"/>
      <c r="WPA1" s="76"/>
      <c r="WPB1" s="76"/>
      <c r="WPC1" s="76"/>
      <c r="WPD1" s="77"/>
      <c r="WPI1" s="76"/>
      <c r="WPJ1" s="76"/>
      <c r="WPK1" s="76"/>
      <c r="WPL1" s="77"/>
      <c r="WPQ1" s="76"/>
      <c r="WPR1" s="76"/>
      <c r="WPS1" s="76"/>
      <c r="WPT1" s="77"/>
      <c r="WPY1" s="76"/>
      <c r="WPZ1" s="76"/>
      <c r="WQA1" s="76"/>
      <c r="WQB1" s="77"/>
      <c r="WQG1" s="76"/>
      <c r="WQH1" s="76"/>
      <c r="WQI1" s="76"/>
      <c r="WQJ1" s="77"/>
      <c r="WQO1" s="76"/>
      <c r="WQP1" s="76"/>
      <c r="WQQ1" s="76"/>
      <c r="WQR1" s="77"/>
      <c r="WQW1" s="76"/>
      <c r="WQX1" s="76"/>
      <c r="WQY1" s="76"/>
      <c r="WQZ1" s="77"/>
      <c r="WRE1" s="76"/>
      <c r="WRF1" s="76"/>
      <c r="WRG1" s="76"/>
      <c r="WRH1" s="77"/>
      <c r="WRM1" s="76"/>
      <c r="WRN1" s="76"/>
      <c r="WRO1" s="76"/>
      <c r="WRP1" s="77"/>
      <c r="WRU1" s="76"/>
      <c r="WRV1" s="76"/>
      <c r="WRW1" s="76"/>
      <c r="WRX1" s="77"/>
      <c r="WSC1" s="76"/>
      <c r="WSD1" s="76"/>
      <c r="WSE1" s="76"/>
      <c r="WSF1" s="77"/>
      <c r="WSK1" s="76"/>
      <c r="WSL1" s="76"/>
      <c r="WSM1" s="76"/>
      <c r="WSN1" s="77"/>
      <c r="WSS1" s="76"/>
      <c r="WST1" s="76"/>
      <c r="WSU1" s="76"/>
      <c r="WSV1" s="77"/>
      <c r="WTA1" s="76"/>
      <c r="WTB1" s="76"/>
      <c r="WTC1" s="76"/>
      <c r="WTD1" s="77"/>
      <c r="WTI1" s="76"/>
      <c r="WTJ1" s="76"/>
      <c r="WTK1" s="76"/>
      <c r="WTL1" s="77"/>
      <c r="WTQ1" s="76"/>
      <c r="WTR1" s="76"/>
      <c r="WTS1" s="76"/>
      <c r="WTT1" s="77"/>
      <c r="WTY1" s="76"/>
      <c r="WTZ1" s="76"/>
      <c r="WUA1" s="76"/>
      <c r="WUB1" s="77"/>
      <c r="WUG1" s="76"/>
      <c r="WUH1" s="76"/>
      <c r="WUI1" s="76"/>
      <c r="WUJ1" s="77"/>
      <c r="WUO1" s="76"/>
      <c r="WUP1" s="76"/>
      <c r="WUQ1" s="76"/>
      <c r="WUR1" s="77"/>
      <c r="WUW1" s="76"/>
      <c r="WUX1" s="76"/>
      <c r="WUY1" s="76"/>
      <c r="WUZ1" s="77"/>
      <c r="WVE1" s="76"/>
      <c r="WVF1" s="76"/>
      <c r="WVG1" s="76"/>
      <c r="WVH1" s="77"/>
      <c r="WVM1" s="76"/>
      <c r="WVN1" s="76"/>
      <c r="WVO1" s="76"/>
      <c r="WVP1" s="77"/>
      <c r="WVU1" s="76"/>
      <c r="WVV1" s="76"/>
      <c r="WVW1" s="76"/>
      <c r="WVX1" s="77"/>
      <c r="WWC1" s="76"/>
      <c r="WWD1" s="76"/>
      <c r="WWE1" s="76"/>
      <c r="WWF1" s="77"/>
      <c r="WWK1" s="76"/>
      <c r="WWL1" s="76"/>
      <c r="WWM1" s="76"/>
      <c r="WWN1" s="77"/>
      <c r="WWS1" s="76"/>
      <c r="WWT1" s="76"/>
      <c r="WWU1" s="76"/>
      <c r="WWV1" s="77"/>
      <c r="WXA1" s="76"/>
      <c r="WXB1" s="76"/>
      <c r="WXC1" s="76"/>
      <c r="WXD1" s="77"/>
      <c r="WXI1" s="76"/>
      <c r="WXJ1" s="76"/>
      <c r="WXK1" s="76"/>
      <c r="WXL1" s="77"/>
      <c r="WXQ1" s="76"/>
      <c r="WXR1" s="76"/>
      <c r="WXS1" s="76"/>
      <c r="WXT1" s="77"/>
      <c r="WXY1" s="76"/>
      <c r="WXZ1" s="76"/>
      <c r="WYA1" s="76"/>
      <c r="WYB1" s="77"/>
      <c r="WYG1" s="76"/>
      <c r="WYH1" s="76"/>
      <c r="WYI1" s="76"/>
      <c r="WYJ1" s="77"/>
      <c r="WYO1" s="76"/>
      <c r="WYP1" s="76"/>
      <c r="WYQ1" s="76"/>
      <c r="WYR1" s="77"/>
      <c r="WYW1" s="76"/>
      <c r="WYX1" s="76"/>
      <c r="WYY1" s="76"/>
      <c r="WYZ1" s="77"/>
      <c r="WZE1" s="76"/>
      <c r="WZF1" s="76"/>
      <c r="WZG1" s="76"/>
      <c r="WZH1" s="77"/>
      <c r="WZM1" s="76"/>
      <c r="WZN1" s="76"/>
      <c r="WZO1" s="76"/>
      <c r="WZP1" s="77"/>
      <c r="WZU1" s="76"/>
      <c r="WZV1" s="76"/>
      <c r="WZW1" s="76"/>
      <c r="WZX1" s="77"/>
      <c r="XAC1" s="76"/>
      <c r="XAD1" s="76"/>
      <c r="XAE1" s="76"/>
      <c r="XAF1" s="77"/>
      <c r="XAK1" s="76"/>
      <c r="XAL1" s="76"/>
      <c r="XAM1" s="76"/>
      <c r="XAN1" s="77"/>
      <c r="XAS1" s="76"/>
      <c r="XAT1" s="76"/>
      <c r="XAU1" s="76"/>
      <c r="XAV1" s="77"/>
      <c r="XBA1" s="76"/>
      <c r="XBB1" s="76"/>
      <c r="XBC1" s="76"/>
      <c r="XBD1" s="77"/>
      <c r="XBI1" s="76"/>
      <c r="XBJ1" s="76"/>
      <c r="XBK1" s="76"/>
      <c r="XBL1" s="77"/>
      <c r="XBQ1" s="76"/>
      <c r="XBR1" s="76"/>
      <c r="XBS1" s="76"/>
      <c r="XBT1" s="77"/>
      <c r="XBY1" s="76"/>
      <c r="XBZ1" s="76"/>
      <c r="XCA1" s="76"/>
      <c r="XCB1" s="77"/>
      <c r="XCG1" s="76"/>
      <c r="XCH1" s="76"/>
      <c r="XCI1" s="76"/>
      <c r="XCJ1" s="77"/>
      <c r="XCO1" s="76"/>
      <c r="XCP1" s="76"/>
      <c r="XCQ1" s="76"/>
      <c r="XCR1" s="77"/>
      <c r="XCW1" s="76"/>
      <c r="XCX1" s="76"/>
      <c r="XCY1" s="76"/>
      <c r="XCZ1" s="77"/>
      <c r="XDE1" s="76"/>
      <c r="XDF1" s="76"/>
      <c r="XDG1" s="76"/>
      <c r="XDH1" s="77"/>
      <c r="XDM1" s="76"/>
      <c r="XDN1" s="76"/>
      <c r="XDO1" s="76"/>
      <c r="XDP1" s="77"/>
      <c r="XDU1" s="76"/>
      <c r="XDV1" s="76"/>
      <c r="XDW1" s="76"/>
      <c r="XDX1" s="77"/>
      <c r="XEC1" s="76"/>
      <c r="XED1" s="76"/>
      <c r="XEE1" s="76"/>
      <c r="XEF1" s="77"/>
      <c r="XEK1" s="76"/>
      <c r="XEL1" s="76"/>
      <c r="XEM1" s="76"/>
      <c r="XEN1" s="77"/>
      <c r="XES1" s="76"/>
      <c r="XET1" s="76"/>
      <c r="XEU1" s="76"/>
      <c r="XEV1" s="77"/>
      <c r="XFA1" s="76"/>
      <c r="XFB1" s="76"/>
      <c r="XFC1" s="76"/>
      <c r="XFD1" s="77"/>
    </row>
    <row r="2" spans="1:16384" ht="18" x14ac:dyDescent="0.3">
      <c r="A2" s="78"/>
      <c r="B2" s="113" t="s">
        <v>1</v>
      </c>
      <c r="C2" s="113"/>
      <c r="D2" s="113"/>
      <c r="I2" s="78"/>
      <c r="J2" s="78"/>
      <c r="K2" s="78"/>
      <c r="Q2" s="78"/>
      <c r="R2" s="78"/>
      <c r="S2" s="78"/>
      <c r="Y2" s="78"/>
      <c r="Z2" s="78"/>
      <c r="AA2" s="78"/>
      <c r="AG2" s="78"/>
      <c r="AH2" s="78"/>
      <c r="AI2" s="78"/>
      <c r="AO2" s="78"/>
      <c r="AP2" s="78"/>
      <c r="AQ2" s="78"/>
      <c r="AW2" s="78"/>
      <c r="AX2" s="78"/>
      <c r="AY2" s="78"/>
      <c r="BE2" s="78"/>
      <c r="BF2" s="78"/>
      <c r="BG2" s="78"/>
      <c r="BM2" s="78"/>
      <c r="BN2" s="78"/>
      <c r="BO2" s="78"/>
      <c r="BU2" s="78"/>
      <c r="BV2" s="78"/>
      <c r="BW2" s="78"/>
      <c r="CC2" s="78"/>
      <c r="CD2" s="78"/>
      <c r="CE2" s="78"/>
      <c r="CK2" s="78"/>
      <c r="CL2" s="78"/>
      <c r="CM2" s="78"/>
      <c r="CS2" s="78"/>
      <c r="CT2" s="78"/>
      <c r="CU2" s="78"/>
      <c r="DA2" s="78"/>
      <c r="DB2" s="78"/>
      <c r="DC2" s="78"/>
      <c r="DI2" s="78"/>
      <c r="DJ2" s="78"/>
      <c r="DK2" s="78"/>
      <c r="DQ2" s="78"/>
      <c r="DR2" s="78"/>
      <c r="DS2" s="78"/>
      <c r="DY2" s="78"/>
      <c r="DZ2" s="78"/>
      <c r="EA2" s="78"/>
      <c r="EG2" s="78"/>
      <c r="EH2" s="78"/>
      <c r="EI2" s="78"/>
      <c r="EO2" s="78"/>
      <c r="EP2" s="78"/>
      <c r="EQ2" s="78"/>
      <c r="EW2" s="78"/>
      <c r="EX2" s="78"/>
      <c r="EY2" s="78"/>
      <c r="FE2" s="78"/>
      <c r="FF2" s="78"/>
      <c r="FG2" s="78"/>
      <c r="FM2" s="78"/>
      <c r="FN2" s="78"/>
      <c r="FO2" s="78"/>
      <c r="FU2" s="78"/>
      <c r="FV2" s="78"/>
      <c r="FW2" s="78"/>
      <c r="GC2" s="78"/>
      <c r="GD2" s="78"/>
      <c r="GE2" s="78"/>
      <c r="GK2" s="78"/>
      <c r="GL2" s="78"/>
      <c r="GM2" s="78"/>
      <c r="GS2" s="78"/>
      <c r="GT2" s="78"/>
      <c r="GU2" s="78"/>
      <c r="HA2" s="78"/>
      <c r="HB2" s="78"/>
      <c r="HC2" s="78"/>
      <c r="HI2" s="78"/>
      <c r="HJ2" s="78"/>
      <c r="HK2" s="78"/>
      <c r="HQ2" s="78"/>
      <c r="HR2" s="78"/>
      <c r="HS2" s="78"/>
      <c r="HY2" s="78"/>
      <c r="HZ2" s="78"/>
      <c r="IA2" s="78"/>
      <c r="IG2" s="78"/>
      <c r="IH2" s="78"/>
      <c r="II2" s="78"/>
      <c r="IO2" s="78"/>
      <c r="IP2" s="78"/>
      <c r="IQ2" s="78"/>
      <c r="IW2" s="78"/>
      <c r="IX2" s="78"/>
      <c r="IY2" s="78"/>
      <c r="JE2" s="78"/>
      <c r="JF2" s="78"/>
      <c r="JG2" s="78"/>
      <c r="JM2" s="78"/>
      <c r="JN2" s="78"/>
      <c r="JO2" s="78"/>
      <c r="JU2" s="78"/>
      <c r="JV2" s="78"/>
      <c r="JW2" s="78"/>
      <c r="KC2" s="78"/>
      <c r="KD2" s="78"/>
      <c r="KE2" s="78"/>
      <c r="KK2" s="78"/>
      <c r="KL2" s="78"/>
      <c r="KM2" s="78"/>
      <c r="KS2" s="78"/>
      <c r="KT2" s="78"/>
      <c r="KU2" s="78"/>
      <c r="LA2" s="78"/>
      <c r="LB2" s="78"/>
      <c r="LC2" s="78"/>
      <c r="LI2" s="78"/>
      <c r="LJ2" s="78"/>
      <c r="LK2" s="78"/>
      <c r="LQ2" s="78"/>
      <c r="LR2" s="78"/>
      <c r="LS2" s="78"/>
      <c r="LY2" s="78"/>
      <c r="LZ2" s="78"/>
      <c r="MA2" s="78"/>
      <c r="MG2" s="78"/>
      <c r="MH2" s="78"/>
      <c r="MI2" s="78"/>
      <c r="MO2" s="78"/>
      <c r="MP2" s="78"/>
      <c r="MQ2" s="78"/>
      <c r="MW2" s="78"/>
      <c r="MX2" s="78"/>
      <c r="MY2" s="78"/>
      <c r="NE2" s="78"/>
      <c r="NF2" s="78"/>
      <c r="NG2" s="78"/>
      <c r="NM2" s="78"/>
      <c r="NN2" s="78"/>
      <c r="NO2" s="78"/>
      <c r="NU2" s="78"/>
      <c r="NV2" s="78"/>
      <c r="NW2" s="78"/>
      <c r="OC2" s="78"/>
      <c r="OD2" s="78"/>
      <c r="OE2" s="78"/>
      <c r="OK2" s="78"/>
      <c r="OL2" s="78"/>
      <c r="OM2" s="78"/>
      <c r="OS2" s="78"/>
      <c r="OT2" s="78"/>
      <c r="OU2" s="78"/>
      <c r="PA2" s="78"/>
      <c r="PB2" s="78"/>
      <c r="PC2" s="78"/>
      <c r="PI2" s="78"/>
      <c r="PJ2" s="78"/>
      <c r="PK2" s="78"/>
      <c r="PQ2" s="78"/>
      <c r="PR2" s="78"/>
      <c r="PS2" s="78"/>
      <c r="PY2" s="78"/>
      <c r="PZ2" s="78"/>
      <c r="QA2" s="78"/>
      <c r="QG2" s="78"/>
      <c r="QH2" s="78"/>
      <c r="QI2" s="78"/>
      <c r="QO2" s="78"/>
      <c r="QP2" s="78"/>
      <c r="QQ2" s="78"/>
      <c r="QW2" s="78"/>
      <c r="QX2" s="78"/>
      <c r="QY2" s="78"/>
      <c r="RE2" s="78"/>
      <c r="RF2" s="78"/>
      <c r="RG2" s="78"/>
      <c r="RM2" s="78"/>
      <c r="RN2" s="78"/>
      <c r="RO2" s="78"/>
      <c r="RU2" s="78"/>
      <c r="RV2" s="78"/>
      <c r="RW2" s="78"/>
      <c r="SC2" s="78"/>
      <c r="SD2" s="78"/>
      <c r="SE2" s="78"/>
      <c r="SK2" s="78"/>
      <c r="SL2" s="78"/>
      <c r="SM2" s="78"/>
      <c r="SS2" s="78"/>
      <c r="ST2" s="78"/>
      <c r="SU2" s="78"/>
      <c r="TA2" s="78"/>
      <c r="TB2" s="78"/>
      <c r="TC2" s="78"/>
      <c r="TI2" s="78"/>
      <c r="TJ2" s="78"/>
      <c r="TK2" s="78"/>
      <c r="TQ2" s="78"/>
      <c r="TR2" s="78"/>
      <c r="TS2" s="78"/>
      <c r="TY2" s="78"/>
      <c r="TZ2" s="78"/>
      <c r="UA2" s="78"/>
      <c r="UG2" s="78"/>
      <c r="UH2" s="78"/>
      <c r="UI2" s="78"/>
      <c r="UO2" s="78"/>
      <c r="UP2" s="78"/>
      <c r="UQ2" s="78"/>
      <c r="UW2" s="78"/>
      <c r="UX2" s="78"/>
      <c r="UY2" s="78"/>
      <c r="VE2" s="78"/>
      <c r="VF2" s="78"/>
      <c r="VG2" s="78"/>
      <c r="VM2" s="78"/>
      <c r="VN2" s="78"/>
      <c r="VO2" s="78"/>
      <c r="VU2" s="78"/>
      <c r="VV2" s="78"/>
      <c r="VW2" s="78"/>
      <c r="WC2" s="78"/>
      <c r="WD2" s="78"/>
      <c r="WE2" s="78"/>
      <c r="WK2" s="78"/>
      <c r="WL2" s="78"/>
      <c r="WM2" s="78"/>
      <c r="WS2" s="78"/>
      <c r="WT2" s="78"/>
      <c r="WU2" s="78"/>
      <c r="XA2" s="78"/>
      <c r="XB2" s="78"/>
      <c r="XC2" s="78"/>
      <c r="XI2" s="78"/>
      <c r="XJ2" s="78"/>
      <c r="XK2" s="78"/>
      <c r="XQ2" s="78"/>
      <c r="XR2" s="78"/>
      <c r="XS2" s="78"/>
      <c r="XY2" s="78"/>
      <c r="XZ2" s="78"/>
      <c r="YA2" s="78"/>
      <c r="YG2" s="78"/>
      <c r="YH2" s="78"/>
      <c r="YI2" s="78"/>
      <c r="YO2" s="78"/>
      <c r="YP2" s="78"/>
      <c r="YQ2" s="78"/>
      <c r="YW2" s="78"/>
      <c r="YX2" s="78"/>
      <c r="YY2" s="78"/>
      <c r="ZE2" s="78"/>
      <c r="ZF2" s="78"/>
      <c r="ZG2" s="78"/>
      <c r="ZM2" s="78"/>
      <c r="ZN2" s="78"/>
      <c r="ZO2" s="78"/>
      <c r="ZU2" s="78"/>
      <c r="ZV2" s="78"/>
      <c r="ZW2" s="78"/>
      <c r="AAC2" s="78"/>
      <c r="AAD2" s="78"/>
      <c r="AAE2" s="78"/>
      <c r="AAK2" s="78"/>
      <c r="AAL2" s="78"/>
      <c r="AAM2" s="78"/>
      <c r="AAS2" s="78"/>
      <c r="AAT2" s="78"/>
      <c r="AAU2" s="78"/>
      <c r="ABA2" s="78"/>
      <c r="ABB2" s="78"/>
      <c r="ABC2" s="78"/>
      <c r="ABI2" s="78"/>
      <c r="ABJ2" s="78"/>
      <c r="ABK2" s="78"/>
      <c r="ABQ2" s="78"/>
      <c r="ABR2" s="78"/>
      <c r="ABS2" s="78"/>
      <c r="ABY2" s="78"/>
      <c r="ABZ2" s="78"/>
      <c r="ACA2" s="78"/>
      <c r="ACG2" s="78"/>
      <c r="ACH2" s="78"/>
      <c r="ACI2" s="78"/>
      <c r="ACO2" s="78"/>
      <c r="ACP2" s="78"/>
      <c r="ACQ2" s="78"/>
      <c r="ACW2" s="78"/>
      <c r="ACX2" s="78"/>
      <c r="ACY2" s="78"/>
      <c r="ADE2" s="78"/>
      <c r="ADF2" s="78"/>
      <c r="ADG2" s="78"/>
      <c r="ADM2" s="78"/>
      <c r="ADN2" s="78"/>
      <c r="ADO2" s="78"/>
      <c r="ADU2" s="78"/>
      <c r="ADV2" s="78"/>
      <c r="ADW2" s="78"/>
      <c r="AEC2" s="78"/>
      <c r="AED2" s="78"/>
      <c r="AEE2" s="78"/>
      <c r="AEK2" s="78"/>
      <c r="AEL2" s="78"/>
      <c r="AEM2" s="78"/>
      <c r="AES2" s="78"/>
      <c r="AET2" s="78"/>
      <c r="AEU2" s="78"/>
      <c r="AFA2" s="78"/>
      <c r="AFB2" s="78"/>
      <c r="AFC2" s="78"/>
      <c r="AFI2" s="78"/>
      <c r="AFJ2" s="78"/>
      <c r="AFK2" s="78"/>
      <c r="AFQ2" s="78"/>
      <c r="AFR2" s="78"/>
      <c r="AFS2" s="78"/>
      <c r="AFY2" s="78"/>
      <c r="AFZ2" s="78"/>
      <c r="AGA2" s="78"/>
      <c r="AGG2" s="78"/>
      <c r="AGH2" s="78"/>
      <c r="AGI2" s="78"/>
      <c r="AGO2" s="78"/>
      <c r="AGP2" s="78"/>
      <c r="AGQ2" s="78"/>
      <c r="AGW2" s="78"/>
      <c r="AGX2" s="78"/>
      <c r="AGY2" s="78"/>
      <c r="AHE2" s="78"/>
      <c r="AHF2" s="78"/>
      <c r="AHG2" s="78"/>
      <c r="AHM2" s="78"/>
      <c r="AHN2" s="78"/>
      <c r="AHO2" s="78"/>
      <c r="AHU2" s="78"/>
      <c r="AHV2" s="78"/>
      <c r="AHW2" s="78"/>
      <c r="AIC2" s="78"/>
      <c r="AID2" s="78"/>
      <c r="AIE2" s="78"/>
      <c r="AIK2" s="78"/>
      <c r="AIL2" s="78"/>
      <c r="AIM2" s="78"/>
      <c r="AIS2" s="78"/>
      <c r="AIT2" s="78"/>
      <c r="AIU2" s="78"/>
      <c r="AJA2" s="78"/>
      <c r="AJB2" s="78"/>
      <c r="AJC2" s="78"/>
      <c r="AJI2" s="78"/>
      <c r="AJJ2" s="78"/>
      <c r="AJK2" s="78"/>
      <c r="AJQ2" s="78"/>
      <c r="AJR2" s="78"/>
      <c r="AJS2" s="78"/>
      <c r="AJY2" s="78"/>
      <c r="AJZ2" s="78"/>
      <c r="AKA2" s="78"/>
      <c r="AKG2" s="78"/>
      <c r="AKH2" s="78"/>
      <c r="AKI2" s="78"/>
      <c r="AKO2" s="78"/>
      <c r="AKP2" s="78"/>
      <c r="AKQ2" s="78"/>
      <c r="AKW2" s="78"/>
      <c r="AKX2" s="78"/>
      <c r="AKY2" s="78"/>
      <c r="ALE2" s="78"/>
      <c r="ALF2" s="78"/>
      <c r="ALG2" s="78"/>
      <c r="ALM2" s="78"/>
      <c r="ALN2" s="78"/>
      <c r="ALO2" s="78"/>
      <c r="ALU2" s="78"/>
      <c r="ALV2" s="78"/>
      <c r="ALW2" s="78"/>
      <c r="AMC2" s="78"/>
      <c r="AMD2" s="78"/>
      <c r="AME2" s="78"/>
      <c r="AMK2" s="78"/>
      <c r="AML2" s="78"/>
      <c r="AMM2" s="78"/>
      <c r="AMS2" s="78"/>
      <c r="AMT2" s="78"/>
      <c r="AMU2" s="78"/>
      <c r="ANA2" s="78"/>
      <c r="ANB2" s="78"/>
      <c r="ANC2" s="78"/>
      <c r="ANI2" s="78"/>
      <c r="ANJ2" s="78"/>
      <c r="ANK2" s="78"/>
      <c r="ANQ2" s="78"/>
      <c r="ANR2" s="78"/>
      <c r="ANS2" s="78"/>
      <c r="ANY2" s="78"/>
      <c r="ANZ2" s="78"/>
      <c r="AOA2" s="78"/>
      <c r="AOG2" s="78"/>
      <c r="AOH2" s="78"/>
      <c r="AOI2" s="78"/>
      <c r="AOO2" s="78"/>
      <c r="AOP2" s="78"/>
      <c r="AOQ2" s="78"/>
      <c r="AOW2" s="78"/>
      <c r="AOX2" s="78"/>
      <c r="AOY2" s="78"/>
      <c r="APE2" s="78"/>
      <c r="APF2" s="78"/>
      <c r="APG2" s="78"/>
      <c r="APM2" s="78"/>
      <c r="APN2" s="78"/>
      <c r="APO2" s="78"/>
      <c r="APU2" s="78"/>
      <c r="APV2" s="78"/>
      <c r="APW2" s="78"/>
      <c r="AQC2" s="78"/>
      <c r="AQD2" s="78"/>
      <c r="AQE2" s="78"/>
      <c r="AQK2" s="78"/>
      <c r="AQL2" s="78"/>
      <c r="AQM2" s="78"/>
      <c r="AQS2" s="78"/>
      <c r="AQT2" s="78"/>
      <c r="AQU2" s="78"/>
      <c r="ARA2" s="78"/>
      <c r="ARB2" s="78"/>
      <c r="ARC2" s="78"/>
      <c r="ARI2" s="78"/>
      <c r="ARJ2" s="78"/>
      <c r="ARK2" s="78"/>
      <c r="ARQ2" s="78"/>
      <c r="ARR2" s="78"/>
      <c r="ARS2" s="78"/>
      <c r="ARY2" s="78"/>
      <c r="ARZ2" s="78"/>
      <c r="ASA2" s="78"/>
      <c r="ASG2" s="78"/>
      <c r="ASH2" s="78"/>
      <c r="ASI2" s="78"/>
      <c r="ASO2" s="78"/>
      <c r="ASP2" s="78"/>
      <c r="ASQ2" s="78"/>
      <c r="ASW2" s="78"/>
      <c r="ASX2" s="78"/>
      <c r="ASY2" s="78"/>
      <c r="ATE2" s="78"/>
      <c r="ATF2" s="78"/>
      <c r="ATG2" s="78"/>
      <c r="ATM2" s="78"/>
      <c r="ATN2" s="78"/>
      <c r="ATO2" s="78"/>
      <c r="ATU2" s="78"/>
      <c r="ATV2" s="78"/>
      <c r="ATW2" s="78"/>
      <c r="AUC2" s="78"/>
      <c r="AUD2" s="78"/>
      <c r="AUE2" s="78"/>
      <c r="AUK2" s="78"/>
      <c r="AUL2" s="78"/>
      <c r="AUM2" s="78"/>
      <c r="AUS2" s="78"/>
      <c r="AUT2" s="78"/>
      <c r="AUU2" s="78"/>
      <c r="AVA2" s="78"/>
      <c r="AVB2" s="78"/>
      <c r="AVC2" s="78"/>
      <c r="AVI2" s="78"/>
      <c r="AVJ2" s="78"/>
      <c r="AVK2" s="78"/>
      <c r="AVQ2" s="78"/>
      <c r="AVR2" s="78"/>
      <c r="AVS2" s="78"/>
      <c r="AVY2" s="78"/>
      <c r="AVZ2" s="78"/>
      <c r="AWA2" s="78"/>
      <c r="AWG2" s="78"/>
      <c r="AWH2" s="78"/>
      <c r="AWI2" s="78"/>
      <c r="AWO2" s="78"/>
      <c r="AWP2" s="78"/>
      <c r="AWQ2" s="78"/>
      <c r="AWW2" s="78"/>
      <c r="AWX2" s="78"/>
      <c r="AWY2" s="78"/>
      <c r="AXE2" s="78"/>
      <c r="AXF2" s="78"/>
      <c r="AXG2" s="78"/>
      <c r="AXM2" s="78"/>
      <c r="AXN2" s="78"/>
      <c r="AXO2" s="78"/>
      <c r="AXU2" s="78"/>
      <c r="AXV2" s="78"/>
      <c r="AXW2" s="78"/>
      <c r="AYC2" s="78"/>
      <c r="AYD2" s="78"/>
      <c r="AYE2" s="78"/>
      <c r="AYK2" s="78"/>
      <c r="AYL2" s="78"/>
      <c r="AYM2" s="78"/>
      <c r="AYS2" s="78"/>
      <c r="AYT2" s="78"/>
      <c r="AYU2" s="78"/>
      <c r="AZA2" s="78"/>
      <c r="AZB2" s="78"/>
      <c r="AZC2" s="78"/>
      <c r="AZI2" s="78"/>
      <c r="AZJ2" s="78"/>
      <c r="AZK2" s="78"/>
      <c r="AZQ2" s="78"/>
      <c r="AZR2" s="78"/>
      <c r="AZS2" s="78"/>
      <c r="AZY2" s="78"/>
      <c r="AZZ2" s="78"/>
      <c r="BAA2" s="78"/>
      <c r="BAG2" s="78"/>
      <c r="BAH2" s="78"/>
      <c r="BAI2" s="78"/>
      <c r="BAO2" s="78"/>
      <c r="BAP2" s="78"/>
      <c r="BAQ2" s="78"/>
      <c r="BAW2" s="78"/>
      <c r="BAX2" s="78"/>
      <c r="BAY2" s="78"/>
      <c r="BBE2" s="78"/>
      <c r="BBF2" s="78"/>
      <c r="BBG2" s="78"/>
      <c r="BBM2" s="78"/>
      <c r="BBN2" s="78"/>
      <c r="BBO2" s="78"/>
      <c r="BBU2" s="78"/>
      <c r="BBV2" s="78"/>
      <c r="BBW2" s="78"/>
      <c r="BCC2" s="78"/>
      <c r="BCD2" s="78"/>
      <c r="BCE2" s="78"/>
      <c r="BCK2" s="78"/>
      <c r="BCL2" s="78"/>
      <c r="BCM2" s="78"/>
      <c r="BCS2" s="78"/>
      <c r="BCT2" s="78"/>
      <c r="BCU2" s="78"/>
      <c r="BDA2" s="78"/>
      <c r="BDB2" s="78"/>
      <c r="BDC2" s="78"/>
      <c r="BDI2" s="78"/>
      <c r="BDJ2" s="78"/>
      <c r="BDK2" s="78"/>
      <c r="BDQ2" s="78"/>
      <c r="BDR2" s="78"/>
      <c r="BDS2" s="78"/>
      <c r="BDY2" s="78"/>
      <c r="BDZ2" s="78"/>
      <c r="BEA2" s="78"/>
      <c r="BEG2" s="78"/>
      <c r="BEH2" s="78"/>
      <c r="BEI2" s="78"/>
      <c r="BEO2" s="78"/>
      <c r="BEP2" s="78"/>
      <c r="BEQ2" s="78"/>
      <c r="BEW2" s="78"/>
      <c r="BEX2" s="78"/>
      <c r="BEY2" s="78"/>
      <c r="BFE2" s="78"/>
      <c r="BFF2" s="78"/>
      <c r="BFG2" s="78"/>
      <c r="BFM2" s="78"/>
      <c r="BFN2" s="78"/>
      <c r="BFO2" s="78"/>
      <c r="BFU2" s="78"/>
      <c r="BFV2" s="78"/>
      <c r="BFW2" s="78"/>
      <c r="BGC2" s="78"/>
      <c r="BGD2" s="78"/>
      <c r="BGE2" s="78"/>
      <c r="BGK2" s="78"/>
      <c r="BGL2" s="78"/>
      <c r="BGM2" s="78"/>
      <c r="BGS2" s="78"/>
      <c r="BGT2" s="78"/>
      <c r="BGU2" s="78"/>
      <c r="BHA2" s="78"/>
      <c r="BHB2" s="78"/>
      <c r="BHC2" s="78"/>
      <c r="BHI2" s="78"/>
      <c r="BHJ2" s="78"/>
      <c r="BHK2" s="78"/>
      <c r="BHQ2" s="78"/>
      <c r="BHR2" s="78"/>
      <c r="BHS2" s="78"/>
      <c r="BHY2" s="78"/>
      <c r="BHZ2" s="78"/>
      <c r="BIA2" s="78"/>
      <c r="BIG2" s="78"/>
      <c r="BIH2" s="78"/>
      <c r="BII2" s="78"/>
      <c r="BIO2" s="78"/>
      <c r="BIP2" s="78"/>
      <c r="BIQ2" s="78"/>
      <c r="BIW2" s="78"/>
      <c r="BIX2" s="78"/>
      <c r="BIY2" s="78"/>
      <c r="BJE2" s="78"/>
      <c r="BJF2" s="78"/>
      <c r="BJG2" s="78"/>
      <c r="BJM2" s="78"/>
      <c r="BJN2" s="78"/>
      <c r="BJO2" s="78"/>
      <c r="BJU2" s="78"/>
      <c r="BJV2" s="78"/>
      <c r="BJW2" s="78"/>
      <c r="BKC2" s="78"/>
      <c r="BKD2" s="78"/>
      <c r="BKE2" s="78"/>
      <c r="BKK2" s="78"/>
      <c r="BKL2" s="78"/>
      <c r="BKM2" s="78"/>
      <c r="BKS2" s="78"/>
      <c r="BKT2" s="78"/>
      <c r="BKU2" s="78"/>
      <c r="BLA2" s="78"/>
      <c r="BLB2" s="78"/>
      <c r="BLC2" s="78"/>
      <c r="BLI2" s="78"/>
      <c r="BLJ2" s="78"/>
      <c r="BLK2" s="78"/>
      <c r="BLQ2" s="78"/>
      <c r="BLR2" s="78"/>
      <c r="BLS2" s="78"/>
      <c r="BLY2" s="78"/>
      <c r="BLZ2" s="78"/>
      <c r="BMA2" s="78"/>
      <c r="BMG2" s="78"/>
      <c r="BMH2" s="78"/>
      <c r="BMI2" s="78"/>
      <c r="BMO2" s="78"/>
      <c r="BMP2" s="78"/>
      <c r="BMQ2" s="78"/>
      <c r="BMW2" s="78"/>
      <c r="BMX2" s="78"/>
      <c r="BMY2" s="78"/>
      <c r="BNE2" s="78"/>
      <c r="BNF2" s="78"/>
      <c r="BNG2" s="78"/>
      <c r="BNM2" s="78"/>
      <c r="BNN2" s="78"/>
      <c r="BNO2" s="78"/>
      <c r="BNU2" s="78"/>
      <c r="BNV2" s="78"/>
      <c r="BNW2" s="78"/>
      <c r="BOC2" s="78"/>
      <c r="BOD2" s="78"/>
      <c r="BOE2" s="78"/>
      <c r="BOK2" s="78"/>
      <c r="BOL2" s="78"/>
      <c r="BOM2" s="78"/>
      <c r="BOS2" s="78"/>
      <c r="BOT2" s="78"/>
      <c r="BOU2" s="78"/>
      <c r="BPA2" s="78"/>
      <c r="BPB2" s="78"/>
      <c r="BPC2" s="78"/>
      <c r="BPI2" s="78"/>
      <c r="BPJ2" s="78"/>
      <c r="BPK2" s="78"/>
      <c r="BPQ2" s="78"/>
      <c r="BPR2" s="78"/>
      <c r="BPS2" s="78"/>
      <c r="BPY2" s="78"/>
      <c r="BPZ2" s="78"/>
      <c r="BQA2" s="78"/>
      <c r="BQG2" s="78"/>
      <c r="BQH2" s="78"/>
      <c r="BQI2" s="78"/>
      <c r="BQO2" s="78"/>
      <c r="BQP2" s="78"/>
      <c r="BQQ2" s="78"/>
      <c r="BQW2" s="78"/>
      <c r="BQX2" s="78"/>
      <c r="BQY2" s="78"/>
      <c r="BRE2" s="78"/>
      <c r="BRF2" s="78"/>
      <c r="BRG2" s="78"/>
      <c r="BRM2" s="78"/>
      <c r="BRN2" s="78"/>
      <c r="BRO2" s="78"/>
      <c r="BRU2" s="78"/>
      <c r="BRV2" s="78"/>
      <c r="BRW2" s="78"/>
      <c r="BSC2" s="78"/>
      <c r="BSD2" s="78"/>
      <c r="BSE2" s="78"/>
      <c r="BSK2" s="78"/>
      <c r="BSL2" s="78"/>
      <c r="BSM2" s="78"/>
      <c r="BSS2" s="78"/>
      <c r="BST2" s="78"/>
      <c r="BSU2" s="78"/>
      <c r="BTA2" s="78"/>
      <c r="BTB2" s="78"/>
      <c r="BTC2" s="78"/>
      <c r="BTI2" s="78"/>
      <c r="BTJ2" s="78"/>
      <c r="BTK2" s="78"/>
      <c r="BTQ2" s="78"/>
      <c r="BTR2" s="78"/>
      <c r="BTS2" s="78"/>
      <c r="BTY2" s="78"/>
      <c r="BTZ2" s="78"/>
      <c r="BUA2" s="78"/>
      <c r="BUG2" s="78"/>
      <c r="BUH2" s="78"/>
      <c r="BUI2" s="78"/>
      <c r="BUO2" s="78"/>
      <c r="BUP2" s="78"/>
      <c r="BUQ2" s="78"/>
      <c r="BUW2" s="78"/>
      <c r="BUX2" s="78"/>
      <c r="BUY2" s="78"/>
      <c r="BVE2" s="78"/>
      <c r="BVF2" s="78"/>
      <c r="BVG2" s="78"/>
      <c r="BVM2" s="78"/>
      <c r="BVN2" s="78"/>
      <c r="BVO2" s="78"/>
      <c r="BVU2" s="78"/>
      <c r="BVV2" s="78"/>
      <c r="BVW2" s="78"/>
      <c r="BWC2" s="78"/>
      <c r="BWD2" s="78"/>
      <c r="BWE2" s="78"/>
      <c r="BWK2" s="78"/>
      <c r="BWL2" s="78"/>
      <c r="BWM2" s="78"/>
      <c r="BWS2" s="78"/>
      <c r="BWT2" s="78"/>
      <c r="BWU2" s="78"/>
      <c r="BXA2" s="78"/>
      <c r="BXB2" s="78"/>
      <c r="BXC2" s="78"/>
      <c r="BXI2" s="78"/>
      <c r="BXJ2" s="78"/>
      <c r="BXK2" s="78"/>
      <c r="BXQ2" s="78"/>
      <c r="BXR2" s="78"/>
      <c r="BXS2" s="78"/>
      <c r="BXY2" s="78"/>
      <c r="BXZ2" s="78"/>
      <c r="BYA2" s="78"/>
      <c r="BYG2" s="78"/>
      <c r="BYH2" s="78"/>
      <c r="BYI2" s="78"/>
      <c r="BYO2" s="78"/>
      <c r="BYP2" s="78"/>
      <c r="BYQ2" s="78"/>
      <c r="BYW2" s="78"/>
      <c r="BYX2" s="78"/>
      <c r="BYY2" s="78"/>
      <c r="BZE2" s="78"/>
      <c r="BZF2" s="78"/>
      <c r="BZG2" s="78"/>
      <c r="BZM2" s="78"/>
      <c r="BZN2" s="78"/>
      <c r="BZO2" s="78"/>
      <c r="BZU2" s="78"/>
      <c r="BZV2" s="78"/>
      <c r="BZW2" s="78"/>
      <c r="CAC2" s="78"/>
      <c r="CAD2" s="78"/>
      <c r="CAE2" s="78"/>
      <c r="CAK2" s="78"/>
      <c r="CAL2" s="78"/>
      <c r="CAM2" s="78"/>
      <c r="CAS2" s="78"/>
      <c r="CAT2" s="78"/>
      <c r="CAU2" s="78"/>
      <c r="CBA2" s="78"/>
      <c r="CBB2" s="78"/>
      <c r="CBC2" s="78"/>
      <c r="CBI2" s="78"/>
      <c r="CBJ2" s="78"/>
      <c r="CBK2" s="78"/>
      <c r="CBQ2" s="78"/>
      <c r="CBR2" s="78"/>
      <c r="CBS2" s="78"/>
      <c r="CBY2" s="78"/>
      <c r="CBZ2" s="78"/>
      <c r="CCA2" s="78"/>
      <c r="CCG2" s="78"/>
      <c r="CCH2" s="78"/>
      <c r="CCI2" s="78"/>
      <c r="CCO2" s="78"/>
      <c r="CCP2" s="78"/>
      <c r="CCQ2" s="78"/>
      <c r="CCW2" s="78"/>
      <c r="CCX2" s="78"/>
      <c r="CCY2" s="78"/>
      <c r="CDE2" s="78"/>
      <c r="CDF2" s="78"/>
      <c r="CDG2" s="78"/>
      <c r="CDM2" s="78"/>
      <c r="CDN2" s="78"/>
      <c r="CDO2" s="78"/>
      <c r="CDU2" s="78"/>
      <c r="CDV2" s="78"/>
      <c r="CDW2" s="78"/>
      <c r="CEC2" s="78"/>
      <c r="CED2" s="78"/>
      <c r="CEE2" s="78"/>
      <c r="CEK2" s="78"/>
      <c r="CEL2" s="78"/>
      <c r="CEM2" s="78"/>
      <c r="CES2" s="78"/>
      <c r="CET2" s="78"/>
      <c r="CEU2" s="78"/>
      <c r="CFA2" s="78"/>
      <c r="CFB2" s="78"/>
      <c r="CFC2" s="78"/>
      <c r="CFI2" s="78"/>
      <c r="CFJ2" s="78"/>
      <c r="CFK2" s="78"/>
      <c r="CFQ2" s="78"/>
      <c r="CFR2" s="78"/>
      <c r="CFS2" s="78"/>
      <c r="CFY2" s="78"/>
      <c r="CFZ2" s="78"/>
      <c r="CGA2" s="78"/>
      <c r="CGG2" s="78"/>
      <c r="CGH2" s="78"/>
      <c r="CGI2" s="78"/>
      <c r="CGO2" s="78"/>
      <c r="CGP2" s="78"/>
      <c r="CGQ2" s="78"/>
      <c r="CGW2" s="78"/>
      <c r="CGX2" s="78"/>
      <c r="CGY2" s="78"/>
      <c r="CHE2" s="78"/>
      <c r="CHF2" s="78"/>
      <c r="CHG2" s="78"/>
      <c r="CHM2" s="78"/>
      <c r="CHN2" s="78"/>
      <c r="CHO2" s="78"/>
      <c r="CHU2" s="78"/>
      <c r="CHV2" s="78"/>
      <c r="CHW2" s="78"/>
      <c r="CIC2" s="78"/>
      <c r="CID2" s="78"/>
      <c r="CIE2" s="78"/>
      <c r="CIK2" s="78"/>
      <c r="CIL2" s="78"/>
      <c r="CIM2" s="78"/>
      <c r="CIS2" s="78"/>
      <c r="CIT2" s="78"/>
      <c r="CIU2" s="78"/>
      <c r="CJA2" s="78"/>
      <c r="CJB2" s="78"/>
      <c r="CJC2" s="78"/>
      <c r="CJI2" s="78"/>
      <c r="CJJ2" s="78"/>
      <c r="CJK2" s="78"/>
      <c r="CJQ2" s="78"/>
      <c r="CJR2" s="78"/>
      <c r="CJS2" s="78"/>
      <c r="CJY2" s="78"/>
      <c r="CJZ2" s="78"/>
      <c r="CKA2" s="78"/>
      <c r="CKG2" s="78"/>
      <c r="CKH2" s="78"/>
      <c r="CKI2" s="78"/>
      <c r="CKO2" s="78"/>
      <c r="CKP2" s="78"/>
      <c r="CKQ2" s="78"/>
      <c r="CKW2" s="78"/>
      <c r="CKX2" s="78"/>
      <c r="CKY2" s="78"/>
      <c r="CLE2" s="78"/>
      <c r="CLF2" s="78"/>
      <c r="CLG2" s="78"/>
      <c r="CLM2" s="78"/>
      <c r="CLN2" s="78"/>
      <c r="CLO2" s="78"/>
      <c r="CLU2" s="78"/>
      <c r="CLV2" s="78"/>
      <c r="CLW2" s="78"/>
      <c r="CMC2" s="78"/>
      <c r="CMD2" s="78"/>
      <c r="CME2" s="78"/>
      <c r="CMK2" s="78"/>
      <c r="CML2" s="78"/>
      <c r="CMM2" s="78"/>
      <c r="CMS2" s="78"/>
      <c r="CMT2" s="78"/>
      <c r="CMU2" s="78"/>
      <c r="CNA2" s="78"/>
      <c r="CNB2" s="78"/>
      <c r="CNC2" s="78"/>
      <c r="CNI2" s="78"/>
      <c r="CNJ2" s="78"/>
      <c r="CNK2" s="78"/>
      <c r="CNQ2" s="78"/>
      <c r="CNR2" s="78"/>
      <c r="CNS2" s="78"/>
      <c r="CNY2" s="78"/>
      <c r="CNZ2" s="78"/>
      <c r="COA2" s="78"/>
      <c r="COG2" s="78"/>
      <c r="COH2" s="78"/>
      <c r="COI2" s="78"/>
      <c r="COO2" s="78"/>
      <c r="COP2" s="78"/>
      <c r="COQ2" s="78"/>
      <c r="COW2" s="78"/>
      <c r="COX2" s="78"/>
      <c r="COY2" s="78"/>
      <c r="CPE2" s="78"/>
      <c r="CPF2" s="78"/>
      <c r="CPG2" s="78"/>
      <c r="CPM2" s="78"/>
      <c r="CPN2" s="78"/>
      <c r="CPO2" s="78"/>
      <c r="CPU2" s="78"/>
      <c r="CPV2" s="78"/>
      <c r="CPW2" s="78"/>
      <c r="CQC2" s="78"/>
      <c r="CQD2" s="78"/>
      <c r="CQE2" s="78"/>
      <c r="CQK2" s="78"/>
      <c r="CQL2" s="78"/>
      <c r="CQM2" s="78"/>
      <c r="CQS2" s="78"/>
      <c r="CQT2" s="78"/>
      <c r="CQU2" s="78"/>
      <c r="CRA2" s="78"/>
      <c r="CRB2" s="78"/>
      <c r="CRC2" s="78"/>
      <c r="CRI2" s="78"/>
      <c r="CRJ2" s="78"/>
      <c r="CRK2" s="78"/>
      <c r="CRQ2" s="78"/>
      <c r="CRR2" s="78"/>
      <c r="CRS2" s="78"/>
      <c r="CRY2" s="78"/>
      <c r="CRZ2" s="78"/>
      <c r="CSA2" s="78"/>
      <c r="CSG2" s="78"/>
      <c r="CSH2" s="78"/>
      <c r="CSI2" s="78"/>
      <c r="CSO2" s="78"/>
      <c r="CSP2" s="78"/>
      <c r="CSQ2" s="78"/>
      <c r="CSW2" s="78"/>
      <c r="CSX2" s="78"/>
      <c r="CSY2" s="78"/>
      <c r="CTE2" s="78"/>
      <c r="CTF2" s="78"/>
      <c r="CTG2" s="78"/>
      <c r="CTM2" s="78"/>
      <c r="CTN2" s="78"/>
      <c r="CTO2" s="78"/>
      <c r="CTU2" s="78"/>
      <c r="CTV2" s="78"/>
      <c r="CTW2" s="78"/>
      <c r="CUC2" s="78"/>
      <c r="CUD2" s="78"/>
      <c r="CUE2" s="78"/>
      <c r="CUK2" s="78"/>
      <c r="CUL2" s="78"/>
      <c r="CUM2" s="78"/>
      <c r="CUS2" s="78"/>
      <c r="CUT2" s="78"/>
      <c r="CUU2" s="78"/>
      <c r="CVA2" s="78"/>
      <c r="CVB2" s="78"/>
      <c r="CVC2" s="78"/>
      <c r="CVI2" s="78"/>
      <c r="CVJ2" s="78"/>
      <c r="CVK2" s="78"/>
      <c r="CVQ2" s="78"/>
      <c r="CVR2" s="78"/>
      <c r="CVS2" s="78"/>
      <c r="CVY2" s="78"/>
      <c r="CVZ2" s="78"/>
      <c r="CWA2" s="78"/>
      <c r="CWG2" s="78"/>
      <c r="CWH2" s="78"/>
      <c r="CWI2" s="78"/>
      <c r="CWO2" s="78"/>
      <c r="CWP2" s="78"/>
      <c r="CWQ2" s="78"/>
      <c r="CWW2" s="78"/>
      <c r="CWX2" s="78"/>
      <c r="CWY2" s="78"/>
      <c r="CXE2" s="78"/>
      <c r="CXF2" s="78"/>
      <c r="CXG2" s="78"/>
      <c r="CXM2" s="78"/>
      <c r="CXN2" s="78"/>
      <c r="CXO2" s="78"/>
      <c r="CXU2" s="78"/>
      <c r="CXV2" s="78"/>
      <c r="CXW2" s="78"/>
      <c r="CYC2" s="78"/>
      <c r="CYD2" s="78"/>
      <c r="CYE2" s="78"/>
      <c r="CYK2" s="78"/>
      <c r="CYL2" s="78"/>
      <c r="CYM2" s="78"/>
      <c r="CYS2" s="78"/>
      <c r="CYT2" s="78"/>
      <c r="CYU2" s="78"/>
      <c r="CZA2" s="78"/>
      <c r="CZB2" s="78"/>
      <c r="CZC2" s="78"/>
      <c r="CZI2" s="78"/>
      <c r="CZJ2" s="78"/>
      <c r="CZK2" s="78"/>
      <c r="CZQ2" s="78"/>
      <c r="CZR2" s="78"/>
      <c r="CZS2" s="78"/>
      <c r="CZY2" s="78"/>
      <c r="CZZ2" s="78"/>
      <c r="DAA2" s="78"/>
      <c r="DAG2" s="78"/>
      <c r="DAH2" s="78"/>
      <c r="DAI2" s="78"/>
      <c r="DAO2" s="78"/>
      <c r="DAP2" s="78"/>
      <c r="DAQ2" s="78"/>
      <c r="DAW2" s="78"/>
      <c r="DAX2" s="78"/>
      <c r="DAY2" s="78"/>
      <c r="DBE2" s="78"/>
      <c r="DBF2" s="78"/>
      <c r="DBG2" s="78"/>
      <c r="DBM2" s="78"/>
      <c r="DBN2" s="78"/>
      <c r="DBO2" s="78"/>
      <c r="DBU2" s="78"/>
      <c r="DBV2" s="78"/>
      <c r="DBW2" s="78"/>
      <c r="DCC2" s="78"/>
      <c r="DCD2" s="78"/>
      <c r="DCE2" s="78"/>
      <c r="DCK2" s="78"/>
      <c r="DCL2" s="78"/>
      <c r="DCM2" s="78"/>
      <c r="DCS2" s="78"/>
      <c r="DCT2" s="78"/>
      <c r="DCU2" s="78"/>
      <c r="DDA2" s="78"/>
      <c r="DDB2" s="78"/>
      <c r="DDC2" s="78"/>
      <c r="DDI2" s="78"/>
      <c r="DDJ2" s="78"/>
      <c r="DDK2" s="78"/>
      <c r="DDQ2" s="78"/>
      <c r="DDR2" s="78"/>
      <c r="DDS2" s="78"/>
      <c r="DDY2" s="78"/>
      <c r="DDZ2" s="78"/>
      <c r="DEA2" s="78"/>
      <c r="DEG2" s="78"/>
      <c r="DEH2" s="78"/>
      <c r="DEI2" s="78"/>
      <c r="DEO2" s="78"/>
      <c r="DEP2" s="78"/>
      <c r="DEQ2" s="78"/>
      <c r="DEW2" s="78"/>
      <c r="DEX2" s="78"/>
      <c r="DEY2" s="78"/>
      <c r="DFE2" s="78"/>
      <c r="DFF2" s="78"/>
      <c r="DFG2" s="78"/>
      <c r="DFM2" s="78"/>
      <c r="DFN2" s="78"/>
      <c r="DFO2" s="78"/>
      <c r="DFU2" s="78"/>
      <c r="DFV2" s="78"/>
      <c r="DFW2" s="78"/>
      <c r="DGC2" s="78"/>
      <c r="DGD2" s="78"/>
      <c r="DGE2" s="78"/>
      <c r="DGK2" s="78"/>
      <c r="DGL2" s="78"/>
      <c r="DGM2" s="78"/>
      <c r="DGS2" s="78"/>
      <c r="DGT2" s="78"/>
      <c r="DGU2" s="78"/>
      <c r="DHA2" s="78"/>
      <c r="DHB2" s="78"/>
      <c r="DHC2" s="78"/>
      <c r="DHI2" s="78"/>
      <c r="DHJ2" s="78"/>
      <c r="DHK2" s="78"/>
      <c r="DHQ2" s="78"/>
      <c r="DHR2" s="78"/>
      <c r="DHS2" s="78"/>
      <c r="DHY2" s="78"/>
      <c r="DHZ2" s="78"/>
      <c r="DIA2" s="78"/>
      <c r="DIG2" s="78"/>
      <c r="DIH2" s="78"/>
      <c r="DII2" s="78"/>
      <c r="DIO2" s="78"/>
      <c r="DIP2" s="78"/>
      <c r="DIQ2" s="78"/>
      <c r="DIW2" s="78"/>
      <c r="DIX2" s="78"/>
      <c r="DIY2" s="78"/>
      <c r="DJE2" s="78"/>
      <c r="DJF2" s="78"/>
      <c r="DJG2" s="78"/>
      <c r="DJM2" s="78"/>
      <c r="DJN2" s="78"/>
      <c r="DJO2" s="78"/>
      <c r="DJU2" s="78"/>
      <c r="DJV2" s="78"/>
      <c r="DJW2" s="78"/>
      <c r="DKC2" s="78"/>
      <c r="DKD2" s="78"/>
      <c r="DKE2" s="78"/>
      <c r="DKK2" s="78"/>
      <c r="DKL2" s="78"/>
      <c r="DKM2" s="78"/>
      <c r="DKS2" s="78"/>
      <c r="DKT2" s="78"/>
      <c r="DKU2" s="78"/>
      <c r="DLA2" s="78"/>
      <c r="DLB2" s="78"/>
      <c r="DLC2" s="78"/>
      <c r="DLI2" s="78"/>
      <c r="DLJ2" s="78"/>
      <c r="DLK2" s="78"/>
      <c r="DLQ2" s="78"/>
      <c r="DLR2" s="78"/>
      <c r="DLS2" s="78"/>
      <c r="DLY2" s="78"/>
      <c r="DLZ2" s="78"/>
      <c r="DMA2" s="78"/>
      <c r="DMG2" s="78"/>
      <c r="DMH2" s="78"/>
      <c r="DMI2" s="78"/>
      <c r="DMO2" s="78"/>
      <c r="DMP2" s="78"/>
      <c r="DMQ2" s="78"/>
      <c r="DMW2" s="78"/>
      <c r="DMX2" s="78"/>
      <c r="DMY2" s="78"/>
      <c r="DNE2" s="78"/>
      <c r="DNF2" s="78"/>
      <c r="DNG2" s="78"/>
      <c r="DNM2" s="78"/>
      <c r="DNN2" s="78"/>
      <c r="DNO2" s="78"/>
      <c r="DNU2" s="78"/>
      <c r="DNV2" s="78"/>
      <c r="DNW2" s="78"/>
      <c r="DOC2" s="78"/>
      <c r="DOD2" s="78"/>
      <c r="DOE2" s="78"/>
      <c r="DOK2" s="78"/>
      <c r="DOL2" s="78"/>
      <c r="DOM2" s="78"/>
      <c r="DOS2" s="78"/>
      <c r="DOT2" s="78"/>
      <c r="DOU2" s="78"/>
      <c r="DPA2" s="78"/>
      <c r="DPB2" s="78"/>
      <c r="DPC2" s="78"/>
      <c r="DPI2" s="78"/>
      <c r="DPJ2" s="78"/>
      <c r="DPK2" s="78"/>
      <c r="DPQ2" s="78"/>
      <c r="DPR2" s="78"/>
      <c r="DPS2" s="78"/>
      <c r="DPY2" s="78"/>
      <c r="DPZ2" s="78"/>
      <c r="DQA2" s="78"/>
      <c r="DQG2" s="78"/>
      <c r="DQH2" s="78"/>
      <c r="DQI2" s="78"/>
      <c r="DQO2" s="78"/>
      <c r="DQP2" s="78"/>
      <c r="DQQ2" s="78"/>
      <c r="DQW2" s="78"/>
      <c r="DQX2" s="78"/>
      <c r="DQY2" s="78"/>
      <c r="DRE2" s="78"/>
      <c r="DRF2" s="78"/>
      <c r="DRG2" s="78"/>
      <c r="DRM2" s="78"/>
      <c r="DRN2" s="78"/>
      <c r="DRO2" s="78"/>
      <c r="DRU2" s="78"/>
      <c r="DRV2" s="78"/>
      <c r="DRW2" s="78"/>
      <c r="DSC2" s="78"/>
      <c r="DSD2" s="78"/>
      <c r="DSE2" s="78"/>
      <c r="DSK2" s="78"/>
      <c r="DSL2" s="78"/>
      <c r="DSM2" s="78"/>
      <c r="DSS2" s="78"/>
      <c r="DST2" s="78"/>
      <c r="DSU2" s="78"/>
      <c r="DTA2" s="78"/>
      <c r="DTB2" s="78"/>
      <c r="DTC2" s="78"/>
      <c r="DTI2" s="78"/>
      <c r="DTJ2" s="78"/>
      <c r="DTK2" s="78"/>
      <c r="DTQ2" s="78"/>
      <c r="DTR2" s="78"/>
      <c r="DTS2" s="78"/>
      <c r="DTY2" s="78"/>
      <c r="DTZ2" s="78"/>
      <c r="DUA2" s="78"/>
      <c r="DUG2" s="78"/>
      <c r="DUH2" s="78"/>
      <c r="DUI2" s="78"/>
      <c r="DUO2" s="78"/>
      <c r="DUP2" s="78"/>
      <c r="DUQ2" s="78"/>
      <c r="DUW2" s="78"/>
      <c r="DUX2" s="78"/>
      <c r="DUY2" s="78"/>
      <c r="DVE2" s="78"/>
      <c r="DVF2" s="78"/>
      <c r="DVG2" s="78"/>
      <c r="DVM2" s="78"/>
      <c r="DVN2" s="78"/>
      <c r="DVO2" s="78"/>
      <c r="DVU2" s="78"/>
      <c r="DVV2" s="78"/>
      <c r="DVW2" s="78"/>
      <c r="DWC2" s="78"/>
      <c r="DWD2" s="78"/>
      <c r="DWE2" s="78"/>
      <c r="DWK2" s="78"/>
      <c r="DWL2" s="78"/>
      <c r="DWM2" s="78"/>
      <c r="DWS2" s="78"/>
      <c r="DWT2" s="78"/>
      <c r="DWU2" s="78"/>
      <c r="DXA2" s="78"/>
      <c r="DXB2" s="78"/>
      <c r="DXC2" s="78"/>
      <c r="DXI2" s="78"/>
      <c r="DXJ2" s="78"/>
      <c r="DXK2" s="78"/>
      <c r="DXQ2" s="78"/>
      <c r="DXR2" s="78"/>
      <c r="DXS2" s="78"/>
      <c r="DXY2" s="78"/>
      <c r="DXZ2" s="78"/>
      <c r="DYA2" s="78"/>
      <c r="DYG2" s="78"/>
      <c r="DYH2" s="78"/>
      <c r="DYI2" s="78"/>
      <c r="DYO2" s="78"/>
      <c r="DYP2" s="78"/>
      <c r="DYQ2" s="78"/>
      <c r="DYW2" s="78"/>
      <c r="DYX2" s="78"/>
      <c r="DYY2" s="78"/>
      <c r="DZE2" s="78"/>
      <c r="DZF2" s="78"/>
      <c r="DZG2" s="78"/>
      <c r="DZM2" s="78"/>
      <c r="DZN2" s="78"/>
      <c r="DZO2" s="78"/>
      <c r="DZU2" s="78"/>
      <c r="DZV2" s="78"/>
      <c r="DZW2" s="78"/>
      <c r="EAC2" s="78"/>
      <c r="EAD2" s="78"/>
      <c r="EAE2" s="78"/>
      <c r="EAK2" s="78"/>
      <c r="EAL2" s="78"/>
      <c r="EAM2" s="78"/>
      <c r="EAS2" s="78"/>
      <c r="EAT2" s="78"/>
      <c r="EAU2" s="78"/>
      <c r="EBA2" s="78"/>
      <c r="EBB2" s="78"/>
      <c r="EBC2" s="78"/>
      <c r="EBI2" s="78"/>
      <c r="EBJ2" s="78"/>
      <c r="EBK2" s="78"/>
      <c r="EBQ2" s="78"/>
      <c r="EBR2" s="78"/>
      <c r="EBS2" s="78"/>
      <c r="EBY2" s="78"/>
      <c r="EBZ2" s="78"/>
      <c r="ECA2" s="78"/>
      <c r="ECG2" s="78"/>
      <c r="ECH2" s="78"/>
      <c r="ECI2" s="78"/>
      <c r="ECO2" s="78"/>
      <c r="ECP2" s="78"/>
      <c r="ECQ2" s="78"/>
      <c r="ECW2" s="78"/>
      <c r="ECX2" s="78"/>
      <c r="ECY2" s="78"/>
      <c r="EDE2" s="78"/>
      <c r="EDF2" s="78"/>
      <c r="EDG2" s="78"/>
      <c r="EDM2" s="78"/>
      <c r="EDN2" s="78"/>
      <c r="EDO2" s="78"/>
      <c r="EDU2" s="78"/>
      <c r="EDV2" s="78"/>
      <c r="EDW2" s="78"/>
      <c r="EEC2" s="78"/>
      <c r="EED2" s="78"/>
      <c r="EEE2" s="78"/>
      <c r="EEK2" s="78"/>
      <c r="EEL2" s="78"/>
      <c r="EEM2" s="78"/>
      <c r="EES2" s="78"/>
      <c r="EET2" s="78"/>
      <c r="EEU2" s="78"/>
      <c r="EFA2" s="78"/>
      <c r="EFB2" s="78"/>
      <c r="EFC2" s="78"/>
      <c r="EFI2" s="78"/>
      <c r="EFJ2" s="78"/>
      <c r="EFK2" s="78"/>
      <c r="EFQ2" s="78"/>
      <c r="EFR2" s="78"/>
      <c r="EFS2" s="78"/>
      <c r="EFY2" s="78"/>
      <c r="EFZ2" s="78"/>
      <c r="EGA2" s="78"/>
      <c r="EGG2" s="78"/>
      <c r="EGH2" s="78"/>
      <c r="EGI2" s="78"/>
      <c r="EGO2" s="78"/>
      <c r="EGP2" s="78"/>
      <c r="EGQ2" s="78"/>
      <c r="EGW2" s="78"/>
      <c r="EGX2" s="78"/>
      <c r="EGY2" s="78"/>
      <c r="EHE2" s="78"/>
      <c r="EHF2" s="78"/>
      <c r="EHG2" s="78"/>
      <c r="EHM2" s="78"/>
      <c r="EHN2" s="78"/>
      <c r="EHO2" s="78"/>
      <c r="EHU2" s="78"/>
      <c r="EHV2" s="78"/>
      <c r="EHW2" s="78"/>
      <c r="EIC2" s="78"/>
      <c r="EID2" s="78"/>
      <c r="EIE2" s="78"/>
      <c r="EIK2" s="78"/>
      <c r="EIL2" s="78"/>
      <c r="EIM2" s="78"/>
      <c r="EIS2" s="78"/>
      <c r="EIT2" s="78"/>
      <c r="EIU2" s="78"/>
      <c r="EJA2" s="78"/>
      <c r="EJB2" s="78"/>
      <c r="EJC2" s="78"/>
      <c r="EJI2" s="78"/>
      <c r="EJJ2" s="78"/>
      <c r="EJK2" s="78"/>
      <c r="EJQ2" s="78"/>
      <c r="EJR2" s="78"/>
      <c r="EJS2" s="78"/>
      <c r="EJY2" s="78"/>
      <c r="EJZ2" s="78"/>
      <c r="EKA2" s="78"/>
      <c r="EKG2" s="78"/>
      <c r="EKH2" s="78"/>
      <c r="EKI2" s="78"/>
      <c r="EKO2" s="78"/>
      <c r="EKP2" s="78"/>
      <c r="EKQ2" s="78"/>
      <c r="EKW2" s="78"/>
      <c r="EKX2" s="78"/>
      <c r="EKY2" s="78"/>
      <c r="ELE2" s="78"/>
      <c r="ELF2" s="78"/>
      <c r="ELG2" s="78"/>
      <c r="ELM2" s="78"/>
      <c r="ELN2" s="78"/>
      <c r="ELO2" s="78"/>
      <c r="ELU2" s="78"/>
      <c r="ELV2" s="78"/>
      <c r="ELW2" s="78"/>
      <c r="EMC2" s="78"/>
      <c r="EMD2" s="78"/>
      <c r="EME2" s="78"/>
      <c r="EMK2" s="78"/>
      <c r="EML2" s="78"/>
      <c r="EMM2" s="78"/>
      <c r="EMS2" s="78"/>
      <c r="EMT2" s="78"/>
      <c r="EMU2" s="78"/>
      <c r="ENA2" s="78"/>
      <c r="ENB2" s="78"/>
      <c r="ENC2" s="78"/>
      <c r="ENI2" s="78"/>
      <c r="ENJ2" s="78"/>
      <c r="ENK2" s="78"/>
      <c r="ENQ2" s="78"/>
      <c r="ENR2" s="78"/>
      <c r="ENS2" s="78"/>
      <c r="ENY2" s="78"/>
      <c r="ENZ2" s="78"/>
      <c r="EOA2" s="78"/>
      <c r="EOG2" s="78"/>
      <c r="EOH2" s="78"/>
      <c r="EOI2" s="78"/>
      <c r="EOO2" s="78"/>
      <c r="EOP2" s="78"/>
      <c r="EOQ2" s="78"/>
      <c r="EOW2" s="78"/>
      <c r="EOX2" s="78"/>
      <c r="EOY2" s="78"/>
      <c r="EPE2" s="78"/>
      <c r="EPF2" s="78"/>
      <c r="EPG2" s="78"/>
      <c r="EPM2" s="78"/>
      <c r="EPN2" s="78"/>
      <c r="EPO2" s="78"/>
      <c r="EPU2" s="78"/>
      <c r="EPV2" s="78"/>
      <c r="EPW2" s="78"/>
      <c r="EQC2" s="78"/>
      <c r="EQD2" s="78"/>
      <c r="EQE2" s="78"/>
      <c r="EQK2" s="78"/>
      <c r="EQL2" s="78"/>
      <c r="EQM2" s="78"/>
      <c r="EQS2" s="78"/>
      <c r="EQT2" s="78"/>
      <c r="EQU2" s="78"/>
      <c r="ERA2" s="78"/>
      <c r="ERB2" s="78"/>
      <c r="ERC2" s="78"/>
      <c r="ERI2" s="78"/>
      <c r="ERJ2" s="78"/>
      <c r="ERK2" s="78"/>
      <c r="ERQ2" s="78"/>
      <c r="ERR2" s="78"/>
      <c r="ERS2" s="78"/>
      <c r="ERY2" s="78"/>
      <c r="ERZ2" s="78"/>
      <c r="ESA2" s="78"/>
      <c r="ESG2" s="78"/>
      <c r="ESH2" s="78"/>
      <c r="ESI2" s="78"/>
      <c r="ESO2" s="78"/>
      <c r="ESP2" s="78"/>
      <c r="ESQ2" s="78"/>
      <c r="ESW2" s="78"/>
      <c r="ESX2" s="78"/>
      <c r="ESY2" s="78"/>
      <c r="ETE2" s="78"/>
      <c r="ETF2" s="78"/>
      <c r="ETG2" s="78"/>
      <c r="ETM2" s="78"/>
      <c r="ETN2" s="78"/>
      <c r="ETO2" s="78"/>
      <c r="ETU2" s="78"/>
      <c r="ETV2" s="78"/>
      <c r="ETW2" s="78"/>
      <c r="EUC2" s="78"/>
      <c r="EUD2" s="78"/>
      <c r="EUE2" s="78"/>
      <c r="EUK2" s="78"/>
      <c r="EUL2" s="78"/>
      <c r="EUM2" s="78"/>
      <c r="EUS2" s="78"/>
      <c r="EUT2" s="78"/>
      <c r="EUU2" s="78"/>
      <c r="EVA2" s="78"/>
      <c r="EVB2" s="78"/>
      <c r="EVC2" s="78"/>
      <c r="EVI2" s="78"/>
      <c r="EVJ2" s="78"/>
      <c r="EVK2" s="78"/>
      <c r="EVQ2" s="78"/>
      <c r="EVR2" s="78"/>
      <c r="EVS2" s="78"/>
      <c r="EVY2" s="78"/>
      <c r="EVZ2" s="78"/>
      <c r="EWA2" s="78"/>
      <c r="EWG2" s="78"/>
      <c r="EWH2" s="78"/>
      <c r="EWI2" s="78"/>
      <c r="EWO2" s="78"/>
      <c r="EWP2" s="78"/>
      <c r="EWQ2" s="78"/>
      <c r="EWW2" s="78"/>
      <c r="EWX2" s="78"/>
      <c r="EWY2" s="78"/>
      <c r="EXE2" s="78"/>
      <c r="EXF2" s="78"/>
      <c r="EXG2" s="78"/>
      <c r="EXM2" s="78"/>
      <c r="EXN2" s="78"/>
      <c r="EXO2" s="78"/>
      <c r="EXU2" s="78"/>
      <c r="EXV2" s="78"/>
      <c r="EXW2" s="78"/>
      <c r="EYC2" s="78"/>
      <c r="EYD2" s="78"/>
      <c r="EYE2" s="78"/>
      <c r="EYK2" s="78"/>
      <c r="EYL2" s="78"/>
      <c r="EYM2" s="78"/>
      <c r="EYS2" s="78"/>
      <c r="EYT2" s="78"/>
      <c r="EYU2" s="78"/>
      <c r="EZA2" s="78"/>
      <c r="EZB2" s="78"/>
      <c r="EZC2" s="78"/>
      <c r="EZI2" s="78"/>
      <c r="EZJ2" s="78"/>
      <c r="EZK2" s="78"/>
      <c r="EZQ2" s="78"/>
      <c r="EZR2" s="78"/>
      <c r="EZS2" s="78"/>
      <c r="EZY2" s="78"/>
      <c r="EZZ2" s="78"/>
      <c r="FAA2" s="78"/>
      <c r="FAG2" s="78"/>
      <c r="FAH2" s="78"/>
      <c r="FAI2" s="78"/>
      <c r="FAO2" s="78"/>
      <c r="FAP2" s="78"/>
      <c r="FAQ2" s="78"/>
      <c r="FAW2" s="78"/>
      <c r="FAX2" s="78"/>
      <c r="FAY2" s="78"/>
      <c r="FBE2" s="78"/>
      <c r="FBF2" s="78"/>
      <c r="FBG2" s="78"/>
      <c r="FBM2" s="78"/>
      <c r="FBN2" s="78"/>
      <c r="FBO2" s="78"/>
      <c r="FBU2" s="78"/>
      <c r="FBV2" s="78"/>
      <c r="FBW2" s="78"/>
      <c r="FCC2" s="78"/>
      <c r="FCD2" s="78"/>
      <c r="FCE2" s="78"/>
      <c r="FCK2" s="78"/>
      <c r="FCL2" s="78"/>
      <c r="FCM2" s="78"/>
      <c r="FCS2" s="78"/>
      <c r="FCT2" s="78"/>
      <c r="FCU2" s="78"/>
      <c r="FDA2" s="78"/>
      <c r="FDB2" s="78"/>
      <c r="FDC2" s="78"/>
      <c r="FDI2" s="78"/>
      <c r="FDJ2" s="78"/>
      <c r="FDK2" s="78"/>
      <c r="FDQ2" s="78"/>
      <c r="FDR2" s="78"/>
      <c r="FDS2" s="78"/>
      <c r="FDY2" s="78"/>
      <c r="FDZ2" s="78"/>
      <c r="FEA2" s="78"/>
      <c r="FEG2" s="78"/>
      <c r="FEH2" s="78"/>
      <c r="FEI2" s="78"/>
      <c r="FEO2" s="78"/>
      <c r="FEP2" s="78"/>
      <c r="FEQ2" s="78"/>
      <c r="FEW2" s="78"/>
      <c r="FEX2" s="78"/>
      <c r="FEY2" s="78"/>
      <c r="FFE2" s="78"/>
      <c r="FFF2" s="78"/>
      <c r="FFG2" s="78"/>
      <c r="FFM2" s="78"/>
      <c r="FFN2" s="78"/>
      <c r="FFO2" s="78"/>
      <c r="FFU2" s="78"/>
      <c r="FFV2" s="78"/>
      <c r="FFW2" s="78"/>
      <c r="FGC2" s="78"/>
      <c r="FGD2" s="78"/>
      <c r="FGE2" s="78"/>
      <c r="FGK2" s="78"/>
      <c r="FGL2" s="78"/>
      <c r="FGM2" s="78"/>
      <c r="FGS2" s="78"/>
      <c r="FGT2" s="78"/>
      <c r="FGU2" s="78"/>
      <c r="FHA2" s="78"/>
      <c r="FHB2" s="78"/>
      <c r="FHC2" s="78"/>
      <c r="FHI2" s="78"/>
      <c r="FHJ2" s="78"/>
      <c r="FHK2" s="78"/>
      <c r="FHQ2" s="78"/>
      <c r="FHR2" s="78"/>
      <c r="FHS2" s="78"/>
      <c r="FHY2" s="78"/>
      <c r="FHZ2" s="78"/>
      <c r="FIA2" s="78"/>
      <c r="FIG2" s="78"/>
      <c r="FIH2" s="78"/>
      <c r="FII2" s="78"/>
      <c r="FIO2" s="78"/>
      <c r="FIP2" s="78"/>
      <c r="FIQ2" s="78"/>
      <c r="FIW2" s="78"/>
      <c r="FIX2" s="78"/>
      <c r="FIY2" s="78"/>
      <c r="FJE2" s="78"/>
      <c r="FJF2" s="78"/>
      <c r="FJG2" s="78"/>
      <c r="FJM2" s="78"/>
      <c r="FJN2" s="78"/>
      <c r="FJO2" s="78"/>
      <c r="FJU2" s="78"/>
      <c r="FJV2" s="78"/>
      <c r="FJW2" s="78"/>
      <c r="FKC2" s="78"/>
      <c r="FKD2" s="78"/>
      <c r="FKE2" s="78"/>
      <c r="FKK2" s="78"/>
      <c r="FKL2" s="78"/>
      <c r="FKM2" s="78"/>
      <c r="FKS2" s="78"/>
      <c r="FKT2" s="78"/>
      <c r="FKU2" s="78"/>
      <c r="FLA2" s="78"/>
      <c r="FLB2" s="78"/>
      <c r="FLC2" s="78"/>
      <c r="FLI2" s="78"/>
      <c r="FLJ2" s="78"/>
      <c r="FLK2" s="78"/>
      <c r="FLQ2" s="78"/>
      <c r="FLR2" s="78"/>
      <c r="FLS2" s="78"/>
      <c r="FLY2" s="78"/>
      <c r="FLZ2" s="78"/>
      <c r="FMA2" s="78"/>
      <c r="FMG2" s="78"/>
      <c r="FMH2" s="78"/>
      <c r="FMI2" s="78"/>
      <c r="FMO2" s="78"/>
      <c r="FMP2" s="78"/>
      <c r="FMQ2" s="78"/>
      <c r="FMW2" s="78"/>
      <c r="FMX2" s="78"/>
      <c r="FMY2" s="78"/>
      <c r="FNE2" s="78"/>
      <c r="FNF2" s="78"/>
      <c r="FNG2" s="78"/>
      <c r="FNM2" s="78"/>
      <c r="FNN2" s="78"/>
      <c r="FNO2" s="78"/>
      <c r="FNU2" s="78"/>
      <c r="FNV2" s="78"/>
      <c r="FNW2" s="78"/>
      <c r="FOC2" s="78"/>
      <c r="FOD2" s="78"/>
      <c r="FOE2" s="78"/>
      <c r="FOK2" s="78"/>
      <c r="FOL2" s="78"/>
      <c r="FOM2" s="78"/>
      <c r="FOS2" s="78"/>
      <c r="FOT2" s="78"/>
      <c r="FOU2" s="78"/>
      <c r="FPA2" s="78"/>
      <c r="FPB2" s="78"/>
      <c r="FPC2" s="78"/>
      <c r="FPI2" s="78"/>
      <c r="FPJ2" s="78"/>
      <c r="FPK2" s="78"/>
      <c r="FPQ2" s="78"/>
      <c r="FPR2" s="78"/>
      <c r="FPS2" s="78"/>
      <c r="FPY2" s="78"/>
      <c r="FPZ2" s="78"/>
      <c r="FQA2" s="78"/>
      <c r="FQG2" s="78"/>
      <c r="FQH2" s="78"/>
      <c r="FQI2" s="78"/>
      <c r="FQO2" s="78"/>
      <c r="FQP2" s="78"/>
      <c r="FQQ2" s="78"/>
      <c r="FQW2" s="78"/>
      <c r="FQX2" s="78"/>
      <c r="FQY2" s="78"/>
      <c r="FRE2" s="78"/>
      <c r="FRF2" s="78"/>
      <c r="FRG2" s="78"/>
      <c r="FRM2" s="78"/>
      <c r="FRN2" s="78"/>
      <c r="FRO2" s="78"/>
      <c r="FRU2" s="78"/>
      <c r="FRV2" s="78"/>
      <c r="FRW2" s="78"/>
      <c r="FSC2" s="78"/>
      <c r="FSD2" s="78"/>
      <c r="FSE2" s="78"/>
      <c r="FSK2" s="78"/>
      <c r="FSL2" s="78"/>
      <c r="FSM2" s="78"/>
      <c r="FSS2" s="78"/>
      <c r="FST2" s="78"/>
      <c r="FSU2" s="78"/>
      <c r="FTA2" s="78"/>
      <c r="FTB2" s="78"/>
      <c r="FTC2" s="78"/>
      <c r="FTI2" s="78"/>
      <c r="FTJ2" s="78"/>
      <c r="FTK2" s="78"/>
      <c r="FTQ2" s="78"/>
      <c r="FTR2" s="78"/>
      <c r="FTS2" s="78"/>
      <c r="FTY2" s="78"/>
      <c r="FTZ2" s="78"/>
      <c r="FUA2" s="78"/>
      <c r="FUG2" s="78"/>
      <c r="FUH2" s="78"/>
      <c r="FUI2" s="78"/>
      <c r="FUO2" s="78"/>
      <c r="FUP2" s="78"/>
      <c r="FUQ2" s="78"/>
      <c r="FUW2" s="78"/>
      <c r="FUX2" s="78"/>
      <c r="FUY2" s="78"/>
      <c r="FVE2" s="78"/>
      <c r="FVF2" s="78"/>
      <c r="FVG2" s="78"/>
      <c r="FVM2" s="78"/>
      <c r="FVN2" s="78"/>
      <c r="FVO2" s="78"/>
      <c r="FVU2" s="78"/>
      <c r="FVV2" s="78"/>
      <c r="FVW2" s="78"/>
      <c r="FWC2" s="78"/>
      <c r="FWD2" s="78"/>
      <c r="FWE2" s="78"/>
      <c r="FWK2" s="78"/>
      <c r="FWL2" s="78"/>
      <c r="FWM2" s="78"/>
      <c r="FWS2" s="78"/>
      <c r="FWT2" s="78"/>
      <c r="FWU2" s="78"/>
      <c r="FXA2" s="78"/>
      <c r="FXB2" s="78"/>
      <c r="FXC2" s="78"/>
      <c r="FXI2" s="78"/>
      <c r="FXJ2" s="78"/>
      <c r="FXK2" s="78"/>
      <c r="FXQ2" s="78"/>
      <c r="FXR2" s="78"/>
      <c r="FXS2" s="78"/>
      <c r="FXY2" s="78"/>
      <c r="FXZ2" s="78"/>
      <c r="FYA2" s="78"/>
      <c r="FYG2" s="78"/>
      <c r="FYH2" s="78"/>
      <c r="FYI2" s="78"/>
      <c r="FYO2" s="78"/>
      <c r="FYP2" s="78"/>
      <c r="FYQ2" s="78"/>
      <c r="FYW2" s="78"/>
      <c r="FYX2" s="78"/>
      <c r="FYY2" s="78"/>
      <c r="FZE2" s="78"/>
      <c r="FZF2" s="78"/>
      <c r="FZG2" s="78"/>
      <c r="FZM2" s="78"/>
      <c r="FZN2" s="78"/>
      <c r="FZO2" s="78"/>
      <c r="FZU2" s="78"/>
      <c r="FZV2" s="78"/>
      <c r="FZW2" s="78"/>
      <c r="GAC2" s="78"/>
      <c r="GAD2" s="78"/>
      <c r="GAE2" s="78"/>
      <c r="GAK2" s="78"/>
      <c r="GAL2" s="78"/>
      <c r="GAM2" s="78"/>
      <c r="GAS2" s="78"/>
      <c r="GAT2" s="78"/>
      <c r="GAU2" s="78"/>
      <c r="GBA2" s="78"/>
      <c r="GBB2" s="78"/>
      <c r="GBC2" s="78"/>
      <c r="GBI2" s="78"/>
      <c r="GBJ2" s="78"/>
      <c r="GBK2" s="78"/>
      <c r="GBQ2" s="78"/>
      <c r="GBR2" s="78"/>
      <c r="GBS2" s="78"/>
      <c r="GBY2" s="78"/>
      <c r="GBZ2" s="78"/>
      <c r="GCA2" s="78"/>
      <c r="GCG2" s="78"/>
      <c r="GCH2" s="78"/>
      <c r="GCI2" s="78"/>
      <c r="GCO2" s="78"/>
      <c r="GCP2" s="78"/>
      <c r="GCQ2" s="78"/>
      <c r="GCW2" s="78"/>
      <c r="GCX2" s="78"/>
      <c r="GCY2" s="78"/>
      <c r="GDE2" s="78"/>
      <c r="GDF2" s="78"/>
      <c r="GDG2" s="78"/>
      <c r="GDM2" s="78"/>
      <c r="GDN2" s="78"/>
      <c r="GDO2" s="78"/>
      <c r="GDU2" s="78"/>
      <c r="GDV2" s="78"/>
      <c r="GDW2" s="78"/>
      <c r="GEC2" s="78"/>
      <c r="GED2" s="78"/>
      <c r="GEE2" s="78"/>
      <c r="GEK2" s="78"/>
      <c r="GEL2" s="78"/>
      <c r="GEM2" s="78"/>
      <c r="GES2" s="78"/>
      <c r="GET2" s="78"/>
      <c r="GEU2" s="78"/>
      <c r="GFA2" s="78"/>
      <c r="GFB2" s="78"/>
      <c r="GFC2" s="78"/>
      <c r="GFI2" s="78"/>
      <c r="GFJ2" s="78"/>
      <c r="GFK2" s="78"/>
      <c r="GFQ2" s="78"/>
      <c r="GFR2" s="78"/>
      <c r="GFS2" s="78"/>
      <c r="GFY2" s="78"/>
      <c r="GFZ2" s="78"/>
      <c r="GGA2" s="78"/>
      <c r="GGG2" s="78"/>
      <c r="GGH2" s="78"/>
      <c r="GGI2" s="78"/>
      <c r="GGO2" s="78"/>
      <c r="GGP2" s="78"/>
      <c r="GGQ2" s="78"/>
      <c r="GGW2" s="78"/>
      <c r="GGX2" s="78"/>
      <c r="GGY2" s="78"/>
      <c r="GHE2" s="78"/>
      <c r="GHF2" s="78"/>
      <c r="GHG2" s="78"/>
      <c r="GHM2" s="78"/>
      <c r="GHN2" s="78"/>
      <c r="GHO2" s="78"/>
      <c r="GHU2" s="78"/>
      <c r="GHV2" s="78"/>
      <c r="GHW2" s="78"/>
      <c r="GIC2" s="78"/>
      <c r="GID2" s="78"/>
      <c r="GIE2" s="78"/>
      <c r="GIK2" s="78"/>
      <c r="GIL2" s="78"/>
      <c r="GIM2" s="78"/>
      <c r="GIS2" s="78"/>
      <c r="GIT2" s="78"/>
      <c r="GIU2" s="78"/>
      <c r="GJA2" s="78"/>
      <c r="GJB2" s="78"/>
      <c r="GJC2" s="78"/>
      <c r="GJI2" s="78"/>
      <c r="GJJ2" s="78"/>
      <c r="GJK2" s="78"/>
      <c r="GJQ2" s="78"/>
      <c r="GJR2" s="78"/>
      <c r="GJS2" s="78"/>
      <c r="GJY2" s="78"/>
      <c r="GJZ2" s="78"/>
      <c r="GKA2" s="78"/>
      <c r="GKG2" s="78"/>
      <c r="GKH2" s="78"/>
      <c r="GKI2" s="78"/>
      <c r="GKO2" s="78"/>
      <c r="GKP2" s="78"/>
      <c r="GKQ2" s="78"/>
      <c r="GKW2" s="78"/>
      <c r="GKX2" s="78"/>
      <c r="GKY2" s="78"/>
      <c r="GLE2" s="78"/>
      <c r="GLF2" s="78"/>
      <c r="GLG2" s="78"/>
      <c r="GLM2" s="78"/>
      <c r="GLN2" s="78"/>
      <c r="GLO2" s="78"/>
      <c r="GLU2" s="78"/>
      <c r="GLV2" s="78"/>
      <c r="GLW2" s="78"/>
      <c r="GMC2" s="78"/>
      <c r="GMD2" s="78"/>
      <c r="GME2" s="78"/>
      <c r="GMK2" s="78"/>
      <c r="GML2" s="78"/>
      <c r="GMM2" s="78"/>
      <c r="GMS2" s="78"/>
      <c r="GMT2" s="78"/>
      <c r="GMU2" s="78"/>
      <c r="GNA2" s="78"/>
      <c r="GNB2" s="78"/>
      <c r="GNC2" s="78"/>
      <c r="GNI2" s="78"/>
      <c r="GNJ2" s="78"/>
      <c r="GNK2" s="78"/>
      <c r="GNQ2" s="78"/>
      <c r="GNR2" s="78"/>
      <c r="GNS2" s="78"/>
      <c r="GNY2" s="78"/>
      <c r="GNZ2" s="78"/>
      <c r="GOA2" s="78"/>
      <c r="GOG2" s="78"/>
      <c r="GOH2" s="78"/>
      <c r="GOI2" s="78"/>
      <c r="GOO2" s="78"/>
      <c r="GOP2" s="78"/>
      <c r="GOQ2" s="78"/>
      <c r="GOW2" s="78"/>
      <c r="GOX2" s="78"/>
      <c r="GOY2" s="78"/>
      <c r="GPE2" s="78"/>
      <c r="GPF2" s="78"/>
      <c r="GPG2" s="78"/>
      <c r="GPM2" s="78"/>
      <c r="GPN2" s="78"/>
      <c r="GPO2" s="78"/>
      <c r="GPU2" s="78"/>
      <c r="GPV2" s="78"/>
      <c r="GPW2" s="78"/>
      <c r="GQC2" s="78"/>
      <c r="GQD2" s="78"/>
      <c r="GQE2" s="78"/>
      <c r="GQK2" s="78"/>
      <c r="GQL2" s="78"/>
      <c r="GQM2" s="78"/>
      <c r="GQS2" s="78"/>
      <c r="GQT2" s="78"/>
      <c r="GQU2" s="78"/>
      <c r="GRA2" s="78"/>
      <c r="GRB2" s="78"/>
      <c r="GRC2" s="78"/>
      <c r="GRI2" s="78"/>
      <c r="GRJ2" s="78"/>
      <c r="GRK2" s="78"/>
      <c r="GRQ2" s="78"/>
      <c r="GRR2" s="78"/>
      <c r="GRS2" s="78"/>
      <c r="GRY2" s="78"/>
      <c r="GRZ2" s="78"/>
      <c r="GSA2" s="78"/>
      <c r="GSG2" s="78"/>
      <c r="GSH2" s="78"/>
      <c r="GSI2" s="78"/>
      <c r="GSO2" s="78"/>
      <c r="GSP2" s="78"/>
      <c r="GSQ2" s="78"/>
      <c r="GSW2" s="78"/>
      <c r="GSX2" s="78"/>
      <c r="GSY2" s="78"/>
      <c r="GTE2" s="78"/>
      <c r="GTF2" s="78"/>
      <c r="GTG2" s="78"/>
      <c r="GTM2" s="78"/>
      <c r="GTN2" s="78"/>
      <c r="GTO2" s="78"/>
      <c r="GTU2" s="78"/>
      <c r="GTV2" s="78"/>
      <c r="GTW2" s="78"/>
      <c r="GUC2" s="78"/>
      <c r="GUD2" s="78"/>
      <c r="GUE2" s="78"/>
      <c r="GUK2" s="78"/>
      <c r="GUL2" s="78"/>
      <c r="GUM2" s="78"/>
      <c r="GUS2" s="78"/>
      <c r="GUT2" s="78"/>
      <c r="GUU2" s="78"/>
      <c r="GVA2" s="78"/>
      <c r="GVB2" s="78"/>
      <c r="GVC2" s="78"/>
      <c r="GVI2" s="78"/>
      <c r="GVJ2" s="78"/>
      <c r="GVK2" s="78"/>
      <c r="GVQ2" s="78"/>
      <c r="GVR2" s="78"/>
      <c r="GVS2" s="78"/>
      <c r="GVY2" s="78"/>
      <c r="GVZ2" s="78"/>
      <c r="GWA2" s="78"/>
      <c r="GWG2" s="78"/>
      <c r="GWH2" s="78"/>
      <c r="GWI2" s="78"/>
      <c r="GWO2" s="78"/>
      <c r="GWP2" s="78"/>
      <c r="GWQ2" s="78"/>
      <c r="GWW2" s="78"/>
      <c r="GWX2" s="78"/>
      <c r="GWY2" s="78"/>
      <c r="GXE2" s="78"/>
      <c r="GXF2" s="78"/>
      <c r="GXG2" s="78"/>
      <c r="GXM2" s="78"/>
      <c r="GXN2" s="78"/>
      <c r="GXO2" s="78"/>
      <c r="GXU2" s="78"/>
      <c r="GXV2" s="78"/>
      <c r="GXW2" s="78"/>
      <c r="GYC2" s="78"/>
      <c r="GYD2" s="78"/>
      <c r="GYE2" s="78"/>
      <c r="GYK2" s="78"/>
      <c r="GYL2" s="78"/>
      <c r="GYM2" s="78"/>
      <c r="GYS2" s="78"/>
      <c r="GYT2" s="78"/>
      <c r="GYU2" s="78"/>
      <c r="GZA2" s="78"/>
      <c r="GZB2" s="78"/>
      <c r="GZC2" s="78"/>
      <c r="GZI2" s="78"/>
      <c r="GZJ2" s="78"/>
      <c r="GZK2" s="78"/>
      <c r="GZQ2" s="78"/>
      <c r="GZR2" s="78"/>
      <c r="GZS2" s="78"/>
      <c r="GZY2" s="78"/>
      <c r="GZZ2" s="78"/>
      <c r="HAA2" s="78"/>
      <c r="HAG2" s="78"/>
      <c r="HAH2" s="78"/>
      <c r="HAI2" s="78"/>
      <c r="HAO2" s="78"/>
      <c r="HAP2" s="78"/>
      <c r="HAQ2" s="78"/>
      <c r="HAW2" s="78"/>
      <c r="HAX2" s="78"/>
      <c r="HAY2" s="78"/>
      <c r="HBE2" s="78"/>
      <c r="HBF2" s="78"/>
      <c r="HBG2" s="78"/>
      <c r="HBM2" s="78"/>
      <c r="HBN2" s="78"/>
      <c r="HBO2" s="78"/>
      <c r="HBU2" s="78"/>
      <c r="HBV2" s="78"/>
      <c r="HBW2" s="78"/>
      <c r="HCC2" s="78"/>
      <c r="HCD2" s="78"/>
      <c r="HCE2" s="78"/>
      <c r="HCK2" s="78"/>
      <c r="HCL2" s="78"/>
      <c r="HCM2" s="78"/>
      <c r="HCS2" s="78"/>
      <c r="HCT2" s="78"/>
      <c r="HCU2" s="78"/>
      <c r="HDA2" s="78"/>
      <c r="HDB2" s="78"/>
      <c r="HDC2" s="78"/>
      <c r="HDI2" s="78"/>
      <c r="HDJ2" s="78"/>
      <c r="HDK2" s="78"/>
      <c r="HDQ2" s="78"/>
      <c r="HDR2" s="78"/>
      <c r="HDS2" s="78"/>
      <c r="HDY2" s="78"/>
      <c r="HDZ2" s="78"/>
      <c r="HEA2" s="78"/>
      <c r="HEG2" s="78"/>
      <c r="HEH2" s="78"/>
      <c r="HEI2" s="78"/>
      <c r="HEO2" s="78"/>
      <c r="HEP2" s="78"/>
      <c r="HEQ2" s="78"/>
      <c r="HEW2" s="78"/>
      <c r="HEX2" s="78"/>
      <c r="HEY2" s="78"/>
      <c r="HFE2" s="78"/>
      <c r="HFF2" s="78"/>
      <c r="HFG2" s="78"/>
      <c r="HFM2" s="78"/>
      <c r="HFN2" s="78"/>
      <c r="HFO2" s="78"/>
      <c r="HFU2" s="78"/>
      <c r="HFV2" s="78"/>
      <c r="HFW2" s="78"/>
      <c r="HGC2" s="78"/>
      <c r="HGD2" s="78"/>
      <c r="HGE2" s="78"/>
      <c r="HGK2" s="78"/>
      <c r="HGL2" s="78"/>
      <c r="HGM2" s="78"/>
      <c r="HGS2" s="78"/>
      <c r="HGT2" s="78"/>
      <c r="HGU2" s="78"/>
      <c r="HHA2" s="78"/>
      <c r="HHB2" s="78"/>
      <c r="HHC2" s="78"/>
      <c r="HHI2" s="78"/>
      <c r="HHJ2" s="78"/>
      <c r="HHK2" s="78"/>
      <c r="HHQ2" s="78"/>
      <c r="HHR2" s="78"/>
      <c r="HHS2" s="78"/>
      <c r="HHY2" s="78"/>
      <c r="HHZ2" s="78"/>
      <c r="HIA2" s="78"/>
      <c r="HIG2" s="78"/>
      <c r="HIH2" s="78"/>
      <c r="HII2" s="78"/>
      <c r="HIO2" s="78"/>
      <c r="HIP2" s="78"/>
      <c r="HIQ2" s="78"/>
      <c r="HIW2" s="78"/>
      <c r="HIX2" s="78"/>
      <c r="HIY2" s="78"/>
      <c r="HJE2" s="78"/>
      <c r="HJF2" s="78"/>
      <c r="HJG2" s="78"/>
      <c r="HJM2" s="78"/>
      <c r="HJN2" s="78"/>
      <c r="HJO2" s="78"/>
      <c r="HJU2" s="78"/>
      <c r="HJV2" s="78"/>
      <c r="HJW2" s="78"/>
      <c r="HKC2" s="78"/>
      <c r="HKD2" s="78"/>
      <c r="HKE2" s="78"/>
      <c r="HKK2" s="78"/>
      <c r="HKL2" s="78"/>
      <c r="HKM2" s="78"/>
      <c r="HKS2" s="78"/>
      <c r="HKT2" s="78"/>
      <c r="HKU2" s="78"/>
      <c r="HLA2" s="78"/>
      <c r="HLB2" s="78"/>
      <c r="HLC2" s="78"/>
      <c r="HLI2" s="78"/>
      <c r="HLJ2" s="78"/>
      <c r="HLK2" s="78"/>
      <c r="HLQ2" s="78"/>
      <c r="HLR2" s="78"/>
      <c r="HLS2" s="78"/>
      <c r="HLY2" s="78"/>
      <c r="HLZ2" s="78"/>
      <c r="HMA2" s="78"/>
      <c r="HMG2" s="78"/>
      <c r="HMH2" s="78"/>
      <c r="HMI2" s="78"/>
      <c r="HMO2" s="78"/>
      <c r="HMP2" s="78"/>
      <c r="HMQ2" s="78"/>
      <c r="HMW2" s="78"/>
      <c r="HMX2" s="78"/>
      <c r="HMY2" s="78"/>
      <c r="HNE2" s="78"/>
      <c r="HNF2" s="78"/>
      <c r="HNG2" s="78"/>
      <c r="HNM2" s="78"/>
      <c r="HNN2" s="78"/>
      <c r="HNO2" s="78"/>
      <c r="HNU2" s="78"/>
      <c r="HNV2" s="78"/>
      <c r="HNW2" s="78"/>
      <c r="HOC2" s="78"/>
      <c r="HOD2" s="78"/>
      <c r="HOE2" s="78"/>
      <c r="HOK2" s="78"/>
      <c r="HOL2" s="78"/>
      <c r="HOM2" s="78"/>
      <c r="HOS2" s="78"/>
      <c r="HOT2" s="78"/>
      <c r="HOU2" s="78"/>
      <c r="HPA2" s="78"/>
      <c r="HPB2" s="78"/>
      <c r="HPC2" s="78"/>
      <c r="HPI2" s="78"/>
      <c r="HPJ2" s="78"/>
      <c r="HPK2" s="78"/>
      <c r="HPQ2" s="78"/>
      <c r="HPR2" s="78"/>
      <c r="HPS2" s="78"/>
      <c r="HPY2" s="78"/>
      <c r="HPZ2" s="78"/>
      <c r="HQA2" s="78"/>
      <c r="HQG2" s="78"/>
      <c r="HQH2" s="78"/>
      <c r="HQI2" s="78"/>
      <c r="HQO2" s="78"/>
      <c r="HQP2" s="78"/>
      <c r="HQQ2" s="78"/>
      <c r="HQW2" s="78"/>
      <c r="HQX2" s="78"/>
      <c r="HQY2" s="78"/>
      <c r="HRE2" s="78"/>
      <c r="HRF2" s="78"/>
      <c r="HRG2" s="78"/>
      <c r="HRM2" s="78"/>
      <c r="HRN2" s="78"/>
      <c r="HRO2" s="78"/>
      <c r="HRU2" s="78"/>
      <c r="HRV2" s="78"/>
      <c r="HRW2" s="78"/>
      <c r="HSC2" s="78"/>
      <c r="HSD2" s="78"/>
      <c r="HSE2" s="78"/>
      <c r="HSK2" s="78"/>
      <c r="HSL2" s="78"/>
      <c r="HSM2" s="78"/>
      <c r="HSS2" s="78"/>
      <c r="HST2" s="78"/>
      <c r="HSU2" s="78"/>
      <c r="HTA2" s="78"/>
      <c r="HTB2" s="78"/>
      <c r="HTC2" s="78"/>
      <c r="HTI2" s="78"/>
      <c r="HTJ2" s="78"/>
      <c r="HTK2" s="78"/>
      <c r="HTQ2" s="78"/>
      <c r="HTR2" s="78"/>
      <c r="HTS2" s="78"/>
      <c r="HTY2" s="78"/>
      <c r="HTZ2" s="78"/>
      <c r="HUA2" s="78"/>
      <c r="HUG2" s="78"/>
      <c r="HUH2" s="78"/>
      <c r="HUI2" s="78"/>
      <c r="HUO2" s="78"/>
      <c r="HUP2" s="78"/>
      <c r="HUQ2" s="78"/>
      <c r="HUW2" s="78"/>
      <c r="HUX2" s="78"/>
      <c r="HUY2" s="78"/>
      <c r="HVE2" s="78"/>
      <c r="HVF2" s="78"/>
      <c r="HVG2" s="78"/>
      <c r="HVM2" s="78"/>
      <c r="HVN2" s="78"/>
      <c r="HVO2" s="78"/>
      <c r="HVU2" s="78"/>
      <c r="HVV2" s="78"/>
      <c r="HVW2" s="78"/>
      <c r="HWC2" s="78"/>
      <c r="HWD2" s="78"/>
      <c r="HWE2" s="78"/>
      <c r="HWK2" s="78"/>
      <c r="HWL2" s="78"/>
      <c r="HWM2" s="78"/>
      <c r="HWS2" s="78"/>
      <c r="HWT2" s="78"/>
      <c r="HWU2" s="78"/>
      <c r="HXA2" s="78"/>
      <c r="HXB2" s="78"/>
      <c r="HXC2" s="78"/>
      <c r="HXI2" s="78"/>
      <c r="HXJ2" s="78"/>
      <c r="HXK2" s="78"/>
      <c r="HXQ2" s="78"/>
      <c r="HXR2" s="78"/>
      <c r="HXS2" s="78"/>
      <c r="HXY2" s="78"/>
      <c r="HXZ2" s="78"/>
      <c r="HYA2" s="78"/>
      <c r="HYG2" s="78"/>
      <c r="HYH2" s="78"/>
      <c r="HYI2" s="78"/>
      <c r="HYO2" s="78"/>
      <c r="HYP2" s="78"/>
      <c r="HYQ2" s="78"/>
      <c r="HYW2" s="78"/>
      <c r="HYX2" s="78"/>
      <c r="HYY2" s="78"/>
      <c r="HZE2" s="78"/>
      <c r="HZF2" s="78"/>
      <c r="HZG2" s="78"/>
      <c r="HZM2" s="78"/>
      <c r="HZN2" s="78"/>
      <c r="HZO2" s="78"/>
      <c r="HZU2" s="78"/>
      <c r="HZV2" s="78"/>
      <c r="HZW2" s="78"/>
      <c r="IAC2" s="78"/>
      <c r="IAD2" s="78"/>
      <c r="IAE2" s="78"/>
      <c r="IAK2" s="78"/>
      <c r="IAL2" s="78"/>
      <c r="IAM2" s="78"/>
      <c r="IAS2" s="78"/>
      <c r="IAT2" s="78"/>
      <c r="IAU2" s="78"/>
      <c r="IBA2" s="78"/>
      <c r="IBB2" s="78"/>
      <c r="IBC2" s="78"/>
      <c r="IBI2" s="78"/>
      <c r="IBJ2" s="78"/>
      <c r="IBK2" s="78"/>
      <c r="IBQ2" s="78"/>
      <c r="IBR2" s="78"/>
      <c r="IBS2" s="78"/>
      <c r="IBY2" s="78"/>
      <c r="IBZ2" s="78"/>
      <c r="ICA2" s="78"/>
      <c r="ICG2" s="78"/>
      <c r="ICH2" s="78"/>
      <c r="ICI2" s="78"/>
      <c r="ICO2" s="78"/>
      <c r="ICP2" s="78"/>
      <c r="ICQ2" s="78"/>
      <c r="ICW2" s="78"/>
      <c r="ICX2" s="78"/>
      <c r="ICY2" s="78"/>
      <c r="IDE2" s="78"/>
      <c r="IDF2" s="78"/>
      <c r="IDG2" s="78"/>
      <c r="IDM2" s="78"/>
      <c r="IDN2" s="78"/>
      <c r="IDO2" s="78"/>
      <c r="IDU2" s="78"/>
      <c r="IDV2" s="78"/>
      <c r="IDW2" s="78"/>
      <c r="IEC2" s="78"/>
      <c r="IED2" s="78"/>
      <c r="IEE2" s="78"/>
      <c r="IEK2" s="78"/>
      <c r="IEL2" s="78"/>
      <c r="IEM2" s="78"/>
      <c r="IES2" s="78"/>
      <c r="IET2" s="78"/>
      <c r="IEU2" s="78"/>
      <c r="IFA2" s="78"/>
      <c r="IFB2" s="78"/>
      <c r="IFC2" s="78"/>
      <c r="IFI2" s="78"/>
      <c r="IFJ2" s="78"/>
      <c r="IFK2" s="78"/>
      <c r="IFQ2" s="78"/>
      <c r="IFR2" s="78"/>
      <c r="IFS2" s="78"/>
      <c r="IFY2" s="78"/>
      <c r="IFZ2" s="78"/>
      <c r="IGA2" s="78"/>
      <c r="IGG2" s="78"/>
      <c r="IGH2" s="78"/>
      <c r="IGI2" s="78"/>
      <c r="IGO2" s="78"/>
      <c r="IGP2" s="78"/>
      <c r="IGQ2" s="78"/>
      <c r="IGW2" s="78"/>
      <c r="IGX2" s="78"/>
      <c r="IGY2" s="78"/>
      <c r="IHE2" s="78"/>
      <c r="IHF2" s="78"/>
      <c r="IHG2" s="78"/>
      <c r="IHM2" s="78"/>
      <c r="IHN2" s="78"/>
      <c r="IHO2" s="78"/>
      <c r="IHU2" s="78"/>
      <c r="IHV2" s="78"/>
      <c r="IHW2" s="78"/>
      <c r="IIC2" s="78"/>
      <c r="IID2" s="78"/>
      <c r="IIE2" s="78"/>
      <c r="IIK2" s="78"/>
      <c r="IIL2" s="78"/>
      <c r="IIM2" s="78"/>
      <c r="IIS2" s="78"/>
      <c r="IIT2" s="78"/>
      <c r="IIU2" s="78"/>
      <c r="IJA2" s="78"/>
      <c r="IJB2" s="78"/>
      <c r="IJC2" s="78"/>
      <c r="IJI2" s="78"/>
      <c r="IJJ2" s="78"/>
      <c r="IJK2" s="78"/>
      <c r="IJQ2" s="78"/>
      <c r="IJR2" s="78"/>
      <c r="IJS2" s="78"/>
      <c r="IJY2" s="78"/>
      <c r="IJZ2" s="78"/>
      <c r="IKA2" s="78"/>
      <c r="IKG2" s="78"/>
      <c r="IKH2" s="78"/>
      <c r="IKI2" s="78"/>
      <c r="IKO2" s="78"/>
      <c r="IKP2" s="78"/>
      <c r="IKQ2" s="78"/>
      <c r="IKW2" s="78"/>
      <c r="IKX2" s="78"/>
      <c r="IKY2" s="78"/>
      <c r="ILE2" s="78"/>
      <c r="ILF2" s="78"/>
      <c r="ILG2" s="78"/>
      <c r="ILM2" s="78"/>
      <c r="ILN2" s="78"/>
      <c r="ILO2" s="78"/>
      <c r="ILU2" s="78"/>
      <c r="ILV2" s="78"/>
      <c r="ILW2" s="78"/>
      <c r="IMC2" s="78"/>
      <c r="IMD2" s="78"/>
      <c r="IME2" s="78"/>
      <c r="IMK2" s="78"/>
      <c r="IML2" s="78"/>
      <c r="IMM2" s="78"/>
      <c r="IMS2" s="78"/>
      <c r="IMT2" s="78"/>
      <c r="IMU2" s="78"/>
      <c r="INA2" s="78"/>
      <c r="INB2" s="78"/>
      <c r="INC2" s="78"/>
      <c r="INI2" s="78"/>
      <c r="INJ2" s="78"/>
      <c r="INK2" s="78"/>
      <c r="INQ2" s="78"/>
      <c r="INR2" s="78"/>
      <c r="INS2" s="78"/>
      <c r="INY2" s="78"/>
      <c r="INZ2" s="78"/>
      <c r="IOA2" s="78"/>
      <c r="IOG2" s="78"/>
      <c r="IOH2" s="78"/>
      <c r="IOI2" s="78"/>
      <c r="IOO2" s="78"/>
      <c r="IOP2" s="78"/>
      <c r="IOQ2" s="78"/>
      <c r="IOW2" s="78"/>
      <c r="IOX2" s="78"/>
      <c r="IOY2" s="78"/>
      <c r="IPE2" s="78"/>
      <c r="IPF2" s="78"/>
      <c r="IPG2" s="78"/>
      <c r="IPM2" s="78"/>
      <c r="IPN2" s="78"/>
      <c r="IPO2" s="78"/>
      <c r="IPU2" s="78"/>
      <c r="IPV2" s="78"/>
      <c r="IPW2" s="78"/>
      <c r="IQC2" s="78"/>
      <c r="IQD2" s="78"/>
      <c r="IQE2" s="78"/>
      <c r="IQK2" s="78"/>
      <c r="IQL2" s="78"/>
      <c r="IQM2" s="78"/>
      <c r="IQS2" s="78"/>
      <c r="IQT2" s="78"/>
      <c r="IQU2" s="78"/>
      <c r="IRA2" s="78"/>
      <c r="IRB2" s="78"/>
      <c r="IRC2" s="78"/>
      <c r="IRI2" s="78"/>
      <c r="IRJ2" s="78"/>
      <c r="IRK2" s="78"/>
      <c r="IRQ2" s="78"/>
      <c r="IRR2" s="78"/>
      <c r="IRS2" s="78"/>
      <c r="IRY2" s="78"/>
      <c r="IRZ2" s="78"/>
      <c r="ISA2" s="78"/>
      <c r="ISG2" s="78"/>
      <c r="ISH2" s="78"/>
      <c r="ISI2" s="78"/>
      <c r="ISO2" s="78"/>
      <c r="ISP2" s="78"/>
      <c r="ISQ2" s="78"/>
      <c r="ISW2" s="78"/>
      <c r="ISX2" s="78"/>
      <c r="ISY2" s="78"/>
      <c r="ITE2" s="78"/>
      <c r="ITF2" s="78"/>
      <c r="ITG2" s="78"/>
      <c r="ITM2" s="78"/>
      <c r="ITN2" s="78"/>
      <c r="ITO2" s="78"/>
      <c r="ITU2" s="78"/>
      <c r="ITV2" s="78"/>
      <c r="ITW2" s="78"/>
      <c r="IUC2" s="78"/>
      <c r="IUD2" s="78"/>
      <c r="IUE2" s="78"/>
      <c r="IUK2" s="78"/>
      <c r="IUL2" s="78"/>
      <c r="IUM2" s="78"/>
      <c r="IUS2" s="78"/>
      <c r="IUT2" s="78"/>
      <c r="IUU2" s="78"/>
      <c r="IVA2" s="78"/>
      <c r="IVB2" s="78"/>
      <c r="IVC2" s="78"/>
      <c r="IVI2" s="78"/>
      <c r="IVJ2" s="78"/>
      <c r="IVK2" s="78"/>
      <c r="IVQ2" s="78"/>
      <c r="IVR2" s="78"/>
      <c r="IVS2" s="78"/>
      <c r="IVY2" s="78"/>
      <c r="IVZ2" s="78"/>
      <c r="IWA2" s="78"/>
      <c r="IWG2" s="78"/>
      <c r="IWH2" s="78"/>
      <c r="IWI2" s="78"/>
      <c r="IWO2" s="78"/>
      <c r="IWP2" s="78"/>
      <c r="IWQ2" s="78"/>
      <c r="IWW2" s="78"/>
      <c r="IWX2" s="78"/>
      <c r="IWY2" s="78"/>
      <c r="IXE2" s="78"/>
      <c r="IXF2" s="78"/>
      <c r="IXG2" s="78"/>
      <c r="IXM2" s="78"/>
      <c r="IXN2" s="78"/>
      <c r="IXO2" s="78"/>
      <c r="IXU2" s="78"/>
      <c r="IXV2" s="78"/>
      <c r="IXW2" s="78"/>
      <c r="IYC2" s="78"/>
      <c r="IYD2" s="78"/>
      <c r="IYE2" s="78"/>
      <c r="IYK2" s="78"/>
      <c r="IYL2" s="78"/>
      <c r="IYM2" s="78"/>
      <c r="IYS2" s="78"/>
      <c r="IYT2" s="78"/>
      <c r="IYU2" s="78"/>
      <c r="IZA2" s="78"/>
      <c r="IZB2" s="78"/>
      <c r="IZC2" s="78"/>
      <c r="IZI2" s="78"/>
      <c r="IZJ2" s="78"/>
      <c r="IZK2" s="78"/>
      <c r="IZQ2" s="78"/>
      <c r="IZR2" s="78"/>
      <c r="IZS2" s="78"/>
      <c r="IZY2" s="78"/>
      <c r="IZZ2" s="78"/>
      <c r="JAA2" s="78"/>
      <c r="JAG2" s="78"/>
      <c r="JAH2" s="78"/>
      <c r="JAI2" s="78"/>
      <c r="JAO2" s="78"/>
      <c r="JAP2" s="78"/>
      <c r="JAQ2" s="78"/>
      <c r="JAW2" s="78"/>
      <c r="JAX2" s="78"/>
      <c r="JAY2" s="78"/>
      <c r="JBE2" s="78"/>
      <c r="JBF2" s="78"/>
      <c r="JBG2" s="78"/>
      <c r="JBM2" s="78"/>
      <c r="JBN2" s="78"/>
      <c r="JBO2" s="78"/>
      <c r="JBU2" s="78"/>
      <c r="JBV2" s="78"/>
      <c r="JBW2" s="78"/>
      <c r="JCC2" s="78"/>
      <c r="JCD2" s="78"/>
      <c r="JCE2" s="78"/>
      <c r="JCK2" s="78"/>
      <c r="JCL2" s="78"/>
      <c r="JCM2" s="78"/>
      <c r="JCS2" s="78"/>
      <c r="JCT2" s="78"/>
      <c r="JCU2" s="78"/>
      <c r="JDA2" s="78"/>
      <c r="JDB2" s="78"/>
      <c r="JDC2" s="78"/>
      <c r="JDI2" s="78"/>
      <c r="JDJ2" s="78"/>
      <c r="JDK2" s="78"/>
      <c r="JDQ2" s="78"/>
      <c r="JDR2" s="78"/>
      <c r="JDS2" s="78"/>
      <c r="JDY2" s="78"/>
      <c r="JDZ2" s="78"/>
      <c r="JEA2" s="78"/>
      <c r="JEG2" s="78"/>
      <c r="JEH2" s="78"/>
      <c r="JEI2" s="78"/>
      <c r="JEO2" s="78"/>
      <c r="JEP2" s="78"/>
      <c r="JEQ2" s="78"/>
      <c r="JEW2" s="78"/>
      <c r="JEX2" s="78"/>
      <c r="JEY2" s="78"/>
      <c r="JFE2" s="78"/>
      <c r="JFF2" s="78"/>
      <c r="JFG2" s="78"/>
      <c r="JFM2" s="78"/>
      <c r="JFN2" s="78"/>
      <c r="JFO2" s="78"/>
      <c r="JFU2" s="78"/>
      <c r="JFV2" s="78"/>
      <c r="JFW2" s="78"/>
      <c r="JGC2" s="78"/>
      <c r="JGD2" s="78"/>
      <c r="JGE2" s="78"/>
      <c r="JGK2" s="78"/>
      <c r="JGL2" s="78"/>
      <c r="JGM2" s="78"/>
      <c r="JGS2" s="78"/>
      <c r="JGT2" s="78"/>
      <c r="JGU2" s="78"/>
      <c r="JHA2" s="78"/>
      <c r="JHB2" s="78"/>
      <c r="JHC2" s="78"/>
      <c r="JHI2" s="78"/>
      <c r="JHJ2" s="78"/>
      <c r="JHK2" s="78"/>
      <c r="JHQ2" s="78"/>
      <c r="JHR2" s="78"/>
      <c r="JHS2" s="78"/>
      <c r="JHY2" s="78"/>
      <c r="JHZ2" s="78"/>
      <c r="JIA2" s="78"/>
      <c r="JIG2" s="78"/>
      <c r="JIH2" s="78"/>
      <c r="JII2" s="78"/>
      <c r="JIO2" s="78"/>
      <c r="JIP2" s="78"/>
      <c r="JIQ2" s="78"/>
      <c r="JIW2" s="78"/>
      <c r="JIX2" s="78"/>
      <c r="JIY2" s="78"/>
      <c r="JJE2" s="78"/>
      <c r="JJF2" s="78"/>
      <c r="JJG2" s="78"/>
      <c r="JJM2" s="78"/>
      <c r="JJN2" s="78"/>
      <c r="JJO2" s="78"/>
      <c r="JJU2" s="78"/>
      <c r="JJV2" s="78"/>
      <c r="JJW2" s="78"/>
      <c r="JKC2" s="78"/>
      <c r="JKD2" s="78"/>
      <c r="JKE2" s="78"/>
      <c r="JKK2" s="78"/>
      <c r="JKL2" s="78"/>
      <c r="JKM2" s="78"/>
      <c r="JKS2" s="78"/>
      <c r="JKT2" s="78"/>
      <c r="JKU2" s="78"/>
      <c r="JLA2" s="78"/>
      <c r="JLB2" s="78"/>
      <c r="JLC2" s="78"/>
      <c r="JLI2" s="78"/>
      <c r="JLJ2" s="78"/>
      <c r="JLK2" s="78"/>
      <c r="JLQ2" s="78"/>
      <c r="JLR2" s="78"/>
      <c r="JLS2" s="78"/>
      <c r="JLY2" s="78"/>
      <c r="JLZ2" s="78"/>
      <c r="JMA2" s="78"/>
      <c r="JMG2" s="78"/>
      <c r="JMH2" s="78"/>
      <c r="JMI2" s="78"/>
      <c r="JMO2" s="78"/>
      <c r="JMP2" s="78"/>
      <c r="JMQ2" s="78"/>
      <c r="JMW2" s="78"/>
      <c r="JMX2" s="78"/>
      <c r="JMY2" s="78"/>
      <c r="JNE2" s="78"/>
      <c r="JNF2" s="78"/>
      <c r="JNG2" s="78"/>
      <c r="JNM2" s="78"/>
      <c r="JNN2" s="78"/>
      <c r="JNO2" s="78"/>
      <c r="JNU2" s="78"/>
      <c r="JNV2" s="78"/>
      <c r="JNW2" s="78"/>
      <c r="JOC2" s="78"/>
      <c r="JOD2" s="78"/>
      <c r="JOE2" s="78"/>
      <c r="JOK2" s="78"/>
      <c r="JOL2" s="78"/>
      <c r="JOM2" s="78"/>
      <c r="JOS2" s="78"/>
      <c r="JOT2" s="78"/>
      <c r="JOU2" s="78"/>
      <c r="JPA2" s="78"/>
      <c r="JPB2" s="78"/>
      <c r="JPC2" s="78"/>
      <c r="JPI2" s="78"/>
      <c r="JPJ2" s="78"/>
      <c r="JPK2" s="78"/>
      <c r="JPQ2" s="78"/>
      <c r="JPR2" s="78"/>
      <c r="JPS2" s="78"/>
      <c r="JPY2" s="78"/>
      <c r="JPZ2" s="78"/>
      <c r="JQA2" s="78"/>
      <c r="JQG2" s="78"/>
      <c r="JQH2" s="78"/>
      <c r="JQI2" s="78"/>
      <c r="JQO2" s="78"/>
      <c r="JQP2" s="78"/>
      <c r="JQQ2" s="78"/>
      <c r="JQW2" s="78"/>
      <c r="JQX2" s="78"/>
      <c r="JQY2" s="78"/>
      <c r="JRE2" s="78"/>
      <c r="JRF2" s="78"/>
      <c r="JRG2" s="78"/>
      <c r="JRM2" s="78"/>
      <c r="JRN2" s="78"/>
      <c r="JRO2" s="78"/>
      <c r="JRU2" s="78"/>
      <c r="JRV2" s="78"/>
      <c r="JRW2" s="78"/>
      <c r="JSC2" s="78"/>
      <c r="JSD2" s="78"/>
      <c r="JSE2" s="78"/>
      <c r="JSK2" s="78"/>
      <c r="JSL2" s="78"/>
      <c r="JSM2" s="78"/>
      <c r="JSS2" s="78"/>
      <c r="JST2" s="78"/>
      <c r="JSU2" s="78"/>
      <c r="JTA2" s="78"/>
      <c r="JTB2" s="78"/>
      <c r="JTC2" s="78"/>
      <c r="JTI2" s="78"/>
      <c r="JTJ2" s="78"/>
      <c r="JTK2" s="78"/>
      <c r="JTQ2" s="78"/>
      <c r="JTR2" s="78"/>
      <c r="JTS2" s="78"/>
      <c r="JTY2" s="78"/>
      <c r="JTZ2" s="78"/>
      <c r="JUA2" s="78"/>
      <c r="JUG2" s="78"/>
      <c r="JUH2" s="78"/>
      <c r="JUI2" s="78"/>
      <c r="JUO2" s="78"/>
      <c r="JUP2" s="78"/>
      <c r="JUQ2" s="78"/>
      <c r="JUW2" s="78"/>
      <c r="JUX2" s="78"/>
      <c r="JUY2" s="78"/>
      <c r="JVE2" s="78"/>
      <c r="JVF2" s="78"/>
      <c r="JVG2" s="78"/>
      <c r="JVM2" s="78"/>
      <c r="JVN2" s="78"/>
      <c r="JVO2" s="78"/>
      <c r="JVU2" s="78"/>
      <c r="JVV2" s="78"/>
      <c r="JVW2" s="78"/>
      <c r="JWC2" s="78"/>
      <c r="JWD2" s="78"/>
      <c r="JWE2" s="78"/>
      <c r="JWK2" s="78"/>
      <c r="JWL2" s="78"/>
      <c r="JWM2" s="78"/>
      <c r="JWS2" s="78"/>
      <c r="JWT2" s="78"/>
      <c r="JWU2" s="78"/>
      <c r="JXA2" s="78"/>
      <c r="JXB2" s="78"/>
      <c r="JXC2" s="78"/>
      <c r="JXI2" s="78"/>
      <c r="JXJ2" s="78"/>
      <c r="JXK2" s="78"/>
      <c r="JXQ2" s="78"/>
      <c r="JXR2" s="78"/>
      <c r="JXS2" s="78"/>
      <c r="JXY2" s="78"/>
      <c r="JXZ2" s="78"/>
      <c r="JYA2" s="78"/>
      <c r="JYG2" s="78"/>
      <c r="JYH2" s="78"/>
      <c r="JYI2" s="78"/>
      <c r="JYO2" s="78"/>
      <c r="JYP2" s="78"/>
      <c r="JYQ2" s="78"/>
      <c r="JYW2" s="78"/>
      <c r="JYX2" s="78"/>
      <c r="JYY2" s="78"/>
      <c r="JZE2" s="78"/>
      <c r="JZF2" s="78"/>
      <c r="JZG2" s="78"/>
      <c r="JZM2" s="78"/>
      <c r="JZN2" s="78"/>
      <c r="JZO2" s="78"/>
      <c r="JZU2" s="78"/>
      <c r="JZV2" s="78"/>
      <c r="JZW2" s="78"/>
      <c r="KAC2" s="78"/>
      <c r="KAD2" s="78"/>
      <c r="KAE2" s="78"/>
      <c r="KAK2" s="78"/>
      <c r="KAL2" s="78"/>
      <c r="KAM2" s="78"/>
      <c r="KAS2" s="78"/>
      <c r="KAT2" s="78"/>
      <c r="KAU2" s="78"/>
      <c r="KBA2" s="78"/>
      <c r="KBB2" s="78"/>
      <c r="KBC2" s="78"/>
      <c r="KBI2" s="78"/>
      <c r="KBJ2" s="78"/>
      <c r="KBK2" s="78"/>
      <c r="KBQ2" s="78"/>
      <c r="KBR2" s="78"/>
      <c r="KBS2" s="78"/>
      <c r="KBY2" s="78"/>
      <c r="KBZ2" s="78"/>
      <c r="KCA2" s="78"/>
      <c r="KCG2" s="78"/>
      <c r="KCH2" s="78"/>
      <c r="KCI2" s="78"/>
      <c r="KCO2" s="78"/>
      <c r="KCP2" s="78"/>
      <c r="KCQ2" s="78"/>
      <c r="KCW2" s="78"/>
      <c r="KCX2" s="78"/>
      <c r="KCY2" s="78"/>
      <c r="KDE2" s="78"/>
      <c r="KDF2" s="78"/>
      <c r="KDG2" s="78"/>
      <c r="KDM2" s="78"/>
      <c r="KDN2" s="78"/>
      <c r="KDO2" s="78"/>
      <c r="KDU2" s="78"/>
      <c r="KDV2" s="78"/>
      <c r="KDW2" s="78"/>
      <c r="KEC2" s="78"/>
      <c r="KED2" s="78"/>
      <c r="KEE2" s="78"/>
      <c r="KEK2" s="78"/>
      <c r="KEL2" s="78"/>
      <c r="KEM2" s="78"/>
      <c r="KES2" s="78"/>
      <c r="KET2" s="78"/>
      <c r="KEU2" s="78"/>
      <c r="KFA2" s="78"/>
      <c r="KFB2" s="78"/>
      <c r="KFC2" s="78"/>
      <c r="KFI2" s="78"/>
      <c r="KFJ2" s="78"/>
      <c r="KFK2" s="78"/>
      <c r="KFQ2" s="78"/>
      <c r="KFR2" s="78"/>
      <c r="KFS2" s="78"/>
      <c r="KFY2" s="78"/>
      <c r="KFZ2" s="78"/>
      <c r="KGA2" s="78"/>
      <c r="KGG2" s="78"/>
      <c r="KGH2" s="78"/>
      <c r="KGI2" s="78"/>
      <c r="KGO2" s="78"/>
      <c r="KGP2" s="78"/>
      <c r="KGQ2" s="78"/>
      <c r="KGW2" s="78"/>
      <c r="KGX2" s="78"/>
      <c r="KGY2" s="78"/>
      <c r="KHE2" s="78"/>
      <c r="KHF2" s="78"/>
      <c r="KHG2" s="78"/>
      <c r="KHM2" s="78"/>
      <c r="KHN2" s="78"/>
      <c r="KHO2" s="78"/>
      <c r="KHU2" s="78"/>
      <c r="KHV2" s="78"/>
      <c r="KHW2" s="78"/>
      <c r="KIC2" s="78"/>
      <c r="KID2" s="78"/>
      <c r="KIE2" s="78"/>
      <c r="KIK2" s="78"/>
      <c r="KIL2" s="78"/>
      <c r="KIM2" s="78"/>
      <c r="KIS2" s="78"/>
      <c r="KIT2" s="78"/>
      <c r="KIU2" s="78"/>
      <c r="KJA2" s="78"/>
      <c r="KJB2" s="78"/>
      <c r="KJC2" s="78"/>
      <c r="KJI2" s="78"/>
      <c r="KJJ2" s="78"/>
      <c r="KJK2" s="78"/>
      <c r="KJQ2" s="78"/>
      <c r="KJR2" s="78"/>
      <c r="KJS2" s="78"/>
      <c r="KJY2" s="78"/>
      <c r="KJZ2" s="78"/>
      <c r="KKA2" s="78"/>
      <c r="KKG2" s="78"/>
      <c r="KKH2" s="78"/>
      <c r="KKI2" s="78"/>
      <c r="KKO2" s="78"/>
      <c r="KKP2" s="78"/>
      <c r="KKQ2" s="78"/>
      <c r="KKW2" s="78"/>
      <c r="KKX2" s="78"/>
      <c r="KKY2" s="78"/>
      <c r="KLE2" s="78"/>
      <c r="KLF2" s="78"/>
      <c r="KLG2" s="78"/>
      <c r="KLM2" s="78"/>
      <c r="KLN2" s="78"/>
      <c r="KLO2" s="78"/>
      <c r="KLU2" s="78"/>
      <c r="KLV2" s="78"/>
      <c r="KLW2" s="78"/>
      <c r="KMC2" s="78"/>
      <c r="KMD2" s="78"/>
      <c r="KME2" s="78"/>
      <c r="KMK2" s="78"/>
      <c r="KML2" s="78"/>
      <c r="KMM2" s="78"/>
      <c r="KMS2" s="78"/>
      <c r="KMT2" s="78"/>
      <c r="KMU2" s="78"/>
      <c r="KNA2" s="78"/>
      <c r="KNB2" s="78"/>
      <c r="KNC2" s="78"/>
      <c r="KNI2" s="78"/>
      <c r="KNJ2" s="78"/>
      <c r="KNK2" s="78"/>
      <c r="KNQ2" s="78"/>
      <c r="KNR2" s="78"/>
      <c r="KNS2" s="78"/>
      <c r="KNY2" s="78"/>
      <c r="KNZ2" s="78"/>
      <c r="KOA2" s="78"/>
      <c r="KOG2" s="78"/>
      <c r="KOH2" s="78"/>
      <c r="KOI2" s="78"/>
      <c r="KOO2" s="78"/>
      <c r="KOP2" s="78"/>
      <c r="KOQ2" s="78"/>
      <c r="KOW2" s="78"/>
      <c r="KOX2" s="78"/>
      <c r="KOY2" s="78"/>
      <c r="KPE2" s="78"/>
      <c r="KPF2" s="78"/>
      <c r="KPG2" s="78"/>
      <c r="KPM2" s="78"/>
      <c r="KPN2" s="78"/>
      <c r="KPO2" s="78"/>
      <c r="KPU2" s="78"/>
      <c r="KPV2" s="78"/>
      <c r="KPW2" s="78"/>
      <c r="KQC2" s="78"/>
      <c r="KQD2" s="78"/>
      <c r="KQE2" s="78"/>
      <c r="KQK2" s="78"/>
      <c r="KQL2" s="78"/>
      <c r="KQM2" s="78"/>
      <c r="KQS2" s="78"/>
      <c r="KQT2" s="78"/>
      <c r="KQU2" s="78"/>
      <c r="KRA2" s="78"/>
      <c r="KRB2" s="78"/>
      <c r="KRC2" s="78"/>
      <c r="KRI2" s="78"/>
      <c r="KRJ2" s="78"/>
      <c r="KRK2" s="78"/>
      <c r="KRQ2" s="78"/>
      <c r="KRR2" s="78"/>
      <c r="KRS2" s="78"/>
      <c r="KRY2" s="78"/>
      <c r="KRZ2" s="78"/>
      <c r="KSA2" s="78"/>
      <c r="KSG2" s="78"/>
      <c r="KSH2" s="78"/>
      <c r="KSI2" s="78"/>
      <c r="KSO2" s="78"/>
      <c r="KSP2" s="78"/>
      <c r="KSQ2" s="78"/>
      <c r="KSW2" s="78"/>
      <c r="KSX2" s="78"/>
      <c r="KSY2" s="78"/>
      <c r="KTE2" s="78"/>
      <c r="KTF2" s="78"/>
      <c r="KTG2" s="78"/>
      <c r="KTM2" s="78"/>
      <c r="KTN2" s="78"/>
      <c r="KTO2" s="78"/>
      <c r="KTU2" s="78"/>
      <c r="KTV2" s="78"/>
      <c r="KTW2" s="78"/>
      <c r="KUC2" s="78"/>
      <c r="KUD2" s="78"/>
      <c r="KUE2" s="78"/>
      <c r="KUK2" s="78"/>
      <c r="KUL2" s="78"/>
      <c r="KUM2" s="78"/>
      <c r="KUS2" s="78"/>
      <c r="KUT2" s="78"/>
      <c r="KUU2" s="78"/>
      <c r="KVA2" s="78"/>
      <c r="KVB2" s="78"/>
      <c r="KVC2" s="78"/>
      <c r="KVI2" s="78"/>
      <c r="KVJ2" s="78"/>
      <c r="KVK2" s="78"/>
      <c r="KVQ2" s="78"/>
      <c r="KVR2" s="78"/>
      <c r="KVS2" s="78"/>
      <c r="KVY2" s="78"/>
      <c r="KVZ2" s="78"/>
      <c r="KWA2" s="78"/>
      <c r="KWG2" s="78"/>
      <c r="KWH2" s="78"/>
      <c r="KWI2" s="78"/>
      <c r="KWO2" s="78"/>
      <c r="KWP2" s="78"/>
      <c r="KWQ2" s="78"/>
      <c r="KWW2" s="78"/>
      <c r="KWX2" s="78"/>
      <c r="KWY2" s="78"/>
      <c r="KXE2" s="78"/>
      <c r="KXF2" s="78"/>
      <c r="KXG2" s="78"/>
      <c r="KXM2" s="78"/>
      <c r="KXN2" s="78"/>
      <c r="KXO2" s="78"/>
      <c r="KXU2" s="78"/>
      <c r="KXV2" s="78"/>
      <c r="KXW2" s="78"/>
      <c r="KYC2" s="78"/>
      <c r="KYD2" s="78"/>
      <c r="KYE2" s="78"/>
      <c r="KYK2" s="78"/>
      <c r="KYL2" s="78"/>
      <c r="KYM2" s="78"/>
      <c r="KYS2" s="78"/>
      <c r="KYT2" s="78"/>
      <c r="KYU2" s="78"/>
      <c r="KZA2" s="78"/>
      <c r="KZB2" s="78"/>
      <c r="KZC2" s="78"/>
      <c r="KZI2" s="78"/>
      <c r="KZJ2" s="78"/>
      <c r="KZK2" s="78"/>
      <c r="KZQ2" s="78"/>
      <c r="KZR2" s="78"/>
      <c r="KZS2" s="78"/>
      <c r="KZY2" s="78"/>
      <c r="KZZ2" s="78"/>
      <c r="LAA2" s="78"/>
      <c r="LAG2" s="78"/>
      <c r="LAH2" s="78"/>
      <c r="LAI2" s="78"/>
      <c r="LAO2" s="78"/>
      <c r="LAP2" s="78"/>
      <c r="LAQ2" s="78"/>
      <c r="LAW2" s="78"/>
      <c r="LAX2" s="78"/>
      <c r="LAY2" s="78"/>
      <c r="LBE2" s="78"/>
      <c r="LBF2" s="78"/>
      <c r="LBG2" s="78"/>
      <c r="LBM2" s="78"/>
      <c r="LBN2" s="78"/>
      <c r="LBO2" s="78"/>
      <c r="LBU2" s="78"/>
      <c r="LBV2" s="78"/>
      <c r="LBW2" s="78"/>
      <c r="LCC2" s="78"/>
      <c r="LCD2" s="78"/>
      <c r="LCE2" s="78"/>
      <c r="LCK2" s="78"/>
      <c r="LCL2" s="78"/>
      <c r="LCM2" s="78"/>
      <c r="LCS2" s="78"/>
      <c r="LCT2" s="78"/>
      <c r="LCU2" s="78"/>
      <c r="LDA2" s="78"/>
      <c r="LDB2" s="78"/>
      <c r="LDC2" s="78"/>
      <c r="LDI2" s="78"/>
      <c r="LDJ2" s="78"/>
      <c r="LDK2" s="78"/>
      <c r="LDQ2" s="78"/>
      <c r="LDR2" s="78"/>
      <c r="LDS2" s="78"/>
      <c r="LDY2" s="78"/>
      <c r="LDZ2" s="78"/>
      <c r="LEA2" s="78"/>
      <c r="LEG2" s="78"/>
      <c r="LEH2" s="78"/>
      <c r="LEI2" s="78"/>
      <c r="LEO2" s="78"/>
      <c r="LEP2" s="78"/>
      <c r="LEQ2" s="78"/>
      <c r="LEW2" s="78"/>
      <c r="LEX2" s="78"/>
      <c r="LEY2" s="78"/>
      <c r="LFE2" s="78"/>
      <c r="LFF2" s="78"/>
      <c r="LFG2" s="78"/>
      <c r="LFM2" s="78"/>
      <c r="LFN2" s="78"/>
      <c r="LFO2" s="78"/>
      <c r="LFU2" s="78"/>
      <c r="LFV2" s="78"/>
      <c r="LFW2" s="78"/>
      <c r="LGC2" s="78"/>
      <c r="LGD2" s="78"/>
      <c r="LGE2" s="78"/>
      <c r="LGK2" s="78"/>
      <c r="LGL2" s="78"/>
      <c r="LGM2" s="78"/>
      <c r="LGS2" s="78"/>
      <c r="LGT2" s="78"/>
      <c r="LGU2" s="78"/>
      <c r="LHA2" s="78"/>
      <c r="LHB2" s="78"/>
      <c r="LHC2" s="78"/>
      <c r="LHI2" s="78"/>
      <c r="LHJ2" s="78"/>
      <c r="LHK2" s="78"/>
      <c r="LHQ2" s="78"/>
      <c r="LHR2" s="78"/>
      <c r="LHS2" s="78"/>
      <c r="LHY2" s="78"/>
      <c r="LHZ2" s="78"/>
      <c r="LIA2" s="78"/>
      <c r="LIG2" s="78"/>
      <c r="LIH2" s="78"/>
      <c r="LII2" s="78"/>
      <c r="LIO2" s="78"/>
      <c r="LIP2" s="78"/>
      <c r="LIQ2" s="78"/>
      <c r="LIW2" s="78"/>
      <c r="LIX2" s="78"/>
      <c r="LIY2" s="78"/>
      <c r="LJE2" s="78"/>
      <c r="LJF2" s="78"/>
      <c r="LJG2" s="78"/>
      <c r="LJM2" s="78"/>
      <c r="LJN2" s="78"/>
      <c r="LJO2" s="78"/>
      <c r="LJU2" s="78"/>
      <c r="LJV2" s="78"/>
      <c r="LJW2" s="78"/>
      <c r="LKC2" s="78"/>
      <c r="LKD2" s="78"/>
      <c r="LKE2" s="78"/>
      <c r="LKK2" s="78"/>
      <c r="LKL2" s="78"/>
      <c r="LKM2" s="78"/>
      <c r="LKS2" s="78"/>
      <c r="LKT2" s="78"/>
      <c r="LKU2" s="78"/>
      <c r="LLA2" s="78"/>
      <c r="LLB2" s="78"/>
      <c r="LLC2" s="78"/>
      <c r="LLI2" s="78"/>
      <c r="LLJ2" s="78"/>
      <c r="LLK2" s="78"/>
      <c r="LLQ2" s="78"/>
      <c r="LLR2" s="78"/>
      <c r="LLS2" s="78"/>
      <c r="LLY2" s="78"/>
      <c r="LLZ2" s="78"/>
      <c r="LMA2" s="78"/>
      <c r="LMG2" s="78"/>
      <c r="LMH2" s="78"/>
      <c r="LMI2" s="78"/>
      <c r="LMO2" s="78"/>
      <c r="LMP2" s="78"/>
      <c r="LMQ2" s="78"/>
      <c r="LMW2" s="78"/>
      <c r="LMX2" s="78"/>
      <c r="LMY2" s="78"/>
      <c r="LNE2" s="78"/>
      <c r="LNF2" s="78"/>
      <c r="LNG2" s="78"/>
      <c r="LNM2" s="78"/>
      <c r="LNN2" s="78"/>
      <c r="LNO2" s="78"/>
      <c r="LNU2" s="78"/>
      <c r="LNV2" s="78"/>
      <c r="LNW2" s="78"/>
      <c r="LOC2" s="78"/>
      <c r="LOD2" s="78"/>
      <c r="LOE2" s="78"/>
      <c r="LOK2" s="78"/>
      <c r="LOL2" s="78"/>
      <c r="LOM2" s="78"/>
      <c r="LOS2" s="78"/>
      <c r="LOT2" s="78"/>
      <c r="LOU2" s="78"/>
      <c r="LPA2" s="78"/>
      <c r="LPB2" s="78"/>
      <c r="LPC2" s="78"/>
      <c r="LPI2" s="78"/>
      <c r="LPJ2" s="78"/>
      <c r="LPK2" s="78"/>
      <c r="LPQ2" s="78"/>
      <c r="LPR2" s="78"/>
      <c r="LPS2" s="78"/>
      <c r="LPY2" s="78"/>
      <c r="LPZ2" s="78"/>
      <c r="LQA2" s="78"/>
      <c r="LQG2" s="78"/>
      <c r="LQH2" s="78"/>
      <c r="LQI2" s="78"/>
      <c r="LQO2" s="78"/>
      <c r="LQP2" s="78"/>
      <c r="LQQ2" s="78"/>
      <c r="LQW2" s="78"/>
      <c r="LQX2" s="78"/>
      <c r="LQY2" s="78"/>
      <c r="LRE2" s="78"/>
      <c r="LRF2" s="78"/>
      <c r="LRG2" s="78"/>
      <c r="LRM2" s="78"/>
      <c r="LRN2" s="78"/>
      <c r="LRO2" s="78"/>
      <c r="LRU2" s="78"/>
      <c r="LRV2" s="78"/>
      <c r="LRW2" s="78"/>
      <c r="LSC2" s="78"/>
      <c r="LSD2" s="78"/>
      <c r="LSE2" s="78"/>
      <c r="LSK2" s="78"/>
      <c r="LSL2" s="78"/>
      <c r="LSM2" s="78"/>
      <c r="LSS2" s="78"/>
      <c r="LST2" s="78"/>
      <c r="LSU2" s="78"/>
      <c r="LTA2" s="78"/>
      <c r="LTB2" s="78"/>
      <c r="LTC2" s="78"/>
      <c r="LTI2" s="78"/>
      <c r="LTJ2" s="78"/>
      <c r="LTK2" s="78"/>
      <c r="LTQ2" s="78"/>
      <c r="LTR2" s="78"/>
      <c r="LTS2" s="78"/>
      <c r="LTY2" s="78"/>
      <c r="LTZ2" s="78"/>
      <c r="LUA2" s="78"/>
      <c r="LUG2" s="78"/>
      <c r="LUH2" s="78"/>
      <c r="LUI2" s="78"/>
      <c r="LUO2" s="78"/>
      <c r="LUP2" s="78"/>
      <c r="LUQ2" s="78"/>
      <c r="LUW2" s="78"/>
      <c r="LUX2" s="78"/>
      <c r="LUY2" s="78"/>
      <c r="LVE2" s="78"/>
      <c r="LVF2" s="78"/>
      <c r="LVG2" s="78"/>
      <c r="LVM2" s="78"/>
      <c r="LVN2" s="78"/>
      <c r="LVO2" s="78"/>
      <c r="LVU2" s="78"/>
      <c r="LVV2" s="78"/>
      <c r="LVW2" s="78"/>
      <c r="LWC2" s="78"/>
      <c r="LWD2" s="78"/>
      <c r="LWE2" s="78"/>
      <c r="LWK2" s="78"/>
      <c r="LWL2" s="78"/>
      <c r="LWM2" s="78"/>
      <c r="LWS2" s="78"/>
      <c r="LWT2" s="78"/>
      <c r="LWU2" s="78"/>
      <c r="LXA2" s="78"/>
      <c r="LXB2" s="78"/>
      <c r="LXC2" s="78"/>
      <c r="LXI2" s="78"/>
      <c r="LXJ2" s="78"/>
      <c r="LXK2" s="78"/>
      <c r="LXQ2" s="78"/>
      <c r="LXR2" s="78"/>
      <c r="LXS2" s="78"/>
      <c r="LXY2" s="78"/>
      <c r="LXZ2" s="78"/>
      <c r="LYA2" s="78"/>
      <c r="LYG2" s="78"/>
      <c r="LYH2" s="78"/>
      <c r="LYI2" s="78"/>
      <c r="LYO2" s="78"/>
      <c r="LYP2" s="78"/>
      <c r="LYQ2" s="78"/>
      <c r="LYW2" s="78"/>
      <c r="LYX2" s="78"/>
      <c r="LYY2" s="78"/>
      <c r="LZE2" s="78"/>
      <c r="LZF2" s="78"/>
      <c r="LZG2" s="78"/>
      <c r="LZM2" s="78"/>
      <c r="LZN2" s="78"/>
      <c r="LZO2" s="78"/>
      <c r="LZU2" s="78"/>
      <c r="LZV2" s="78"/>
      <c r="LZW2" s="78"/>
      <c r="MAC2" s="78"/>
      <c r="MAD2" s="78"/>
      <c r="MAE2" s="78"/>
      <c r="MAK2" s="78"/>
      <c r="MAL2" s="78"/>
      <c r="MAM2" s="78"/>
      <c r="MAS2" s="78"/>
      <c r="MAT2" s="78"/>
      <c r="MAU2" s="78"/>
      <c r="MBA2" s="78"/>
      <c r="MBB2" s="78"/>
      <c r="MBC2" s="78"/>
      <c r="MBI2" s="78"/>
      <c r="MBJ2" s="78"/>
      <c r="MBK2" s="78"/>
      <c r="MBQ2" s="78"/>
      <c r="MBR2" s="78"/>
      <c r="MBS2" s="78"/>
      <c r="MBY2" s="78"/>
      <c r="MBZ2" s="78"/>
      <c r="MCA2" s="78"/>
      <c r="MCG2" s="78"/>
      <c r="MCH2" s="78"/>
      <c r="MCI2" s="78"/>
      <c r="MCO2" s="78"/>
      <c r="MCP2" s="78"/>
      <c r="MCQ2" s="78"/>
      <c r="MCW2" s="78"/>
      <c r="MCX2" s="78"/>
      <c r="MCY2" s="78"/>
      <c r="MDE2" s="78"/>
      <c r="MDF2" s="78"/>
      <c r="MDG2" s="78"/>
      <c r="MDM2" s="78"/>
      <c r="MDN2" s="78"/>
      <c r="MDO2" s="78"/>
      <c r="MDU2" s="78"/>
      <c r="MDV2" s="78"/>
      <c r="MDW2" s="78"/>
      <c r="MEC2" s="78"/>
      <c r="MED2" s="78"/>
      <c r="MEE2" s="78"/>
      <c r="MEK2" s="78"/>
      <c r="MEL2" s="78"/>
      <c r="MEM2" s="78"/>
      <c r="MES2" s="78"/>
      <c r="MET2" s="78"/>
      <c r="MEU2" s="78"/>
      <c r="MFA2" s="78"/>
      <c r="MFB2" s="78"/>
      <c r="MFC2" s="78"/>
      <c r="MFI2" s="78"/>
      <c r="MFJ2" s="78"/>
      <c r="MFK2" s="78"/>
      <c r="MFQ2" s="78"/>
      <c r="MFR2" s="78"/>
      <c r="MFS2" s="78"/>
      <c r="MFY2" s="78"/>
      <c r="MFZ2" s="78"/>
      <c r="MGA2" s="78"/>
      <c r="MGG2" s="78"/>
      <c r="MGH2" s="78"/>
      <c r="MGI2" s="78"/>
      <c r="MGO2" s="78"/>
      <c r="MGP2" s="78"/>
      <c r="MGQ2" s="78"/>
      <c r="MGW2" s="78"/>
      <c r="MGX2" s="78"/>
      <c r="MGY2" s="78"/>
      <c r="MHE2" s="78"/>
      <c r="MHF2" s="78"/>
      <c r="MHG2" s="78"/>
      <c r="MHM2" s="78"/>
      <c r="MHN2" s="78"/>
      <c r="MHO2" s="78"/>
      <c r="MHU2" s="78"/>
      <c r="MHV2" s="78"/>
      <c r="MHW2" s="78"/>
      <c r="MIC2" s="78"/>
      <c r="MID2" s="78"/>
      <c r="MIE2" s="78"/>
      <c r="MIK2" s="78"/>
      <c r="MIL2" s="78"/>
      <c r="MIM2" s="78"/>
      <c r="MIS2" s="78"/>
      <c r="MIT2" s="78"/>
      <c r="MIU2" s="78"/>
      <c r="MJA2" s="78"/>
      <c r="MJB2" s="78"/>
      <c r="MJC2" s="78"/>
      <c r="MJI2" s="78"/>
      <c r="MJJ2" s="78"/>
      <c r="MJK2" s="78"/>
      <c r="MJQ2" s="78"/>
      <c r="MJR2" s="78"/>
      <c r="MJS2" s="78"/>
      <c r="MJY2" s="78"/>
      <c r="MJZ2" s="78"/>
      <c r="MKA2" s="78"/>
      <c r="MKG2" s="78"/>
      <c r="MKH2" s="78"/>
      <c r="MKI2" s="78"/>
      <c r="MKO2" s="78"/>
      <c r="MKP2" s="78"/>
      <c r="MKQ2" s="78"/>
      <c r="MKW2" s="78"/>
      <c r="MKX2" s="78"/>
      <c r="MKY2" s="78"/>
      <c r="MLE2" s="78"/>
      <c r="MLF2" s="78"/>
      <c r="MLG2" s="78"/>
      <c r="MLM2" s="78"/>
      <c r="MLN2" s="78"/>
      <c r="MLO2" s="78"/>
      <c r="MLU2" s="78"/>
      <c r="MLV2" s="78"/>
      <c r="MLW2" s="78"/>
      <c r="MMC2" s="78"/>
      <c r="MMD2" s="78"/>
      <c r="MME2" s="78"/>
      <c r="MMK2" s="78"/>
      <c r="MML2" s="78"/>
      <c r="MMM2" s="78"/>
      <c r="MMS2" s="78"/>
      <c r="MMT2" s="78"/>
      <c r="MMU2" s="78"/>
      <c r="MNA2" s="78"/>
      <c r="MNB2" s="78"/>
      <c r="MNC2" s="78"/>
      <c r="MNI2" s="78"/>
      <c r="MNJ2" s="78"/>
      <c r="MNK2" s="78"/>
      <c r="MNQ2" s="78"/>
      <c r="MNR2" s="78"/>
      <c r="MNS2" s="78"/>
      <c r="MNY2" s="78"/>
      <c r="MNZ2" s="78"/>
      <c r="MOA2" s="78"/>
      <c r="MOG2" s="78"/>
      <c r="MOH2" s="78"/>
      <c r="MOI2" s="78"/>
      <c r="MOO2" s="78"/>
      <c r="MOP2" s="78"/>
      <c r="MOQ2" s="78"/>
      <c r="MOW2" s="78"/>
      <c r="MOX2" s="78"/>
      <c r="MOY2" s="78"/>
      <c r="MPE2" s="78"/>
      <c r="MPF2" s="78"/>
      <c r="MPG2" s="78"/>
      <c r="MPM2" s="78"/>
      <c r="MPN2" s="78"/>
      <c r="MPO2" s="78"/>
      <c r="MPU2" s="78"/>
      <c r="MPV2" s="78"/>
      <c r="MPW2" s="78"/>
      <c r="MQC2" s="78"/>
      <c r="MQD2" s="78"/>
      <c r="MQE2" s="78"/>
      <c r="MQK2" s="78"/>
      <c r="MQL2" s="78"/>
      <c r="MQM2" s="78"/>
      <c r="MQS2" s="78"/>
      <c r="MQT2" s="78"/>
      <c r="MQU2" s="78"/>
      <c r="MRA2" s="78"/>
      <c r="MRB2" s="78"/>
      <c r="MRC2" s="78"/>
      <c r="MRI2" s="78"/>
      <c r="MRJ2" s="78"/>
      <c r="MRK2" s="78"/>
      <c r="MRQ2" s="78"/>
      <c r="MRR2" s="78"/>
      <c r="MRS2" s="78"/>
      <c r="MRY2" s="78"/>
      <c r="MRZ2" s="78"/>
      <c r="MSA2" s="78"/>
      <c r="MSG2" s="78"/>
      <c r="MSH2" s="78"/>
      <c r="MSI2" s="78"/>
      <c r="MSO2" s="78"/>
      <c r="MSP2" s="78"/>
      <c r="MSQ2" s="78"/>
      <c r="MSW2" s="78"/>
      <c r="MSX2" s="78"/>
      <c r="MSY2" s="78"/>
      <c r="MTE2" s="78"/>
      <c r="MTF2" s="78"/>
      <c r="MTG2" s="78"/>
      <c r="MTM2" s="78"/>
      <c r="MTN2" s="78"/>
      <c r="MTO2" s="78"/>
      <c r="MTU2" s="78"/>
      <c r="MTV2" s="78"/>
      <c r="MTW2" s="78"/>
      <c r="MUC2" s="78"/>
      <c r="MUD2" s="78"/>
      <c r="MUE2" s="78"/>
      <c r="MUK2" s="78"/>
      <c r="MUL2" s="78"/>
      <c r="MUM2" s="78"/>
      <c r="MUS2" s="78"/>
      <c r="MUT2" s="78"/>
      <c r="MUU2" s="78"/>
      <c r="MVA2" s="78"/>
      <c r="MVB2" s="78"/>
      <c r="MVC2" s="78"/>
      <c r="MVI2" s="78"/>
      <c r="MVJ2" s="78"/>
      <c r="MVK2" s="78"/>
      <c r="MVQ2" s="78"/>
      <c r="MVR2" s="78"/>
      <c r="MVS2" s="78"/>
      <c r="MVY2" s="78"/>
      <c r="MVZ2" s="78"/>
      <c r="MWA2" s="78"/>
      <c r="MWG2" s="78"/>
      <c r="MWH2" s="78"/>
      <c r="MWI2" s="78"/>
      <c r="MWO2" s="78"/>
      <c r="MWP2" s="78"/>
      <c r="MWQ2" s="78"/>
      <c r="MWW2" s="78"/>
      <c r="MWX2" s="78"/>
      <c r="MWY2" s="78"/>
      <c r="MXE2" s="78"/>
      <c r="MXF2" s="78"/>
      <c r="MXG2" s="78"/>
      <c r="MXM2" s="78"/>
      <c r="MXN2" s="78"/>
      <c r="MXO2" s="78"/>
      <c r="MXU2" s="78"/>
      <c r="MXV2" s="78"/>
      <c r="MXW2" s="78"/>
      <c r="MYC2" s="78"/>
      <c r="MYD2" s="78"/>
      <c r="MYE2" s="78"/>
      <c r="MYK2" s="78"/>
      <c r="MYL2" s="78"/>
      <c r="MYM2" s="78"/>
      <c r="MYS2" s="78"/>
      <c r="MYT2" s="78"/>
      <c r="MYU2" s="78"/>
      <c r="MZA2" s="78"/>
      <c r="MZB2" s="78"/>
      <c r="MZC2" s="78"/>
      <c r="MZI2" s="78"/>
      <c r="MZJ2" s="78"/>
      <c r="MZK2" s="78"/>
      <c r="MZQ2" s="78"/>
      <c r="MZR2" s="78"/>
      <c r="MZS2" s="78"/>
      <c r="MZY2" s="78"/>
      <c r="MZZ2" s="78"/>
      <c r="NAA2" s="78"/>
      <c r="NAG2" s="78"/>
      <c r="NAH2" s="78"/>
      <c r="NAI2" s="78"/>
      <c r="NAO2" s="78"/>
      <c r="NAP2" s="78"/>
      <c r="NAQ2" s="78"/>
      <c r="NAW2" s="78"/>
      <c r="NAX2" s="78"/>
      <c r="NAY2" s="78"/>
      <c r="NBE2" s="78"/>
      <c r="NBF2" s="78"/>
      <c r="NBG2" s="78"/>
      <c r="NBM2" s="78"/>
      <c r="NBN2" s="78"/>
      <c r="NBO2" s="78"/>
      <c r="NBU2" s="78"/>
      <c r="NBV2" s="78"/>
      <c r="NBW2" s="78"/>
      <c r="NCC2" s="78"/>
      <c r="NCD2" s="78"/>
      <c r="NCE2" s="78"/>
      <c r="NCK2" s="78"/>
      <c r="NCL2" s="78"/>
      <c r="NCM2" s="78"/>
      <c r="NCS2" s="78"/>
      <c r="NCT2" s="78"/>
      <c r="NCU2" s="78"/>
      <c r="NDA2" s="78"/>
      <c r="NDB2" s="78"/>
      <c r="NDC2" s="78"/>
      <c r="NDI2" s="78"/>
      <c r="NDJ2" s="78"/>
      <c r="NDK2" s="78"/>
      <c r="NDQ2" s="78"/>
      <c r="NDR2" s="78"/>
      <c r="NDS2" s="78"/>
      <c r="NDY2" s="78"/>
      <c r="NDZ2" s="78"/>
      <c r="NEA2" s="78"/>
      <c r="NEG2" s="78"/>
      <c r="NEH2" s="78"/>
      <c r="NEI2" s="78"/>
      <c r="NEO2" s="78"/>
      <c r="NEP2" s="78"/>
      <c r="NEQ2" s="78"/>
      <c r="NEW2" s="78"/>
      <c r="NEX2" s="78"/>
      <c r="NEY2" s="78"/>
      <c r="NFE2" s="78"/>
      <c r="NFF2" s="78"/>
      <c r="NFG2" s="78"/>
      <c r="NFM2" s="78"/>
      <c r="NFN2" s="78"/>
      <c r="NFO2" s="78"/>
      <c r="NFU2" s="78"/>
      <c r="NFV2" s="78"/>
      <c r="NFW2" s="78"/>
      <c r="NGC2" s="78"/>
      <c r="NGD2" s="78"/>
      <c r="NGE2" s="78"/>
      <c r="NGK2" s="78"/>
      <c r="NGL2" s="78"/>
      <c r="NGM2" s="78"/>
      <c r="NGS2" s="78"/>
      <c r="NGT2" s="78"/>
      <c r="NGU2" s="78"/>
      <c r="NHA2" s="78"/>
      <c r="NHB2" s="78"/>
      <c r="NHC2" s="78"/>
      <c r="NHI2" s="78"/>
      <c r="NHJ2" s="78"/>
      <c r="NHK2" s="78"/>
      <c r="NHQ2" s="78"/>
      <c r="NHR2" s="78"/>
      <c r="NHS2" s="78"/>
      <c r="NHY2" s="78"/>
      <c r="NHZ2" s="78"/>
      <c r="NIA2" s="78"/>
      <c r="NIG2" s="78"/>
      <c r="NIH2" s="78"/>
      <c r="NII2" s="78"/>
      <c r="NIO2" s="78"/>
      <c r="NIP2" s="78"/>
      <c r="NIQ2" s="78"/>
      <c r="NIW2" s="78"/>
      <c r="NIX2" s="78"/>
      <c r="NIY2" s="78"/>
      <c r="NJE2" s="78"/>
      <c r="NJF2" s="78"/>
      <c r="NJG2" s="78"/>
      <c r="NJM2" s="78"/>
      <c r="NJN2" s="78"/>
      <c r="NJO2" s="78"/>
      <c r="NJU2" s="78"/>
      <c r="NJV2" s="78"/>
      <c r="NJW2" s="78"/>
      <c r="NKC2" s="78"/>
      <c r="NKD2" s="78"/>
      <c r="NKE2" s="78"/>
      <c r="NKK2" s="78"/>
      <c r="NKL2" s="78"/>
      <c r="NKM2" s="78"/>
      <c r="NKS2" s="78"/>
      <c r="NKT2" s="78"/>
      <c r="NKU2" s="78"/>
      <c r="NLA2" s="78"/>
      <c r="NLB2" s="78"/>
      <c r="NLC2" s="78"/>
      <c r="NLI2" s="78"/>
      <c r="NLJ2" s="78"/>
      <c r="NLK2" s="78"/>
      <c r="NLQ2" s="78"/>
      <c r="NLR2" s="78"/>
      <c r="NLS2" s="78"/>
      <c r="NLY2" s="78"/>
      <c r="NLZ2" s="78"/>
      <c r="NMA2" s="78"/>
      <c r="NMG2" s="78"/>
      <c r="NMH2" s="78"/>
      <c r="NMI2" s="78"/>
      <c r="NMO2" s="78"/>
      <c r="NMP2" s="78"/>
      <c r="NMQ2" s="78"/>
      <c r="NMW2" s="78"/>
      <c r="NMX2" s="78"/>
      <c r="NMY2" s="78"/>
      <c r="NNE2" s="78"/>
      <c r="NNF2" s="78"/>
      <c r="NNG2" s="78"/>
      <c r="NNM2" s="78"/>
      <c r="NNN2" s="78"/>
      <c r="NNO2" s="78"/>
      <c r="NNU2" s="78"/>
      <c r="NNV2" s="78"/>
      <c r="NNW2" s="78"/>
      <c r="NOC2" s="78"/>
      <c r="NOD2" s="78"/>
      <c r="NOE2" s="78"/>
      <c r="NOK2" s="78"/>
      <c r="NOL2" s="78"/>
      <c r="NOM2" s="78"/>
      <c r="NOS2" s="78"/>
      <c r="NOT2" s="78"/>
      <c r="NOU2" s="78"/>
      <c r="NPA2" s="78"/>
      <c r="NPB2" s="78"/>
      <c r="NPC2" s="78"/>
      <c r="NPI2" s="78"/>
      <c r="NPJ2" s="78"/>
      <c r="NPK2" s="78"/>
      <c r="NPQ2" s="78"/>
      <c r="NPR2" s="78"/>
      <c r="NPS2" s="78"/>
      <c r="NPY2" s="78"/>
      <c r="NPZ2" s="78"/>
      <c r="NQA2" s="78"/>
      <c r="NQG2" s="78"/>
      <c r="NQH2" s="78"/>
      <c r="NQI2" s="78"/>
      <c r="NQO2" s="78"/>
      <c r="NQP2" s="78"/>
      <c r="NQQ2" s="78"/>
      <c r="NQW2" s="78"/>
      <c r="NQX2" s="78"/>
      <c r="NQY2" s="78"/>
      <c r="NRE2" s="78"/>
      <c r="NRF2" s="78"/>
      <c r="NRG2" s="78"/>
      <c r="NRM2" s="78"/>
      <c r="NRN2" s="78"/>
      <c r="NRO2" s="78"/>
      <c r="NRU2" s="78"/>
      <c r="NRV2" s="78"/>
      <c r="NRW2" s="78"/>
      <c r="NSC2" s="78"/>
      <c r="NSD2" s="78"/>
      <c r="NSE2" s="78"/>
      <c r="NSK2" s="78"/>
      <c r="NSL2" s="78"/>
      <c r="NSM2" s="78"/>
      <c r="NSS2" s="78"/>
      <c r="NST2" s="78"/>
      <c r="NSU2" s="78"/>
      <c r="NTA2" s="78"/>
      <c r="NTB2" s="78"/>
      <c r="NTC2" s="78"/>
      <c r="NTI2" s="78"/>
      <c r="NTJ2" s="78"/>
      <c r="NTK2" s="78"/>
      <c r="NTQ2" s="78"/>
      <c r="NTR2" s="78"/>
      <c r="NTS2" s="78"/>
      <c r="NTY2" s="78"/>
      <c r="NTZ2" s="78"/>
      <c r="NUA2" s="78"/>
      <c r="NUG2" s="78"/>
      <c r="NUH2" s="78"/>
      <c r="NUI2" s="78"/>
      <c r="NUO2" s="78"/>
      <c r="NUP2" s="78"/>
      <c r="NUQ2" s="78"/>
      <c r="NUW2" s="78"/>
      <c r="NUX2" s="78"/>
      <c r="NUY2" s="78"/>
      <c r="NVE2" s="78"/>
      <c r="NVF2" s="78"/>
      <c r="NVG2" s="78"/>
      <c r="NVM2" s="78"/>
      <c r="NVN2" s="78"/>
      <c r="NVO2" s="78"/>
      <c r="NVU2" s="78"/>
      <c r="NVV2" s="78"/>
      <c r="NVW2" s="78"/>
      <c r="NWC2" s="78"/>
      <c r="NWD2" s="78"/>
      <c r="NWE2" s="78"/>
      <c r="NWK2" s="78"/>
      <c r="NWL2" s="78"/>
      <c r="NWM2" s="78"/>
      <c r="NWS2" s="78"/>
      <c r="NWT2" s="78"/>
      <c r="NWU2" s="78"/>
      <c r="NXA2" s="78"/>
      <c r="NXB2" s="78"/>
      <c r="NXC2" s="78"/>
      <c r="NXI2" s="78"/>
      <c r="NXJ2" s="78"/>
      <c r="NXK2" s="78"/>
      <c r="NXQ2" s="78"/>
      <c r="NXR2" s="78"/>
      <c r="NXS2" s="78"/>
      <c r="NXY2" s="78"/>
      <c r="NXZ2" s="78"/>
      <c r="NYA2" s="78"/>
      <c r="NYG2" s="78"/>
      <c r="NYH2" s="78"/>
      <c r="NYI2" s="78"/>
      <c r="NYO2" s="78"/>
      <c r="NYP2" s="78"/>
      <c r="NYQ2" s="78"/>
      <c r="NYW2" s="78"/>
      <c r="NYX2" s="78"/>
      <c r="NYY2" s="78"/>
      <c r="NZE2" s="78"/>
      <c r="NZF2" s="78"/>
      <c r="NZG2" s="78"/>
      <c r="NZM2" s="78"/>
      <c r="NZN2" s="78"/>
      <c r="NZO2" s="78"/>
      <c r="NZU2" s="78"/>
      <c r="NZV2" s="78"/>
      <c r="NZW2" s="78"/>
      <c r="OAC2" s="78"/>
      <c r="OAD2" s="78"/>
      <c r="OAE2" s="78"/>
      <c r="OAK2" s="78"/>
      <c r="OAL2" s="78"/>
      <c r="OAM2" s="78"/>
      <c r="OAS2" s="78"/>
      <c r="OAT2" s="78"/>
      <c r="OAU2" s="78"/>
      <c r="OBA2" s="78"/>
      <c r="OBB2" s="78"/>
      <c r="OBC2" s="78"/>
      <c r="OBI2" s="78"/>
      <c r="OBJ2" s="78"/>
      <c r="OBK2" s="78"/>
      <c r="OBQ2" s="78"/>
      <c r="OBR2" s="78"/>
      <c r="OBS2" s="78"/>
      <c r="OBY2" s="78"/>
      <c r="OBZ2" s="78"/>
      <c r="OCA2" s="78"/>
      <c r="OCG2" s="78"/>
      <c r="OCH2" s="78"/>
      <c r="OCI2" s="78"/>
      <c r="OCO2" s="78"/>
      <c r="OCP2" s="78"/>
      <c r="OCQ2" s="78"/>
      <c r="OCW2" s="78"/>
      <c r="OCX2" s="78"/>
      <c r="OCY2" s="78"/>
      <c r="ODE2" s="78"/>
      <c r="ODF2" s="78"/>
      <c r="ODG2" s="78"/>
      <c r="ODM2" s="78"/>
      <c r="ODN2" s="78"/>
      <c r="ODO2" s="78"/>
      <c r="ODU2" s="78"/>
      <c r="ODV2" s="78"/>
      <c r="ODW2" s="78"/>
      <c r="OEC2" s="78"/>
      <c r="OED2" s="78"/>
      <c r="OEE2" s="78"/>
      <c r="OEK2" s="78"/>
      <c r="OEL2" s="78"/>
      <c r="OEM2" s="78"/>
      <c r="OES2" s="78"/>
      <c r="OET2" s="78"/>
      <c r="OEU2" s="78"/>
      <c r="OFA2" s="78"/>
      <c r="OFB2" s="78"/>
      <c r="OFC2" s="78"/>
      <c r="OFI2" s="78"/>
      <c r="OFJ2" s="78"/>
      <c r="OFK2" s="78"/>
      <c r="OFQ2" s="78"/>
      <c r="OFR2" s="78"/>
      <c r="OFS2" s="78"/>
      <c r="OFY2" s="78"/>
      <c r="OFZ2" s="78"/>
      <c r="OGA2" s="78"/>
      <c r="OGG2" s="78"/>
      <c r="OGH2" s="78"/>
      <c r="OGI2" s="78"/>
      <c r="OGO2" s="78"/>
      <c r="OGP2" s="78"/>
      <c r="OGQ2" s="78"/>
      <c r="OGW2" s="78"/>
      <c r="OGX2" s="78"/>
      <c r="OGY2" s="78"/>
      <c r="OHE2" s="78"/>
      <c r="OHF2" s="78"/>
      <c r="OHG2" s="78"/>
      <c r="OHM2" s="78"/>
      <c r="OHN2" s="78"/>
      <c r="OHO2" s="78"/>
      <c r="OHU2" s="78"/>
      <c r="OHV2" s="78"/>
      <c r="OHW2" s="78"/>
      <c r="OIC2" s="78"/>
      <c r="OID2" s="78"/>
      <c r="OIE2" s="78"/>
      <c r="OIK2" s="78"/>
      <c r="OIL2" s="78"/>
      <c r="OIM2" s="78"/>
      <c r="OIS2" s="78"/>
      <c r="OIT2" s="78"/>
      <c r="OIU2" s="78"/>
      <c r="OJA2" s="78"/>
      <c r="OJB2" s="78"/>
      <c r="OJC2" s="78"/>
      <c r="OJI2" s="78"/>
      <c r="OJJ2" s="78"/>
      <c r="OJK2" s="78"/>
      <c r="OJQ2" s="78"/>
      <c r="OJR2" s="78"/>
      <c r="OJS2" s="78"/>
      <c r="OJY2" s="78"/>
      <c r="OJZ2" s="78"/>
      <c r="OKA2" s="78"/>
      <c r="OKG2" s="78"/>
      <c r="OKH2" s="78"/>
      <c r="OKI2" s="78"/>
      <c r="OKO2" s="78"/>
      <c r="OKP2" s="78"/>
      <c r="OKQ2" s="78"/>
      <c r="OKW2" s="78"/>
      <c r="OKX2" s="78"/>
      <c r="OKY2" s="78"/>
      <c r="OLE2" s="78"/>
      <c r="OLF2" s="78"/>
      <c r="OLG2" s="78"/>
      <c r="OLM2" s="78"/>
      <c r="OLN2" s="78"/>
      <c r="OLO2" s="78"/>
      <c r="OLU2" s="78"/>
      <c r="OLV2" s="78"/>
      <c r="OLW2" s="78"/>
      <c r="OMC2" s="78"/>
      <c r="OMD2" s="78"/>
      <c r="OME2" s="78"/>
      <c r="OMK2" s="78"/>
      <c r="OML2" s="78"/>
      <c r="OMM2" s="78"/>
      <c r="OMS2" s="78"/>
      <c r="OMT2" s="78"/>
      <c r="OMU2" s="78"/>
      <c r="ONA2" s="78"/>
      <c r="ONB2" s="78"/>
      <c r="ONC2" s="78"/>
      <c r="ONI2" s="78"/>
      <c r="ONJ2" s="78"/>
      <c r="ONK2" s="78"/>
      <c r="ONQ2" s="78"/>
      <c r="ONR2" s="78"/>
      <c r="ONS2" s="78"/>
      <c r="ONY2" s="78"/>
      <c r="ONZ2" s="78"/>
      <c r="OOA2" s="78"/>
      <c r="OOG2" s="78"/>
      <c r="OOH2" s="78"/>
      <c r="OOI2" s="78"/>
      <c r="OOO2" s="78"/>
      <c r="OOP2" s="78"/>
      <c r="OOQ2" s="78"/>
      <c r="OOW2" s="78"/>
      <c r="OOX2" s="78"/>
      <c r="OOY2" s="78"/>
      <c r="OPE2" s="78"/>
      <c r="OPF2" s="78"/>
      <c r="OPG2" s="78"/>
      <c r="OPM2" s="78"/>
      <c r="OPN2" s="78"/>
      <c r="OPO2" s="78"/>
      <c r="OPU2" s="78"/>
      <c r="OPV2" s="78"/>
      <c r="OPW2" s="78"/>
      <c r="OQC2" s="78"/>
      <c r="OQD2" s="78"/>
      <c r="OQE2" s="78"/>
      <c r="OQK2" s="78"/>
      <c r="OQL2" s="78"/>
      <c r="OQM2" s="78"/>
      <c r="OQS2" s="78"/>
      <c r="OQT2" s="78"/>
      <c r="OQU2" s="78"/>
      <c r="ORA2" s="78"/>
      <c r="ORB2" s="78"/>
      <c r="ORC2" s="78"/>
      <c r="ORI2" s="78"/>
      <c r="ORJ2" s="78"/>
      <c r="ORK2" s="78"/>
      <c r="ORQ2" s="78"/>
      <c r="ORR2" s="78"/>
      <c r="ORS2" s="78"/>
      <c r="ORY2" s="78"/>
      <c r="ORZ2" s="78"/>
      <c r="OSA2" s="78"/>
      <c r="OSG2" s="78"/>
      <c r="OSH2" s="78"/>
      <c r="OSI2" s="78"/>
      <c r="OSO2" s="78"/>
      <c r="OSP2" s="78"/>
      <c r="OSQ2" s="78"/>
      <c r="OSW2" s="78"/>
      <c r="OSX2" s="78"/>
      <c r="OSY2" s="78"/>
      <c r="OTE2" s="78"/>
      <c r="OTF2" s="78"/>
      <c r="OTG2" s="78"/>
      <c r="OTM2" s="78"/>
      <c r="OTN2" s="78"/>
      <c r="OTO2" s="78"/>
      <c r="OTU2" s="78"/>
      <c r="OTV2" s="78"/>
      <c r="OTW2" s="78"/>
      <c r="OUC2" s="78"/>
      <c r="OUD2" s="78"/>
      <c r="OUE2" s="78"/>
      <c r="OUK2" s="78"/>
      <c r="OUL2" s="78"/>
      <c r="OUM2" s="78"/>
      <c r="OUS2" s="78"/>
      <c r="OUT2" s="78"/>
      <c r="OUU2" s="78"/>
      <c r="OVA2" s="78"/>
      <c r="OVB2" s="78"/>
      <c r="OVC2" s="78"/>
      <c r="OVI2" s="78"/>
      <c r="OVJ2" s="78"/>
      <c r="OVK2" s="78"/>
      <c r="OVQ2" s="78"/>
      <c r="OVR2" s="78"/>
      <c r="OVS2" s="78"/>
      <c r="OVY2" s="78"/>
      <c r="OVZ2" s="78"/>
      <c r="OWA2" s="78"/>
      <c r="OWG2" s="78"/>
      <c r="OWH2" s="78"/>
      <c r="OWI2" s="78"/>
      <c r="OWO2" s="78"/>
      <c r="OWP2" s="78"/>
      <c r="OWQ2" s="78"/>
      <c r="OWW2" s="78"/>
      <c r="OWX2" s="78"/>
      <c r="OWY2" s="78"/>
      <c r="OXE2" s="78"/>
      <c r="OXF2" s="78"/>
      <c r="OXG2" s="78"/>
      <c r="OXM2" s="78"/>
      <c r="OXN2" s="78"/>
      <c r="OXO2" s="78"/>
      <c r="OXU2" s="78"/>
      <c r="OXV2" s="78"/>
      <c r="OXW2" s="78"/>
      <c r="OYC2" s="78"/>
      <c r="OYD2" s="78"/>
      <c r="OYE2" s="78"/>
      <c r="OYK2" s="78"/>
      <c r="OYL2" s="78"/>
      <c r="OYM2" s="78"/>
      <c r="OYS2" s="78"/>
      <c r="OYT2" s="78"/>
      <c r="OYU2" s="78"/>
      <c r="OZA2" s="78"/>
      <c r="OZB2" s="78"/>
      <c r="OZC2" s="78"/>
      <c r="OZI2" s="78"/>
      <c r="OZJ2" s="78"/>
      <c r="OZK2" s="78"/>
      <c r="OZQ2" s="78"/>
      <c r="OZR2" s="78"/>
      <c r="OZS2" s="78"/>
      <c r="OZY2" s="78"/>
      <c r="OZZ2" s="78"/>
      <c r="PAA2" s="78"/>
      <c r="PAG2" s="78"/>
      <c r="PAH2" s="78"/>
      <c r="PAI2" s="78"/>
      <c r="PAO2" s="78"/>
      <c r="PAP2" s="78"/>
      <c r="PAQ2" s="78"/>
      <c r="PAW2" s="78"/>
      <c r="PAX2" s="78"/>
      <c r="PAY2" s="78"/>
      <c r="PBE2" s="78"/>
      <c r="PBF2" s="78"/>
      <c r="PBG2" s="78"/>
      <c r="PBM2" s="78"/>
      <c r="PBN2" s="78"/>
      <c r="PBO2" s="78"/>
      <c r="PBU2" s="78"/>
      <c r="PBV2" s="78"/>
      <c r="PBW2" s="78"/>
      <c r="PCC2" s="78"/>
      <c r="PCD2" s="78"/>
      <c r="PCE2" s="78"/>
      <c r="PCK2" s="78"/>
      <c r="PCL2" s="78"/>
      <c r="PCM2" s="78"/>
      <c r="PCS2" s="78"/>
      <c r="PCT2" s="78"/>
      <c r="PCU2" s="78"/>
      <c r="PDA2" s="78"/>
      <c r="PDB2" s="78"/>
      <c r="PDC2" s="78"/>
      <c r="PDI2" s="78"/>
      <c r="PDJ2" s="78"/>
      <c r="PDK2" s="78"/>
      <c r="PDQ2" s="78"/>
      <c r="PDR2" s="78"/>
      <c r="PDS2" s="78"/>
      <c r="PDY2" s="78"/>
      <c r="PDZ2" s="78"/>
      <c r="PEA2" s="78"/>
      <c r="PEG2" s="78"/>
      <c r="PEH2" s="78"/>
      <c r="PEI2" s="78"/>
      <c r="PEO2" s="78"/>
      <c r="PEP2" s="78"/>
      <c r="PEQ2" s="78"/>
      <c r="PEW2" s="78"/>
      <c r="PEX2" s="78"/>
      <c r="PEY2" s="78"/>
      <c r="PFE2" s="78"/>
      <c r="PFF2" s="78"/>
      <c r="PFG2" s="78"/>
      <c r="PFM2" s="78"/>
      <c r="PFN2" s="78"/>
      <c r="PFO2" s="78"/>
      <c r="PFU2" s="78"/>
      <c r="PFV2" s="78"/>
      <c r="PFW2" s="78"/>
      <c r="PGC2" s="78"/>
      <c r="PGD2" s="78"/>
      <c r="PGE2" s="78"/>
      <c r="PGK2" s="78"/>
      <c r="PGL2" s="78"/>
      <c r="PGM2" s="78"/>
      <c r="PGS2" s="78"/>
      <c r="PGT2" s="78"/>
      <c r="PGU2" s="78"/>
      <c r="PHA2" s="78"/>
      <c r="PHB2" s="78"/>
      <c r="PHC2" s="78"/>
      <c r="PHI2" s="78"/>
      <c r="PHJ2" s="78"/>
      <c r="PHK2" s="78"/>
      <c r="PHQ2" s="78"/>
      <c r="PHR2" s="78"/>
      <c r="PHS2" s="78"/>
      <c r="PHY2" s="78"/>
      <c r="PHZ2" s="78"/>
      <c r="PIA2" s="78"/>
      <c r="PIG2" s="78"/>
      <c r="PIH2" s="78"/>
      <c r="PII2" s="78"/>
      <c r="PIO2" s="78"/>
      <c r="PIP2" s="78"/>
      <c r="PIQ2" s="78"/>
      <c r="PIW2" s="78"/>
      <c r="PIX2" s="78"/>
      <c r="PIY2" s="78"/>
      <c r="PJE2" s="78"/>
      <c r="PJF2" s="78"/>
      <c r="PJG2" s="78"/>
      <c r="PJM2" s="78"/>
      <c r="PJN2" s="78"/>
      <c r="PJO2" s="78"/>
      <c r="PJU2" s="78"/>
      <c r="PJV2" s="78"/>
      <c r="PJW2" s="78"/>
      <c r="PKC2" s="78"/>
      <c r="PKD2" s="78"/>
      <c r="PKE2" s="78"/>
      <c r="PKK2" s="78"/>
      <c r="PKL2" s="78"/>
      <c r="PKM2" s="78"/>
      <c r="PKS2" s="78"/>
      <c r="PKT2" s="78"/>
      <c r="PKU2" s="78"/>
      <c r="PLA2" s="78"/>
      <c r="PLB2" s="78"/>
      <c r="PLC2" s="78"/>
      <c r="PLI2" s="78"/>
      <c r="PLJ2" s="78"/>
      <c r="PLK2" s="78"/>
      <c r="PLQ2" s="78"/>
      <c r="PLR2" s="78"/>
      <c r="PLS2" s="78"/>
      <c r="PLY2" s="78"/>
      <c r="PLZ2" s="78"/>
      <c r="PMA2" s="78"/>
      <c r="PMG2" s="78"/>
      <c r="PMH2" s="78"/>
      <c r="PMI2" s="78"/>
      <c r="PMO2" s="78"/>
      <c r="PMP2" s="78"/>
      <c r="PMQ2" s="78"/>
      <c r="PMW2" s="78"/>
      <c r="PMX2" s="78"/>
      <c r="PMY2" s="78"/>
      <c r="PNE2" s="78"/>
      <c r="PNF2" s="78"/>
      <c r="PNG2" s="78"/>
      <c r="PNM2" s="78"/>
      <c r="PNN2" s="78"/>
      <c r="PNO2" s="78"/>
      <c r="PNU2" s="78"/>
      <c r="PNV2" s="78"/>
      <c r="PNW2" s="78"/>
      <c r="POC2" s="78"/>
      <c r="POD2" s="78"/>
      <c r="POE2" s="78"/>
      <c r="POK2" s="78"/>
      <c r="POL2" s="78"/>
      <c r="POM2" s="78"/>
      <c r="POS2" s="78"/>
      <c r="POT2" s="78"/>
      <c r="POU2" s="78"/>
      <c r="PPA2" s="78"/>
      <c r="PPB2" s="78"/>
      <c r="PPC2" s="78"/>
      <c r="PPI2" s="78"/>
      <c r="PPJ2" s="78"/>
      <c r="PPK2" s="78"/>
      <c r="PPQ2" s="78"/>
      <c r="PPR2" s="78"/>
      <c r="PPS2" s="78"/>
      <c r="PPY2" s="78"/>
      <c r="PPZ2" s="78"/>
      <c r="PQA2" s="78"/>
      <c r="PQG2" s="78"/>
      <c r="PQH2" s="78"/>
      <c r="PQI2" s="78"/>
      <c r="PQO2" s="78"/>
      <c r="PQP2" s="78"/>
      <c r="PQQ2" s="78"/>
      <c r="PQW2" s="78"/>
      <c r="PQX2" s="78"/>
      <c r="PQY2" s="78"/>
      <c r="PRE2" s="78"/>
      <c r="PRF2" s="78"/>
      <c r="PRG2" s="78"/>
      <c r="PRM2" s="78"/>
      <c r="PRN2" s="78"/>
      <c r="PRO2" s="78"/>
      <c r="PRU2" s="78"/>
      <c r="PRV2" s="78"/>
      <c r="PRW2" s="78"/>
      <c r="PSC2" s="78"/>
      <c r="PSD2" s="78"/>
      <c r="PSE2" s="78"/>
      <c r="PSK2" s="78"/>
      <c r="PSL2" s="78"/>
      <c r="PSM2" s="78"/>
      <c r="PSS2" s="78"/>
      <c r="PST2" s="78"/>
      <c r="PSU2" s="78"/>
      <c r="PTA2" s="78"/>
      <c r="PTB2" s="78"/>
      <c r="PTC2" s="78"/>
      <c r="PTI2" s="78"/>
      <c r="PTJ2" s="78"/>
      <c r="PTK2" s="78"/>
      <c r="PTQ2" s="78"/>
      <c r="PTR2" s="78"/>
      <c r="PTS2" s="78"/>
      <c r="PTY2" s="78"/>
      <c r="PTZ2" s="78"/>
      <c r="PUA2" s="78"/>
      <c r="PUG2" s="78"/>
      <c r="PUH2" s="78"/>
      <c r="PUI2" s="78"/>
      <c r="PUO2" s="78"/>
      <c r="PUP2" s="78"/>
      <c r="PUQ2" s="78"/>
      <c r="PUW2" s="78"/>
      <c r="PUX2" s="78"/>
      <c r="PUY2" s="78"/>
      <c r="PVE2" s="78"/>
      <c r="PVF2" s="78"/>
      <c r="PVG2" s="78"/>
      <c r="PVM2" s="78"/>
      <c r="PVN2" s="78"/>
      <c r="PVO2" s="78"/>
      <c r="PVU2" s="78"/>
      <c r="PVV2" s="78"/>
      <c r="PVW2" s="78"/>
      <c r="PWC2" s="78"/>
      <c r="PWD2" s="78"/>
      <c r="PWE2" s="78"/>
      <c r="PWK2" s="78"/>
      <c r="PWL2" s="78"/>
      <c r="PWM2" s="78"/>
      <c r="PWS2" s="78"/>
      <c r="PWT2" s="78"/>
      <c r="PWU2" s="78"/>
      <c r="PXA2" s="78"/>
      <c r="PXB2" s="78"/>
      <c r="PXC2" s="78"/>
      <c r="PXI2" s="78"/>
      <c r="PXJ2" s="78"/>
      <c r="PXK2" s="78"/>
      <c r="PXQ2" s="78"/>
      <c r="PXR2" s="78"/>
      <c r="PXS2" s="78"/>
      <c r="PXY2" s="78"/>
      <c r="PXZ2" s="78"/>
      <c r="PYA2" s="78"/>
      <c r="PYG2" s="78"/>
      <c r="PYH2" s="78"/>
      <c r="PYI2" s="78"/>
      <c r="PYO2" s="78"/>
      <c r="PYP2" s="78"/>
      <c r="PYQ2" s="78"/>
      <c r="PYW2" s="78"/>
      <c r="PYX2" s="78"/>
      <c r="PYY2" s="78"/>
      <c r="PZE2" s="78"/>
      <c r="PZF2" s="78"/>
      <c r="PZG2" s="78"/>
      <c r="PZM2" s="78"/>
      <c r="PZN2" s="78"/>
      <c r="PZO2" s="78"/>
      <c r="PZU2" s="78"/>
      <c r="PZV2" s="78"/>
      <c r="PZW2" s="78"/>
      <c r="QAC2" s="78"/>
      <c r="QAD2" s="78"/>
      <c r="QAE2" s="78"/>
      <c r="QAK2" s="78"/>
      <c r="QAL2" s="78"/>
      <c r="QAM2" s="78"/>
      <c r="QAS2" s="78"/>
      <c r="QAT2" s="78"/>
      <c r="QAU2" s="78"/>
      <c r="QBA2" s="78"/>
      <c r="QBB2" s="78"/>
      <c r="QBC2" s="78"/>
      <c r="QBI2" s="78"/>
      <c r="QBJ2" s="78"/>
      <c r="QBK2" s="78"/>
      <c r="QBQ2" s="78"/>
      <c r="QBR2" s="78"/>
      <c r="QBS2" s="78"/>
      <c r="QBY2" s="78"/>
      <c r="QBZ2" s="78"/>
      <c r="QCA2" s="78"/>
      <c r="QCG2" s="78"/>
      <c r="QCH2" s="78"/>
      <c r="QCI2" s="78"/>
      <c r="QCO2" s="78"/>
      <c r="QCP2" s="78"/>
      <c r="QCQ2" s="78"/>
      <c r="QCW2" s="78"/>
      <c r="QCX2" s="78"/>
      <c r="QCY2" s="78"/>
      <c r="QDE2" s="78"/>
      <c r="QDF2" s="78"/>
      <c r="QDG2" s="78"/>
      <c r="QDM2" s="78"/>
      <c r="QDN2" s="78"/>
      <c r="QDO2" s="78"/>
      <c r="QDU2" s="78"/>
      <c r="QDV2" s="78"/>
      <c r="QDW2" s="78"/>
      <c r="QEC2" s="78"/>
      <c r="QED2" s="78"/>
      <c r="QEE2" s="78"/>
      <c r="QEK2" s="78"/>
      <c r="QEL2" s="78"/>
      <c r="QEM2" s="78"/>
      <c r="QES2" s="78"/>
      <c r="QET2" s="78"/>
      <c r="QEU2" s="78"/>
      <c r="QFA2" s="78"/>
      <c r="QFB2" s="78"/>
      <c r="QFC2" s="78"/>
      <c r="QFI2" s="78"/>
      <c r="QFJ2" s="78"/>
      <c r="QFK2" s="78"/>
      <c r="QFQ2" s="78"/>
      <c r="QFR2" s="78"/>
      <c r="QFS2" s="78"/>
      <c r="QFY2" s="78"/>
      <c r="QFZ2" s="78"/>
      <c r="QGA2" s="78"/>
      <c r="QGG2" s="78"/>
      <c r="QGH2" s="78"/>
      <c r="QGI2" s="78"/>
      <c r="QGO2" s="78"/>
      <c r="QGP2" s="78"/>
      <c r="QGQ2" s="78"/>
      <c r="QGW2" s="78"/>
      <c r="QGX2" s="78"/>
      <c r="QGY2" s="78"/>
      <c r="QHE2" s="78"/>
      <c r="QHF2" s="78"/>
      <c r="QHG2" s="78"/>
      <c r="QHM2" s="78"/>
      <c r="QHN2" s="78"/>
      <c r="QHO2" s="78"/>
      <c r="QHU2" s="78"/>
      <c r="QHV2" s="78"/>
      <c r="QHW2" s="78"/>
      <c r="QIC2" s="78"/>
      <c r="QID2" s="78"/>
      <c r="QIE2" s="78"/>
      <c r="QIK2" s="78"/>
      <c r="QIL2" s="78"/>
      <c r="QIM2" s="78"/>
      <c r="QIS2" s="78"/>
      <c r="QIT2" s="78"/>
      <c r="QIU2" s="78"/>
      <c r="QJA2" s="78"/>
      <c r="QJB2" s="78"/>
      <c r="QJC2" s="78"/>
      <c r="QJI2" s="78"/>
      <c r="QJJ2" s="78"/>
      <c r="QJK2" s="78"/>
      <c r="QJQ2" s="78"/>
      <c r="QJR2" s="78"/>
      <c r="QJS2" s="78"/>
      <c r="QJY2" s="78"/>
      <c r="QJZ2" s="78"/>
      <c r="QKA2" s="78"/>
      <c r="QKG2" s="78"/>
      <c r="QKH2" s="78"/>
      <c r="QKI2" s="78"/>
      <c r="QKO2" s="78"/>
      <c r="QKP2" s="78"/>
      <c r="QKQ2" s="78"/>
      <c r="QKW2" s="78"/>
      <c r="QKX2" s="78"/>
      <c r="QKY2" s="78"/>
      <c r="QLE2" s="78"/>
      <c r="QLF2" s="78"/>
      <c r="QLG2" s="78"/>
      <c r="QLM2" s="78"/>
      <c r="QLN2" s="78"/>
      <c r="QLO2" s="78"/>
      <c r="QLU2" s="78"/>
      <c r="QLV2" s="78"/>
      <c r="QLW2" s="78"/>
      <c r="QMC2" s="78"/>
      <c r="QMD2" s="78"/>
      <c r="QME2" s="78"/>
      <c r="QMK2" s="78"/>
      <c r="QML2" s="78"/>
      <c r="QMM2" s="78"/>
      <c r="QMS2" s="78"/>
      <c r="QMT2" s="78"/>
      <c r="QMU2" s="78"/>
      <c r="QNA2" s="78"/>
      <c r="QNB2" s="78"/>
      <c r="QNC2" s="78"/>
      <c r="QNI2" s="78"/>
      <c r="QNJ2" s="78"/>
      <c r="QNK2" s="78"/>
      <c r="QNQ2" s="78"/>
      <c r="QNR2" s="78"/>
      <c r="QNS2" s="78"/>
      <c r="QNY2" s="78"/>
      <c r="QNZ2" s="78"/>
      <c r="QOA2" s="78"/>
      <c r="QOG2" s="78"/>
      <c r="QOH2" s="78"/>
      <c r="QOI2" s="78"/>
      <c r="QOO2" s="78"/>
      <c r="QOP2" s="78"/>
      <c r="QOQ2" s="78"/>
      <c r="QOW2" s="78"/>
      <c r="QOX2" s="78"/>
      <c r="QOY2" s="78"/>
      <c r="QPE2" s="78"/>
      <c r="QPF2" s="78"/>
      <c r="QPG2" s="78"/>
      <c r="QPM2" s="78"/>
      <c r="QPN2" s="78"/>
      <c r="QPO2" s="78"/>
      <c r="QPU2" s="78"/>
      <c r="QPV2" s="78"/>
      <c r="QPW2" s="78"/>
      <c r="QQC2" s="78"/>
      <c r="QQD2" s="78"/>
      <c r="QQE2" s="78"/>
      <c r="QQK2" s="78"/>
      <c r="QQL2" s="78"/>
      <c r="QQM2" s="78"/>
      <c r="QQS2" s="78"/>
      <c r="QQT2" s="78"/>
      <c r="QQU2" s="78"/>
      <c r="QRA2" s="78"/>
      <c r="QRB2" s="78"/>
      <c r="QRC2" s="78"/>
      <c r="QRI2" s="78"/>
      <c r="QRJ2" s="78"/>
      <c r="QRK2" s="78"/>
      <c r="QRQ2" s="78"/>
      <c r="QRR2" s="78"/>
      <c r="QRS2" s="78"/>
      <c r="QRY2" s="78"/>
      <c r="QRZ2" s="78"/>
      <c r="QSA2" s="78"/>
      <c r="QSG2" s="78"/>
      <c r="QSH2" s="78"/>
      <c r="QSI2" s="78"/>
      <c r="QSO2" s="78"/>
      <c r="QSP2" s="78"/>
      <c r="QSQ2" s="78"/>
      <c r="QSW2" s="78"/>
      <c r="QSX2" s="78"/>
      <c r="QSY2" s="78"/>
      <c r="QTE2" s="78"/>
      <c r="QTF2" s="78"/>
      <c r="QTG2" s="78"/>
      <c r="QTM2" s="78"/>
      <c r="QTN2" s="78"/>
      <c r="QTO2" s="78"/>
      <c r="QTU2" s="78"/>
      <c r="QTV2" s="78"/>
      <c r="QTW2" s="78"/>
      <c r="QUC2" s="78"/>
      <c r="QUD2" s="78"/>
      <c r="QUE2" s="78"/>
      <c r="QUK2" s="78"/>
      <c r="QUL2" s="78"/>
      <c r="QUM2" s="78"/>
      <c r="QUS2" s="78"/>
      <c r="QUT2" s="78"/>
      <c r="QUU2" s="78"/>
      <c r="QVA2" s="78"/>
      <c r="QVB2" s="78"/>
      <c r="QVC2" s="78"/>
      <c r="QVI2" s="78"/>
      <c r="QVJ2" s="78"/>
      <c r="QVK2" s="78"/>
      <c r="QVQ2" s="78"/>
      <c r="QVR2" s="78"/>
      <c r="QVS2" s="78"/>
      <c r="QVY2" s="78"/>
      <c r="QVZ2" s="78"/>
      <c r="QWA2" s="78"/>
      <c r="QWG2" s="78"/>
      <c r="QWH2" s="78"/>
      <c r="QWI2" s="78"/>
      <c r="QWO2" s="78"/>
      <c r="QWP2" s="78"/>
      <c r="QWQ2" s="78"/>
      <c r="QWW2" s="78"/>
      <c r="QWX2" s="78"/>
      <c r="QWY2" s="78"/>
      <c r="QXE2" s="78"/>
      <c r="QXF2" s="78"/>
      <c r="QXG2" s="78"/>
      <c r="QXM2" s="78"/>
      <c r="QXN2" s="78"/>
      <c r="QXO2" s="78"/>
      <c r="QXU2" s="78"/>
      <c r="QXV2" s="78"/>
      <c r="QXW2" s="78"/>
      <c r="QYC2" s="78"/>
      <c r="QYD2" s="78"/>
      <c r="QYE2" s="78"/>
      <c r="QYK2" s="78"/>
      <c r="QYL2" s="78"/>
      <c r="QYM2" s="78"/>
      <c r="QYS2" s="78"/>
      <c r="QYT2" s="78"/>
      <c r="QYU2" s="78"/>
      <c r="QZA2" s="78"/>
      <c r="QZB2" s="78"/>
      <c r="QZC2" s="78"/>
      <c r="QZI2" s="78"/>
      <c r="QZJ2" s="78"/>
      <c r="QZK2" s="78"/>
      <c r="QZQ2" s="78"/>
      <c r="QZR2" s="78"/>
      <c r="QZS2" s="78"/>
      <c r="QZY2" s="78"/>
      <c r="QZZ2" s="78"/>
      <c r="RAA2" s="78"/>
      <c r="RAG2" s="78"/>
      <c r="RAH2" s="78"/>
      <c r="RAI2" s="78"/>
      <c r="RAO2" s="78"/>
      <c r="RAP2" s="78"/>
      <c r="RAQ2" s="78"/>
      <c r="RAW2" s="78"/>
      <c r="RAX2" s="78"/>
      <c r="RAY2" s="78"/>
      <c r="RBE2" s="78"/>
      <c r="RBF2" s="78"/>
      <c r="RBG2" s="78"/>
      <c r="RBM2" s="78"/>
      <c r="RBN2" s="78"/>
      <c r="RBO2" s="78"/>
      <c r="RBU2" s="78"/>
      <c r="RBV2" s="78"/>
      <c r="RBW2" s="78"/>
      <c r="RCC2" s="78"/>
      <c r="RCD2" s="78"/>
      <c r="RCE2" s="78"/>
      <c r="RCK2" s="78"/>
      <c r="RCL2" s="78"/>
      <c r="RCM2" s="78"/>
      <c r="RCS2" s="78"/>
      <c r="RCT2" s="78"/>
      <c r="RCU2" s="78"/>
      <c r="RDA2" s="78"/>
      <c r="RDB2" s="78"/>
      <c r="RDC2" s="78"/>
      <c r="RDI2" s="78"/>
      <c r="RDJ2" s="78"/>
      <c r="RDK2" s="78"/>
      <c r="RDQ2" s="78"/>
      <c r="RDR2" s="78"/>
      <c r="RDS2" s="78"/>
      <c r="RDY2" s="78"/>
      <c r="RDZ2" s="78"/>
      <c r="REA2" s="78"/>
      <c r="REG2" s="78"/>
      <c r="REH2" s="78"/>
      <c r="REI2" s="78"/>
      <c r="REO2" s="78"/>
      <c r="REP2" s="78"/>
      <c r="REQ2" s="78"/>
      <c r="REW2" s="78"/>
      <c r="REX2" s="78"/>
      <c r="REY2" s="78"/>
      <c r="RFE2" s="78"/>
      <c r="RFF2" s="78"/>
      <c r="RFG2" s="78"/>
      <c r="RFM2" s="78"/>
      <c r="RFN2" s="78"/>
      <c r="RFO2" s="78"/>
      <c r="RFU2" s="78"/>
      <c r="RFV2" s="78"/>
      <c r="RFW2" s="78"/>
      <c r="RGC2" s="78"/>
      <c r="RGD2" s="78"/>
      <c r="RGE2" s="78"/>
      <c r="RGK2" s="78"/>
      <c r="RGL2" s="78"/>
      <c r="RGM2" s="78"/>
      <c r="RGS2" s="78"/>
      <c r="RGT2" s="78"/>
      <c r="RGU2" s="78"/>
      <c r="RHA2" s="78"/>
      <c r="RHB2" s="78"/>
      <c r="RHC2" s="78"/>
      <c r="RHI2" s="78"/>
      <c r="RHJ2" s="78"/>
      <c r="RHK2" s="78"/>
      <c r="RHQ2" s="78"/>
      <c r="RHR2" s="78"/>
      <c r="RHS2" s="78"/>
      <c r="RHY2" s="78"/>
      <c r="RHZ2" s="78"/>
      <c r="RIA2" s="78"/>
      <c r="RIG2" s="78"/>
      <c r="RIH2" s="78"/>
      <c r="RII2" s="78"/>
      <c r="RIO2" s="78"/>
      <c r="RIP2" s="78"/>
      <c r="RIQ2" s="78"/>
      <c r="RIW2" s="78"/>
      <c r="RIX2" s="78"/>
      <c r="RIY2" s="78"/>
      <c r="RJE2" s="78"/>
      <c r="RJF2" s="78"/>
      <c r="RJG2" s="78"/>
      <c r="RJM2" s="78"/>
      <c r="RJN2" s="78"/>
      <c r="RJO2" s="78"/>
      <c r="RJU2" s="78"/>
      <c r="RJV2" s="78"/>
      <c r="RJW2" s="78"/>
      <c r="RKC2" s="78"/>
      <c r="RKD2" s="78"/>
      <c r="RKE2" s="78"/>
      <c r="RKK2" s="78"/>
      <c r="RKL2" s="78"/>
      <c r="RKM2" s="78"/>
      <c r="RKS2" s="78"/>
      <c r="RKT2" s="78"/>
      <c r="RKU2" s="78"/>
      <c r="RLA2" s="78"/>
      <c r="RLB2" s="78"/>
      <c r="RLC2" s="78"/>
      <c r="RLI2" s="78"/>
      <c r="RLJ2" s="78"/>
      <c r="RLK2" s="78"/>
      <c r="RLQ2" s="78"/>
      <c r="RLR2" s="78"/>
      <c r="RLS2" s="78"/>
      <c r="RLY2" s="78"/>
      <c r="RLZ2" s="78"/>
      <c r="RMA2" s="78"/>
      <c r="RMG2" s="78"/>
      <c r="RMH2" s="78"/>
      <c r="RMI2" s="78"/>
      <c r="RMO2" s="78"/>
      <c r="RMP2" s="78"/>
      <c r="RMQ2" s="78"/>
      <c r="RMW2" s="78"/>
      <c r="RMX2" s="78"/>
      <c r="RMY2" s="78"/>
      <c r="RNE2" s="78"/>
      <c r="RNF2" s="78"/>
      <c r="RNG2" s="78"/>
      <c r="RNM2" s="78"/>
      <c r="RNN2" s="78"/>
      <c r="RNO2" s="78"/>
      <c r="RNU2" s="78"/>
      <c r="RNV2" s="78"/>
      <c r="RNW2" s="78"/>
      <c r="ROC2" s="78"/>
      <c r="ROD2" s="78"/>
      <c r="ROE2" s="78"/>
      <c r="ROK2" s="78"/>
      <c r="ROL2" s="78"/>
      <c r="ROM2" s="78"/>
      <c r="ROS2" s="78"/>
      <c r="ROT2" s="78"/>
      <c r="ROU2" s="78"/>
      <c r="RPA2" s="78"/>
      <c r="RPB2" s="78"/>
      <c r="RPC2" s="78"/>
      <c r="RPI2" s="78"/>
      <c r="RPJ2" s="78"/>
      <c r="RPK2" s="78"/>
      <c r="RPQ2" s="78"/>
      <c r="RPR2" s="78"/>
      <c r="RPS2" s="78"/>
      <c r="RPY2" s="78"/>
      <c r="RPZ2" s="78"/>
      <c r="RQA2" s="78"/>
      <c r="RQG2" s="78"/>
      <c r="RQH2" s="78"/>
      <c r="RQI2" s="78"/>
      <c r="RQO2" s="78"/>
      <c r="RQP2" s="78"/>
      <c r="RQQ2" s="78"/>
      <c r="RQW2" s="78"/>
      <c r="RQX2" s="78"/>
      <c r="RQY2" s="78"/>
      <c r="RRE2" s="78"/>
      <c r="RRF2" s="78"/>
      <c r="RRG2" s="78"/>
      <c r="RRM2" s="78"/>
      <c r="RRN2" s="78"/>
      <c r="RRO2" s="78"/>
      <c r="RRU2" s="78"/>
      <c r="RRV2" s="78"/>
      <c r="RRW2" s="78"/>
      <c r="RSC2" s="78"/>
      <c r="RSD2" s="78"/>
      <c r="RSE2" s="78"/>
      <c r="RSK2" s="78"/>
      <c r="RSL2" s="78"/>
      <c r="RSM2" s="78"/>
      <c r="RSS2" s="78"/>
      <c r="RST2" s="78"/>
      <c r="RSU2" s="78"/>
      <c r="RTA2" s="78"/>
      <c r="RTB2" s="78"/>
      <c r="RTC2" s="78"/>
      <c r="RTI2" s="78"/>
      <c r="RTJ2" s="78"/>
      <c r="RTK2" s="78"/>
      <c r="RTQ2" s="78"/>
      <c r="RTR2" s="78"/>
      <c r="RTS2" s="78"/>
      <c r="RTY2" s="78"/>
      <c r="RTZ2" s="78"/>
      <c r="RUA2" s="78"/>
      <c r="RUG2" s="78"/>
      <c r="RUH2" s="78"/>
      <c r="RUI2" s="78"/>
      <c r="RUO2" s="78"/>
      <c r="RUP2" s="78"/>
      <c r="RUQ2" s="78"/>
      <c r="RUW2" s="78"/>
      <c r="RUX2" s="78"/>
      <c r="RUY2" s="78"/>
      <c r="RVE2" s="78"/>
      <c r="RVF2" s="78"/>
      <c r="RVG2" s="78"/>
      <c r="RVM2" s="78"/>
      <c r="RVN2" s="78"/>
      <c r="RVO2" s="78"/>
      <c r="RVU2" s="78"/>
      <c r="RVV2" s="78"/>
      <c r="RVW2" s="78"/>
      <c r="RWC2" s="78"/>
      <c r="RWD2" s="78"/>
      <c r="RWE2" s="78"/>
      <c r="RWK2" s="78"/>
      <c r="RWL2" s="78"/>
      <c r="RWM2" s="78"/>
      <c r="RWS2" s="78"/>
      <c r="RWT2" s="78"/>
      <c r="RWU2" s="78"/>
      <c r="RXA2" s="78"/>
      <c r="RXB2" s="78"/>
      <c r="RXC2" s="78"/>
      <c r="RXI2" s="78"/>
      <c r="RXJ2" s="78"/>
      <c r="RXK2" s="78"/>
      <c r="RXQ2" s="78"/>
      <c r="RXR2" s="78"/>
      <c r="RXS2" s="78"/>
      <c r="RXY2" s="78"/>
      <c r="RXZ2" s="78"/>
      <c r="RYA2" s="78"/>
      <c r="RYG2" s="78"/>
      <c r="RYH2" s="78"/>
      <c r="RYI2" s="78"/>
      <c r="RYO2" s="78"/>
      <c r="RYP2" s="78"/>
      <c r="RYQ2" s="78"/>
      <c r="RYW2" s="78"/>
      <c r="RYX2" s="78"/>
      <c r="RYY2" s="78"/>
      <c r="RZE2" s="78"/>
      <c r="RZF2" s="78"/>
      <c r="RZG2" s="78"/>
      <c r="RZM2" s="78"/>
      <c r="RZN2" s="78"/>
      <c r="RZO2" s="78"/>
      <c r="RZU2" s="78"/>
      <c r="RZV2" s="78"/>
      <c r="RZW2" s="78"/>
      <c r="SAC2" s="78"/>
      <c r="SAD2" s="78"/>
      <c r="SAE2" s="78"/>
      <c r="SAK2" s="78"/>
      <c r="SAL2" s="78"/>
      <c r="SAM2" s="78"/>
      <c r="SAS2" s="78"/>
      <c r="SAT2" s="78"/>
      <c r="SAU2" s="78"/>
      <c r="SBA2" s="78"/>
      <c r="SBB2" s="78"/>
      <c r="SBC2" s="78"/>
      <c r="SBI2" s="78"/>
      <c r="SBJ2" s="78"/>
      <c r="SBK2" s="78"/>
      <c r="SBQ2" s="78"/>
      <c r="SBR2" s="78"/>
      <c r="SBS2" s="78"/>
      <c r="SBY2" s="78"/>
      <c r="SBZ2" s="78"/>
      <c r="SCA2" s="78"/>
      <c r="SCG2" s="78"/>
      <c r="SCH2" s="78"/>
      <c r="SCI2" s="78"/>
      <c r="SCO2" s="78"/>
      <c r="SCP2" s="78"/>
      <c r="SCQ2" s="78"/>
      <c r="SCW2" s="78"/>
      <c r="SCX2" s="78"/>
      <c r="SCY2" s="78"/>
      <c r="SDE2" s="78"/>
      <c r="SDF2" s="78"/>
      <c r="SDG2" s="78"/>
      <c r="SDM2" s="78"/>
      <c r="SDN2" s="78"/>
      <c r="SDO2" s="78"/>
      <c r="SDU2" s="78"/>
      <c r="SDV2" s="78"/>
      <c r="SDW2" s="78"/>
      <c r="SEC2" s="78"/>
      <c r="SED2" s="78"/>
      <c r="SEE2" s="78"/>
      <c r="SEK2" s="78"/>
      <c r="SEL2" s="78"/>
      <c r="SEM2" s="78"/>
      <c r="SES2" s="78"/>
      <c r="SET2" s="78"/>
      <c r="SEU2" s="78"/>
      <c r="SFA2" s="78"/>
      <c r="SFB2" s="78"/>
      <c r="SFC2" s="78"/>
      <c r="SFI2" s="78"/>
      <c r="SFJ2" s="78"/>
      <c r="SFK2" s="78"/>
      <c r="SFQ2" s="78"/>
      <c r="SFR2" s="78"/>
      <c r="SFS2" s="78"/>
      <c r="SFY2" s="78"/>
      <c r="SFZ2" s="78"/>
      <c r="SGA2" s="78"/>
      <c r="SGG2" s="78"/>
      <c r="SGH2" s="78"/>
      <c r="SGI2" s="78"/>
      <c r="SGO2" s="78"/>
      <c r="SGP2" s="78"/>
      <c r="SGQ2" s="78"/>
      <c r="SGW2" s="78"/>
      <c r="SGX2" s="78"/>
      <c r="SGY2" s="78"/>
      <c r="SHE2" s="78"/>
      <c r="SHF2" s="78"/>
      <c r="SHG2" s="78"/>
      <c r="SHM2" s="78"/>
      <c r="SHN2" s="78"/>
      <c r="SHO2" s="78"/>
      <c r="SHU2" s="78"/>
      <c r="SHV2" s="78"/>
      <c r="SHW2" s="78"/>
      <c r="SIC2" s="78"/>
      <c r="SID2" s="78"/>
      <c r="SIE2" s="78"/>
      <c r="SIK2" s="78"/>
      <c r="SIL2" s="78"/>
      <c r="SIM2" s="78"/>
      <c r="SIS2" s="78"/>
      <c r="SIT2" s="78"/>
      <c r="SIU2" s="78"/>
      <c r="SJA2" s="78"/>
      <c r="SJB2" s="78"/>
      <c r="SJC2" s="78"/>
      <c r="SJI2" s="78"/>
      <c r="SJJ2" s="78"/>
      <c r="SJK2" s="78"/>
      <c r="SJQ2" s="78"/>
      <c r="SJR2" s="78"/>
      <c r="SJS2" s="78"/>
      <c r="SJY2" s="78"/>
      <c r="SJZ2" s="78"/>
      <c r="SKA2" s="78"/>
      <c r="SKG2" s="78"/>
      <c r="SKH2" s="78"/>
      <c r="SKI2" s="78"/>
      <c r="SKO2" s="78"/>
      <c r="SKP2" s="78"/>
      <c r="SKQ2" s="78"/>
      <c r="SKW2" s="78"/>
      <c r="SKX2" s="78"/>
      <c r="SKY2" s="78"/>
      <c r="SLE2" s="78"/>
      <c r="SLF2" s="78"/>
      <c r="SLG2" s="78"/>
      <c r="SLM2" s="78"/>
      <c r="SLN2" s="78"/>
      <c r="SLO2" s="78"/>
      <c r="SLU2" s="78"/>
      <c r="SLV2" s="78"/>
      <c r="SLW2" s="78"/>
      <c r="SMC2" s="78"/>
      <c r="SMD2" s="78"/>
      <c r="SME2" s="78"/>
      <c r="SMK2" s="78"/>
      <c r="SML2" s="78"/>
      <c r="SMM2" s="78"/>
      <c r="SMS2" s="78"/>
      <c r="SMT2" s="78"/>
      <c r="SMU2" s="78"/>
      <c r="SNA2" s="78"/>
      <c r="SNB2" s="78"/>
      <c r="SNC2" s="78"/>
      <c r="SNI2" s="78"/>
      <c r="SNJ2" s="78"/>
      <c r="SNK2" s="78"/>
      <c r="SNQ2" s="78"/>
      <c r="SNR2" s="78"/>
      <c r="SNS2" s="78"/>
      <c r="SNY2" s="78"/>
      <c r="SNZ2" s="78"/>
      <c r="SOA2" s="78"/>
      <c r="SOG2" s="78"/>
      <c r="SOH2" s="78"/>
      <c r="SOI2" s="78"/>
      <c r="SOO2" s="78"/>
      <c r="SOP2" s="78"/>
      <c r="SOQ2" s="78"/>
      <c r="SOW2" s="78"/>
      <c r="SOX2" s="78"/>
      <c r="SOY2" s="78"/>
      <c r="SPE2" s="78"/>
      <c r="SPF2" s="78"/>
      <c r="SPG2" s="78"/>
      <c r="SPM2" s="78"/>
      <c r="SPN2" s="78"/>
      <c r="SPO2" s="78"/>
      <c r="SPU2" s="78"/>
      <c r="SPV2" s="78"/>
      <c r="SPW2" s="78"/>
      <c r="SQC2" s="78"/>
      <c r="SQD2" s="78"/>
      <c r="SQE2" s="78"/>
      <c r="SQK2" s="78"/>
      <c r="SQL2" s="78"/>
      <c r="SQM2" s="78"/>
      <c r="SQS2" s="78"/>
      <c r="SQT2" s="78"/>
      <c r="SQU2" s="78"/>
      <c r="SRA2" s="78"/>
      <c r="SRB2" s="78"/>
      <c r="SRC2" s="78"/>
      <c r="SRI2" s="78"/>
      <c r="SRJ2" s="78"/>
      <c r="SRK2" s="78"/>
      <c r="SRQ2" s="78"/>
      <c r="SRR2" s="78"/>
      <c r="SRS2" s="78"/>
      <c r="SRY2" s="78"/>
      <c r="SRZ2" s="78"/>
      <c r="SSA2" s="78"/>
      <c r="SSG2" s="78"/>
      <c r="SSH2" s="78"/>
      <c r="SSI2" s="78"/>
      <c r="SSO2" s="78"/>
      <c r="SSP2" s="78"/>
      <c r="SSQ2" s="78"/>
      <c r="SSW2" s="78"/>
      <c r="SSX2" s="78"/>
      <c r="SSY2" s="78"/>
      <c r="STE2" s="78"/>
      <c r="STF2" s="78"/>
      <c r="STG2" s="78"/>
      <c r="STM2" s="78"/>
      <c r="STN2" s="78"/>
      <c r="STO2" s="78"/>
      <c r="STU2" s="78"/>
      <c r="STV2" s="78"/>
      <c r="STW2" s="78"/>
      <c r="SUC2" s="78"/>
      <c r="SUD2" s="78"/>
      <c r="SUE2" s="78"/>
      <c r="SUK2" s="78"/>
      <c r="SUL2" s="78"/>
      <c r="SUM2" s="78"/>
      <c r="SUS2" s="78"/>
      <c r="SUT2" s="78"/>
      <c r="SUU2" s="78"/>
      <c r="SVA2" s="78"/>
      <c r="SVB2" s="78"/>
      <c r="SVC2" s="78"/>
      <c r="SVI2" s="78"/>
      <c r="SVJ2" s="78"/>
      <c r="SVK2" s="78"/>
      <c r="SVQ2" s="78"/>
      <c r="SVR2" s="78"/>
      <c r="SVS2" s="78"/>
      <c r="SVY2" s="78"/>
      <c r="SVZ2" s="78"/>
      <c r="SWA2" s="78"/>
      <c r="SWG2" s="78"/>
      <c r="SWH2" s="78"/>
      <c r="SWI2" s="78"/>
      <c r="SWO2" s="78"/>
      <c r="SWP2" s="78"/>
      <c r="SWQ2" s="78"/>
      <c r="SWW2" s="78"/>
      <c r="SWX2" s="78"/>
      <c r="SWY2" s="78"/>
      <c r="SXE2" s="78"/>
      <c r="SXF2" s="78"/>
      <c r="SXG2" s="78"/>
      <c r="SXM2" s="78"/>
      <c r="SXN2" s="78"/>
      <c r="SXO2" s="78"/>
      <c r="SXU2" s="78"/>
      <c r="SXV2" s="78"/>
      <c r="SXW2" s="78"/>
      <c r="SYC2" s="78"/>
      <c r="SYD2" s="78"/>
      <c r="SYE2" s="78"/>
      <c r="SYK2" s="78"/>
      <c r="SYL2" s="78"/>
      <c r="SYM2" s="78"/>
      <c r="SYS2" s="78"/>
      <c r="SYT2" s="78"/>
      <c r="SYU2" s="78"/>
      <c r="SZA2" s="78"/>
      <c r="SZB2" s="78"/>
      <c r="SZC2" s="78"/>
      <c r="SZI2" s="78"/>
      <c r="SZJ2" s="78"/>
      <c r="SZK2" s="78"/>
      <c r="SZQ2" s="78"/>
      <c r="SZR2" s="78"/>
      <c r="SZS2" s="78"/>
      <c r="SZY2" s="78"/>
      <c r="SZZ2" s="78"/>
      <c r="TAA2" s="78"/>
      <c r="TAG2" s="78"/>
      <c r="TAH2" s="78"/>
      <c r="TAI2" s="78"/>
      <c r="TAO2" s="78"/>
      <c r="TAP2" s="78"/>
      <c r="TAQ2" s="78"/>
      <c r="TAW2" s="78"/>
      <c r="TAX2" s="78"/>
      <c r="TAY2" s="78"/>
      <c r="TBE2" s="78"/>
      <c r="TBF2" s="78"/>
      <c r="TBG2" s="78"/>
      <c r="TBM2" s="78"/>
      <c r="TBN2" s="78"/>
      <c r="TBO2" s="78"/>
      <c r="TBU2" s="78"/>
      <c r="TBV2" s="78"/>
      <c r="TBW2" s="78"/>
      <c r="TCC2" s="78"/>
      <c r="TCD2" s="78"/>
      <c r="TCE2" s="78"/>
      <c r="TCK2" s="78"/>
      <c r="TCL2" s="78"/>
      <c r="TCM2" s="78"/>
      <c r="TCS2" s="78"/>
      <c r="TCT2" s="78"/>
      <c r="TCU2" s="78"/>
      <c r="TDA2" s="78"/>
      <c r="TDB2" s="78"/>
      <c r="TDC2" s="78"/>
      <c r="TDI2" s="78"/>
      <c r="TDJ2" s="78"/>
      <c r="TDK2" s="78"/>
      <c r="TDQ2" s="78"/>
      <c r="TDR2" s="78"/>
      <c r="TDS2" s="78"/>
      <c r="TDY2" s="78"/>
      <c r="TDZ2" s="78"/>
      <c r="TEA2" s="78"/>
      <c r="TEG2" s="78"/>
      <c r="TEH2" s="78"/>
      <c r="TEI2" s="78"/>
      <c r="TEO2" s="78"/>
      <c r="TEP2" s="78"/>
      <c r="TEQ2" s="78"/>
      <c r="TEW2" s="78"/>
      <c r="TEX2" s="78"/>
      <c r="TEY2" s="78"/>
      <c r="TFE2" s="78"/>
      <c r="TFF2" s="78"/>
      <c r="TFG2" s="78"/>
      <c r="TFM2" s="78"/>
      <c r="TFN2" s="78"/>
      <c r="TFO2" s="78"/>
      <c r="TFU2" s="78"/>
      <c r="TFV2" s="78"/>
      <c r="TFW2" s="78"/>
      <c r="TGC2" s="78"/>
      <c r="TGD2" s="78"/>
      <c r="TGE2" s="78"/>
      <c r="TGK2" s="78"/>
      <c r="TGL2" s="78"/>
      <c r="TGM2" s="78"/>
      <c r="TGS2" s="78"/>
      <c r="TGT2" s="78"/>
      <c r="TGU2" s="78"/>
      <c r="THA2" s="78"/>
      <c r="THB2" s="78"/>
      <c r="THC2" s="78"/>
      <c r="THI2" s="78"/>
      <c r="THJ2" s="78"/>
      <c r="THK2" s="78"/>
      <c r="THQ2" s="78"/>
      <c r="THR2" s="78"/>
      <c r="THS2" s="78"/>
      <c r="THY2" s="78"/>
      <c r="THZ2" s="78"/>
      <c r="TIA2" s="78"/>
      <c r="TIG2" s="78"/>
      <c r="TIH2" s="78"/>
      <c r="TII2" s="78"/>
      <c r="TIO2" s="78"/>
      <c r="TIP2" s="78"/>
      <c r="TIQ2" s="78"/>
      <c r="TIW2" s="78"/>
      <c r="TIX2" s="78"/>
      <c r="TIY2" s="78"/>
      <c r="TJE2" s="78"/>
      <c r="TJF2" s="78"/>
      <c r="TJG2" s="78"/>
      <c r="TJM2" s="78"/>
      <c r="TJN2" s="78"/>
      <c r="TJO2" s="78"/>
      <c r="TJU2" s="78"/>
      <c r="TJV2" s="78"/>
      <c r="TJW2" s="78"/>
      <c r="TKC2" s="78"/>
      <c r="TKD2" s="78"/>
      <c r="TKE2" s="78"/>
      <c r="TKK2" s="78"/>
      <c r="TKL2" s="78"/>
      <c r="TKM2" s="78"/>
      <c r="TKS2" s="78"/>
      <c r="TKT2" s="78"/>
      <c r="TKU2" s="78"/>
      <c r="TLA2" s="78"/>
      <c r="TLB2" s="78"/>
      <c r="TLC2" s="78"/>
      <c r="TLI2" s="78"/>
      <c r="TLJ2" s="78"/>
      <c r="TLK2" s="78"/>
      <c r="TLQ2" s="78"/>
      <c r="TLR2" s="78"/>
      <c r="TLS2" s="78"/>
      <c r="TLY2" s="78"/>
      <c r="TLZ2" s="78"/>
      <c r="TMA2" s="78"/>
      <c r="TMG2" s="78"/>
      <c r="TMH2" s="78"/>
      <c r="TMI2" s="78"/>
      <c r="TMO2" s="78"/>
      <c r="TMP2" s="78"/>
      <c r="TMQ2" s="78"/>
      <c r="TMW2" s="78"/>
      <c r="TMX2" s="78"/>
      <c r="TMY2" s="78"/>
      <c r="TNE2" s="78"/>
      <c r="TNF2" s="78"/>
      <c r="TNG2" s="78"/>
      <c r="TNM2" s="78"/>
      <c r="TNN2" s="78"/>
      <c r="TNO2" s="78"/>
      <c r="TNU2" s="78"/>
      <c r="TNV2" s="78"/>
      <c r="TNW2" s="78"/>
      <c r="TOC2" s="78"/>
      <c r="TOD2" s="78"/>
      <c r="TOE2" s="78"/>
      <c r="TOK2" s="78"/>
      <c r="TOL2" s="78"/>
      <c r="TOM2" s="78"/>
      <c r="TOS2" s="78"/>
      <c r="TOT2" s="78"/>
      <c r="TOU2" s="78"/>
      <c r="TPA2" s="78"/>
      <c r="TPB2" s="78"/>
      <c r="TPC2" s="78"/>
      <c r="TPI2" s="78"/>
      <c r="TPJ2" s="78"/>
      <c r="TPK2" s="78"/>
      <c r="TPQ2" s="78"/>
      <c r="TPR2" s="78"/>
      <c r="TPS2" s="78"/>
      <c r="TPY2" s="78"/>
      <c r="TPZ2" s="78"/>
      <c r="TQA2" s="78"/>
      <c r="TQG2" s="78"/>
      <c r="TQH2" s="78"/>
      <c r="TQI2" s="78"/>
      <c r="TQO2" s="78"/>
      <c r="TQP2" s="78"/>
      <c r="TQQ2" s="78"/>
      <c r="TQW2" s="78"/>
      <c r="TQX2" s="78"/>
      <c r="TQY2" s="78"/>
      <c r="TRE2" s="78"/>
      <c r="TRF2" s="78"/>
      <c r="TRG2" s="78"/>
      <c r="TRM2" s="78"/>
      <c r="TRN2" s="78"/>
      <c r="TRO2" s="78"/>
      <c r="TRU2" s="78"/>
      <c r="TRV2" s="78"/>
      <c r="TRW2" s="78"/>
      <c r="TSC2" s="78"/>
      <c r="TSD2" s="78"/>
      <c r="TSE2" s="78"/>
      <c r="TSK2" s="78"/>
      <c r="TSL2" s="78"/>
      <c r="TSM2" s="78"/>
      <c r="TSS2" s="78"/>
      <c r="TST2" s="78"/>
      <c r="TSU2" s="78"/>
      <c r="TTA2" s="78"/>
      <c r="TTB2" s="78"/>
      <c r="TTC2" s="78"/>
      <c r="TTI2" s="78"/>
      <c r="TTJ2" s="78"/>
      <c r="TTK2" s="78"/>
      <c r="TTQ2" s="78"/>
      <c r="TTR2" s="78"/>
      <c r="TTS2" s="78"/>
      <c r="TTY2" s="78"/>
      <c r="TTZ2" s="78"/>
      <c r="TUA2" s="78"/>
      <c r="TUG2" s="78"/>
      <c r="TUH2" s="78"/>
      <c r="TUI2" s="78"/>
      <c r="TUO2" s="78"/>
      <c r="TUP2" s="78"/>
      <c r="TUQ2" s="78"/>
      <c r="TUW2" s="78"/>
      <c r="TUX2" s="78"/>
      <c r="TUY2" s="78"/>
      <c r="TVE2" s="78"/>
      <c r="TVF2" s="78"/>
      <c r="TVG2" s="78"/>
      <c r="TVM2" s="78"/>
      <c r="TVN2" s="78"/>
      <c r="TVO2" s="78"/>
      <c r="TVU2" s="78"/>
      <c r="TVV2" s="78"/>
      <c r="TVW2" s="78"/>
      <c r="TWC2" s="78"/>
      <c r="TWD2" s="78"/>
      <c r="TWE2" s="78"/>
      <c r="TWK2" s="78"/>
      <c r="TWL2" s="78"/>
      <c r="TWM2" s="78"/>
      <c r="TWS2" s="78"/>
      <c r="TWT2" s="78"/>
      <c r="TWU2" s="78"/>
      <c r="TXA2" s="78"/>
      <c r="TXB2" s="78"/>
      <c r="TXC2" s="78"/>
      <c r="TXI2" s="78"/>
      <c r="TXJ2" s="78"/>
      <c r="TXK2" s="78"/>
      <c r="TXQ2" s="78"/>
      <c r="TXR2" s="78"/>
      <c r="TXS2" s="78"/>
      <c r="TXY2" s="78"/>
      <c r="TXZ2" s="78"/>
      <c r="TYA2" s="78"/>
      <c r="TYG2" s="78"/>
      <c r="TYH2" s="78"/>
      <c r="TYI2" s="78"/>
      <c r="TYO2" s="78"/>
      <c r="TYP2" s="78"/>
      <c r="TYQ2" s="78"/>
      <c r="TYW2" s="78"/>
      <c r="TYX2" s="78"/>
      <c r="TYY2" s="78"/>
      <c r="TZE2" s="78"/>
      <c r="TZF2" s="78"/>
      <c r="TZG2" s="78"/>
      <c r="TZM2" s="78"/>
      <c r="TZN2" s="78"/>
      <c r="TZO2" s="78"/>
      <c r="TZU2" s="78"/>
      <c r="TZV2" s="78"/>
      <c r="TZW2" s="78"/>
      <c r="UAC2" s="78"/>
      <c r="UAD2" s="78"/>
      <c r="UAE2" s="78"/>
      <c r="UAK2" s="78"/>
      <c r="UAL2" s="78"/>
      <c r="UAM2" s="78"/>
      <c r="UAS2" s="78"/>
      <c r="UAT2" s="78"/>
      <c r="UAU2" s="78"/>
      <c r="UBA2" s="78"/>
      <c r="UBB2" s="78"/>
      <c r="UBC2" s="78"/>
      <c r="UBI2" s="78"/>
      <c r="UBJ2" s="78"/>
      <c r="UBK2" s="78"/>
      <c r="UBQ2" s="78"/>
      <c r="UBR2" s="78"/>
      <c r="UBS2" s="78"/>
      <c r="UBY2" s="78"/>
      <c r="UBZ2" s="78"/>
      <c r="UCA2" s="78"/>
      <c r="UCG2" s="78"/>
      <c r="UCH2" s="78"/>
      <c r="UCI2" s="78"/>
      <c r="UCO2" s="78"/>
      <c r="UCP2" s="78"/>
      <c r="UCQ2" s="78"/>
      <c r="UCW2" s="78"/>
      <c r="UCX2" s="78"/>
      <c r="UCY2" s="78"/>
      <c r="UDE2" s="78"/>
      <c r="UDF2" s="78"/>
      <c r="UDG2" s="78"/>
      <c r="UDM2" s="78"/>
      <c r="UDN2" s="78"/>
      <c r="UDO2" s="78"/>
      <c r="UDU2" s="78"/>
      <c r="UDV2" s="78"/>
      <c r="UDW2" s="78"/>
      <c r="UEC2" s="78"/>
      <c r="UED2" s="78"/>
      <c r="UEE2" s="78"/>
      <c r="UEK2" s="78"/>
      <c r="UEL2" s="78"/>
      <c r="UEM2" s="78"/>
      <c r="UES2" s="78"/>
      <c r="UET2" s="78"/>
      <c r="UEU2" s="78"/>
      <c r="UFA2" s="78"/>
      <c r="UFB2" s="78"/>
      <c r="UFC2" s="78"/>
      <c r="UFI2" s="78"/>
      <c r="UFJ2" s="78"/>
      <c r="UFK2" s="78"/>
      <c r="UFQ2" s="78"/>
      <c r="UFR2" s="78"/>
      <c r="UFS2" s="78"/>
      <c r="UFY2" s="78"/>
      <c r="UFZ2" s="78"/>
      <c r="UGA2" s="78"/>
      <c r="UGG2" s="78"/>
      <c r="UGH2" s="78"/>
      <c r="UGI2" s="78"/>
      <c r="UGO2" s="78"/>
      <c r="UGP2" s="78"/>
      <c r="UGQ2" s="78"/>
      <c r="UGW2" s="78"/>
      <c r="UGX2" s="78"/>
      <c r="UGY2" s="78"/>
      <c r="UHE2" s="78"/>
      <c r="UHF2" s="78"/>
      <c r="UHG2" s="78"/>
      <c r="UHM2" s="78"/>
      <c r="UHN2" s="78"/>
      <c r="UHO2" s="78"/>
      <c r="UHU2" s="78"/>
      <c r="UHV2" s="78"/>
      <c r="UHW2" s="78"/>
      <c r="UIC2" s="78"/>
      <c r="UID2" s="78"/>
      <c r="UIE2" s="78"/>
      <c r="UIK2" s="78"/>
      <c r="UIL2" s="78"/>
      <c r="UIM2" s="78"/>
      <c r="UIS2" s="78"/>
      <c r="UIT2" s="78"/>
      <c r="UIU2" s="78"/>
      <c r="UJA2" s="78"/>
      <c r="UJB2" s="78"/>
      <c r="UJC2" s="78"/>
      <c r="UJI2" s="78"/>
      <c r="UJJ2" s="78"/>
      <c r="UJK2" s="78"/>
      <c r="UJQ2" s="78"/>
      <c r="UJR2" s="78"/>
      <c r="UJS2" s="78"/>
      <c r="UJY2" s="78"/>
      <c r="UJZ2" s="78"/>
      <c r="UKA2" s="78"/>
      <c r="UKG2" s="78"/>
      <c r="UKH2" s="78"/>
      <c r="UKI2" s="78"/>
      <c r="UKO2" s="78"/>
      <c r="UKP2" s="78"/>
      <c r="UKQ2" s="78"/>
      <c r="UKW2" s="78"/>
      <c r="UKX2" s="78"/>
      <c r="UKY2" s="78"/>
      <c r="ULE2" s="78"/>
      <c r="ULF2" s="78"/>
      <c r="ULG2" s="78"/>
      <c r="ULM2" s="78"/>
      <c r="ULN2" s="78"/>
      <c r="ULO2" s="78"/>
      <c r="ULU2" s="78"/>
      <c r="ULV2" s="78"/>
      <c r="ULW2" s="78"/>
      <c r="UMC2" s="78"/>
      <c r="UMD2" s="78"/>
      <c r="UME2" s="78"/>
      <c r="UMK2" s="78"/>
      <c r="UML2" s="78"/>
      <c r="UMM2" s="78"/>
      <c r="UMS2" s="78"/>
      <c r="UMT2" s="78"/>
      <c r="UMU2" s="78"/>
      <c r="UNA2" s="78"/>
      <c r="UNB2" s="78"/>
      <c r="UNC2" s="78"/>
      <c r="UNI2" s="78"/>
      <c r="UNJ2" s="78"/>
      <c r="UNK2" s="78"/>
      <c r="UNQ2" s="78"/>
      <c r="UNR2" s="78"/>
      <c r="UNS2" s="78"/>
      <c r="UNY2" s="78"/>
      <c r="UNZ2" s="78"/>
      <c r="UOA2" s="78"/>
      <c r="UOG2" s="78"/>
      <c r="UOH2" s="78"/>
      <c r="UOI2" s="78"/>
      <c r="UOO2" s="78"/>
      <c r="UOP2" s="78"/>
      <c r="UOQ2" s="78"/>
      <c r="UOW2" s="78"/>
      <c r="UOX2" s="78"/>
      <c r="UOY2" s="78"/>
      <c r="UPE2" s="78"/>
      <c r="UPF2" s="78"/>
      <c r="UPG2" s="78"/>
      <c r="UPM2" s="78"/>
      <c r="UPN2" s="78"/>
      <c r="UPO2" s="78"/>
      <c r="UPU2" s="78"/>
      <c r="UPV2" s="78"/>
      <c r="UPW2" s="78"/>
      <c r="UQC2" s="78"/>
      <c r="UQD2" s="78"/>
      <c r="UQE2" s="78"/>
      <c r="UQK2" s="78"/>
      <c r="UQL2" s="78"/>
      <c r="UQM2" s="78"/>
      <c r="UQS2" s="78"/>
      <c r="UQT2" s="78"/>
      <c r="UQU2" s="78"/>
      <c r="URA2" s="78"/>
      <c r="URB2" s="78"/>
      <c r="URC2" s="78"/>
      <c r="URI2" s="78"/>
      <c r="URJ2" s="78"/>
      <c r="URK2" s="78"/>
      <c r="URQ2" s="78"/>
      <c r="URR2" s="78"/>
      <c r="URS2" s="78"/>
      <c r="URY2" s="78"/>
      <c r="URZ2" s="78"/>
      <c r="USA2" s="78"/>
      <c r="USG2" s="78"/>
      <c r="USH2" s="78"/>
      <c r="USI2" s="78"/>
      <c r="USO2" s="78"/>
      <c r="USP2" s="78"/>
      <c r="USQ2" s="78"/>
      <c r="USW2" s="78"/>
      <c r="USX2" s="78"/>
      <c r="USY2" s="78"/>
      <c r="UTE2" s="78"/>
      <c r="UTF2" s="78"/>
      <c r="UTG2" s="78"/>
      <c r="UTM2" s="78"/>
      <c r="UTN2" s="78"/>
      <c r="UTO2" s="78"/>
      <c r="UTU2" s="78"/>
      <c r="UTV2" s="78"/>
      <c r="UTW2" s="78"/>
      <c r="UUC2" s="78"/>
      <c r="UUD2" s="78"/>
      <c r="UUE2" s="78"/>
      <c r="UUK2" s="78"/>
      <c r="UUL2" s="78"/>
      <c r="UUM2" s="78"/>
      <c r="UUS2" s="78"/>
      <c r="UUT2" s="78"/>
      <c r="UUU2" s="78"/>
      <c r="UVA2" s="78"/>
      <c r="UVB2" s="78"/>
      <c r="UVC2" s="78"/>
      <c r="UVI2" s="78"/>
      <c r="UVJ2" s="78"/>
      <c r="UVK2" s="78"/>
      <c r="UVQ2" s="78"/>
      <c r="UVR2" s="78"/>
      <c r="UVS2" s="78"/>
      <c r="UVY2" s="78"/>
      <c r="UVZ2" s="78"/>
      <c r="UWA2" s="78"/>
      <c r="UWG2" s="78"/>
      <c r="UWH2" s="78"/>
      <c r="UWI2" s="78"/>
      <c r="UWO2" s="78"/>
      <c r="UWP2" s="78"/>
      <c r="UWQ2" s="78"/>
      <c r="UWW2" s="78"/>
      <c r="UWX2" s="78"/>
      <c r="UWY2" s="78"/>
      <c r="UXE2" s="78"/>
      <c r="UXF2" s="78"/>
      <c r="UXG2" s="78"/>
      <c r="UXM2" s="78"/>
      <c r="UXN2" s="78"/>
      <c r="UXO2" s="78"/>
      <c r="UXU2" s="78"/>
      <c r="UXV2" s="78"/>
      <c r="UXW2" s="78"/>
      <c r="UYC2" s="78"/>
      <c r="UYD2" s="78"/>
      <c r="UYE2" s="78"/>
      <c r="UYK2" s="78"/>
      <c r="UYL2" s="78"/>
      <c r="UYM2" s="78"/>
      <c r="UYS2" s="78"/>
      <c r="UYT2" s="78"/>
      <c r="UYU2" s="78"/>
      <c r="UZA2" s="78"/>
      <c r="UZB2" s="78"/>
      <c r="UZC2" s="78"/>
      <c r="UZI2" s="78"/>
      <c r="UZJ2" s="78"/>
      <c r="UZK2" s="78"/>
      <c r="UZQ2" s="78"/>
      <c r="UZR2" s="78"/>
      <c r="UZS2" s="78"/>
      <c r="UZY2" s="78"/>
      <c r="UZZ2" s="78"/>
      <c r="VAA2" s="78"/>
      <c r="VAG2" s="78"/>
      <c r="VAH2" s="78"/>
      <c r="VAI2" s="78"/>
      <c r="VAO2" s="78"/>
      <c r="VAP2" s="78"/>
      <c r="VAQ2" s="78"/>
      <c r="VAW2" s="78"/>
      <c r="VAX2" s="78"/>
      <c r="VAY2" s="78"/>
      <c r="VBE2" s="78"/>
      <c r="VBF2" s="78"/>
      <c r="VBG2" s="78"/>
      <c r="VBM2" s="78"/>
      <c r="VBN2" s="78"/>
      <c r="VBO2" s="78"/>
      <c r="VBU2" s="78"/>
      <c r="VBV2" s="78"/>
      <c r="VBW2" s="78"/>
      <c r="VCC2" s="78"/>
      <c r="VCD2" s="78"/>
      <c r="VCE2" s="78"/>
      <c r="VCK2" s="78"/>
      <c r="VCL2" s="78"/>
      <c r="VCM2" s="78"/>
      <c r="VCS2" s="78"/>
      <c r="VCT2" s="78"/>
      <c r="VCU2" s="78"/>
      <c r="VDA2" s="78"/>
      <c r="VDB2" s="78"/>
      <c r="VDC2" s="78"/>
      <c r="VDI2" s="78"/>
      <c r="VDJ2" s="78"/>
      <c r="VDK2" s="78"/>
      <c r="VDQ2" s="78"/>
      <c r="VDR2" s="78"/>
      <c r="VDS2" s="78"/>
      <c r="VDY2" s="78"/>
      <c r="VDZ2" s="78"/>
      <c r="VEA2" s="78"/>
      <c r="VEG2" s="78"/>
      <c r="VEH2" s="78"/>
      <c r="VEI2" s="78"/>
      <c r="VEO2" s="78"/>
      <c r="VEP2" s="78"/>
      <c r="VEQ2" s="78"/>
      <c r="VEW2" s="78"/>
      <c r="VEX2" s="78"/>
      <c r="VEY2" s="78"/>
      <c r="VFE2" s="78"/>
      <c r="VFF2" s="78"/>
      <c r="VFG2" s="78"/>
      <c r="VFM2" s="78"/>
      <c r="VFN2" s="78"/>
      <c r="VFO2" s="78"/>
      <c r="VFU2" s="78"/>
      <c r="VFV2" s="78"/>
      <c r="VFW2" s="78"/>
      <c r="VGC2" s="78"/>
      <c r="VGD2" s="78"/>
      <c r="VGE2" s="78"/>
      <c r="VGK2" s="78"/>
      <c r="VGL2" s="78"/>
      <c r="VGM2" s="78"/>
      <c r="VGS2" s="78"/>
      <c r="VGT2" s="78"/>
      <c r="VGU2" s="78"/>
      <c r="VHA2" s="78"/>
      <c r="VHB2" s="78"/>
      <c r="VHC2" s="78"/>
      <c r="VHI2" s="78"/>
      <c r="VHJ2" s="78"/>
      <c r="VHK2" s="78"/>
      <c r="VHQ2" s="78"/>
      <c r="VHR2" s="78"/>
      <c r="VHS2" s="78"/>
      <c r="VHY2" s="78"/>
      <c r="VHZ2" s="78"/>
      <c r="VIA2" s="78"/>
      <c r="VIG2" s="78"/>
      <c r="VIH2" s="78"/>
      <c r="VII2" s="78"/>
      <c r="VIO2" s="78"/>
      <c r="VIP2" s="78"/>
      <c r="VIQ2" s="78"/>
      <c r="VIW2" s="78"/>
      <c r="VIX2" s="78"/>
      <c r="VIY2" s="78"/>
      <c r="VJE2" s="78"/>
      <c r="VJF2" s="78"/>
      <c r="VJG2" s="78"/>
      <c r="VJM2" s="78"/>
      <c r="VJN2" s="78"/>
      <c r="VJO2" s="78"/>
      <c r="VJU2" s="78"/>
      <c r="VJV2" s="78"/>
      <c r="VJW2" s="78"/>
      <c r="VKC2" s="78"/>
      <c r="VKD2" s="78"/>
      <c r="VKE2" s="78"/>
      <c r="VKK2" s="78"/>
      <c r="VKL2" s="78"/>
      <c r="VKM2" s="78"/>
      <c r="VKS2" s="78"/>
      <c r="VKT2" s="78"/>
      <c r="VKU2" s="78"/>
      <c r="VLA2" s="78"/>
      <c r="VLB2" s="78"/>
      <c r="VLC2" s="78"/>
      <c r="VLI2" s="78"/>
      <c r="VLJ2" s="78"/>
      <c r="VLK2" s="78"/>
      <c r="VLQ2" s="78"/>
      <c r="VLR2" s="78"/>
      <c r="VLS2" s="78"/>
      <c r="VLY2" s="78"/>
      <c r="VLZ2" s="78"/>
      <c r="VMA2" s="78"/>
      <c r="VMG2" s="78"/>
      <c r="VMH2" s="78"/>
      <c r="VMI2" s="78"/>
      <c r="VMO2" s="78"/>
      <c r="VMP2" s="78"/>
      <c r="VMQ2" s="78"/>
      <c r="VMW2" s="78"/>
      <c r="VMX2" s="78"/>
      <c r="VMY2" s="78"/>
      <c r="VNE2" s="78"/>
      <c r="VNF2" s="78"/>
      <c r="VNG2" s="78"/>
      <c r="VNM2" s="78"/>
      <c r="VNN2" s="78"/>
      <c r="VNO2" s="78"/>
      <c r="VNU2" s="78"/>
      <c r="VNV2" s="78"/>
      <c r="VNW2" s="78"/>
      <c r="VOC2" s="78"/>
      <c r="VOD2" s="78"/>
      <c r="VOE2" s="78"/>
      <c r="VOK2" s="78"/>
      <c r="VOL2" s="78"/>
      <c r="VOM2" s="78"/>
      <c r="VOS2" s="78"/>
      <c r="VOT2" s="78"/>
      <c r="VOU2" s="78"/>
      <c r="VPA2" s="78"/>
      <c r="VPB2" s="78"/>
      <c r="VPC2" s="78"/>
      <c r="VPI2" s="78"/>
      <c r="VPJ2" s="78"/>
      <c r="VPK2" s="78"/>
      <c r="VPQ2" s="78"/>
      <c r="VPR2" s="78"/>
      <c r="VPS2" s="78"/>
      <c r="VPY2" s="78"/>
      <c r="VPZ2" s="78"/>
      <c r="VQA2" s="78"/>
      <c r="VQG2" s="78"/>
      <c r="VQH2" s="78"/>
      <c r="VQI2" s="78"/>
      <c r="VQO2" s="78"/>
      <c r="VQP2" s="78"/>
      <c r="VQQ2" s="78"/>
      <c r="VQW2" s="78"/>
      <c r="VQX2" s="78"/>
      <c r="VQY2" s="78"/>
      <c r="VRE2" s="78"/>
      <c r="VRF2" s="78"/>
      <c r="VRG2" s="78"/>
      <c r="VRM2" s="78"/>
      <c r="VRN2" s="78"/>
      <c r="VRO2" s="78"/>
      <c r="VRU2" s="78"/>
      <c r="VRV2" s="78"/>
      <c r="VRW2" s="78"/>
      <c r="VSC2" s="78"/>
      <c r="VSD2" s="78"/>
      <c r="VSE2" s="78"/>
      <c r="VSK2" s="78"/>
      <c r="VSL2" s="78"/>
      <c r="VSM2" s="78"/>
      <c r="VSS2" s="78"/>
      <c r="VST2" s="78"/>
      <c r="VSU2" s="78"/>
      <c r="VTA2" s="78"/>
      <c r="VTB2" s="78"/>
      <c r="VTC2" s="78"/>
      <c r="VTI2" s="78"/>
      <c r="VTJ2" s="78"/>
      <c r="VTK2" s="78"/>
      <c r="VTQ2" s="78"/>
      <c r="VTR2" s="78"/>
      <c r="VTS2" s="78"/>
      <c r="VTY2" s="78"/>
      <c r="VTZ2" s="78"/>
      <c r="VUA2" s="78"/>
      <c r="VUG2" s="78"/>
      <c r="VUH2" s="78"/>
      <c r="VUI2" s="78"/>
      <c r="VUO2" s="78"/>
      <c r="VUP2" s="78"/>
      <c r="VUQ2" s="78"/>
      <c r="VUW2" s="78"/>
      <c r="VUX2" s="78"/>
      <c r="VUY2" s="78"/>
      <c r="VVE2" s="78"/>
      <c r="VVF2" s="78"/>
      <c r="VVG2" s="78"/>
      <c r="VVM2" s="78"/>
      <c r="VVN2" s="78"/>
      <c r="VVO2" s="78"/>
      <c r="VVU2" s="78"/>
      <c r="VVV2" s="78"/>
      <c r="VVW2" s="78"/>
      <c r="VWC2" s="78"/>
      <c r="VWD2" s="78"/>
      <c r="VWE2" s="78"/>
      <c r="VWK2" s="78"/>
      <c r="VWL2" s="78"/>
      <c r="VWM2" s="78"/>
      <c r="VWS2" s="78"/>
      <c r="VWT2" s="78"/>
      <c r="VWU2" s="78"/>
      <c r="VXA2" s="78"/>
      <c r="VXB2" s="78"/>
      <c r="VXC2" s="78"/>
      <c r="VXI2" s="78"/>
      <c r="VXJ2" s="78"/>
      <c r="VXK2" s="78"/>
      <c r="VXQ2" s="78"/>
      <c r="VXR2" s="78"/>
      <c r="VXS2" s="78"/>
      <c r="VXY2" s="78"/>
      <c r="VXZ2" s="78"/>
      <c r="VYA2" s="78"/>
      <c r="VYG2" s="78"/>
      <c r="VYH2" s="78"/>
      <c r="VYI2" s="78"/>
      <c r="VYO2" s="78"/>
      <c r="VYP2" s="78"/>
      <c r="VYQ2" s="78"/>
      <c r="VYW2" s="78"/>
      <c r="VYX2" s="78"/>
      <c r="VYY2" s="78"/>
      <c r="VZE2" s="78"/>
      <c r="VZF2" s="78"/>
      <c r="VZG2" s="78"/>
      <c r="VZM2" s="78"/>
      <c r="VZN2" s="78"/>
      <c r="VZO2" s="78"/>
      <c r="VZU2" s="78"/>
      <c r="VZV2" s="78"/>
      <c r="VZW2" s="78"/>
      <c r="WAC2" s="78"/>
      <c r="WAD2" s="78"/>
      <c r="WAE2" s="78"/>
      <c r="WAK2" s="78"/>
      <c r="WAL2" s="78"/>
      <c r="WAM2" s="78"/>
      <c r="WAS2" s="78"/>
      <c r="WAT2" s="78"/>
      <c r="WAU2" s="78"/>
      <c r="WBA2" s="78"/>
      <c r="WBB2" s="78"/>
      <c r="WBC2" s="78"/>
      <c r="WBI2" s="78"/>
      <c r="WBJ2" s="78"/>
      <c r="WBK2" s="78"/>
      <c r="WBQ2" s="78"/>
      <c r="WBR2" s="78"/>
      <c r="WBS2" s="78"/>
      <c r="WBY2" s="78"/>
      <c r="WBZ2" s="78"/>
      <c r="WCA2" s="78"/>
      <c r="WCG2" s="78"/>
      <c r="WCH2" s="78"/>
      <c r="WCI2" s="78"/>
      <c r="WCO2" s="78"/>
      <c r="WCP2" s="78"/>
      <c r="WCQ2" s="78"/>
      <c r="WCW2" s="78"/>
      <c r="WCX2" s="78"/>
      <c r="WCY2" s="78"/>
      <c r="WDE2" s="78"/>
      <c r="WDF2" s="78"/>
      <c r="WDG2" s="78"/>
      <c r="WDM2" s="78"/>
      <c r="WDN2" s="78"/>
      <c r="WDO2" s="78"/>
      <c r="WDU2" s="78"/>
      <c r="WDV2" s="78"/>
      <c r="WDW2" s="78"/>
      <c r="WEC2" s="78"/>
      <c r="WED2" s="78"/>
      <c r="WEE2" s="78"/>
      <c r="WEK2" s="78"/>
      <c r="WEL2" s="78"/>
      <c r="WEM2" s="78"/>
      <c r="WES2" s="78"/>
      <c r="WET2" s="78"/>
      <c r="WEU2" s="78"/>
      <c r="WFA2" s="78"/>
      <c r="WFB2" s="78"/>
      <c r="WFC2" s="78"/>
      <c r="WFI2" s="78"/>
      <c r="WFJ2" s="78"/>
      <c r="WFK2" s="78"/>
      <c r="WFQ2" s="78"/>
      <c r="WFR2" s="78"/>
      <c r="WFS2" s="78"/>
      <c r="WFY2" s="78"/>
      <c r="WFZ2" s="78"/>
      <c r="WGA2" s="78"/>
      <c r="WGG2" s="78"/>
      <c r="WGH2" s="78"/>
      <c r="WGI2" s="78"/>
      <c r="WGO2" s="78"/>
      <c r="WGP2" s="78"/>
      <c r="WGQ2" s="78"/>
      <c r="WGW2" s="78"/>
      <c r="WGX2" s="78"/>
      <c r="WGY2" s="78"/>
      <c r="WHE2" s="78"/>
      <c r="WHF2" s="78"/>
      <c r="WHG2" s="78"/>
      <c r="WHM2" s="78"/>
      <c r="WHN2" s="78"/>
      <c r="WHO2" s="78"/>
      <c r="WHU2" s="78"/>
      <c r="WHV2" s="78"/>
      <c r="WHW2" s="78"/>
      <c r="WIC2" s="78"/>
      <c r="WID2" s="78"/>
      <c r="WIE2" s="78"/>
      <c r="WIK2" s="78"/>
      <c r="WIL2" s="78"/>
      <c r="WIM2" s="78"/>
      <c r="WIS2" s="78"/>
      <c r="WIT2" s="78"/>
      <c r="WIU2" s="78"/>
      <c r="WJA2" s="78"/>
      <c r="WJB2" s="78"/>
      <c r="WJC2" s="78"/>
      <c r="WJI2" s="78"/>
      <c r="WJJ2" s="78"/>
      <c r="WJK2" s="78"/>
      <c r="WJQ2" s="78"/>
      <c r="WJR2" s="78"/>
      <c r="WJS2" s="78"/>
      <c r="WJY2" s="78"/>
      <c r="WJZ2" s="78"/>
      <c r="WKA2" s="78"/>
      <c r="WKG2" s="78"/>
      <c r="WKH2" s="78"/>
      <c r="WKI2" s="78"/>
      <c r="WKO2" s="78"/>
      <c r="WKP2" s="78"/>
      <c r="WKQ2" s="78"/>
      <c r="WKW2" s="78"/>
      <c r="WKX2" s="78"/>
      <c r="WKY2" s="78"/>
      <c r="WLE2" s="78"/>
      <c r="WLF2" s="78"/>
      <c r="WLG2" s="78"/>
      <c r="WLM2" s="78"/>
      <c r="WLN2" s="78"/>
      <c r="WLO2" s="78"/>
      <c r="WLU2" s="78"/>
      <c r="WLV2" s="78"/>
      <c r="WLW2" s="78"/>
      <c r="WMC2" s="78"/>
      <c r="WMD2" s="78"/>
      <c r="WME2" s="78"/>
      <c r="WMK2" s="78"/>
      <c r="WML2" s="78"/>
      <c r="WMM2" s="78"/>
      <c r="WMS2" s="78"/>
      <c r="WMT2" s="78"/>
      <c r="WMU2" s="78"/>
      <c r="WNA2" s="78"/>
      <c r="WNB2" s="78"/>
      <c r="WNC2" s="78"/>
      <c r="WNI2" s="78"/>
      <c r="WNJ2" s="78"/>
      <c r="WNK2" s="78"/>
      <c r="WNQ2" s="78"/>
      <c r="WNR2" s="78"/>
      <c r="WNS2" s="78"/>
      <c r="WNY2" s="78"/>
      <c r="WNZ2" s="78"/>
      <c r="WOA2" s="78"/>
      <c r="WOG2" s="78"/>
      <c r="WOH2" s="78"/>
      <c r="WOI2" s="78"/>
      <c r="WOO2" s="78"/>
      <c r="WOP2" s="78"/>
      <c r="WOQ2" s="78"/>
      <c r="WOW2" s="78"/>
      <c r="WOX2" s="78"/>
      <c r="WOY2" s="78"/>
      <c r="WPE2" s="78"/>
      <c r="WPF2" s="78"/>
      <c r="WPG2" s="78"/>
      <c r="WPM2" s="78"/>
      <c r="WPN2" s="78"/>
      <c r="WPO2" s="78"/>
      <c r="WPU2" s="78"/>
      <c r="WPV2" s="78"/>
      <c r="WPW2" s="78"/>
      <c r="WQC2" s="78"/>
      <c r="WQD2" s="78"/>
      <c r="WQE2" s="78"/>
      <c r="WQK2" s="78"/>
      <c r="WQL2" s="78"/>
      <c r="WQM2" s="78"/>
      <c r="WQS2" s="78"/>
      <c r="WQT2" s="78"/>
      <c r="WQU2" s="78"/>
      <c r="WRA2" s="78"/>
      <c r="WRB2" s="78"/>
      <c r="WRC2" s="78"/>
      <c r="WRI2" s="78"/>
      <c r="WRJ2" s="78"/>
      <c r="WRK2" s="78"/>
      <c r="WRQ2" s="78"/>
      <c r="WRR2" s="78"/>
      <c r="WRS2" s="78"/>
      <c r="WRY2" s="78"/>
      <c r="WRZ2" s="78"/>
      <c r="WSA2" s="78"/>
      <c r="WSG2" s="78"/>
      <c r="WSH2" s="78"/>
      <c r="WSI2" s="78"/>
      <c r="WSO2" s="78"/>
      <c r="WSP2" s="78"/>
      <c r="WSQ2" s="78"/>
      <c r="WSW2" s="78"/>
      <c r="WSX2" s="78"/>
      <c r="WSY2" s="78"/>
      <c r="WTE2" s="78"/>
      <c r="WTF2" s="78"/>
      <c r="WTG2" s="78"/>
      <c r="WTM2" s="78"/>
      <c r="WTN2" s="78"/>
      <c r="WTO2" s="78"/>
      <c r="WTU2" s="78"/>
      <c r="WTV2" s="78"/>
      <c r="WTW2" s="78"/>
      <c r="WUC2" s="78"/>
      <c r="WUD2" s="78"/>
      <c r="WUE2" s="78"/>
      <c r="WUK2" s="78"/>
      <c r="WUL2" s="78"/>
      <c r="WUM2" s="78"/>
      <c r="WUS2" s="78"/>
      <c r="WUT2" s="78"/>
      <c r="WUU2" s="78"/>
      <c r="WVA2" s="78"/>
      <c r="WVB2" s="78"/>
      <c r="WVC2" s="78"/>
      <c r="WVI2" s="78"/>
      <c r="WVJ2" s="78"/>
      <c r="WVK2" s="78"/>
      <c r="WVQ2" s="78"/>
      <c r="WVR2" s="78"/>
      <c r="WVS2" s="78"/>
      <c r="WVY2" s="78"/>
      <c r="WVZ2" s="78"/>
      <c r="WWA2" s="78"/>
      <c r="WWG2" s="78"/>
      <c r="WWH2" s="78"/>
      <c r="WWI2" s="78"/>
      <c r="WWO2" s="78"/>
      <c r="WWP2" s="78"/>
      <c r="WWQ2" s="78"/>
      <c r="WWW2" s="78"/>
      <c r="WWX2" s="78"/>
      <c r="WWY2" s="78"/>
      <c r="WXE2" s="78"/>
      <c r="WXF2" s="78"/>
      <c r="WXG2" s="78"/>
      <c r="WXM2" s="78"/>
      <c r="WXN2" s="78"/>
      <c r="WXO2" s="78"/>
      <c r="WXU2" s="78"/>
      <c r="WXV2" s="78"/>
      <c r="WXW2" s="78"/>
      <c r="WYC2" s="78"/>
      <c r="WYD2" s="78"/>
      <c r="WYE2" s="78"/>
      <c r="WYK2" s="78"/>
      <c r="WYL2" s="78"/>
      <c r="WYM2" s="78"/>
      <c r="WYS2" s="78"/>
      <c r="WYT2" s="78"/>
      <c r="WYU2" s="78"/>
      <c r="WZA2" s="78"/>
      <c r="WZB2" s="78"/>
      <c r="WZC2" s="78"/>
      <c r="WZI2" s="78"/>
      <c r="WZJ2" s="78"/>
      <c r="WZK2" s="78"/>
      <c r="WZQ2" s="78"/>
      <c r="WZR2" s="78"/>
      <c r="WZS2" s="78"/>
      <c r="WZY2" s="78"/>
      <c r="WZZ2" s="78"/>
      <c r="XAA2" s="78"/>
      <c r="XAG2" s="78"/>
      <c r="XAH2" s="78"/>
      <c r="XAI2" s="78"/>
      <c r="XAO2" s="78"/>
      <c r="XAP2" s="78"/>
      <c r="XAQ2" s="78"/>
      <c r="XAW2" s="78"/>
      <c r="XAX2" s="78"/>
      <c r="XAY2" s="78"/>
      <c r="XBE2" s="78"/>
      <c r="XBF2" s="78"/>
      <c r="XBG2" s="78"/>
      <c r="XBM2" s="78"/>
      <c r="XBN2" s="78"/>
      <c r="XBO2" s="78"/>
      <c r="XBU2" s="78"/>
      <c r="XBV2" s="78"/>
      <c r="XBW2" s="78"/>
      <c r="XCC2" s="78"/>
      <c r="XCD2" s="78"/>
      <c r="XCE2" s="78"/>
      <c r="XCK2" s="78"/>
      <c r="XCL2" s="78"/>
      <c r="XCM2" s="78"/>
      <c r="XCS2" s="78"/>
      <c r="XCT2" s="78"/>
      <c r="XCU2" s="78"/>
      <c r="XDA2" s="78"/>
      <c r="XDB2" s="78"/>
      <c r="XDC2" s="78"/>
      <c r="XDI2" s="78"/>
      <c r="XDJ2" s="78"/>
      <c r="XDK2" s="78"/>
      <c r="XDQ2" s="78"/>
      <c r="XDR2" s="78"/>
      <c r="XDS2" s="78"/>
      <c r="XDY2" s="78"/>
      <c r="XDZ2" s="78"/>
      <c r="XEA2" s="78"/>
      <c r="XEG2" s="78"/>
      <c r="XEH2" s="78"/>
      <c r="XEI2" s="78"/>
      <c r="XEO2" s="78"/>
      <c r="XEP2" s="78"/>
      <c r="XEQ2" s="78"/>
      <c r="XEW2" s="78"/>
      <c r="XEX2" s="78"/>
      <c r="XEY2" s="78"/>
    </row>
    <row r="14" spans="1:16384" s="81" customFormat="1" x14ac:dyDescent="0.3">
      <c r="A14" s="79"/>
      <c r="B14" s="79" t="s">
        <v>41</v>
      </c>
      <c r="C14" s="79" t="s">
        <v>42</v>
      </c>
      <c r="D14" s="79" t="s">
        <v>23</v>
      </c>
      <c r="E14" s="79" t="s">
        <v>8</v>
      </c>
      <c r="F14" s="79" t="s">
        <v>8</v>
      </c>
      <c r="G14" s="79" t="s">
        <v>43</v>
      </c>
      <c r="H14" s="79" t="s">
        <v>11</v>
      </c>
      <c r="I14" s="79" t="s">
        <v>44</v>
      </c>
      <c r="J14" s="80" t="s">
        <v>45</v>
      </c>
      <c r="K14" s="80" t="s">
        <v>46</v>
      </c>
      <c r="L14" s="80" t="s">
        <v>9</v>
      </c>
    </row>
    <row r="15" spans="1:16384" x14ac:dyDescent="0.3">
      <c r="J15" s="82" t="s">
        <v>47</v>
      </c>
      <c r="K15" s="82" t="s">
        <v>47</v>
      </c>
      <c r="L15" s="82" t="s">
        <v>47</v>
      </c>
    </row>
    <row r="19" spans="1:13" x14ac:dyDescent="0.3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1" spans="1:13" x14ac:dyDescent="0.3">
      <c r="C21" s="84" t="s">
        <v>48</v>
      </c>
      <c r="D21" s="85" t="s">
        <v>49</v>
      </c>
      <c r="E21" s="86">
        <v>242547</v>
      </c>
    </row>
    <row r="23" spans="1:13" ht="21.75" customHeight="1" x14ac:dyDescent="0.3">
      <c r="A23" s="110" t="s">
        <v>50</v>
      </c>
      <c r="B23" s="110"/>
      <c r="C23" s="88" t="s">
        <v>60</v>
      </c>
    </row>
    <row r="24" spans="1:13" ht="21.75" customHeight="1" x14ac:dyDescent="0.3">
      <c r="A24" s="110" t="s">
        <v>51</v>
      </c>
      <c r="B24" s="110"/>
      <c r="C24" s="88"/>
      <c r="D24" s="85" t="s">
        <v>55</v>
      </c>
      <c r="E24" s="88"/>
    </row>
    <row r="25" spans="1:13" ht="21.75" customHeight="1" x14ac:dyDescent="0.3">
      <c r="A25" s="110" t="s">
        <v>52</v>
      </c>
      <c r="B25" s="110"/>
      <c r="C25" s="88"/>
      <c r="D25" s="85" t="s">
        <v>56</v>
      </c>
      <c r="E25" s="88"/>
    </row>
    <row r="26" spans="1:13" ht="21.75" customHeight="1" x14ac:dyDescent="0.3">
      <c r="A26" s="110" t="s">
        <v>53</v>
      </c>
      <c r="B26" s="110"/>
      <c r="C26" s="88"/>
      <c r="D26" s="85" t="s">
        <v>57</v>
      </c>
      <c r="E26" s="88"/>
      <c r="F26" s="89"/>
      <c r="G26" s="88"/>
    </row>
    <row r="27" spans="1:13" ht="21.75" customHeight="1" x14ac:dyDescent="0.3">
      <c r="A27" s="110" t="s">
        <v>54</v>
      </c>
      <c r="B27" s="110"/>
      <c r="C27" s="88"/>
      <c r="D27" s="85" t="s">
        <v>4</v>
      </c>
      <c r="E27" s="88"/>
      <c r="G27" s="88"/>
    </row>
    <row r="28" spans="1:13" x14ac:dyDescent="0.3">
      <c r="A28" s="109"/>
      <c r="B28" s="109"/>
    </row>
    <row r="31" spans="1:13" x14ac:dyDescent="0.3">
      <c r="C31" s="90" t="s">
        <v>58</v>
      </c>
      <c r="D31" s="91" t="s">
        <v>59</v>
      </c>
    </row>
  </sheetData>
  <mergeCells count="8">
    <mergeCell ref="A27:B27"/>
    <mergeCell ref="A28:B28"/>
    <mergeCell ref="B2:D2"/>
    <mergeCell ref="B1:D1"/>
    <mergeCell ref="A23:B23"/>
    <mergeCell ref="A24:B24"/>
    <mergeCell ref="A25:B25"/>
    <mergeCell ref="A26:B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3E25-26D0-4DDD-BBE3-41A11FC3F89D}">
  <dimension ref="A7:V28"/>
  <sheetViews>
    <sheetView tabSelected="1" zoomScale="80" zoomScaleNormal="80" workbookViewId="0">
      <selection activeCell="M12" sqref="M12"/>
    </sheetView>
  </sheetViews>
  <sheetFormatPr defaultRowHeight="14.4" x14ac:dyDescent="0.3"/>
  <cols>
    <col min="2" max="2" width="11.109375" customWidth="1"/>
    <col min="3" max="3" width="13.6640625" customWidth="1"/>
    <col min="4" max="8" width="11.109375" customWidth="1"/>
    <col min="9" max="9" width="15.33203125" customWidth="1"/>
    <col min="10" max="21" width="11.109375" customWidth="1"/>
  </cols>
  <sheetData>
    <row r="7" spans="1:22" x14ac:dyDescent="0.3">
      <c r="B7" s="75"/>
      <c r="C7" s="75" t="s">
        <v>67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22" x14ac:dyDescent="0.3">
      <c r="B8" s="79"/>
      <c r="C8" s="79" t="s">
        <v>41</v>
      </c>
      <c r="D8" s="79" t="s">
        <v>42</v>
      </c>
      <c r="E8" s="79" t="s">
        <v>23</v>
      </c>
      <c r="F8" s="79" t="s">
        <v>8</v>
      </c>
      <c r="G8" s="79" t="s">
        <v>8</v>
      </c>
      <c r="H8" s="79" t="s">
        <v>43</v>
      </c>
      <c r="I8" s="79" t="s">
        <v>11</v>
      </c>
      <c r="J8" s="79" t="s">
        <v>44</v>
      </c>
      <c r="K8" s="80" t="s">
        <v>45</v>
      </c>
      <c r="L8" s="80" t="s">
        <v>46</v>
      </c>
      <c r="M8" s="80" t="s">
        <v>9</v>
      </c>
      <c r="N8" s="108"/>
    </row>
    <row r="9" spans="1:22" x14ac:dyDescent="0.3">
      <c r="B9" s="75"/>
      <c r="C9" s="75"/>
      <c r="D9" s="75"/>
      <c r="E9" s="75"/>
      <c r="F9" s="75"/>
      <c r="G9" s="75"/>
      <c r="H9" s="75"/>
      <c r="I9" s="75"/>
      <c r="J9" s="75"/>
      <c r="K9" s="82" t="s">
        <v>47</v>
      </c>
      <c r="L9" s="82" t="s">
        <v>47</v>
      </c>
      <c r="M9" s="82" t="s">
        <v>47</v>
      </c>
      <c r="N9" s="75"/>
    </row>
    <row r="10" spans="1:22" x14ac:dyDescent="0.3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4" spans="1:22" x14ac:dyDescent="0.3">
      <c r="A14" s="48"/>
      <c r="B14" s="48"/>
      <c r="C14" s="48"/>
      <c r="D14" s="48"/>
      <c r="E14" s="94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x14ac:dyDescent="0.3">
      <c r="A15" s="48"/>
      <c r="B15" s="48"/>
      <c r="C15" s="48"/>
      <c r="D15" s="48"/>
      <c r="E15" s="94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x14ac:dyDescent="0.3">
      <c r="A16" s="48"/>
      <c r="B16" s="46" t="s">
        <v>20</v>
      </c>
      <c r="C16" s="46" t="s">
        <v>61</v>
      </c>
      <c r="D16" s="97" t="s">
        <v>22</v>
      </c>
      <c r="E16" s="97"/>
      <c r="F16" s="46"/>
      <c r="G16" s="42" t="s">
        <v>23</v>
      </c>
      <c r="H16" s="46" t="s">
        <v>25</v>
      </c>
      <c r="I16" s="46" t="s">
        <v>62</v>
      </c>
      <c r="J16" s="46" t="s">
        <v>27</v>
      </c>
      <c r="K16" s="46" t="s">
        <v>28</v>
      </c>
      <c r="L16" s="46" t="s">
        <v>29</v>
      </c>
      <c r="M16" s="46" t="s">
        <v>30</v>
      </c>
      <c r="N16" s="42" t="s">
        <v>8</v>
      </c>
      <c r="O16" s="42" t="s">
        <v>9</v>
      </c>
      <c r="P16" s="46" t="s">
        <v>10</v>
      </c>
      <c r="Q16" s="46" t="s">
        <v>27</v>
      </c>
      <c r="R16" s="46" t="s">
        <v>31</v>
      </c>
      <c r="S16" s="46" t="s">
        <v>32</v>
      </c>
      <c r="T16" s="46">
        <v>70</v>
      </c>
      <c r="U16" s="48"/>
      <c r="V16" s="48"/>
    </row>
    <row r="17" spans="1:22" x14ac:dyDescent="0.3">
      <c r="A17" s="48"/>
      <c r="B17" s="48"/>
      <c r="C17" s="48"/>
      <c r="D17" s="94"/>
      <c r="E17" s="94"/>
      <c r="F17" s="48"/>
      <c r="G17" s="22" t="s">
        <v>24</v>
      </c>
      <c r="H17" s="48"/>
      <c r="I17" s="48"/>
      <c r="J17" s="48"/>
      <c r="K17" s="48"/>
      <c r="L17" s="48"/>
      <c r="M17" s="48"/>
      <c r="N17" s="22" t="s">
        <v>24</v>
      </c>
      <c r="O17" s="22"/>
      <c r="P17" s="22"/>
      <c r="Q17" s="48"/>
      <c r="R17" s="48"/>
      <c r="S17" s="48"/>
      <c r="T17" s="48"/>
      <c r="U17" s="48"/>
      <c r="V17" s="48"/>
    </row>
    <row r="18" spans="1:22" ht="23.4" x14ac:dyDescent="0.3">
      <c r="A18" s="48"/>
      <c r="B18" s="48"/>
      <c r="C18" s="54" t="s">
        <v>17</v>
      </c>
      <c r="D18" s="94" t="s">
        <v>63</v>
      </c>
      <c r="E18" s="94"/>
      <c r="F18" s="48"/>
      <c r="G18" s="48">
        <v>1350.6</v>
      </c>
      <c r="H18" s="48">
        <v>2720.69</v>
      </c>
      <c r="I18" s="48">
        <v>5.07</v>
      </c>
      <c r="J18" s="48">
        <v>2725.76</v>
      </c>
      <c r="K18" s="48">
        <v>2609.34</v>
      </c>
      <c r="L18" s="48">
        <v>10.06</v>
      </c>
      <c r="M18" s="48">
        <v>82.08</v>
      </c>
      <c r="N18" s="48">
        <v>0</v>
      </c>
      <c r="O18" s="48">
        <v>4.3899999999999997</v>
      </c>
      <c r="P18" s="48">
        <v>22.56</v>
      </c>
      <c r="Q18" s="48">
        <v>2724.04</v>
      </c>
      <c r="R18" s="48">
        <v>1.72</v>
      </c>
      <c r="S18" s="48">
        <v>0</v>
      </c>
      <c r="T18" s="48">
        <v>1.23</v>
      </c>
      <c r="U18" s="48"/>
      <c r="V18" s="48"/>
    </row>
    <row r="19" spans="1:22" x14ac:dyDescent="0.3">
      <c r="A19" s="48"/>
      <c r="B19" s="48"/>
      <c r="C19" s="48"/>
      <c r="D19" s="48"/>
      <c r="E19" s="94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x14ac:dyDescent="0.3">
      <c r="A20" s="48"/>
      <c r="B20" s="48"/>
      <c r="C20" s="48"/>
      <c r="D20" s="48"/>
      <c r="E20" s="94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2" spans="1:2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spans="1:22" x14ac:dyDescent="0.3">
      <c r="A23" s="48"/>
      <c r="B23" s="48"/>
      <c r="C23" s="48"/>
      <c r="D23" s="48"/>
      <c r="E23" s="48"/>
      <c r="F23" s="48"/>
      <c r="G23" s="48"/>
      <c r="H23" s="48"/>
      <c r="I23" s="48" t="s">
        <v>65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1:22" x14ac:dyDescent="0.3">
      <c r="A24" s="48"/>
      <c r="B24" s="46" t="s">
        <v>20</v>
      </c>
      <c r="C24" s="46" t="s">
        <v>21</v>
      </c>
      <c r="D24" s="46" t="s">
        <v>22</v>
      </c>
      <c r="E24" s="46"/>
      <c r="F24" s="42" t="s">
        <v>23</v>
      </c>
      <c r="G24" s="42" t="s">
        <v>38</v>
      </c>
      <c r="H24" s="46" t="s">
        <v>25</v>
      </c>
      <c r="I24" s="46" t="s">
        <v>26</v>
      </c>
      <c r="J24" s="46" t="s">
        <v>27</v>
      </c>
      <c r="K24" s="46" t="s">
        <v>28</v>
      </c>
      <c r="L24" s="46" t="s">
        <v>29</v>
      </c>
      <c r="M24" s="46" t="s">
        <v>30</v>
      </c>
      <c r="N24" s="42" t="s">
        <v>8</v>
      </c>
      <c r="O24" s="42" t="s">
        <v>9</v>
      </c>
      <c r="P24" s="46" t="s">
        <v>10</v>
      </c>
      <c r="Q24" s="46" t="s">
        <v>27</v>
      </c>
      <c r="R24" s="46" t="s">
        <v>31</v>
      </c>
      <c r="S24" s="46" t="s">
        <v>32</v>
      </c>
      <c r="T24" s="46">
        <v>70</v>
      </c>
      <c r="U24" s="48"/>
      <c r="V24" s="48"/>
    </row>
    <row r="25" spans="1:22" x14ac:dyDescent="0.3">
      <c r="A25" s="48"/>
      <c r="B25" s="48"/>
      <c r="C25" s="48"/>
      <c r="D25" s="48"/>
      <c r="E25" s="48"/>
      <c r="F25" s="22" t="s">
        <v>24</v>
      </c>
      <c r="G25" s="22" t="s">
        <v>39</v>
      </c>
      <c r="H25" s="48"/>
      <c r="I25" s="48"/>
      <c r="J25" s="48"/>
      <c r="K25" s="48"/>
      <c r="L25" s="48"/>
      <c r="M25" s="48"/>
      <c r="N25" s="22" t="s">
        <v>24</v>
      </c>
      <c r="O25" s="22"/>
      <c r="P25" s="61"/>
      <c r="Q25" s="61"/>
      <c r="R25" s="48"/>
      <c r="S25" s="48"/>
      <c r="T25" s="48"/>
      <c r="U25" s="48"/>
      <c r="V25" s="48"/>
    </row>
    <row r="26" spans="1:22" x14ac:dyDescent="0.3">
      <c r="A26" s="48"/>
      <c r="B26" s="48"/>
      <c r="C26" s="48"/>
      <c r="D26" s="48"/>
      <c r="E26" s="48"/>
      <c r="F26" s="48">
        <v>1062.5999999999999</v>
      </c>
      <c r="G26" s="48">
        <v>18.8</v>
      </c>
      <c r="H26" s="48">
        <v>2475.62</v>
      </c>
      <c r="I26" s="48">
        <v>32.93</v>
      </c>
      <c r="J26" s="48">
        <v>2508.5500000000002</v>
      </c>
      <c r="K26" s="48">
        <v>2410.67</v>
      </c>
      <c r="L26" s="48">
        <v>45.9</v>
      </c>
      <c r="M26" s="48">
        <v>15.89</v>
      </c>
      <c r="N26" s="48">
        <v>0</v>
      </c>
      <c r="O26" s="48">
        <v>3.84</v>
      </c>
      <c r="P26" s="48">
        <v>35.909999999999997</v>
      </c>
      <c r="Q26" s="48">
        <v>2508.36</v>
      </c>
      <c r="R26" s="48">
        <v>0.19</v>
      </c>
      <c r="S26" s="48"/>
      <c r="T26" s="48">
        <v>1.3</v>
      </c>
      <c r="U26" s="48"/>
      <c r="V26" s="48"/>
    </row>
    <row r="27" spans="1:2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1:2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A3-C726-421E-BF54-EADBD3ADE0FA}">
  <dimension ref="A1"/>
  <sheetViews>
    <sheetView topLeftCell="C1" zoomScale="70" zoomScaleNormal="70" workbookViewId="0">
      <selection activeCell="T17" sqref="T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F815-00AE-4461-B165-C014B9D3F9A9}">
  <dimension ref="A1"/>
  <sheetViews>
    <sheetView zoomScale="55" zoomScaleNormal="55" workbookViewId="0">
      <selection activeCell="AI16" sqref="AI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F498-D01E-4B7C-98C0-0070E4B22A54}">
  <dimension ref="A1:K1"/>
  <sheetViews>
    <sheetView zoomScale="85" zoomScaleNormal="85" workbookViewId="0">
      <selection activeCell="F1" sqref="F1:F1048576"/>
    </sheetView>
  </sheetViews>
  <sheetFormatPr defaultRowHeight="14.4" x14ac:dyDescent="0.3"/>
  <cols>
    <col min="1" max="11" width="8.88671875" style="4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สูตร 1</vt:lpstr>
      <vt:lpstr>สูตร 2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palak</cp:lastModifiedBy>
  <dcterms:created xsi:type="dcterms:W3CDTF">2015-06-05T18:19:34Z</dcterms:created>
  <dcterms:modified xsi:type="dcterms:W3CDTF">2021-01-27T17:35:43Z</dcterms:modified>
</cp:coreProperties>
</file>