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palance/Documents/SubVersions/blog/blog/source/_drafts/2016/0821Health/"/>
    </mc:Choice>
  </mc:AlternateContent>
  <bookViews>
    <workbookView xWindow="640" yWindow="460" windowWidth="28600" windowHeight="2036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7" i="1" l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H255" i="1"/>
  <c r="H256" i="1"/>
  <c r="H257" i="1"/>
  <c r="H258" i="1"/>
  <c r="H259" i="1"/>
  <c r="H260" i="1"/>
  <c r="H261" i="1"/>
  <c r="H262" i="1"/>
  <c r="H263" i="1"/>
  <c r="H264" i="1"/>
  <c r="F254" i="1"/>
  <c r="G254" i="1"/>
  <c r="F255" i="1"/>
  <c r="G255" i="1"/>
  <c r="G253" i="1"/>
  <c r="F253" i="1"/>
  <c r="F256" i="1"/>
  <c r="G256" i="1"/>
  <c r="F257" i="1"/>
  <c r="G257" i="1"/>
  <c r="G259" i="1"/>
  <c r="G260" i="1"/>
  <c r="G261" i="1"/>
  <c r="G262" i="1"/>
  <c r="G263" i="1"/>
  <c r="G264" i="1"/>
  <c r="G258" i="1"/>
  <c r="F259" i="1"/>
  <c r="F260" i="1"/>
  <c r="F261" i="1"/>
  <c r="F262" i="1"/>
  <c r="F263" i="1"/>
  <c r="F264" i="1"/>
  <c r="F258" i="1"/>
</calcChain>
</file>

<file path=xl/sharedStrings.xml><?xml version="1.0" encoding="utf-8"?>
<sst xmlns="http://schemas.openxmlformats.org/spreadsheetml/2006/main" count="76" uniqueCount="71">
  <si>
    <t>8′19″</t>
  </si>
  <si>
    <t>8′08″</t>
  </si>
  <si>
    <t>7′58″</t>
  </si>
  <si>
    <t>7′57″</t>
  </si>
  <si>
    <t>7′55″</t>
  </si>
  <si>
    <t>7′46″</t>
  </si>
  <si>
    <t>7′36″</t>
  </si>
  <si>
    <t>日期</t>
    <phoneticPr fontId="1" type="noConversion"/>
  </si>
  <si>
    <t>耗时</t>
    <phoneticPr fontId="1" type="noConversion"/>
  </si>
  <si>
    <t>消耗（卡路里）</t>
    <phoneticPr fontId="1" type="noConversion"/>
  </si>
  <si>
    <t>平均配速</t>
    <phoneticPr fontId="1" type="noConversion"/>
  </si>
  <si>
    <t>里程（公里）</t>
    <phoneticPr fontId="1" type="noConversion"/>
  </si>
  <si>
    <t>27:06</t>
    <phoneticPr fontId="1" type="noConversion"/>
  </si>
  <si>
    <t>耗时（分钟）</t>
    <phoneticPr fontId="1" type="noConversion"/>
  </si>
  <si>
    <t>32:29</t>
    <phoneticPr fontId="1" type="noConversion"/>
  </si>
  <si>
    <t>26:29</t>
    <phoneticPr fontId="1" type="noConversion"/>
  </si>
  <si>
    <t>26:40</t>
    <phoneticPr fontId="1" type="noConversion"/>
  </si>
  <si>
    <t>23:00</t>
    <phoneticPr fontId="1" type="noConversion"/>
  </si>
  <si>
    <t>24:42</t>
    <phoneticPr fontId="1" type="noConversion"/>
  </si>
  <si>
    <t>22:47</t>
    <phoneticPr fontId="1" type="noConversion"/>
  </si>
  <si>
    <t>平均配速（分钟/公里）</t>
    <phoneticPr fontId="1" type="noConversion"/>
  </si>
  <si>
    <t>34:06</t>
    <phoneticPr fontId="1" type="noConversion"/>
  </si>
  <si>
    <t>7′25″</t>
    <phoneticPr fontId="1" type="noConversion"/>
  </si>
  <si>
    <t>33:13</t>
    <phoneticPr fontId="1" type="noConversion"/>
  </si>
  <si>
    <t>7′15″</t>
    <phoneticPr fontId="1" type="noConversion"/>
  </si>
  <si>
    <t>34:16</t>
    <phoneticPr fontId="1" type="noConversion"/>
  </si>
  <si>
    <t>7′22″</t>
  </si>
  <si>
    <t>总里程（公里）</t>
    <phoneticPr fontId="1" type="noConversion"/>
  </si>
  <si>
    <t>37:14</t>
  </si>
  <si>
    <t>7′10″</t>
  </si>
  <si>
    <t>33:39</t>
  </si>
  <si>
    <t>32:36</t>
  </si>
  <si>
    <t>6′52″</t>
  </si>
  <si>
    <t>33:57</t>
  </si>
  <si>
    <t>6′57″</t>
  </si>
  <si>
    <t>32:30</t>
  </si>
  <si>
    <t>6′50″</t>
  </si>
  <si>
    <t>32:49</t>
  </si>
  <si>
    <t>6′49″</t>
  </si>
  <si>
    <t>35:37</t>
  </si>
  <si>
    <t>7′04″</t>
  </si>
  <si>
    <t>33:29</t>
  </si>
  <si>
    <t>6′39″</t>
  </si>
  <si>
    <t>33:38</t>
  </si>
  <si>
    <t>6′43″</t>
  </si>
  <si>
    <t>33:54</t>
  </si>
  <si>
    <t>33:32</t>
  </si>
  <si>
    <t>6′38″</t>
  </si>
  <si>
    <t>32:50</t>
  </si>
  <si>
    <t>6′32″</t>
  </si>
  <si>
    <t>34:03</t>
  </si>
  <si>
    <t>6′46″</t>
  </si>
  <si>
    <t>33:02</t>
  </si>
  <si>
    <t>6′27″</t>
  </si>
  <si>
    <t>32:51</t>
  </si>
  <si>
    <t>33:01</t>
  </si>
  <si>
    <t>6′34″</t>
  </si>
  <si>
    <t>6′31″</t>
  </si>
  <si>
    <t>33:20</t>
    <phoneticPr fontId="1" type="noConversion"/>
  </si>
  <si>
    <t>32:16</t>
  </si>
  <si>
    <t>6′21″</t>
  </si>
  <si>
    <t>31:51</t>
  </si>
  <si>
    <t>6′20″</t>
  </si>
  <si>
    <t>31:24</t>
  </si>
  <si>
    <t>6′14″</t>
  </si>
  <si>
    <t>32:37</t>
  </si>
  <si>
    <t>6′29″</t>
  </si>
  <si>
    <t>32:25</t>
    <phoneticPr fontId="1" type="noConversion"/>
  </si>
  <si>
    <t>32:29</t>
    <phoneticPr fontId="1" type="noConversion"/>
  </si>
  <si>
    <t>6′25″</t>
  </si>
  <si>
    <t>6′26″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</si>
</sst>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CCFA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工作表1!$G$1</c:f>
              <c:strCache>
                <c:ptCount val="1"/>
                <c:pt idx="0">
                  <c:v>平均配速（分钟/公里）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CCFA49"/>
                  </a:gs>
                  <a:gs pos="44000">
                    <a:srgbClr val="FFFF00"/>
                  </a:gs>
                  <a:gs pos="83000">
                    <a:schemeClr val="accent2"/>
                  </a:gs>
                  <a:gs pos="100000">
                    <a:srgbClr val="FF0000"/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工作表1!$A$2:$A$264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工作表1!$G$2:$G$264</c:f>
              <c:numCache>
                <c:formatCode>0.00</c:formatCode>
                <c:ptCount val="2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6.416666666666666</c:v>
                </c:pt>
                <c:pt idx="221">
                  <c:v>6.433333333333333</c:v>
                </c:pt>
                <c:pt idx="222">
                  <c:v>6.483333333333333</c:v>
                </c:pt>
                <c:pt idx="223">
                  <c:v>6.233333333333333</c:v>
                </c:pt>
                <c:pt idx="224">
                  <c:v>6.333333333333332</c:v>
                </c:pt>
                <c:pt idx="225">
                  <c:v>6.35</c:v>
                </c:pt>
                <c:pt idx="226">
                  <c:v>#N/A</c:v>
                </c:pt>
                <c:pt idx="227">
                  <c:v>6.633333333333332</c:v>
                </c:pt>
                <c:pt idx="228">
                  <c:v>#N/A</c:v>
                </c:pt>
                <c:pt idx="229">
                  <c:v>#N/A</c:v>
                </c:pt>
                <c:pt idx="230">
                  <c:v>6.566666666666666</c:v>
                </c:pt>
                <c:pt idx="231">
                  <c:v>6.516666666666666</c:v>
                </c:pt>
                <c:pt idx="232">
                  <c:v>6.45</c:v>
                </c:pt>
                <c:pt idx="233">
                  <c:v>6.533333333333333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6.766666666666666</c:v>
                </c:pt>
                <c:pt idx="238">
                  <c:v>6.533333333333333</c:v>
                </c:pt>
                <c:pt idx="239">
                  <c:v>#N/A</c:v>
                </c:pt>
                <c:pt idx="240">
                  <c:v>6.633333333333332</c:v>
                </c:pt>
                <c:pt idx="241">
                  <c:v>6.716666666666666</c:v>
                </c:pt>
                <c:pt idx="242">
                  <c:v>6.716666666666666</c:v>
                </c:pt>
                <c:pt idx="243">
                  <c:v>6.65</c:v>
                </c:pt>
                <c:pt idx="244">
                  <c:v>7.066666666666666</c:v>
                </c:pt>
                <c:pt idx="245">
                  <c:v>6.816666666666666</c:v>
                </c:pt>
                <c:pt idx="246">
                  <c:v>6.833333333333332</c:v>
                </c:pt>
                <c:pt idx="247">
                  <c:v>6.95</c:v>
                </c:pt>
                <c:pt idx="248">
                  <c:v>6.866666666666667</c:v>
                </c:pt>
                <c:pt idx="249">
                  <c:v>7.166666666666667</c:v>
                </c:pt>
                <c:pt idx="250">
                  <c:v>7.166666666666667</c:v>
                </c:pt>
                <c:pt idx="251">
                  <c:v>7.366666666666666</c:v>
                </c:pt>
                <c:pt idx="252">
                  <c:v>#N/A</c:v>
                </c:pt>
                <c:pt idx="253">
                  <c:v>#N/A</c:v>
                </c:pt>
                <c:pt idx="254">
                  <c:v>7.25</c:v>
                </c:pt>
                <c:pt idx="255">
                  <c:v>7.416666666666666</c:v>
                </c:pt>
                <c:pt idx="256">
                  <c:v>7.6</c:v>
                </c:pt>
                <c:pt idx="257">
                  <c:v>7.766666666666666</c:v>
                </c:pt>
                <c:pt idx="258">
                  <c:v>7.916666666666666</c:v>
                </c:pt>
                <c:pt idx="259">
                  <c:v>7.95</c:v>
                </c:pt>
                <c:pt idx="260">
                  <c:v>7.966666666666666</c:v>
                </c:pt>
                <c:pt idx="261">
                  <c:v>8.133333333333333</c:v>
                </c:pt>
                <c:pt idx="262">
                  <c:v>8.316666666666666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69920"/>
        <c:axId val="950274624"/>
      </c:lineChart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里程（公里）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工作表1!$A$2:$A$264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工作表1!$C$2:$C$264</c:f>
              <c:numCache>
                <c:formatCode>General</c:formatCode>
                <c:ptCount val="263"/>
                <c:pt idx="220">
                  <c:v>5.05</c:v>
                </c:pt>
                <c:pt idx="221">
                  <c:v>5.04</c:v>
                </c:pt>
                <c:pt idx="222">
                  <c:v>5.03</c:v>
                </c:pt>
                <c:pt idx="223">
                  <c:v>5.03</c:v>
                </c:pt>
                <c:pt idx="224">
                  <c:v>5.02</c:v>
                </c:pt>
                <c:pt idx="225">
                  <c:v>5.07</c:v>
                </c:pt>
                <c:pt idx="227">
                  <c:v>5.02</c:v>
                </c:pt>
                <c:pt idx="230">
                  <c:v>5.03</c:v>
                </c:pt>
                <c:pt idx="231">
                  <c:v>5.03</c:v>
                </c:pt>
                <c:pt idx="232">
                  <c:v>5.03</c:v>
                </c:pt>
                <c:pt idx="233">
                  <c:v>5.05</c:v>
                </c:pt>
                <c:pt idx="237">
                  <c:v>5.03</c:v>
                </c:pt>
                <c:pt idx="238">
                  <c:v>5.02</c:v>
                </c:pt>
                <c:pt idx="240">
                  <c:v>5.05</c:v>
                </c:pt>
                <c:pt idx="241">
                  <c:v>5.04</c:v>
                </c:pt>
                <c:pt idx="242">
                  <c:v>5.0</c:v>
                </c:pt>
                <c:pt idx="243">
                  <c:v>5.03</c:v>
                </c:pt>
                <c:pt idx="244">
                  <c:v>5.03</c:v>
                </c:pt>
                <c:pt idx="245">
                  <c:v>4.8</c:v>
                </c:pt>
                <c:pt idx="246">
                  <c:v>4.75</c:v>
                </c:pt>
                <c:pt idx="247">
                  <c:v>4.88</c:v>
                </c:pt>
                <c:pt idx="248">
                  <c:v>4.769999999999999</c:v>
                </c:pt>
                <c:pt idx="249">
                  <c:v>4.69</c:v>
                </c:pt>
                <c:pt idx="250">
                  <c:v>5.19</c:v>
                </c:pt>
                <c:pt idx="251">
                  <c:v>4.64</c:v>
                </c:pt>
                <c:pt idx="254">
                  <c:v>4.58</c:v>
                </c:pt>
                <c:pt idx="255">
                  <c:v>4.59</c:v>
                </c:pt>
                <c:pt idx="256">
                  <c:v>4.29</c:v>
                </c:pt>
                <c:pt idx="257">
                  <c:v>3.48</c:v>
                </c:pt>
                <c:pt idx="258">
                  <c:v>3.34</c:v>
                </c:pt>
                <c:pt idx="259">
                  <c:v>3.35</c:v>
                </c:pt>
                <c:pt idx="260">
                  <c:v>2.88</c:v>
                </c:pt>
                <c:pt idx="261">
                  <c:v>3.03</c:v>
                </c:pt>
                <c:pt idx="262">
                  <c:v>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66512"/>
        <c:axId val="951172144"/>
      </c:lineChart>
      <c:dateAx>
        <c:axId val="950269920"/>
        <c:scaling>
          <c:orientation val="minMax"/>
          <c:max val="42675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950274624"/>
        <c:crosses val="autoZero"/>
        <c:auto val="1"/>
        <c:lblOffset val="100"/>
        <c:baseTimeUnit val="days"/>
        <c:majorUnit val="7.0"/>
        <c:majorTimeUnit val="days"/>
      </c:dateAx>
      <c:valAx>
        <c:axId val="950274624"/>
        <c:scaling>
          <c:orientation val="minMax"/>
          <c:min val="6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平均配速（分钟</a:t>
                </a:r>
                <a:r>
                  <a:rPr lang="en-US" altLang="zh-CN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/</a:t>
                </a: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公里）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950269920"/>
        <c:crosses val="max"/>
        <c:crossBetween val="midCat"/>
      </c:valAx>
      <c:valAx>
        <c:axId val="951172144"/>
        <c:scaling>
          <c:orientation val="minMax"/>
          <c:min val="2.5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里程（公里）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5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951166512"/>
        <c:crosses val="autoZero"/>
        <c:crossBetween val="between"/>
        <c:majorUnit val="0.5"/>
      </c:valAx>
      <c:dateAx>
        <c:axId val="95116651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511721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工作表1!$F$1</c:f>
              <c:strCache>
                <c:ptCount val="1"/>
                <c:pt idx="0">
                  <c:v>耗时（分钟）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工作表1!$A$2:$A$264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工作表1!$F$2:$F$264</c:f>
              <c:numCache>
                <c:formatCode>0.0_ </c:formatCode>
                <c:ptCount val="2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32.41666666666666</c:v>
                </c:pt>
                <c:pt idx="221">
                  <c:v>32.48333333333333</c:v>
                </c:pt>
                <c:pt idx="222">
                  <c:v>32.61666666666667</c:v>
                </c:pt>
                <c:pt idx="223">
                  <c:v>31.4</c:v>
                </c:pt>
                <c:pt idx="224">
                  <c:v>31.85</c:v>
                </c:pt>
                <c:pt idx="225">
                  <c:v>32.26666666666667</c:v>
                </c:pt>
                <c:pt idx="226">
                  <c:v>#N/A</c:v>
                </c:pt>
                <c:pt idx="227">
                  <c:v>33.33333333333334</c:v>
                </c:pt>
                <c:pt idx="228">
                  <c:v>#N/A</c:v>
                </c:pt>
                <c:pt idx="229">
                  <c:v>#N/A</c:v>
                </c:pt>
                <c:pt idx="230">
                  <c:v>33.01666666666667</c:v>
                </c:pt>
                <c:pt idx="231">
                  <c:v>32.85</c:v>
                </c:pt>
                <c:pt idx="232">
                  <c:v>32.5</c:v>
                </c:pt>
                <c:pt idx="233">
                  <c:v>33.03333333333333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34.05</c:v>
                </c:pt>
                <c:pt idx="238">
                  <c:v>32.83333333333334</c:v>
                </c:pt>
                <c:pt idx="239">
                  <c:v>#N/A</c:v>
                </c:pt>
                <c:pt idx="240">
                  <c:v>33.53333333333333</c:v>
                </c:pt>
                <c:pt idx="241">
                  <c:v>33.9</c:v>
                </c:pt>
                <c:pt idx="242">
                  <c:v>33.63333333333333</c:v>
                </c:pt>
                <c:pt idx="243">
                  <c:v>33.48333333333333</c:v>
                </c:pt>
                <c:pt idx="244">
                  <c:v>35.61666666666667</c:v>
                </c:pt>
                <c:pt idx="245">
                  <c:v>32.81666666666667</c:v>
                </c:pt>
                <c:pt idx="246">
                  <c:v>32.5</c:v>
                </c:pt>
                <c:pt idx="247">
                  <c:v>33.95</c:v>
                </c:pt>
                <c:pt idx="248">
                  <c:v>32.6</c:v>
                </c:pt>
                <c:pt idx="249">
                  <c:v>33.65</c:v>
                </c:pt>
                <c:pt idx="250">
                  <c:v>37.23333333333333</c:v>
                </c:pt>
                <c:pt idx="251">
                  <c:v>34.26666666666667</c:v>
                </c:pt>
                <c:pt idx="252">
                  <c:v>#N/A</c:v>
                </c:pt>
                <c:pt idx="253">
                  <c:v>#N/A</c:v>
                </c:pt>
                <c:pt idx="254">
                  <c:v>33.21666666666667</c:v>
                </c:pt>
                <c:pt idx="255">
                  <c:v>34.1</c:v>
                </c:pt>
                <c:pt idx="256">
                  <c:v>32.48333333333333</c:v>
                </c:pt>
                <c:pt idx="257">
                  <c:v>27.1</c:v>
                </c:pt>
                <c:pt idx="258">
                  <c:v>26.48333333333333</c:v>
                </c:pt>
                <c:pt idx="259">
                  <c:v>26.66666666666667</c:v>
                </c:pt>
                <c:pt idx="260">
                  <c:v>23.0</c:v>
                </c:pt>
                <c:pt idx="261">
                  <c:v>24.7</c:v>
                </c:pt>
                <c:pt idx="262">
                  <c:v>22.78333333333333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340608"/>
        <c:axId val="950345232"/>
      </c:lineChart>
      <c:dateAx>
        <c:axId val="950340608"/>
        <c:scaling>
          <c:orientation val="minMax"/>
          <c:max val="42675.0"/>
          <c:min val="42603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950345232"/>
        <c:crosses val="autoZero"/>
        <c:auto val="1"/>
        <c:lblOffset val="100"/>
        <c:baseTimeUnit val="days"/>
        <c:majorUnit val="7.0"/>
        <c:majorTimeUnit val="days"/>
      </c:dateAx>
      <c:valAx>
        <c:axId val="950345232"/>
        <c:scaling>
          <c:orientation val="minMax"/>
          <c:min val="2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>
                    <a:solidFill>
                      <a:schemeClr val="accent5"/>
                    </a:solidFill>
                  </a:rPr>
                  <a:t>耗时（分钟）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5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95034060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>
          <a:solidFill>
            <a:schemeClr val="accent5"/>
          </a:solidFill>
          <a:latin typeface="Lantinghei SC Demibold" charset="-122"/>
          <a:ea typeface="Lantinghei SC Demibold" charset="-122"/>
          <a:cs typeface="Lantinghei SC Demibold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总里程（公里）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36000">
                  <a:schemeClr val="accent2"/>
                </a:gs>
                <a:gs pos="65000">
                  <a:schemeClr val="accent4"/>
                </a:gs>
                <a:gs pos="100000">
                  <a:srgbClr val="CCFA49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numRef>
              <c:f>工作表1!$A$2:$A$264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工作表1!$H$2:$H$264</c:f>
              <c:numCache>
                <c:formatCode>General</c:formatCode>
                <c:ptCount val="2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156.6</c:v>
                </c:pt>
                <c:pt idx="221">
                  <c:v>151.55</c:v>
                </c:pt>
                <c:pt idx="222">
                  <c:v>146.51</c:v>
                </c:pt>
                <c:pt idx="223">
                  <c:v>141.48</c:v>
                </c:pt>
                <c:pt idx="224">
                  <c:v>136.45</c:v>
                </c:pt>
                <c:pt idx="225">
                  <c:v>131.43</c:v>
                </c:pt>
                <c:pt idx="226">
                  <c:v>126.36</c:v>
                </c:pt>
                <c:pt idx="227">
                  <c:v>126.36</c:v>
                </c:pt>
                <c:pt idx="228">
                  <c:v>121.34</c:v>
                </c:pt>
                <c:pt idx="229">
                  <c:v>121.34</c:v>
                </c:pt>
                <c:pt idx="230">
                  <c:v>121.34</c:v>
                </c:pt>
                <c:pt idx="231">
                  <c:v>116.31</c:v>
                </c:pt>
                <c:pt idx="232">
                  <c:v>111.28</c:v>
                </c:pt>
                <c:pt idx="233">
                  <c:v>106.25</c:v>
                </c:pt>
                <c:pt idx="234">
                  <c:v>101.2</c:v>
                </c:pt>
                <c:pt idx="235">
                  <c:v>101.2</c:v>
                </c:pt>
                <c:pt idx="236">
                  <c:v>101.2</c:v>
                </c:pt>
                <c:pt idx="237">
                  <c:v>101.2</c:v>
                </c:pt>
                <c:pt idx="238">
                  <c:v>96.17</c:v>
                </c:pt>
                <c:pt idx="239">
                  <c:v>91.15000000000001</c:v>
                </c:pt>
                <c:pt idx="240">
                  <c:v>91.15000000000001</c:v>
                </c:pt>
                <c:pt idx="241">
                  <c:v>86.1</c:v>
                </c:pt>
                <c:pt idx="242">
                  <c:v>81.05999999999998</c:v>
                </c:pt>
                <c:pt idx="243">
                  <c:v>76.05999999999997</c:v>
                </c:pt>
                <c:pt idx="244">
                  <c:v>71.03</c:v>
                </c:pt>
                <c:pt idx="245">
                  <c:v>66.0</c:v>
                </c:pt>
                <c:pt idx="246">
                  <c:v>61.20000000000001</c:v>
                </c:pt>
                <c:pt idx="247">
                  <c:v>56.45000000000001</c:v>
                </c:pt>
                <c:pt idx="248">
                  <c:v>51.57000000000001</c:v>
                </c:pt>
                <c:pt idx="249">
                  <c:v>46.8</c:v>
                </c:pt>
                <c:pt idx="250">
                  <c:v>42.11000000000001</c:v>
                </c:pt>
                <c:pt idx="251">
                  <c:v>36.92</c:v>
                </c:pt>
                <c:pt idx="252">
                  <c:v>32.28</c:v>
                </c:pt>
                <c:pt idx="253">
                  <c:v>32.28</c:v>
                </c:pt>
                <c:pt idx="254">
                  <c:v>32.28</c:v>
                </c:pt>
                <c:pt idx="255">
                  <c:v>27.7</c:v>
                </c:pt>
                <c:pt idx="256">
                  <c:v>23.11</c:v>
                </c:pt>
                <c:pt idx="257">
                  <c:v>18.82</c:v>
                </c:pt>
                <c:pt idx="258">
                  <c:v>15.34</c:v>
                </c:pt>
                <c:pt idx="259">
                  <c:v>12.0</c:v>
                </c:pt>
                <c:pt idx="260">
                  <c:v>8.65</c:v>
                </c:pt>
                <c:pt idx="261">
                  <c:v>5.769999999999999</c:v>
                </c:pt>
                <c:pt idx="262">
                  <c:v>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06240"/>
        <c:axId val="950410944"/>
      </c:areaChart>
      <c:dateAx>
        <c:axId val="950406240"/>
        <c:scaling>
          <c:orientation val="minMax"/>
          <c:max val="42675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950410944"/>
        <c:crosses val="autoZero"/>
        <c:auto val="1"/>
        <c:lblOffset val="100"/>
        <c:baseTimeUnit val="days"/>
        <c:majorUnit val="7.0"/>
        <c:majorTimeUnit val="days"/>
      </c:dateAx>
      <c:valAx>
        <c:axId val="950410944"/>
        <c:scaling>
          <c:orientation val="minMax"/>
          <c:min val="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总里程（公里）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950406240"/>
        <c:crosses val="max"/>
        <c:crossBetween val="midCat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31750</xdr:rowOff>
    </xdr:from>
    <xdr:to>
      <xdr:col>14</xdr:col>
      <xdr:colOff>241300</xdr:colOff>
      <xdr:row>26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14</xdr:col>
      <xdr:colOff>215900</xdr:colOff>
      <xdr:row>77</xdr:row>
      <xdr:rowOff>44450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26</xdr:row>
      <xdr:rowOff>107950</xdr:rowOff>
    </xdr:from>
    <xdr:to>
      <xdr:col>14</xdr:col>
      <xdr:colOff>228600</xdr:colOff>
      <xdr:row>52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3" sqref="E223"/>
    </sheetView>
  </sheetViews>
  <sheetFormatPr baseColWidth="10" defaultRowHeight="16" x14ac:dyDescent="0.2"/>
  <cols>
    <col min="2" max="2" width="8.6640625" bestFit="1" customWidth="1"/>
    <col min="3" max="3" width="13.5" bestFit="1" customWidth="1"/>
    <col min="4" max="4" width="15.5" bestFit="1" customWidth="1"/>
    <col min="5" max="5" width="9.5" bestFit="1" customWidth="1"/>
    <col min="6" max="6" width="13.5" bestFit="1" customWidth="1"/>
    <col min="7" max="7" width="22.1640625" bestFit="1" customWidth="1"/>
    <col min="8" max="8" width="15.5" bestFit="1" customWidth="1"/>
  </cols>
  <sheetData>
    <row r="1" spans="1:8" x14ac:dyDescent="0.2">
      <c r="A1" t="s">
        <v>7</v>
      </c>
      <c r="B1" t="s">
        <v>8</v>
      </c>
      <c r="C1" t="s">
        <v>11</v>
      </c>
      <c r="D1" t="s">
        <v>9</v>
      </c>
      <c r="E1" t="s">
        <v>10</v>
      </c>
      <c r="F1" t="s">
        <v>13</v>
      </c>
      <c r="G1" t="s">
        <v>20</v>
      </c>
      <c r="H1" t="s">
        <v>27</v>
      </c>
    </row>
    <row r="2" spans="1:8" x14ac:dyDescent="0.2">
      <c r="A2" s="1">
        <v>42865</v>
      </c>
      <c r="B2" s="2"/>
      <c r="F2" s="3" t="e">
        <f t="shared" ref="F2:F65" si="0">IF(B2="", #N/A, LEFT(B2, 2)+RIGHT(B2, 2)/60)</f>
        <v>#N/A</v>
      </c>
      <c r="G2" s="4" t="e">
        <f t="shared" ref="G2:G66" si="1">IF(E2="", #N/A, LEFT(E2, 1)+MID(E2, 3, 2)/60)</f>
        <v>#N/A</v>
      </c>
      <c r="H2" t="e">
        <f>IF(B2="", #N/A, SUM(C2:C$264))</f>
        <v>#N/A</v>
      </c>
    </row>
    <row r="3" spans="1:8" x14ac:dyDescent="0.2">
      <c r="A3" s="1">
        <v>42864</v>
      </c>
      <c r="B3" s="2"/>
      <c r="F3" s="3" t="e">
        <f t="shared" si="0"/>
        <v>#N/A</v>
      </c>
      <c r="G3" s="4" t="e">
        <f t="shared" si="1"/>
        <v>#N/A</v>
      </c>
      <c r="H3" t="e">
        <f>IF(B3="", #N/A, SUM(C3:C$264))</f>
        <v>#N/A</v>
      </c>
    </row>
    <row r="4" spans="1:8" x14ac:dyDescent="0.2">
      <c r="A4" s="1">
        <v>42863</v>
      </c>
      <c r="B4" s="2"/>
      <c r="F4" s="3" t="e">
        <f t="shared" si="0"/>
        <v>#N/A</v>
      </c>
      <c r="G4" s="4" t="e">
        <f t="shared" si="1"/>
        <v>#N/A</v>
      </c>
      <c r="H4" t="e">
        <f>IF(B4="", #N/A, SUM(C4:C$264))</f>
        <v>#N/A</v>
      </c>
    </row>
    <row r="5" spans="1:8" x14ac:dyDescent="0.2">
      <c r="A5" s="1">
        <v>42862</v>
      </c>
      <c r="B5" s="2"/>
      <c r="F5" s="3" t="e">
        <f t="shared" si="0"/>
        <v>#N/A</v>
      </c>
      <c r="G5" s="4" t="e">
        <f t="shared" si="1"/>
        <v>#N/A</v>
      </c>
      <c r="H5" t="e">
        <f>IF(B5="", #N/A, SUM(C5:C$264))</f>
        <v>#N/A</v>
      </c>
    </row>
    <row r="6" spans="1:8" x14ac:dyDescent="0.2">
      <c r="A6" s="1">
        <v>42861</v>
      </c>
      <c r="B6" s="2"/>
      <c r="F6" s="3" t="e">
        <f t="shared" si="0"/>
        <v>#N/A</v>
      </c>
      <c r="G6" s="4" t="e">
        <f t="shared" si="1"/>
        <v>#N/A</v>
      </c>
      <c r="H6" t="e">
        <f>IF(B6="", #N/A, SUM(C6:C$264))</f>
        <v>#N/A</v>
      </c>
    </row>
    <row r="7" spans="1:8" x14ac:dyDescent="0.2">
      <c r="A7" s="1">
        <v>42860</v>
      </c>
      <c r="B7" s="2"/>
      <c r="F7" s="3" t="e">
        <f t="shared" si="0"/>
        <v>#N/A</v>
      </c>
      <c r="G7" s="4" t="e">
        <f t="shared" si="1"/>
        <v>#N/A</v>
      </c>
      <c r="H7" t="e">
        <f>IF(B7="", #N/A, SUM(C7:C$264))</f>
        <v>#N/A</v>
      </c>
    </row>
    <row r="8" spans="1:8" x14ac:dyDescent="0.2">
      <c r="A8" s="1">
        <v>42859</v>
      </c>
      <c r="B8" s="2"/>
      <c r="F8" s="3" t="e">
        <f t="shared" si="0"/>
        <v>#N/A</v>
      </c>
      <c r="G8" s="4" t="e">
        <f t="shared" si="1"/>
        <v>#N/A</v>
      </c>
      <c r="H8" t="e">
        <f>IF(B8="", #N/A, SUM(C8:C$264))</f>
        <v>#N/A</v>
      </c>
    </row>
    <row r="9" spans="1:8" x14ac:dyDescent="0.2">
      <c r="A9" s="1">
        <v>42858</v>
      </c>
      <c r="B9" s="2"/>
      <c r="F9" s="3" t="e">
        <f t="shared" si="0"/>
        <v>#N/A</v>
      </c>
      <c r="G9" s="4" t="e">
        <f t="shared" si="1"/>
        <v>#N/A</v>
      </c>
      <c r="H9" t="e">
        <f>IF(B9="", #N/A, SUM(C9:C$264))</f>
        <v>#N/A</v>
      </c>
    </row>
    <row r="10" spans="1:8" x14ac:dyDescent="0.2">
      <c r="A10" s="1">
        <v>42857</v>
      </c>
      <c r="B10" s="2"/>
      <c r="F10" s="3" t="e">
        <f t="shared" si="0"/>
        <v>#N/A</v>
      </c>
      <c r="G10" s="4" t="e">
        <f t="shared" si="1"/>
        <v>#N/A</v>
      </c>
      <c r="H10" t="e">
        <f>IF(B10="", #N/A, SUM(C10:C$264))</f>
        <v>#N/A</v>
      </c>
    </row>
    <row r="11" spans="1:8" x14ac:dyDescent="0.2">
      <c r="A11" s="1">
        <v>42856</v>
      </c>
      <c r="B11" s="2"/>
      <c r="F11" s="3" t="e">
        <f t="shared" si="0"/>
        <v>#N/A</v>
      </c>
      <c r="G11" s="4" t="e">
        <f t="shared" si="1"/>
        <v>#N/A</v>
      </c>
      <c r="H11" t="e">
        <f>IF(B11="", #N/A, SUM(C11:C$264))</f>
        <v>#N/A</v>
      </c>
    </row>
    <row r="12" spans="1:8" x14ac:dyDescent="0.2">
      <c r="A12" s="1">
        <v>42855</v>
      </c>
      <c r="B12" s="2"/>
      <c r="F12" s="3" t="e">
        <f t="shared" si="0"/>
        <v>#N/A</v>
      </c>
      <c r="G12" s="4" t="e">
        <f t="shared" si="1"/>
        <v>#N/A</v>
      </c>
      <c r="H12" t="e">
        <f>IF(B12="", #N/A, SUM(C12:C$264))</f>
        <v>#N/A</v>
      </c>
    </row>
    <row r="13" spans="1:8" x14ac:dyDescent="0.2">
      <c r="A13" s="1">
        <v>42854</v>
      </c>
      <c r="B13" s="2"/>
      <c r="F13" s="3" t="e">
        <f t="shared" si="0"/>
        <v>#N/A</v>
      </c>
      <c r="G13" s="4" t="e">
        <f t="shared" si="1"/>
        <v>#N/A</v>
      </c>
      <c r="H13" t="e">
        <f>IF(B13="", #N/A, SUM(C13:C$264))</f>
        <v>#N/A</v>
      </c>
    </row>
    <row r="14" spans="1:8" x14ac:dyDescent="0.2">
      <c r="A14" s="1">
        <v>42853</v>
      </c>
      <c r="B14" s="2"/>
      <c r="F14" s="3" t="e">
        <f t="shared" si="0"/>
        <v>#N/A</v>
      </c>
      <c r="G14" s="4" t="e">
        <f t="shared" si="1"/>
        <v>#N/A</v>
      </c>
      <c r="H14" t="e">
        <f>IF(B14="", #N/A, SUM(C14:C$264))</f>
        <v>#N/A</v>
      </c>
    </row>
    <row r="15" spans="1:8" x14ac:dyDescent="0.2">
      <c r="A15" s="1">
        <v>42852</v>
      </c>
      <c r="B15" s="2"/>
      <c r="F15" s="3" t="e">
        <f t="shared" si="0"/>
        <v>#N/A</v>
      </c>
      <c r="G15" s="4" t="e">
        <f t="shared" si="1"/>
        <v>#N/A</v>
      </c>
      <c r="H15" t="e">
        <f>IF(B15="", #N/A, SUM(C15:C$264))</f>
        <v>#N/A</v>
      </c>
    </row>
    <row r="16" spans="1:8" x14ac:dyDescent="0.2">
      <c r="A16" s="1">
        <v>42851</v>
      </c>
      <c r="B16" s="2"/>
      <c r="F16" s="3" t="e">
        <f t="shared" si="0"/>
        <v>#N/A</v>
      </c>
      <c r="G16" s="4" t="e">
        <f t="shared" si="1"/>
        <v>#N/A</v>
      </c>
      <c r="H16" t="e">
        <f>IF(B16="", #N/A, SUM(C16:C$264))</f>
        <v>#N/A</v>
      </c>
    </row>
    <row r="17" spans="1:8" x14ac:dyDescent="0.2">
      <c r="A17" s="1">
        <v>42850</v>
      </c>
      <c r="B17" s="2"/>
      <c r="F17" s="3" t="e">
        <f t="shared" si="0"/>
        <v>#N/A</v>
      </c>
      <c r="G17" s="4" t="e">
        <f t="shared" si="1"/>
        <v>#N/A</v>
      </c>
      <c r="H17" t="e">
        <f>IF(B17="", #N/A, SUM(C17:C$264))</f>
        <v>#N/A</v>
      </c>
    </row>
    <row r="18" spans="1:8" x14ac:dyDescent="0.2">
      <c r="A18" s="1">
        <v>42849</v>
      </c>
      <c r="B18" s="2"/>
      <c r="F18" s="3" t="e">
        <f t="shared" si="0"/>
        <v>#N/A</v>
      </c>
      <c r="G18" s="4" t="e">
        <f t="shared" si="1"/>
        <v>#N/A</v>
      </c>
      <c r="H18" t="e">
        <f>IF(B18="", #N/A, SUM(C18:C$264))</f>
        <v>#N/A</v>
      </c>
    </row>
    <row r="19" spans="1:8" x14ac:dyDescent="0.2">
      <c r="A19" s="1">
        <v>42848</v>
      </c>
      <c r="B19" s="2"/>
      <c r="F19" s="3" t="e">
        <f t="shared" si="0"/>
        <v>#N/A</v>
      </c>
      <c r="G19" s="4" t="e">
        <f t="shared" si="1"/>
        <v>#N/A</v>
      </c>
      <c r="H19" t="e">
        <f>IF(B19="", #N/A, SUM(C19:C$264))</f>
        <v>#N/A</v>
      </c>
    </row>
    <row r="20" spans="1:8" x14ac:dyDescent="0.2">
      <c r="A20" s="1">
        <v>42847</v>
      </c>
      <c r="B20" s="2"/>
      <c r="F20" s="3" t="e">
        <f t="shared" si="0"/>
        <v>#N/A</v>
      </c>
      <c r="G20" s="4" t="e">
        <f t="shared" si="1"/>
        <v>#N/A</v>
      </c>
      <c r="H20" t="e">
        <f>IF(B20="", #N/A, SUM(C20:C$264))</f>
        <v>#N/A</v>
      </c>
    </row>
    <row r="21" spans="1:8" x14ac:dyDescent="0.2">
      <c r="A21" s="1">
        <v>42846</v>
      </c>
      <c r="B21" s="2"/>
      <c r="F21" s="3" t="e">
        <f t="shared" si="0"/>
        <v>#N/A</v>
      </c>
      <c r="G21" s="4" t="e">
        <f t="shared" si="1"/>
        <v>#N/A</v>
      </c>
      <c r="H21" t="e">
        <f>IF(B21="", #N/A, SUM(C21:C$264))</f>
        <v>#N/A</v>
      </c>
    </row>
    <row r="22" spans="1:8" x14ac:dyDescent="0.2">
      <c r="A22" s="1">
        <v>42845</v>
      </c>
      <c r="B22" s="2"/>
      <c r="F22" s="3" t="e">
        <f t="shared" si="0"/>
        <v>#N/A</v>
      </c>
      <c r="G22" s="4" t="e">
        <f t="shared" si="1"/>
        <v>#N/A</v>
      </c>
      <c r="H22" t="e">
        <f>IF(B22="", #N/A, SUM(C22:C$264))</f>
        <v>#N/A</v>
      </c>
    </row>
    <row r="23" spans="1:8" x14ac:dyDescent="0.2">
      <c r="A23" s="1">
        <v>42844</v>
      </c>
      <c r="B23" s="2"/>
      <c r="F23" s="3" t="e">
        <f t="shared" si="0"/>
        <v>#N/A</v>
      </c>
      <c r="G23" s="4" t="e">
        <f t="shared" si="1"/>
        <v>#N/A</v>
      </c>
      <c r="H23" t="e">
        <f>IF(B23="", #N/A, SUM(C23:C$264))</f>
        <v>#N/A</v>
      </c>
    </row>
    <row r="24" spans="1:8" x14ac:dyDescent="0.2">
      <c r="A24" s="1">
        <v>42843</v>
      </c>
      <c r="B24" s="2"/>
      <c r="F24" s="3" t="e">
        <f t="shared" si="0"/>
        <v>#N/A</v>
      </c>
      <c r="G24" s="4" t="e">
        <f t="shared" si="1"/>
        <v>#N/A</v>
      </c>
      <c r="H24" t="e">
        <f>IF(B24="", #N/A, SUM(C24:C$264))</f>
        <v>#N/A</v>
      </c>
    </row>
    <row r="25" spans="1:8" x14ac:dyDescent="0.2">
      <c r="A25" s="1">
        <v>42842</v>
      </c>
      <c r="B25" s="2"/>
      <c r="F25" s="3" t="e">
        <f t="shared" si="0"/>
        <v>#N/A</v>
      </c>
      <c r="G25" s="4" t="e">
        <f t="shared" si="1"/>
        <v>#N/A</v>
      </c>
      <c r="H25" t="e">
        <f>IF(B25="", #N/A, SUM(C25:C$264))</f>
        <v>#N/A</v>
      </c>
    </row>
    <row r="26" spans="1:8" x14ac:dyDescent="0.2">
      <c r="A26" s="1">
        <v>42841</v>
      </c>
      <c r="B26" s="2"/>
      <c r="F26" s="3" t="e">
        <f t="shared" si="0"/>
        <v>#N/A</v>
      </c>
      <c r="G26" s="4" t="e">
        <f t="shared" si="1"/>
        <v>#N/A</v>
      </c>
      <c r="H26" t="e">
        <f>IF(B26="", #N/A, SUM(C26:C$264))</f>
        <v>#N/A</v>
      </c>
    </row>
    <row r="27" spans="1:8" x14ac:dyDescent="0.2">
      <c r="A27" s="1">
        <v>42840</v>
      </c>
      <c r="B27" s="2"/>
      <c r="F27" s="3" t="e">
        <f t="shared" si="0"/>
        <v>#N/A</v>
      </c>
      <c r="G27" s="4" t="e">
        <f t="shared" si="1"/>
        <v>#N/A</v>
      </c>
      <c r="H27" t="e">
        <f>IF(B27="", #N/A, SUM(C27:C$264))</f>
        <v>#N/A</v>
      </c>
    </row>
    <row r="28" spans="1:8" x14ac:dyDescent="0.2">
      <c r="A28" s="1">
        <v>42839</v>
      </c>
      <c r="B28" s="2"/>
      <c r="F28" s="3" t="e">
        <f t="shared" si="0"/>
        <v>#N/A</v>
      </c>
      <c r="G28" s="4" t="e">
        <f t="shared" si="1"/>
        <v>#N/A</v>
      </c>
      <c r="H28" t="e">
        <f>IF(B28="", #N/A, SUM(C28:C$264))</f>
        <v>#N/A</v>
      </c>
    </row>
    <row r="29" spans="1:8" x14ac:dyDescent="0.2">
      <c r="A29" s="1">
        <v>42838</v>
      </c>
      <c r="B29" s="2"/>
      <c r="F29" s="3" t="e">
        <f t="shared" si="0"/>
        <v>#N/A</v>
      </c>
      <c r="G29" s="4" t="e">
        <f t="shared" si="1"/>
        <v>#N/A</v>
      </c>
      <c r="H29" t="e">
        <f>IF(B29="", #N/A, SUM(C29:C$264))</f>
        <v>#N/A</v>
      </c>
    </row>
    <row r="30" spans="1:8" x14ac:dyDescent="0.2">
      <c r="A30" s="1">
        <v>42837</v>
      </c>
      <c r="B30" s="2"/>
      <c r="F30" s="3" t="e">
        <f t="shared" si="0"/>
        <v>#N/A</v>
      </c>
      <c r="G30" s="4" t="e">
        <f t="shared" si="1"/>
        <v>#N/A</v>
      </c>
      <c r="H30" t="e">
        <f>IF(B30="", #N/A, SUM(C30:C$264))</f>
        <v>#N/A</v>
      </c>
    </row>
    <row r="31" spans="1:8" x14ac:dyDescent="0.2">
      <c r="A31" s="1">
        <v>42836</v>
      </c>
      <c r="B31" s="2"/>
      <c r="F31" s="3" t="e">
        <f t="shared" si="0"/>
        <v>#N/A</v>
      </c>
      <c r="G31" s="4" t="e">
        <f t="shared" si="1"/>
        <v>#N/A</v>
      </c>
      <c r="H31" t="e">
        <f>IF(B31="", #N/A, SUM(C31:C$264))</f>
        <v>#N/A</v>
      </c>
    </row>
    <row r="32" spans="1:8" x14ac:dyDescent="0.2">
      <c r="A32" s="1">
        <v>42835</v>
      </c>
      <c r="B32" s="2"/>
      <c r="F32" s="3" t="e">
        <f t="shared" si="0"/>
        <v>#N/A</v>
      </c>
      <c r="G32" s="4" t="e">
        <f t="shared" si="1"/>
        <v>#N/A</v>
      </c>
      <c r="H32" t="e">
        <f>IF(B32="", #N/A, SUM(C32:C$264))</f>
        <v>#N/A</v>
      </c>
    </row>
    <row r="33" spans="1:8" x14ac:dyDescent="0.2">
      <c r="A33" s="1">
        <v>42834</v>
      </c>
      <c r="B33" s="2"/>
      <c r="F33" s="3" t="e">
        <f t="shared" si="0"/>
        <v>#N/A</v>
      </c>
      <c r="G33" s="4" t="e">
        <f t="shared" si="1"/>
        <v>#N/A</v>
      </c>
      <c r="H33" t="e">
        <f>IF(B33="", #N/A, SUM(C33:C$264))</f>
        <v>#N/A</v>
      </c>
    </row>
    <row r="34" spans="1:8" x14ac:dyDescent="0.2">
      <c r="A34" s="1">
        <v>42833</v>
      </c>
      <c r="B34" s="2"/>
      <c r="F34" s="3" t="e">
        <f t="shared" si="0"/>
        <v>#N/A</v>
      </c>
      <c r="G34" s="4" t="e">
        <f t="shared" si="1"/>
        <v>#N/A</v>
      </c>
      <c r="H34" t="e">
        <f>IF(B34="", #N/A, SUM(C34:C$264))</f>
        <v>#N/A</v>
      </c>
    </row>
    <row r="35" spans="1:8" x14ac:dyDescent="0.2">
      <c r="A35" s="1">
        <v>42832</v>
      </c>
      <c r="B35" s="2"/>
      <c r="F35" s="3" t="e">
        <f t="shared" si="0"/>
        <v>#N/A</v>
      </c>
      <c r="G35" s="4" t="e">
        <f t="shared" si="1"/>
        <v>#N/A</v>
      </c>
      <c r="H35" t="e">
        <f>IF(B35="", #N/A, SUM(C35:C$264))</f>
        <v>#N/A</v>
      </c>
    </row>
    <row r="36" spans="1:8" x14ac:dyDescent="0.2">
      <c r="A36" s="1">
        <v>42831</v>
      </c>
      <c r="B36" s="2"/>
      <c r="F36" s="3" t="e">
        <f t="shared" si="0"/>
        <v>#N/A</v>
      </c>
      <c r="G36" s="4" t="e">
        <f t="shared" si="1"/>
        <v>#N/A</v>
      </c>
      <c r="H36" t="e">
        <f>IF(B36="", #N/A, SUM(C36:C$264))</f>
        <v>#N/A</v>
      </c>
    </row>
    <row r="37" spans="1:8" x14ac:dyDescent="0.2">
      <c r="A37" s="1">
        <v>42830</v>
      </c>
      <c r="B37" s="2"/>
      <c r="F37" s="3" t="e">
        <f t="shared" si="0"/>
        <v>#N/A</v>
      </c>
      <c r="G37" s="4" t="e">
        <f t="shared" si="1"/>
        <v>#N/A</v>
      </c>
      <c r="H37" t="e">
        <f>IF(B37="", #N/A, SUM(C37:C$264))</f>
        <v>#N/A</v>
      </c>
    </row>
    <row r="38" spans="1:8" x14ac:dyDescent="0.2">
      <c r="A38" s="1">
        <v>42829</v>
      </c>
      <c r="B38" s="2"/>
      <c r="F38" s="3" t="e">
        <f t="shared" si="0"/>
        <v>#N/A</v>
      </c>
      <c r="G38" s="4" t="e">
        <f t="shared" si="1"/>
        <v>#N/A</v>
      </c>
      <c r="H38" t="e">
        <f>IF(B38="", #N/A, SUM(C38:C$264))</f>
        <v>#N/A</v>
      </c>
    </row>
    <row r="39" spans="1:8" x14ac:dyDescent="0.2">
      <c r="A39" s="1">
        <v>42828</v>
      </c>
      <c r="B39" s="2"/>
      <c r="F39" s="3" t="e">
        <f t="shared" si="0"/>
        <v>#N/A</v>
      </c>
      <c r="G39" s="4" t="e">
        <f t="shared" si="1"/>
        <v>#N/A</v>
      </c>
      <c r="H39" t="e">
        <f>IF(B39="", #N/A, SUM(C39:C$264))</f>
        <v>#N/A</v>
      </c>
    </row>
    <row r="40" spans="1:8" x14ac:dyDescent="0.2">
      <c r="A40" s="1">
        <v>42827</v>
      </c>
      <c r="B40" s="2"/>
      <c r="F40" s="3" t="e">
        <f t="shared" si="0"/>
        <v>#N/A</v>
      </c>
      <c r="G40" s="4" t="e">
        <f t="shared" si="1"/>
        <v>#N/A</v>
      </c>
      <c r="H40" t="e">
        <f>IF(B40="", #N/A, SUM(C40:C$264))</f>
        <v>#N/A</v>
      </c>
    </row>
    <row r="41" spans="1:8" x14ac:dyDescent="0.2">
      <c r="A41" s="1">
        <v>42826</v>
      </c>
      <c r="B41" s="2"/>
      <c r="F41" s="3" t="e">
        <f t="shared" si="0"/>
        <v>#N/A</v>
      </c>
      <c r="G41" s="4" t="e">
        <f t="shared" si="1"/>
        <v>#N/A</v>
      </c>
      <c r="H41" t="e">
        <f>IF(B41="", #N/A, SUM(C41:C$264))</f>
        <v>#N/A</v>
      </c>
    </row>
    <row r="42" spans="1:8" x14ac:dyDescent="0.2">
      <c r="A42" s="1">
        <v>42825</v>
      </c>
      <c r="B42" s="2"/>
      <c r="F42" s="3" t="e">
        <f t="shared" si="0"/>
        <v>#N/A</v>
      </c>
      <c r="G42" s="4" t="e">
        <f t="shared" si="1"/>
        <v>#N/A</v>
      </c>
      <c r="H42" t="e">
        <f>IF(B42="", #N/A, SUM(C42:C$264))</f>
        <v>#N/A</v>
      </c>
    </row>
    <row r="43" spans="1:8" x14ac:dyDescent="0.2">
      <c r="A43" s="1">
        <v>42824</v>
      </c>
      <c r="B43" s="2"/>
      <c r="F43" s="3" t="e">
        <f t="shared" si="0"/>
        <v>#N/A</v>
      </c>
      <c r="G43" s="4" t="e">
        <f t="shared" si="1"/>
        <v>#N/A</v>
      </c>
      <c r="H43" t="e">
        <f>IF(B43="", #N/A, SUM(C43:C$264))</f>
        <v>#N/A</v>
      </c>
    </row>
    <row r="44" spans="1:8" x14ac:dyDescent="0.2">
      <c r="A44" s="1">
        <v>42823</v>
      </c>
      <c r="B44" s="2"/>
      <c r="F44" s="3" t="e">
        <f t="shared" si="0"/>
        <v>#N/A</v>
      </c>
      <c r="G44" s="4" t="e">
        <f t="shared" si="1"/>
        <v>#N/A</v>
      </c>
      <c r="H44" t="e">
        <f>IF(B44="", #N/A, SUM(C44:C$264))</f>
        <v>#N/A</v>
      </c>
    </row>
    <row r="45" spans="1:8" x14ac:dyDescent="0.2">
      <c r="A45" s="1">
        <v>42822</v>
      </c>
      <c r="B45" s="2"/>
      <c r="F45" s="3" t="e">
        <f t="shared" si="0"/>
        <v>#N/A</v>
      </c>
      <c r="G45" s="4" t="e">
        <f t="shared" si="1"/>
        <v>#N/A</v>
      </c>
      <c r="H45" t="e">
        <f>IF(B45="", #N/A, SUM(C45:C$264))</f>
        <v>#N/A</v>
      </c>
    </row>
    <row r="46" spans="1:8" x14ac:dyDescent="0.2">
      <c r="A46" s="1">
        <v>42821</v>
      </c>
      <c r="B46" s="2"/>
      <c r="F46" s="3" t="e">
        <f t="shared" si="0"/>
        <v>#N/A</v>
      </c>
      <c r="G46" s="4" t="e">
        <f t="shared" si="1"/>
        <v>#N/A</v>
      </c>
      <c r="H46" t="e">
        <f>IF(B46="", #N/A, SUM(C46:C$264))</f>
        <v>#N/A</v>
      </c>
    </row>
    <row r="47" spans="1:8" x14ac:dyDescent="0.2">
      <c r="A47" s="1">
        <v>42820</v>
      </c>
      <c r="B47" s="2"/>
      <c r="F47" s="3" t="e">
        <f t="shared" si="0"/>
        <v>#N/A</v>
      </c>
      <c r="G47" s="4" t="e">
        <f t="shared" si="1"/>
        <v>#N/A</v>
      </c>
      <c r="H47" t="e">
        <f>IF(B47="", #N/A, SUM(C47:C$264))</f>
        <v>#N/A</v>
      </c>
    </row>
    <row r="48" spans="1:8" x14ac:dyDescent="0.2">
      <c r="A48" s="1">
        <v>42819</v>
      </c>
      <c r="B48" s="2"/>
      <c r="F48" s="3" t="e">
        <f t="shared" si="0"/>
        <v>#N/A</v>
      </c>
      <c r="G48" s="4" t="e">
        <f t="shared" si="1"/>
        <v>#N/A</v>
      </c>
      <c r="H48" t="e">
        <f>IF(B48="", #N/A, SUM(C48:C$264))</f>
        <v>#N/A</v>
      </c>
    </row>
    <row r="49" spans="1:8" x14ac:dyDescent="0.2">
      <c r="A49" s="1">
        <v>42818</v>
      </c>
      <c r="B49" s="2"/>
      <c r="F49" s="3" t="e">
        <f t="shared" si="0"/>
        <v>#N/A</v>
      </c>
      <c r="G49" s="4" t="e">
        <f t="shared" si="1"/>
        <v>#N/A</v>
      </c>
      <c r="H49" t="e">
        <f>IF(B49="", #N/A, SUM(C49:C$264))</f>
        <v>#N/A</v>
      </c>
    </row>
    <row r="50" spans="1:8" x14ac:dyDescent="0.2">
      <c r="A50" s="1">
        <v>42817</v>
      </c>
      <c r="B50" s="2"/>
      <c r="F50" s="3" t="e">
        <f t="shared" si="0"/>
        <v>#N/A</v>
      </c>
      <c r="G50" s="4" t="e">
        <f t="shared" si="1"/>
        <v>#N/A</v>
      </c>
      <c r="H50" t="e">
        <f>IF(B50="", #N/A, SUM(C50:C$264))</f>
        <v>#N/A</v>
      </c>
    </row>
    <row r="51" spans="1:8" x14ac:dyDescent="0.2">
      <c r="A51" s="1">
        <v>42816</v>
      </c>
      <c r="B51" s="2"/>
      <c r="F51" s="3" t="e">
        <f t="shared" si="0"/>
        <v>#N/A</v>
      </c>
      <c r="G51" s="4" t="e">
        <f t="shared" si="1"/>
        <v>#N/A</v>
      </c>
      <c r="H51" t="e">
        <f>IF(B51="", #N/A, SUM(C51:C$264))</f>
        <v>#N/A</v>
      </c>
    </row>
    <row r="52" spans="1:8" x14ac:dyDescent="0.2">
      <c r="A52" s="1">
        <v>42815</v>
      </c>
      <c r="B52" s="2"/>
      <c r="F52" s="3" t="e">
        <f t="shared" si="0"/>
        <v>#N/A</v>
      </c>
      <c r="G52" s="4" t="e">
        <f t="shared" si="1"/>
        <v>#N/A</v>
      </c>
      <c r="H52" t="e">
        <f>IF(B52="", #N/A, SUM(C52:C$264))</f>
        <v>#N/A</v>
      </c>
    </row>
    <row r="53" spans="1:8" x14ac:dyDescent="0.2">
      <c r="A53" s="1">
        <v>42814</v>
      </c>
      <c r="B53" s="2"/>
      <c r="F53" s="3" t="e">
        <f t="shared" si="0"/>
        <v>#N/A</v>
      </c>
      <c r="G53" s="4" t="e">
        <f t="shared" si="1"/>
        <v>#N/A</v>
      </c>
      <c r="H53" t="e">
        <f>IF(B53="", #N/A, SUM(C53:C$264))</f>
        <v>#N/A</v>
      </c>
    </row>
    <row r="54" spans="1:8" x14ac:dyDescent="0.2">
      <c r="A54" s="1">
        <v>42813</v>
      </c>
      <c r="B54" s="2"/>
      <c r="F54" s="3" t="e">
        <f t="shared" si="0"/>
        <v>#N/A</v>
      </c>
      <c r="G54" s="4" t="e">
        <f t="shared" si="1"/>
        <v>#N/A</v>
      </c>
      <c r="H54" t="e">
        <f>IF(B54="", #N/A, SUM(C54:C$264))</f>
        <v>#N/A</v>
      </c>
    </row>
    <row r="55" spans="1:8" x14ac:dyDescent="0.2">
      <c r="A55" s="1">
        <v>42812</v>
      </c>
      <c r="B55" s="2"/>
      <c r="F55" s="3" t="e">
        <f t="shared" si="0"/>
        <v>#N/A</v>
      </c>
      <c r="G55" s="4" t="e">
        <f t="shared" si="1"/>
        <v>#N/A</v>
      </c>
      <c r="H55" t="e">
        <f>IF(B55="", #N/A, SUM(C55:C$264))</f>
        <v>#N/A</v>
      </c>
    </row>
    <row r="56" spans="1:8" x14ac:dyDescent="0.2">
      <c r="A56" s="1">
        <v>42811</v>
      </c>
      <c r="B56" s="2"/>
      <c r="F56" s="3" t="e">
        <f t="shared" si="0"/>
        <v>#N/A</v>
      </c>
      <c r="G56" s="4" t="e">
        <f t="shared" si="1"/>
        <v>#N/A</v>
      </c>
      <c r="H56" t="e">
        <f>IF(B56="", #N/A, SUM(C56:C$264))</f>
        <v>#N/A</v>
      </c>
    </row>
    <row r="57" spans="1:8" x14ac:dyDescent="0.2">
      <c r="A57" s="1">
        <v>42810</v>
      </c>
      <c r="B57" s="2"/>
      <c r="F57" s="3" t="e">
        <f t="shared" si="0"/>
        <v>#N/A</v>
      </c>
      <c r="G57" s="4" t="e">
        <f t="shared" si="1"/>
        <v>#N/A</v>
      </c>
      <c r="H57" t="e">
        <f>IF(B57="", #N/A, SUM(C57:C$264))</f>
        <v>#N/A</v>
      </c>
    </row>
    <row r="58" spans="1:8" x14ac:dyDescent="0.2">
      <c r="A58" s="1">
        <v>42809</v>
      </c>
      <c r="B58" s="2"/>
      <c r="F58" s="3" t="e">
        <f t="shared" si="0"/>
        <v>#N/A</v>
      </c>
      <c r="G58" s="4" t="e">
        <f t="shared" si="1"/>
        <v>#N/A</v>
      </c>
      <c r="H58" t="e">
        <f>IF(B58="", #N/A, SUM(C58:C$264))</f>
        <v>#N/A</v>
      </c>
    </row>
    <row r="59" spans="1:8" x14ac:dyDescent="0.2">
      <c r="A59" s="1">
        <v>42808</v>
      </c>
      <c r="B59" s="2"/>
      <c r="F59" s="3" t="e">
        <f t="shared" si="0"/>
        <v>#N/A</v>
      </c>
      <c r="G59" s="4" t="e">
        <f t="shared" si="1"/>
        <v>#N/A</v>
      </c>
      <c r="H59" t="e">
        <f>IF(B59="", #N/A, SUM(C59:C$264))</f>
        <v>#N/A</v>
      </c>
    </row>
    <row r="60" spans="1:8" x14ac:dyDescent="0.2">
      <c r="A60" s="1">
        <v>42807</v>
      </c>
      <c r="B60" s="2"/>
      <c r="F60" s="3" t="e">
        <f t="shared" si="0"/>
        <v>#N/A</v>
      </c>
      <c r="G60" s="4" t="e">
        <f t="shared" si="1"/>
        <v>#N/A</v>
      </c>
      <c r="H60" t="e">
        <f>IF(B60="", #N/A, SUM(C60:C$264))</f>
        <v>#N/A</v>
      </c>
    </row>
    <row r="61" spans="1:8" x14ac:dyDescent="0.2">
      <c r="A61" s="1">
        <v>42806</v>
      </c>
      <c r="B61" s="2"/>
      <c r="F61" s="3" t="e">
        <f t="shared" si="0"/>
        <v>#N/A</v>
      </c>
      <c r="G61" s="4" t="e">
        <f t="shared" si="1"/>
        <v>#N/A</v>
      </c>
      <c r="H61" t="e">
        <f>IF(B61="", #N/A, SUM(C61:C$264))</f>
        <v>#N/A</v>
      </c>
    </row>
    <row r="62" spans="1:8" x14ac:dyDescent="0.2">
      <c r="A62" s="1">
        <v>42805</v>
      </c>
      <c r="B62" s="2"/>
      <c r="F62" s="3" t="e">
        <f t="shared" si="0"/>
        <v>#N/A</v>
      </c>
      <c r="G62" s="4" t="e">
        <f t="shared" si="1"/>
        <v>#N/A</v>
      </c>
      <c r="H62" t="e">
        <f>IF(B62="", #N/A, SUM(C62:C$264))</f>
        <v>#N/A</v>
      </c>
    </row>
    <row r="63" spans="1:8" x14ac:dyDescent="0.2">
      <c r="A63" s="1">
        <v>42804</v>
      </c>
      <c r="B63" s="2"/>
      <c r="F63" s="3" t="e">
        <f t="shared" si="0"/>
        <v>#N/A</v>
      </c>
      <c r="G63" s="4" t="e">
        <f t="shared" si="1"/>
        <v>#N/A</v>
      </c>
      <c r="H63" t="e">
        <f>IF(B63="", #N/A, SUM(C63:C$264))</f>
        <v>#N/A</v>
      </c>
    </row>
    <row r="64" spans="1:8" x14ac:dyDescent="0.2">
      <c r="A64" s="1">
        <v>42803</v>
      </c>
      <c r="B64" s="2"/>
      <c r="F64" s="3" t="e">
        <f t="shared" si="0"/>
        <v>#N/A</v>
      </c>
      <c r="G64" s="4" t="e">
        <f t="shared" si="1"/>
        <v>#N/A</v>
      </c>
      <c r="H64" t="e">
        <f>IF(B64="", #N/A, SUM(C64:C$264))</f>
        <v>#N/A</v>
      </c>
    </row>
    <row r="65" spans="1:8" x14ac:dyDescent="0.2">
      <c r="A65" s="1">
        <v>42802</v>
      </c>
      <c r="B65" s="2"/>
      <c r="F65" s="3" t="e">
        <f t="shared" si="0"/>
        <v>#N/A</v>
      </c>
      <c r="G65" s="4" t="e">
        <f t="shared" si="1"/>
        <v>#N/A</v>
      </c>
      <c r="H65" t="e">
        <f>IF(B65="", #N/A, SUM(C65:C$264))</f>
        <v>#N/A</v>
      </c>
    </row>
    <row r="66" spans="1:8" x14ac:dyDescent="0.2">
      <c r="A66" s="1">
        <v>42801</v>
      </c>
      <c r="B66" s="2"/>
      <c r="F66" s="3" t="e">
        <f t="shared" ref="F66:F129" si="2">IF(B66="", #N/A, LEFT(B66, 2)+RIGHT(B66, 2)/60)</f>
        <v>#N/A</v>
      </c>
      <c r="G66" s="4" t="e">
        <f t="shared" si="1"/>
        <v>#N/A</v>
      </c>
      <c r="H66" t="e">
        <f>IF(B66="", #N/A, SUM(C66:C$264))</f>
        <v>#N/A</v>
      </c>
    </row>
    <row r="67" spans="1:8" x14ac:dyDescent="0.2">
      <c r="A67" s="1">
        <v>42800</v>
      </c>
      <c r="B67" s="2"/>
      <c r="F67" s="3" t="e">
        <f t="shared" si="2"/>
        <v>#N/A</v>
      </c>
      <c r="G67" s="4" t="e">
        <f t="shared" ref="G67:G130" si="3">IF(E67="", #N/A, LEFT(E67, 1)+MID(E67, 3, 2)/60)</f>
        <v>#N/A</v>
      </c>
      <c r="H67" t="e">
        <f>IF(B67="", #N/A, SUM(C67:C$264))</f>
        <v>#N/A</v>
      </c>
    </row>
    <row r="68" spans="1:8" x14ac:dyDescent="0.2">
      <c r="A68" s="1">
        <v>42799</v>
      </c>
      <c r="B68" s="2"/>
      <c r="F68" s="3" t="e">
        <f t="shared" si="2"/>
        <v>#N/A</v>
      </c>
      <c r="G68" s="4" t="e">
        <f t="shared" si="3"/>
        <v>#N/A</v>
      </c>
      <c r="H68" t="e">
        <f>IF(B68="", #N/A, SUM(C68:C$264))</f>
        <v>#N/A</v>
      </c>
    </row>
    <row r="69" spans="1:8" x14ac:dyDescent="0.2">
      <c r="A69" s="1">
        <v>42798</v>
      </c>
      <c r="B69" s="2"/>
      <c r="F69" s="3" t="e">
        <f t="shared" si="2"/>
        <v>#N/A</v>
      </c>
      <c r="G69" s="4" t="e">
        <f t="shared" si="3"/>
        <v>#N/A</v>
      </c>
      <c r="H69" t="e">
        <f>IF(B69="", #N/A, SUM(C69:C$264))</f>
        <v>#N/A</v>
      </c>
    </row>
    <row r="70" spans="1:8" x14ac:dyDescent="0.2">
      <c r="A70" s="1">
        <v>42797</v>
      </c>
      <c r="B70" s="2"/>
      <c r="F70" s="3" t="e">
        <f t="shared" si="2"/>
        <v>#N/A</v>
      </c>
      <c r="G70" s="4" t="e">
        <f t="shared" si="3"/>
        <v>#N/A</v>
      </c>
      <c r="H70" t="e">
        <f>IF(B70="", #N/A, SUM(C70:C$264))</f>
        <v>#N/A</v>
      </c>
    </row>
    <row r="71" spans="1:8" x14ac:dyDescent="0.2">
      <c r="A71" s="1">
        <v>42796</v>
      </c>
      <c r="B71" s="2"/>
      <c r="F71" s="3" t="e">
        <f t="shared" si="2"/>
        <v>#N/A</v>
      </c>
      <c r="G71" s="4" t="e">
        <f t="shared" si="3"/>
        <v>#N/A</v>
      </c>
      <c r="H71" t="e">
        <f>IF(B71="", #N/A, SUM(C71:C$264))</f>
        <v>#N/A</v>
      </c>
    </row>
    <row r="72" spans="1:8" x14ac:dyDescent="0.2">
      <c r="A72" s="1">
        <v>42795</v>
      </c>
      <c r="B72" s="2"/>
      <c r="F72" s="3" t="e">
        <f t="shared" si="2"/>
        <v>#N/A</v>
      </c>
      <c r="G72" s="4" t="e">
        <f t="shared" si="3"/>
        <v>#N/A</v>
      </c>
      <c r="H72" t="e">
        <f>IF(B72="", #N/A, SUM(C72:C$264))</f>
        <v>#N/A</v>
      </c>
    </row>
    <row r="73" spans="1:8" x14ac:dyDescent="0.2">
      <c r="A73" s="1">
        <v>42794</v>
      </c>
      <c r="B73" s="2"/>
      <c r="F73" s="3" t="e">
        <f t="shared" si="2"/>
        <v>#N/A</v>
      </c>
      <c r="G73" s="4" t="e">
        <f t="shared" si="3"/>
        <v>#N/A</v>
      </c>
      <c r="H73" t="e">
        <f>IF(B73="", #N/A, SUM(C73:C$264))</f>
        <v>#N/A</v>
      </c>
    </row>
    <row r="74" spans="1:8" x14ac:dyDescent="0.2">
      <c r="A74" s="1">
        <v>42793</v>
      </c>
      <c r="B74" s="2"/>
      <c r="F74" s="3" t="e">
        <f t="shared" si="2"/>
        <v>#N/A</v>
      </c>
      <c r="G74" s="4" t="e">
        <f t="shared" si="3"/>
        <v>#N/A</v>
      </c>
      <c r="H74" t="e">
        <f>IF(B74="", #N/A, SUM(C74:C$264))</f>
        <v>#N/A</v>
      </c>
    </row>
    <row r="75" spans="1:8" x14ac:dyDescent="0.2">
      <c r="A75" s="1">
        <v>42792</v>
      </c>
      <c r="B75" s="2"/>
      <c r="F75" s="3" t="e">
        <f t="shared" si="2"/>
        <v>#N/A</v>
      </c>
      <c r="G75" s="4" t="e">
        <f t="shared" si="3"/>
        <v>#N/A</v>
      </c>
      <c r="H75" t="e">
        <f>IF(B75="", #N/A, SUM(C75:C$264))</f>
        <v>#N/A</v>
      </c>
    </row>
    <row r="76" spans="1:8" x14ac:dyDescent="0.2">
      <c r="A76" s="1">
        <v>42791</v>
      </c>
      <c r="B76" s="2"/>
      <c r="F76" s="3" t="e">
        <f t="shared" si="2"/>
        <v>#N/A</v>
      </c>
      <c r="G76" s="4" t="e">
        <f t="shared" si="3"/>
        <v>#N/A</v>
      </c>
      <c r="H76" t="e">
        <f>IF(B76="", #N/A, SUM(C76:C$264))</f>
        <v>#N/A</v>
      </c>
    </row>
    <row r="77" spans="1:8" x14ac:dyDescent="0.2">
      <c r="A77" s="1">
        <v>42790</v>
      </c>
      <c r="B77" s="2"/>
      <c r="F77" s="3" t="e">
        <f t="shared" si="2"/>
        <v>#N/A</v>
      </c>
      <c r="G77" s="4" t="e">
        <f t="shared" si="3"/>
        <v>#N/A</v>
      </c>
      <c r="H77" t="e">
        <f>IF(B77="", #N/A, SUM(C77:C$264))</f>
        <v>#N/A</v>
      </c>
    </row>
    <row r="78" spans="1:8" x14ac:dyDescent="0.2">
      <c r="A78" s="1">
        <v>42789</v>
      </c>
      <c r="B78" s="2"/>
      <c r="F78" s="3" t="e">
        <f t="shared" si="2"/>
        <v>#N/A</v>
      </c>
      <c r="G78" s="4" t="e">
        <f t="shared" si="3"/>
        <v>#N/A</v>
      </c>
      <c r="H78" t="e">
        <f>IF(B78="", #N/A, SUM(C78:C$264))</f>
        <v>#N/A</v>
      </c>
    </row>
    <row r="79" spans="1:8" x14ac:dyDescent="0.2">
      <c r="A79" s="1">
        <v>42788</v>
      </c>
      <c r="B79" s="2"/>
      <c r="F79" s="3" t="e">
        <f t="shared" si="2"/>
        <v>#N/A</v>
      </c>
      <c r="G79" s="4" t="e">
        <f t="shared" si="3"/>
        <v>#N/A</v>
      </c>
      <c r="H79" t="e">
        <f>IF(B79="", #N/A, SUM(C79:C$264))</f>
        <v>#N/A</v>
      </c>
    </row>
    <row r="80" spans="1:8" x14ac:dyDescent="0.2">
      <c r="A80" s="1">
        <v>42787</v>
      </c>
      <c r="B80" s="2"/>
      <c r="F80" s="3" t="e">
        <f t="shared" si="2"/>
        <v>#N/A</v>
      </c>
      <c r="G80" s="4" t="e">
        <f t="shared" si="3"/>
        <v>#N/A</v>
      </c>
      <c r="H80" t="e">
        <f>IF(B80="", #N/A, SUM(C80:C$264))</f>
        <v>#N/A</v>
      </c>
    </row>
    <row r="81" spans="1:8" x14ac:dyDescent="0.2">
      <c r="A81" s="1">
        <v>42786</v>
      </c>
      <c r="B81" s="2"/>
      <c r="F81" s="3" t="e">
        <f t="shared" si="2"/>
        <v>#N/A</v>
      </c>
      <c r="G81" s="4" t="e">
        <f t="shared" si="3"/>
        <v>#N/A</v>
      </c>
      <c r="H81" t="e">
        <f>IF(B81="", #N/A, SUM(C81:C$264))</f>
        <v>#N/A</v>
      </c>
    </row>
    <row r="82" spans="1:8" x14ac:dyDescent="0.2">
      <c r="A82" s="1">
        <v>42785</v>
      </c>
      <c r="B82" s="2"/>
      <c r="F82" s="3" t="e">
        <f t="shared" si="2"/>
        <v>#N/A</v>
      </c>
      <c r="G82" s="4" t="e">
        <f t="shared" si="3"/>
        <v>#N/A</v>
      </c>
      <c r="H82" t="e">
        <f>IF(B82="", #N/A, SUM(C82:C$264))</f>
        <v>#N/A</v>
      </c>
    </row>
    <row r="83" spans="1:8" x14ac:dyDescent="0.2">
      <c r="A83" s="1">
        <v>42784</v>
      </c>
      <c r="B83" s="2"/>
      <c r="F83" s="3" t="e">
        <f t="shared" si="2"/>
        <v>#N/A</v>
      </c>
      <c r="G83" s="4" t="e">
        <f t="shared" si="3"/>
        <v>#N/A</v>
      </c>
      <c r="H83" t="e">
        <f>IF(B83="", #N/A, SUM(C83:C$264))</f>
        <v>#N/A</v>
      </c>
    </row>
    <row r="84" spans="1:8" x14ac:dyDescent="0.2">
      <c r="A84" s="1">
        <v>42783</v>
      </c>
      <c r="B84" s="2"/>
      <c r="F84" s="3" t="e">
        <f t="shared" si="2"/>
        <v>#N/A</v>
      </c>
      <c r="G84" s="4" t="e">
        <f t="shared" si="3"/>
        <v>#N/A</v>
      </c>
      <c r="H84" t="e">
        <f>IF(B84="", #N/A, SUM(C84:C$264))</f>
        <v>#N/A</v>
      </c>
    </row>
    <row r="85" spans="1:8" x14ac:dyDescent="0.2">
      <c r="A85" s="1">
        <v>42782</v>
      </c>
      <c r="B85" s="2"/>
      <c r="F85" s="3" t="e">
        <f t="shared" si="2"/>
        <v>#N/A</v>
      </c>
      <c r="G85" s="4" t="e">
        <f t="shared" si="3"/>
        <v>#N/A</v>
      </c>
      <c r="H85" t="e">
        <f>IF(B85="", #N/A, SUM(C85:C$264))</f>
        <v>#N/A</v>
      </c>
    </row>
    <row r="86" spans="1:8" x14ac:dyDescent="0.2">
      <c r="A86" s="1">
        <v>42781</v>
      </c>
      <c r="B86" s="2"/>
      <c r="F86" s="3" t="e">
        <f t="shared" si="2"/>
        <v>#N/A</v>
      </c>
      <c r="G86" s="4" t="e">
        <f t="shared" si="3"/>
        <v>#N/A</v>
      </c>
      <c r="H86" t="e">
        <f>IF(B86="", #N/A, SUM(C86:C$264))</f>
        <v>#N/A</v>
      </c>
    </row>
    <row r="87" spans="1:8" x14ac:dyDescent="0.2">
      <c r="A87" s="1">
        <v>42780</v>
      </c>
      <c r="B87" s="2"/>
      <c r="F87" s="3" t="e">
        <f t="shared" si="2"/>
        <v>#N/A</v>
      </c>
      <c r="G87" s="4" t="e">
        <f t="shared" si="3"/>
        <v>#N/A</v>
      </c>
      <c r="H87" t="e">
        <f>IF(B87="", #N/A, SUM(C87:C$264))</f>
        <v>#N/A</v>
      </c>
    </row>
    <row r="88" spans="1:8" x14ac:dyDescent="0.2">
      <c r="A88" s="1">
        <v>42779</v>
      </c>
      <c r="B88" s="2"/>
      <c r="F88" s="3" t="e">
        <f t="shared" si="2"/>
        <v>#N/A</v>
      </c>
      <c r="G88" s="4" t="e">
        <f t="shared" si="3"/>
        <v>#N/A</v>
      </c>
      <c r="H88" t="e">
        <f>IF(B88="", #N/A, SUM(C88:C$264))</f>
        <v>#N/A</v>
      </c>
    </row>
    <row r="89" spans="1:8" x14ac:dyDescent="0.2">
      <c r="A89" s="1">
        <v>42778</v>
      </c>
      <c r="B89" s="2"/>
      <c r="F89" s="3" t="e">
        <f t="shared" si="2"/>
        <v>#N/A</v>
      </c>
      <c r="G89" s="4" t="e">
        <f t="shared" si="3"/>
        <v>#N/A</v>
      </c>
      <c r="H89" t="e">
        <f>IF(B89="", #N/A, SUM(C89:C$264))</f>
        <v>#N/A</v>
      </c>
    </row>
    <row r="90" spans="1:8" x14ac:dyDescent="0.2">
      <c r="A90" s="1">
        <v>42777</v>
      </c>
      <c r="B90" s="2"/>
      <c r="F90" s="3" t="e">
        <f t="shared" si="2"/>
        <v>#N/A</v>
      </c>
      <c r="G90" s="4" t="e">
        <f t="shared" si="3"/>
        <v>#N/A</v>
      </c>
      <c r="H90" t="e">
        <f>IF(B90="", #N/A, SUM(C90:C$264))</f>
        <v>#N/A</v>
      </c>
    </row>
    <row r="91" spans="1:8" x14ac:dyDescent="0.2">
      <c r="A91" s="1">
        <v>42776</v>
      </c>
      <c r="B91" s="2"/>
      <c r="F91" s="3" t="e">
        <f t="shared" si="2"/>
        <v>#N/A</v>
      </c>
      <c r="G91" s="4" t="e">
        <f t="shared" si="3"/>
        <v>#N/A</v>
      </c>
      <c r="H91" t="e">
        <f>IF(B91="", #N/A, SUM(C91:C$264))</f>
        <v>#N/A</v>
      </c>
    </row>
    <row r="92" spans="1:8" x14ac:dyDescent="0.2">
      <c r="A92" s="1">
        <v>42775</v>
      </c>
      <c r="B92" s="2"/>
      <c r="F92" s="3" t="e">
        <f t="shared" si="2"/>
        <v>#N/A</v>
      </c>
      <c r="G92" s="4" t="e">
        <f t="shared" si="3"/>
        <v>#N/A</v>
      </c>
      <c r="H92" t="e">
        <f>IF(B92="", #N/A, SUM(C92:C$264))</f>
        <v>#N/A</v>
      </c>
    </row>
    <row r="93" spans="1:8" x14ac:dyDescent="0.2">
      <c r="A93" s="1">
        <v>42774</v>
      </c>
      <c r="B93" s="2"/>
      <c r="F93" s="3" t="e">
        <f t="shared" si="2"/>
        <v>#N/A</v>
      </c>
      <c r="G93" s="4" t="e">
        <f t="shared" si="3"/>
        <v>#N/A</v>
      </c>
      <c r="H93" t="e">
        <f>IF(B93="", #N/A, SUM(C93:C$264))</f>
        <v>#N/A</v>
      </c>
    </row>
    <row r="94" spans="1:8" x14ac:dyDescent="0.2">
      <c r="A94" s="1">
        <v>42773</v>
      </c>
      <c r="B94" s="2"/>
      <c r="F94" s="3" t="e">
        <f t="shared" si="2"/>
        <v>#N/A</v>
      </c>
      <c r="G94" s="4" t="e">
        <f t="shared" si="3"/>
        <v>#N/A</v>
      </c>
      <c r="H94" t="e">
        <f>IF(B94="", #N/A, SUM(C94:C$264))</f>
        <v>#N/A</v>
      </c>
    </row>
    <row r="95" spans="1:8" x14ac:dyDescent="0.2">
      <c r="A95" s="1">
        <v>42772</v>
      </c>
      <c r="B95" s="2"/>
      <c r="F95" s="3" t="e">
        <f t="shared" si="2"/>
        <v>#N/A</v>
      </c>
      <c r="G95" s="4" t="e">
        <f t="shared" si="3"/>
        <v>#N/A</v>
      </c>
      <c r="H95" t="e">
        <f>IF(B95="", #N/A, SUM(C95:C$264))</f>
        <v>#N/A</v>
      </c>
    </row>
    <row r="96" spans="1:8" x14ac:dyDescent="0.2">
      <c r="A96" s="1">
        <v>42771</v>
      </c>
      <c r="B96" s="2"/>
      <c r="F96" s="3" t="e">
        <f t="shared" si="2"/>
        <v>#N/A</v>
      </c>
      <c r="G96" s="4" t="e">
        <f t="shared" si="3"/>
        <v>#N/A</v>
      </c>
      <c r="H96" t="e">
        <f>IF(B96="", #N/A, SUM(C96:C$264))</f>
        <v>#N/A</v>
      </c>
    </row>
    <row r="97" spans="1:8" x14ac:dyDescent="0.2">
      <c r="A97" s="1">
        <v>42770</v>
      </c>
      <c r="B97" s="2"/>
      <c r="F97" s="3" t="e">
        <f t="shared" si="2"/>
        <v>#N/A</v>
      </c>
      <c r="G97" s="4" t="e">
        <f t="shared" si="3"/>
        <v>#N/A</v>
      </c>
      <c r="H97" t="e">
        <f>IF(B97="", #N/A, SUM(C97:C$264))</f>
        <v>#N/A</v>
      </c>
    </row>
    <row r="98" spans="1:8" x14ac:dyDescent="0.2">
      <c r="A98" s="1">
        <v>42769</v>
      </c>
      <c r="B98" s="2"/>
      <c r="F98" s="3" t="e">
        <f t="shared" si="2"/>
        <v>#N/A</v>
      </c>
      <c r="G98" s="4" t="e">
        <f t="shared" si="3"/>
        <v>#N/A</v>
      </c>
      <c r="H98" t="e">
        <f>IF(B98="", #N/A, SUM(C98:C$264))</f>
        <v>#N/A</v>
      </c>
    </row>
    <row r="99" spans="1:8" x14ac:dyDescent="0.2">
      <c r="A99" s="1">
        <v>42768</v>
      </c>
      <c r="B99" s="2"/>
      <c r="F99" s="3" t="e">
        <f t="shared" si="2"/>
        <v>#N/A</v>
      </c>
      <c r="G99" s="4" t="e">
        <f t="shared" si="3"/>
        <v>#N/A</v>
      </c>
      <c r="H99" t="e">
        <f>IF(B99="", #N/A, SUM(C99:C$264))</f>
        <v>#N/A</v>
      </c>
    </row>
    <row r="100" spans="1:8" x14ac:dyDescent="0.2">
      <c r="A100" s="1">
        <v>42767</v>
      </c>
      <c r="B100" s="2"/>
      <c r="F100" s="3" t="e">
        <f t="shared" si="2"/>
        <v>#N/A</v>
      </c>
      <c r="G100" s="4" t="e">
        <f t="shared" si="3"/>
        <v>#N/A</v>
      </c>
      <c r="H100" t="e">
        <f>IF(B100="", #N/A, SUM(C100:C$264))</f>
        <v>#N/A</v>
      </c>
    </row>
    <row r="101" spans="1:8" x14ac:dyDescent="0.2">
      <c r="A101" s="1">
        <v>42766</v>
      </c>
      <c r="B101" s="2"/>
      <c r="F101" s="3" t="e">
        <f t="shared" si="2"/>
        <v>#N/A</v>
      </c>
      <c r="G101" s="4" t="e">
        <f t="shared" si="3"/>
        <v>#N/A</v>
      </c>
      <c r="H101" t="e">
        <f>IF(B101="", #N/A, SUM(C101:C$264))</f>
        <v>#N/A</v>
      </c>
    </row>
    <row r="102" spans="1:8" x14ac:dyDescent="0.2">
      <c r="A102" s="1">
        <v>42765</v>
      </c>
      <c r="B102" s="2"/>
      <c r="F102" s="3" t="e">
        <f t="shared" si="2"/>
        <v>#N/A</v>
      </c>
      <c r="G102" s="4" t="e">
        <f t="shared" si="3"/>
        <v>#N/A</v>
      </c>
      <c r="H102" t="e">
        <f>IF(B102="", #N/A, SUM(C102:C$264))</f>
        <v>#N/A</v>
      </c>
    </row>
    <row r="103" spans="1:8" x14ac:dyDescent="0.2">
      <c r="A103" s="1">
        <v>42764</v>
      </c>
      <c r="B103" s="2"/>
      <c r="F103" s="3" t="e">
        <f t="shared" si="2"/>
        <v>#N/A</v>
      </c>
      <c r="G103" s="4" t="e">
        <f t="shared" si="3"/>
        <v>#N/A</v>
      </c>
      <c r="H103" t="e">
        <f>IF(B103="", #N/A, SUM(C103:C$264))</f>
        <v>#N/A</v>
      </c>
    </row>
    <row r="104" spans="1:8" x14ac:dyDescent="0.2">
      <c r="A104" s="1">
        <v>42763</v>
      </c>
      <c r="B104" s="2"/>
      <c r="F104" s="3" t="e">
        <f t="shared" si="2"/>
        <v>#N/A</v>
      </c>
      <c r="G104" s="4" t="e">
        <f t="shared" si="3"/>
        <v>#N/A</v>
      </c>
      <c r="H104" t="e">
        <f>IF(B104="", #N/A, SUM(C104:C$264))</f>
        <v>#N/A</v>
      </c>
    </row>
    <row r="105" spans="1:8" x14ac:dyDescent="0.2">
      <c r="A105" s="1">
        <v>42762</v>
      </c>
      <c r="B105" s="2"/>
      <c r="F105" s="3" t="e">
        <f t="shared" si="2"/>
        <v>#N/A</v>
      </c>
      <c r="G105" s="4" t="e">
        <f t="shared" si="3"/>
        <v>#N/A</v>
      </c>
      <c r="H105" t="e">
        <f>IF(B105="", #N/A, SUM(C105:C$264))</f>
        <v>#N/A</v>
      </c>
    </row>
    <row r="106" spans="1:8" x14ac:dyDescent="0.2">
      <c r="A106" s="1">
        <v>42761</v>
      </c>
      <c r="B106" s="2"/>
      <c r="F106" s="3" t="e">
        <f t="shared" si="2"/>
        <v>#N/A</v>
      </c>
      <c r="G106" s="4" t="e">
        <f t="shared" si="3"/>
        <v>#N/A</v>
      </c>
      <c r="H106" t="e">
        <f>IF(B106="", #N/A, SUM(C106:C$264))</f>
        <v>#N/A</v>
      </c>
    </row>
    <row r="107" spans="1:8" x14ac:dyDescent="0.2">
      <c r="A107" s="1">
        <v>42760</v>
      </c>
      <c r="B107" s="2"/>
      <c r="F107" s="3" t="e">
        <f t="shared" si="2"/>
        <v>#N/A</v>
      </c>
      <c r="G107" s="4" t="e">
        <f t="shared" si="3"/>
        <v>#N/A</v>
      </c>
      <c r="H107" t="e">
        <f>IF(B107="", #N/A, SUM(C107:C$264))</f>
        <v>#N/A</v>
      </c>
    </row>
    <row r="108" spans="1:8" x14ac:dyDescent="0.2">
      <c r="A108" s="1">
        <v>42759</v>
      </c>
      <c r="B108" s="2"/>
      <c r="F108" s="3" t="e">
        <f t="shared" si="2"/>
        <v>#N/A</v>
      </c>
      <c r="G108" s="4" t="e">
        <f t="shared" si="3"/>
        <v>#N/A</v>
      </c>
      <c r="H108" t="e">
        <f>IF(B108="", #N/A, SUM(C108:C$264))</f>
        <v>#N/A</v>
      </c>
    </row>
    <row r="109" spans="1:8" x14ac:dyDescent="0.2">
      <c r="A109" s="1">
        <v>42758</v>
      </c>
      <c r="B109" s="2"/>
      <c r="F109" s="3" t="e">
        <f t="shared" si="2"/>
        <v>#N/A</v>
      </c>
      <c r="G109" s="4" t="e">
        <f t="shared" si="3"/>
        <v>#N/A</v>
      </c>
      <c r="H109" t="e">
        <f>IF(B109="", #N/A, SUM(C109:C$264))</f>
        <v>#N/A</v>
      </c>
    </row>
    <row r="110" spans="1:8" x14ac:dyDescent="0.2">
      <c r="A110" s="1">
        <v>42757</v>
      </c>
      <c r="B110" s="2"/>
      <c r="F110" s="3" t="e">
        <f t="shared" si="2"/>
        <v>#N/A</v>
      </c>
      <c r="G110" s="4" t="e">
        <f t="shared" si="3"/>
        <v>#N/A</v>
      </c>
      <c r="H110" t="e">
        <f>IF(B110="", #N/A, SUM(C110:C$264))</f>
        <v>#N/A</v>
      </c>
    </row>
    <row r="111" spans="1:8" x14ac:dyDescent="0.2">
      <c r="A111" s="1">
        <v>42756</v>
      </c>
      <c r="B111" s="2"/>
      <c r="F111" s="3" t="e">
        <f t="shared" si="2"/>
        <v>#N/A</v>
      </c>
      <c r="G111" s="4" t="e">
        <f t="shared" si="3"/>
        <v>#N/A</v>
      </c>
      <c r="H111" t="e">
        <f>IF(B111="", #N/A, SUM(C111:C$264))</f>
        <v>#N/A</v>
      </c>
    </row>
    <row r="112" spans="1:8" x14ac:dyDescent="0.2">
      <c r="A112" s="1">
        <v>42755</v>
      </c>
      <c r="B112" s="2"/>
      <c r="F112" s="3" t="e">
        <f t="shared" si="2"/>
        <v>#N/A</v>
      </c>
      <c r="G112" s="4" t="e">
        <f t="shared" si="3"/>
        <v>#N/A</v>
      </c>
      <c r="H112" t="e">
        <f>IF(B112="", #N/A, SUM(C112:C$264))</f>
        <v>#N/A</v>
      </c>
    </row>
    <row r="113" spans="1:8" x14ac:dyDescent="0.2">
      <c r="A113" s="1">
        <v>42754</v>
      </c>
      <c r="B113" s="2"/>
      <c r="F113" s="3" t="e">
        <f t="shared" si="2"/>
        <v>#N/A</v>
      </c>
      <c r="G113" s="4" t="e">
        <f t="shared" si="3"/>
        <v>#N/A</v>
      </c>
      <c r="H113" t="e">
        <f>IF(B113="", #N/A, SUM(C113:C$264))</f>
        <v>#N/A</v>
      </c>
    </row>
    <row r="114" spans="1:8" x14ac:dyDescent="0.2">
      <c r="A114" s="1">
        <v>42753</v>
      </c>
      <c r="B114" s="2"/>
      <c r="F114" s="3" t="e">
        <f t="shared" si="2"/>
        <v>#N/A</v>
      </c>
      <c r="G114" s="4" t="e">
        <f t="shared" si="3"/>
        <v>#N/A</v>
      </c>
      <c r="H114" t="e">
        <f>IF(B114="", #N/A, SUM(C114:C$264))</f>
        <v>#N/A</v>
      </c>
    </row>
    <row r="115" spans="1:8" x14ac:dyDescent="0.2">
      <c r="A115" s="1">
        <v>42752</v>
      </c>
      <c r="B115" s="2"/>
      <c r="F115" s="3" t="e">
        <f t="shared" si="2"/>
        <v>#N/A</v>
      </c>
      <c r="G115" s="4" t="e">
        <f t="shared" si="3"/>
        <v>#N/A</v>
      </c>
      <c r="H115" t="e">
        <f>IF(B115="", #N/A, SUM(C115:C$264))</f>
        <v>#N/A</v>
      </c>
    </row>
    <row r="116" spans="1:8" x14ac:dyDescent="0.2">
      <c r="A116" s="1">
        <v>42751</v>
      </c>
      <c r="B116" s="2"/>
      <c r="F116" s="3" t="e">
        <f t="shared" si="2"/>
        <v>#N/A</v>
      </c>
      <c r="G116" s="4" t="e">
        <f t="shared" si="3"/>
        <v>#N/A</v>
      </c>
      <c r="H116" t="e">
        <f>IF(B116="", #N/A, SUM(C116:C$264))</f>
        <v>#N/A</v>
      </c>
    </row>
    <row r="117" spans="1:8" x14ac:dyDescent="0.2">
      <c r="A117" s="1">
        <v>42750</v>
      </c>
      <c r="B117" s="2"/>
      <c r="F117" s="3" t="e">
        <f t="shared" si="2"/>
        <v>#N/A</v>
      </c>
      <c r="G117" s="4" t="e">
        <f t="shared" si="3"/>
        <v>#N/A</v>
      </c>
      <c r="H117" t="e">
        <f>IF(B117="", #N/A, SUM(C117:C$264))</f>
        <v>#N/A</v>
      </c>
    </row>
    <row r="118" spans="1:8" x14ac:dyDescent="0.2">
      <c r="A118" s="1">
        <v>42749</v>
      </c>
      <c r="B118" s="2"/>
      <c r="F118" s="3" t="e">
        <f t="shared" si="2"/>
        <v>#N/A</v>
      </c>
      <c r="G118" s="4" t="e">
        <f t="shared" si="3"/>
        <v>#N/A</v>
      </c>
      <c r="H118" t="e">
        <f>IF(B118="", #N/A, SUM(C118:C$264))</f>
        <v>#N/A</v>
      </c>
    </row>
    <row r="119" spans="1:8" x14ac:dyDescent="0.2">
      <c r="A119" s="1">
        <v>42748</v>
      </c>
      <c r="B119" s="2"/>
      <c r="F119" s="3" t="e">
        <f t="shared" si="2"/>
        <v>#N/A</v>
      </c>
      <c r="G119" s="4" t="e">
        <f t="shared" si="3"/>
        <v>#N/A</v>
      </c>
      <c r="H119" t="e">
        <f>IF(B119="", #N/A, SUM(C119:C$264))</f>
        <v>#N/A</v>
      </c>
    </row>
    <row r="120" spans="1:8" x14ac:dyDescent="0.2">
      <c r="A120" s="1">
        <v>42747</v>
      </c>
      <c r="B120" s="2"/>
      <c r="F120" s="3" t="e">
        <f t="shared" si="2"/>
        <v>#N/A</v>
      </c>
      <c r="G120" s="4" t="e">
        <f t="shared" si="3"/>
        <v>#N/A</v>
      </c>
      <c r="H120" t="e">
        <f>IF(B120="", #N/A, SUM(C120:C$264))</f>
        <v>#N/A</v>
      </c>
    </row>
    <row r="121" spans="1:8" x14ac:dyDescent="0.2">
      <c r="A121" s="1">
        <v>42746</v>
      </c>
      <c r="B121" s="2"/>
      <c r="F121" s="3" t="e">
        <f t="shared" si="2"/>
        <v>#N/A</v>
      </c>
      <c r="G121" s="4" t="e">
        <f t="shared" si="3"/>
        <v>#N/A</v>
      </c>
      <c r="H121" t="e">
        <f>IF(B121="", #N/A, SUM(C121:C$264))</f>
        <v>#N/A</v>
      </c>
    </row>
    <row r="122" spans="1:8" x14ac:dyDescent="0.2">
      <c r="A122" s="1">
        <v>42745</v>
      </c>
      <c r="B122" s="2"/>
      <c r="F122" s="3" t="e">
        <f t="shared" si="2"/>
        <v>#N/A</v>
      </c>
      <c r="G122" s="4" t="e">
        <f t="shared" si="3"/>
        <v>#N/A</v>
      </c>
      <c r="H122" t="e">
        <f>IF(B122="", #N/A, SUM(C122:C$264))</f>
        <v>#N/A</v>
      </c>
    </row>
    <row r="123" spans="1:8" x14ac:dyDescent="0.2">
      <c r="A123" s="1">
        <v>42744</v>
      </c>
      <c r="B123" s="2"/>
      <c r="F123" s="3" t="e">
        <f t="shared" si="2"/>
        <v>#N/A</v>
      </c>
      <c r="G123" s="4" t="e">
        <f t="shared" si="3"/>
        <v>#N/A</v>
      </c>
      <c r="H123" t="e">
        <f>IF(B123="", #N/A, SUM(C123:C$264))</f>
        <v>#N/A</v>
      </c>
    </row>
    <row r="124" spans="1:8" x14ac:dyDescent="0.2">
      <c r="A124" s="1">
        <v>42743</v>
      </c>
      <c r="B124" s="2"/>
      <c r="F124" s="3" t="e">
        <f t="shared" si="2"/>
        <v>#N/A</v>
      </c>
      <c r="G124" s="4" t="e">
        <f t="shared" si="3"/>
        <v>#N/A</v>
      </c>
      <c r="H124" t="e">
        <f>IF(B124="", #N/A, SUM(C124:C$264))</f>
        <v>#N/A</v>
      </c>
    </row>
    <row r="125" spans="1:8" x14ac:dyDescent="0.2">
      <c r="A125" s="1">
        <v>42742</v>
      </c>
      <c r="B125" s="2"/>
      <c r="F125" s="3" t="e">
        <f t="shared" si="2"/>
        <v>#N/A</v>
      </c>
      <c r="G125" s="4" t="e">
        <f t="shared" si="3"/>
        <v>#N/A</v>
      </c>
      <c r="H125" t="e">
        <f>IF(B125="", #N/A, SUM(C125:C$264))</f>
        <v>#N/A</v>
      </c>
    </row>
    <row r="126" spans="1:8" x14ac:dyDescent="0.2">
      <c r="A126" s="1">
        <v>42741</v>
      </c>
      <c r="B126" s="2"/>
      <c r="F126" s="3" t="e">
        <f t="shared" si="2"/>
        <v>#N/A</v>
      </c>
      <c r="G126" s="4" t="e">
        <f t="shared" si="3"/>
        <v>#N/A</v>
      </c>
      <c r="H126" t="e">
        <f>IF(B126="", #N/A, SUM(C126:C$264))</f>
        <v>#N/A</v>
      </c>
    </row>
    <row r="127" spans="1:8" x14ac:dyDescent="0.2">
      <c r="A127" s="1">
        <v>42740</v>
      </c>
      <c r="B127" s="2"/>
      <c r="F127" s="3" t="e">
        <f t="shared" si="2"/>
        <v>#N/A</v>
      </c>
      <c r="G127" s="4" t="e">
        <f t="shared" si="3"/>
        <v>#N/A</v>
      </c>
      <c r="H127" t="e">
        <f>IF(B127="", #N/A, SUM(C127:C$264))</f>
        <v>#N/A</v>
      </c>
    </row>
    <row r="128" spans="1:8" x14ac:dyDescent="0.2">
      <c r="A128" s="1">
        <v>42739</v>
      </c>
      <c r="B128" s="2"/>
      <c r="F128" s="3" t="e">
        <f t="shared" si="2"/>
        <v>#N/A</v>
      </c>
      <c r="G128" s="4" t="e">
        <f t="shared" si="3"/>
        <v>#N/A</v>
      </c>
      <c r="H128" t="e">
        <f>IF(B128="", #N/A, SUM(C128:C$264))</f>
        <v>#N/A</v>
      </c>
    </row>
    <row r="129" spans="1:8" x14ac:dyDescent="0.2">
      <c r="A129" s="1">
        <v>42738</v>
      </c>
      <c r="B129" s="2"/>
      <c r="F129" s="3" t="e">
        <f t="shared" si="2"/>
        <v>#N/A</v>
      </c>
      <c r="G129" s="4" t="e">
        <f t="shared" si="3"/>
        <v>#N/A</v>
      </c>
      <c r="H129" t="e">
        <f>IF(B129="", #N/A, SUM(C129:C$264))</f>
        <v>#N/A</v>
      </c>
    </row>
    <row r="130" spans="1:8" x14ac:dyDescent="0.2">
      <c r="A130" s="1">
        <v>42737</v>
      </c>
      <c r="B130" s="2"/>
      <c r="F130" s="3" t="e">
        <f t="shared" ref="F130:F193" si="4">IF(B130="", #N/A, LEFT(B130, 2)+RIGHT(B130, 2)/60)</f>
        <v>#N/A</v>
      </c>
      <c r="G130" s="4" t="e">
        <f t="shared" si="3"/>
        <v>#N/A</v>
      </c>
      <c r="H130" t="e">
        <f>IF(B130="", #N/A, SUM(C130:C$264))</f>
        <v>#N/A</v>
      </c>
    </row>
    <row r="131" spans="1:8" x14ac:dyDescent="0.2">
      <c r="A131" s="1">
        <v>42736</v>
      </c>
      <c r="B131" s="2"/>
      <c r="F131" s="3" t="e">
        <f t="shared" si="4"/>
        <v>#N/A</v>
      </c>
      <c r="G131" s="4" t="e">
        <f t="shared" ref="G131:G194" si="5">IF(E131="", #N/A, LEFT(E131, 1)+MID(E131, 3, 2)/60)</f>
        <v>#N/A</v>
      </c>
      <c r="H131" t="e">
        <f>IF(B131="", #N/A, SUM(C131:C$264))</f>
        <v>#N/A</v>
      </c>
    </row>
    <row r="132" spans="1:8" x14ac:dyDescent="0.2">
      <c r="A132" s="1">
        <v>42735</v>
      </c>
      <c r="B132" s="2"/>
      <c r="F132" s="3" t="e">
        <f t="shared" si="4"/>
        <v>#N/A</v>
      </c>
      <c r="G132" s="4" t="e">
        <f t="shared" si="5"/>
        <v>#N/A</v>
      </c>
      <c r="H132" t="e">
        <f>IF(B132="", #N/A, SUM(C132:C$264))</f>
        <v>#N/A</v>
      </c>
    </row>
    <row r="133" spans="1:8" x14ac:dyDescent="0.2">
      <c r="A133" s="1">
        <v>42734</v>
      </c>
      <c r="B133" s="2"/>
      <c r="F133" s="3" t="e">
        <f t="shared" si="4"/>
        <v>#N/A</v>
      </c>
      <c r="G133" s="4" t="e">
        <f t="shared" si="5"/>
        <v>#N/A</v>
      </c>
      <c r="H133" t="e">
        <f>IF(B133="", #N/A, SUM(C133:C$264))</f>
        <v>#N/A</v>
      </c>
    </row>
    <row r="134" spans="1:8" x14ac:dyDescent="0.2">
      <c r="A134" s="1">
        <v>42733</v>
      </c>
      <c r="B134" s="2"/>
      <c r="F134" s="3" t="e">
        <f t="shared" si="4"/>
        <v>#N/A</v>
      </c>
      <c r="G134" s="4" t="e">
        <f t="shared" si="5"/>
        <v>#N/A</v>
      </c>
      <c r="H134" t="e">
        <f>IF(B134="", #N/A, SUM(C134:C$264))</f>
        <v>#N/A</v>
      </c>
    </row>
    <row r="135" spans="1:8" x14ac:dyDescent="0.2">
      <c r="A135" s="1">
        <v>42732</v>
      </c>
      <c r="B135" s="2"/>
      <c r="F135" s="3" t="e">
        <f t="shared" si="4"/>
        <v>#N/A</v>
      </c>
      <c r="G135" s="4" t="e">
        <f t="shared" si="5"/>
        <v>#N/A</v>
      </c>
      <c r="H135" t="e">
        <f>IF(B135="", #N/A, SUM(C135:C$264))</f>
        <v>#N/A</v>
      </c>
    </row>
    <row r="136" spans="1:8" x14ac:dyDescent="0.2">
      <c r="A136" s="1">
        <v>42731</v>
      </c>
      <c r="B136" s="2"/>
      <c r="F136" s="3" t="e">
        <f t="shared" si="4"/>
        <v>#N/A</v>
      </c>
      <c r="G136" s="4" t="e">
        <f t="shared" si="5"/>
        <v>#N/A</v>
      </c>
      <c r="H136" t="e">
        <f>IF(B136="", #N/A, SUM(C136:C$264))</f>
        <v>#N/A</v>
      </c>
    </row>
    <row r="137" spans="1:8" x14ac:dyDescent="0.2">
      <c r="A137" s="1">
        <v>42730</v>
      </c>
      <c r="B137" s="2"/>
      <c r="F137" s="3" t="e">
        <f t="shared" si="4"/>
        <v>#N/A</v>
      </c>
      <c r="G137" s="4" t="e">
        <f t="shared" si="5"/>
        <v>#N/A</v>
      </c>
      <c r="H137" t="e">
        <f>IF(B137="", #N/A, SUM(C137:C$264))</f>
        <v>#N/A</v>
      </c>
    </row>
    <row r="138" spans="1:8" x14ac:dyDescent="0.2">
      <c r="A138" s="1">
        <v>42729</v>
      </c>
      <c r="B138" s="2"/>
      <c r="F138" s="3" t="e">
        <f t="shared" si="4"/>
        <v>#N/A</v>
      </c>
      <c r="G138" s="4" t="e">
        <f t="shared" si="5"/>
        <v>#N/A</v>
      </c>
      <c r="H138" t="e">
        <f>IF(B138="", #N/A, SUM(C138:C$264))</f>
        <v>#N/A</v>
      </c>
    </row>
    <row r="139" spans="1:8" x14ac:dyDescent="0.2">
      <c r="A139" s="1">
        <v>42728</v>
      </c>
      <c r="B139" s="2"/>
      <c r="F139" s="3" t="e">
        <f t="shared" si="4"/>
        <v>#N/A</v>
      </c>
      <c r="G139" s="4" t="e">
        <f t="shared" si="5"/>
        <v>#N/A</v>
      </c>
      <c r="H139" t="e">
        <f>IF(B139="", #N/A, SUM(C139:C$264))</f>
        <v>#N/A</v>
      </c>
    </row>
    <row r="140" spans="1:8" x14ac:dyDescent="0.2">
      <c r="A140" s="1">
        <v>42727</v>
      </c>
      <c r="B140" s="2"/>
      <c r="F140" s="3" t="e">
        <f t="shared" si="4"/>
        <v>#N/A</v>
      </c>
      <c r="G140" s="4" t="e">
        <f t="shared" si="5"/>
        <v>#N/A</v>
      </c>
      <c r="H140" t="e">
        <f>IF(B140="", #N/A, SUM(C140:C$264))</f>
        <v>#N/A</v>
      </c>
    </row>
    <row r="141" spans="1:8" x14ac:dyDescent="0.2">
      <c r="A141" s="1">
        <v>42726</v>
      </c>
      <c r="B141" s="2"/>
      <c r="F141" s="3" t="e">
        <f t="shared" si="4"/>
        <v>#N/A</v>
      </c>
      <c r="G141" s="4" t="e">
        <f t="shared" si="5"/>
        <v>#N/A</v>
      </c>
      <c r="H141" t="e">
        <f>IF(B141="", #N/A, SUM(C141:C$264))</f>
        <v>#N/A</v>
      </c>
    </row>
    <row r="142" spans="1:8" x14ac:dyDescent="0.2">
      <c r="A142" s="1">
        <v>42725</v>
      </c>
      <c r="B142" s="2"/>
      <c r="F142" s="3" t="e">
        <f t="shared" si="4"/>
        <v>#N/A</v>
      </c>
      <c r="G142" s="4" t="e">
        <f t="shared" si="5"/>
        <v>#N/A</v>
      </c>
      <c r="H142" t="e">
        <f>IF(B142="", #N/A, SUM(C142:C$264))</f>
        <v>#N/A</v>
      </c>
    </row>
    <row r="143" spans="1:8" x14ac:dyDescent="0.2">
      <c r="A143" s="1">
        <v>42724</v>
      </c>
      <c r="B143" s="2"/>
      <c r="F143" s="3" t="e">
        <f t="shared" si="4"/>
        <v>#N/A</v>
      </c>
      <c r="G143" s="4" t="e">
        <f t="shared" si="5"/>
        <v>#N/A</v>
      </c>
      <c r="H143" t="e">
        <f>IF(B143="", #N/A, SUM(C143:C$264))</f>
        <v>#N/A</v>
      </c>
    </row>
    <row r="144" spans="1:8" x14ac:dyDescent="0.2">
      <c r="A144" s="1">
        <v>42723</v>
      </c>
      <c r="B144" s="2"/>
      <c r="F144" s="3" t="e">
        <f t="shared" si="4"/>
        <v>#N/A</v>
      </c>
      <c r="G144" s="4" t="e">
        <f t="shared" si="5"/>
        <v>#N/A</v>
      </c>
      <c r="H144" t="e">
        <f>IF(B144="", #N/A, SUM(C144:C$264))</f>
        <v>#N/A</v>
      </c>
    </row>
    <row r="145" spans="1:8" x14ac:dyDescent="0.2">
      <c r="A145" s="1">
        <v>42722</v>
      </c>
      <c r="B145" s="2"/>
      <c r="F145" s="3" t="e">
        <f t="shared" si="4"/>
        <v>#N/A</v>
      </c>
      <c r="G145" s="4" t="e">
        <f t="shared" si="5"/>
        <v>#N/A</v>
      </c>
      <c r="H145" t="e">
        <f>IF(B145="", #N/A, SUM(C145:C$264))</f>
        <v>#N/A</v>
      </c>
    </row>
    <row r="146" spans="1:8" x14ac:dyDescent="0.2">
      <c r="A146" s="1">
        <v>42721</v>
      </c>
      <c r="B146" s="2"/>
      <c r="F146" s="3" t="e">
        <f t="shared" si="4"/>
        <v>#N/A</v>
      </c>
      <c r="G146" s="4" t="e">
        <f t="shared" si="5"/>
        <v>#N/A</v>
      </c>
      <c r="H146" t="e">
        <f>IF(B146="", #N/A, SUM(C146:C$264))</f>
        <v>#N/A</v>
      </c>
    </row>
    <row r="147" spans="1:8" x14ac:dyDescent="0.2">
      <c r="A147" s="1">
        <v>42720</v>
      </c>
      <c r="B147" s="2"/>
      <c r="F147" s="3" t="e">
        <f t="shared" si="4"/>
        <v>#N/A</v>
      </c>
      <c r="G147" s="4" t="e">
        <f t="shared" si="5"/>
        <v>#N/A</v>
      </c>
      <c r="H147" t="e">
        <f>IF(B147="", #N/A, SUM(C147:C$264))</f>
        <v>#N/A</v>
      </c>
    </row>
    <row r="148" spans="1:8" x14ac:dyDescent="0.2">
      <c r="A148" s="1">
        <v>42719</v>
      </c>
      <c r="B148" s="2"/>
      <c r="F148" s="3" t="e">
        <f t="shared" si="4"/>
        <v>#N/A</v>
      </c>
      <c r="G148" s="4" t="e">
        <f t="shared" si="5"/>
        <v>#N/A</v>
      </c>
      <c r="H148" t="e">
        <f>IF(B148="", #N/A, SUM(C148:C$264))</f>
        <v>#N/A</v>
      </c>
    </row>
    <row r="149" spans="1:8" x14ac:dyDescent="0.2">
      <c r="A149" s="1">
        <v>42718</v>
      </c>
      <c r="B149" s="2"/>
      <c r="F149" s="3" t="e">
        <f t="shared" si="4"/>
        <v>#N/A</v>
      </c>
      <c r="G149" s="4" t="e">
        <f t="shared" si="5"/>
        <v>#N/A</v>
      </c>
      <c r="H149" t="e">
        <f>IF(B149="", #N/A, SUM(C149:C$264))</f>
        <v>#N/A</v>
      </c>
    </row>
    <row r="150" spans="1:8" x14ac:dyDescent="0.2">
      <c r="A150" s="1">
        <v>42717</v>
      </c>
      <c r="B150" s="2"/>
      <c r="F150" s="3" t="e">
        <f t="shared" si="4"/>
        <v>#N/A</v>
      </c>
      <c r="G150" s="4" t="e">
        <f t="shared" si="5"/>
        <v>#N/A</v>
      </c>
      <c r="H150" t="e">
        <f>IF(B150="", #N/A, SUM(C150:C$264))</f>
        <v>#N/A</v>
      </c>
    </row>
    <row r="151" spans="1:8" x14ac:dyDescent="0.2">
      <c r="A151" s="1">
        <v>42716</v>
      </c>
      <c r="B151" s="2"/>
      <c r="F151" s="3" t="e">
        <f t="shared" si="4"/>
        <v>#N/A</v>
      </c>
      <c r="G151" s="4" t="e">
        <f t="shared" si="5"/>
        <v>#N/A</v>
      </c>
      <c r="H151" t="e">
        <f>IF(B151="", #N/A, SUM(C151:C$264))</f>
        <v>#N/A</v>
      </c>
    </row>
    <row r="152" spans="1:8" x14ac:dyDescent="0.2">
      <c r="A152" s="1">
        <v>42715</v>
      </c>
      <c r="B152" s="2"/>
      <c r="F152" s="3" t="e">
        <f t="shared" si="4"/>
        <v>#N/A</v>
      </c>
      <c r="G152" s="4" t="e">
        <f t="shared" si="5"/>
        <v>#N/A</v>
      </c>
      <c r="H152" t="e">
        <f>IF(B152="", #N/A, SUM(C152:C$264))</f>
        <v>#N/A</v>
      </c>
    </row>
    <row r="153" spans="1:8" x14ac:dyDescent="0.2">
      <c r="A153" s="1">
        <v>42714</v>
      </c>
      <c r="B153" s="2"/>
      <c r="F153" s="3" t="e">
        <f t="shared" si="4"/>
        <v>#N/A</v>
      </c>
      <c r="G153" s="4" t="e">
        <f t="shared" si="5"/>
        <v>#N/A</v>
      </c>
      <c r="H153" t="e">
        <f>IF(B153="", #N/A, SUM(C153:C$264))</f>
        <v>#N/A</v>
      </c>
    </row>
    <row r="154" spans="1:8" x14ac:dyDescent="0.2">
      <c r="A154" s="1">
        <v>42713</v>
      </c>
      <c r="B154" s="2"/>
      <c r="F154" s="3" t="e">
        <f t="shared" si="4"/>
        <v>#N/A</v>
      </c>
      <c r="G154" s="4" t="e">
        <f t="shared" si="5"/>
        <v>#N/A</v>
      </c>
      <c r="H154" t="e">
        <f>IF(B154="", #N/A, SUM(C154:C$264))</f>
        <v>#N/A</v>
      </c>
    </row>
    <row r="155" spans="1:8" x14ac:dyDescent="0.2">
      <c r="A155" s="1">
        <v>42712</v>
      </c>
      <c r="B155" s="2"/>
      <c r="F155" s="3" t="e">
        <f t="shared" si="4"/>
        <v>#N/A</v>
      </c>
      <c r="G155" s="4" t="e">
        <f t="shared" si="5"/>
        <v>#N/A</v>
      </c>
      <c r="H155" t="e">
        <f>IF(B155="", #N/A, SUM(C155:C$264))</f>
        <v>#N/A</v>
      </c>
    </row>
    <row r="156" spans="1:8" x14ac:dyDescent="0.2">
      <c r="A156" s="1">
        <v>42711</v>
      </c>
      <c r="B156" s="2"/>
      <c r="F156" s="3" t="e">
        <f t="shared" si="4"/>
        <v>#N/A</v>
      </c>
      <c r="G156" s="4" t="e">
        <f t="shared" si="5"/>
        <v>#N/A</v>
      </c>
      <c r="H156" t="e">
        <f>IF(B156="", #N/A, SUM(C156:C$264))</f>
        <v>#N/A</v>
      </c>
    </row>
    <row r="157" spans="1:8" x14ac:dyDescent="0.2">
      <c r="A157" s="1">
        <v>42710</v>
      </c>
      <c r="B157" s="2"/>
      <c r="F157" s="3" t="e">
        <f t="shared" si="4"/>
        <v>#N/A</v>
      </c>
      <c r="G157" s="4" t="e">
        <f t="shared" si="5"/>
        <v>#N/A</v>
      </c>
      <c r="H157" t="e">
        <f>IF(B157="", #N/A, SUM(C157:C$264))</f>
        <v>#N/A</v>
      </c>
    </row>
    <row r="158" spans="1:8" x14ac:dyDescent="0.2">
      <c r="A158" s="1">
        <v>42709</v>
      </c>
      <c r="B158" s="2"/>
      <c r="F158" s="3" t="e">
        <f t="shared" si="4"/>
        <v>#N/A</v>
      </c>
      <c r="G158" s="4" t="e">
        <f t="shared" si="5"/>
        <v>#N/A</v>
      </c>
      <c r="H158" t="e">
        <f>IF(B158="", #N/A, SUM(C158:C$264))</f>
        <v>#N/A</v>
      </c>
    </row>
    <row r="159" spans="1:8" x14ac:dyDescent="0.2">
      <c r="A159" s="1">
        <v>42708</v>
      </c>
      <c r="B159" s="2"/>
      <c r="F159" s="3" t="e">
        <f t="shared" si="4"/>
        <v>#N/A</v>
      </c>
      <c r="G159" s="4" t="e">
        <f t="shared" si="5"/>
        <v>#N/A</v>
      </c>
      <c r="H159" t="e">
        <f>IF(B159="", #N/A, SUM(C159:C$264))</f>
        <v>#N/A</v>
      </c>
    </row>
    <row r="160" spans="1:8" x14ac:dyDescent="0.2">
      <c r="A160" s="1">
        <v>42707</v>
      </c>
      <c r="B160" s="2"/>
      <c r="F160" s="3" t="e">
        <f t="shared" si="4"/>
        <v>#N/A</v>
      </c>
      <c r="G160" s="4" t="e">
        <f t="shared" si="5"/>
        <v>#N/A</v>
      </c>
      <c r="H160" t="e">
        <f>IF(B160="", #N/A, SUM(C160:C$264))</f>
        <v>#N/A</v>
      </c>
    </row>
    <row r="161" spans="1:8" x14ac:dyDescent="0.2">
      <c r="A161" s="1">
        <v>42706</v>
      </c>
      <c r="B161" s="2"/>
      <c r="F161" s="3" t="e">
        <f t="shared" si="4"/>
        <v>#N/A</v>
      </c>
      <c r="G161" s="4" t="e">
        <f t="shared" si="5"/>
        <v>#N/A</v>
      </c>
      <c r="H161" t="e">
        <f>IF(B161="", #N/A, SUM(C161:C$264))</f>
        <v>#N/A</v>
      </c>
    </row>
    <row r="162" spans="1:8" x14ac:dyDescent="0.2">
      <c r="A162" s="1">
        <v>42705</v>
      </c>
      <c r="B162" s="2"/>
      <c r="F162" s="3" t="e">
        <f t="shared" si="4"/>
        <v>#N/A</v>
      </c>
      <c r="G162" s="4" t="e">
        <f t="shared" si="5"/>
        <v>#N/A</v>
      </c>
      <c r="H162" t="e">
        <f>IF(B162="", #N/A, SUM(C162:C$264))</f>
        <v>#N/A</v>
      </c>
    </row>
    <row r="163" spans="1:8" x14ac:dyDescent="0.2">
      <c r="A163" s="1">
        <v>42704</v>
      </c>
      <c r="B163" s="2"/>
      <c r="F163" s="3" t="e">
        <f t="shared" si="4"/>
        <v>#N/A</v>
      </c>
      <c r="G163" s="4" t="e">
        <f t="shared" si="5"/>
        <v>#N/A</v>
      </c>
      <c r="H163" t="e">
        <f>IF(B163="", #N/A, SUM(C163:C$264))</f>
        <v>#N/A</v>
      </c>
    </row>
    <row r="164" spans="1:8" x14ac:dyDescent="0.2">
      <c r="A164" s="1">
        <v>42703</v>
      </c>
      <c r="B164" s="2"/>
      <c r="F164" s="3" t="e">
        <f t="shared" si="4"/>
        <v>#N/A</v>
      </c>
      <c r="G164" s="4" t="e">
        <f t="shared" si="5"/>
        <v>#N/A</v>
      </c>
      <c r="H164" t="e">
        <f>IF(B164="", #N/A, SUM(C164:C$264))</f>
        <v>#N/A</v>
      </c>
    </row>
    <row r="165" spans="1:8" x14ac:dyDescent="0.2">
      <c r="A165" s="1">
        <v>42702</v>
      </c>
      <c r="B165" s="2"/>
      <c r="F165" s="3" t="e">
        <f t="shared" si="4"/>
        <v>#N/A</v>
      </c>
      <c r="G165" s="4" t="e">
        <f t="shared" si="5"/>
        <v>#N/A</v>
      </c>
      <c r="H165" t="e">
        <f>IF(B165="", #N/A, SUM(C165:C$264))</f>
        <v>#N/A</v>
      </c>
    </row>
    <row r="166" spans="1:8" x14ac:dyDescent="0.2">
      <c r="A166" s="1">
        <v>42701</v>
      </c>
      <c r="B166" s="2"/>
      <c r="F166" s="3" t="e">
        <f t="shared" si="4"/>
        <v>#N/A</v>
      </c>
      <c r="G166" s="4" t="e">
        <f t="shared" si="5"/>
        <v>#N/A</v>
      </c>
      <c r="H166" t="e">
        <f>IF(B166="", #N/A, SUM(C166:C$264))</f>
        <v>#N/A</v>
      </c>
    </row>
    <row r="167" spans="1:8" x14ac:dyDescent="0.2">
      <c r="A167" s="1">
        <v>42700</v>
      </c>
      <c r="B167" s="2"/>
      <c r="F167" s="3" t="e">
        <f t="shared" si="4"/>
        <v>#N/A</v>
      </c>
      <c r="G167" s="4" t="e">
        <f t="shared" si="5"/>
        <v>#N/A</v>
      </c>
      <c r="H167" t="e">
        <f>IF(B167="", #N/A, SUM(C167:C$264))</f>
        <v>#N/A</v>
      </c>
    </row>
    <row r="168" spans="1:8" x14ac:dyDescent="0.2">
      <c r="A168" s="1">
        <v>42699</v>
      </c>
      <c r="B168" s="2"/>
      <c r="F168" s="3" t="e">
        <f t="shared" si="4"/>
        <v>#N/A</v>
      </c>
      <c r="G168" s="4" t="e">
        <f t="shared" si="5"/>
        <v>#N/A</v>
      </c>
      <c r="H168" t="e">
        <f>IF(B168="", #N/A, SUM(C168:C$264))</f>
        <v>#N/A</v>
      </c>
    </row>
    <row r="169" spans="1:8" x14ac:dyDescent="0.2">
      <c r="A169" s="1">
        <v>42698</v>
      </c>
      <c r="B169" s="2"/>
      <c r="F169" s="3" t="e">
        <f t="shared" si="4"/>
        <v>#N/A</v>
      </c>
      <c r="G169" s="4" t="e">
        <f t="shared" si="5"/>
        <v>#N/A</v>
      </c>
      <c r="H169" t="e">
        <f>IF(B169="", #N/A, SUM(C169:C$264))</f>
        <v>#N/A</v>
      </c>
    </row>
    <row r="170" spans="1:8" x14ac:dyDescent="0.2">
      <c r="A170" s="1">
        <v>42697</v>
      </c>
      <c r="B170" s="2"/>
      <c r="F170" s="3" t="e">
        <f t="shared" si="4"/>
        <v>#N/A</v>
      </c>
      <c r="G170" s="4" t="e">
        <f t="shared" si="5"/>
        <v>#N/A</v>
      </c>
      <c r="H170" t="e">
        <f>IF(B170="", #N/A, SUM(C170:C$264))</f>
        <v>#N/A</v>
      </c>
    </row>
    <row r="171" spans="1:8" x14ac:dyDescent="0.2">
      <c r="A171" s="1">
        <v>42696</v>
      </c>
      <c r="B171" s="2"/>
      <c r="F171" s="3" t="e">
        <f t="shared" si="4"/>
        <v>#N/A</v>
      </c>
      <c r="G171" s="4" t="e">
        <f t="shared" si="5"/>
        <v>#N/A</v>
      </c>
      <c r="H171" t="e">
        <f>IF(B171="", #N/A, SUM(C171:C$264))</f>
        <v>#N/A</v>
      </c>
    </row>
    <row r="172" spans="1:8" x14ac:dyDescent="0.2">
      <c r="A172" s="1">
        <v>42695</v>
      </c>
      <c r="B172" s="2"/>
      <c r="F172" s="3" t="e">
        <f t="shared" si="4"/>
        <v>#N/A</v>
      </c>
      <c r="G172" s="4" t="e">
        <f t="shared" si="5"/>
        <v>#N/A</v>
      </c>
      <c r="H172" t="e">
        <f>IF(B172="", #N/A, SUM(C172:C$264))</f>
        <v>#N/A</v>
      </c>
    </row>
    <row r="173" spans="1:8" x14ac:dyDescent="0.2">
      <c r="A173" s="1">
        <v>42694</v>
      </c>
      <c r="B173" s="2"/>
      <c r="F173" s="3" t="e">
        <f t="shared" si="4"/>
        <v>#N/A</v>
      </c>
      <c r="G173" s="4" t="e">
        <f t="shared" si="5"/>
        <v>#N/A</v>
      </c>
      <c r="H173" t="e">
        <f>IF(B173="", #N/A, SUM(C173:C$264))</f>
        <v>#N/A</v>
      </c>
    </row>
    <row r="174" spans="1:8" x14ac:dyDescent="0.2">
      <c r="A174" s="1">
        <v>42693</v>
      </c>
      <c r="B174" s="2"/>
      <c r="F174" s="3" t="e">
        <f t="shared" si="4"/>
        <v>#N/A</v>
      </c>
      <c r="G174" s="4" t="e">
        <f t="shared" si="5"/>
        <v>#N/A</v>
      </c>
      <c r="H174" t="e">
        <f>IF(B174="", #N/A, SUM(C174:C$264))</f>
        <v>#N/A</v>
      </c>
    </row>
    <row r="175" spans="1:8" x14ac:dyDescent="0.2">
      <c r="A175" s="1">
        <v>42692</v>
      </c>
      <c r="B175" s="2"/>
      <c r="F175" s="3" t="e">
        <f t="shared" si="4"/>
        <v>#N/A</v>
      </c>
      <c r="G175" s="4" t="e">
        <f t="shared" si="5"/>
        <v>#N/A</v>
      </c>
      <c r="H175" t="e">
        <f>IF(B175="", #N/A, SUM(C175:C$264))</f>
        <v>#N/A</v>
      </c>
    </row>
    <row r="176" spans="1:8" x14ac:dyDescent="0.2">
      <c r="A176" s="1">
        <v>42691</v>
      </c>
      <c r="B176" s="2"/>
      <c r="F176" s="3" t="e">
        <f t="shared" si="4"/>
        <v>#N/A</v>
      </c>
      <c r="G176" s="4" t="e">
        <f t="shared" si="5"/>
        <v>#N/A</v>
      </c>
      <c r="H176" t="e">
        <f>IF(B176="", #N/A, SUM(C176:C$264))</f>
        <v>#N/A</v>
      </c>
    </row>
    <row r="177" spans="1:8" x14ac:dyDescent="0.2">
      <c r="A177" s="1">
        <v>42690</v>
      </c>
      <c r="B177" s="2"/>
      <c r="F177" s="3" t="e">
        <f t="shared" si="4"/>
        <v>#N/A</v>
      </c>
      <c r="G177" s="4" t="e">
        <f t="shared" si="5"/>
        <v>#N/A</v>
      </c>
      <c r="H177" t="e">
        <f>IF(B177="", #N/A, SUM(C177:C$264))</f>
        <v>#N/A</v>
      </c>
    </row>
    <row r="178" spans="1:8" x14ac:dyDescent="0.2">
      <c r="A178" s="1">
        <v>42689</v>
      </c>
      <c r="B178" s="2"/>
      <c r="F178" s="3" t="e">
        <f t="shared" si="4"/>
        <v>#N/A</v>
      </c>
      <c r="G178" s="4" t="e">
        <f t="shared" si="5"/>
        <v>#N/A</v>
      </c>
      <c r="H178" t="e">
        <f>IF(B178="", #N/A, SUM(C178:C$264))</f>
        <v>#N/A</v>
      </c>
    </row>
    <row r="179" spans="1:8" x14ac:dyDescent="0.2">
      <c r="A179" s="1">
        <v>42688</v>
      </c>
      <c r="B179" s="2"/>
      <c r="F179" s="3" t="e">
        <f t="shared" si="4"/>
        <v>#N/A</v>
      </c>
      <c r="G179" s="4" t="e">
        <f t="shared" si="5"/>
        <v>#N/A</v>
      </c>
      <c r="H179" t="e">
        <f>IF(B179="", #N/A, SUM(C179:C$264))</f>
        <v>#N/A</v>
      </c>
    </row>
    <row r="180" spans="1:8" x14ac:dyDescent="0.2">
      <c r="A180" s="1">
        <v>42687</v>
      </c>
      <c r="B180" s="2"/>
      <c r="F180" s="3" t="e">
        <f t="shared" si="4"/>
        <v>#N/A</v>
      </c>
      <c r="G180" s="4" t="e">
        <f t="shared" si="5"/>
        <v>#N/A</v>
      </c>
      <c r="H180" t="e">
        <f>IF(B180="", #N/A, SUM(C180:C$264))</f>
        <v>#N/A</v>
      </c>
    </row>
    <row r="181" spans="1:8" x14ac:dyDescent="0.2">
      <c r="A181" s="1">
        <v>42686</v>
      </c>
      <c r="B181" s="2"/>
      <c r="F181" s="3" t="e">
        <f t="shared" si="4"/>
        <v>#N/A</v>
      </c>
      <c r="G181" s="4" t="e">
        <f t="shared" si="5"/>
        <v>#N/A</v>
      </c>
      <c r="H181" t="e">
        <f>IF(B181="", #N/A, SUM(C181:C$264))</f>
        <v>#N/A</v>
      </c>
    </row>
    <row r="182" spans="1:8" x14ac:dyDescent="0.2">
      <c r="A182" s="1">
        <v>42685</v>
      </c>
      <c r="B182" s="2"/>
      <c r="F182" s="3" t="e">
        <f t="shared" si="4"/>
        <v>#N/A</v>
      </c>
      <c r="G182" s="4" t="e">
        <f t="shared" si="5"/>
        <v>#N/A</v>
      </c>
      <c r="H182" t="e">
        <f>IF(B182="", #N/A, SUM(C182:C$264))</f>
        <v>#N/A</v>
      </c>
    </row>
    <row r="183" spans="1:8" x14ac:dyDescent="0.2">
      <c r="A183" s="1">
        <v>42684</v>
      </c>
      <c r="B183" s="2"/>
      <c r="F183" s="3" t="e">
        <f t="shared" si="4"/>
        <v>#N/A</v>
      </c>
      <c r="G183" s="4" t="e">
        <f t="shared" si="5"/>
        <v>#N/A</v>
      </c>
      <c r="H183" t="e">
        <f>IF(B183="", #N/A, SUM(C183:C$264))</f>
        <v>#N/A</v>
      </c>
    </row>
    <row r="184" spans="1:8" x14ac:dyDescent="0.2">
      <c r="A184" s="1">
        <v>42683</v>
      </c>
      <c r="B184" s="2"/>
      <c r="F184" s="3" t="e">
        <f t="shared" si="4"/>
        <v>#N/A</v>
      </c>
      <c r="G184" s="4" t="e">
        <f t="shared" si="5"/>
        <v>#N/A</v>
      </c>
      <c r="H184" t="e">
        <f>IF(B184="", #N/A, SUM(C184:C$264))</f>
        <v>#N/A</v>
      </c>
    </row>
    <row r="185" spans="1:8" x14ac:dyDescent="0.2">
      <c r="A185" s="1">
        <v>42682</v>
      </c>
      <c r="B185" s="2"/>
      <c r="F185" s="3" t="e">
        <f t="shared" si="4"/>
        <v>#N/A</v>
      </c>
      <c r="G185" s="4" t="e">
        <f t="shared" si="5"/>
        <v>#N/A</v>
      </c>
      <c r="H185" t="e">
        <f>IF(B185="", #N/A, SUM(C185:C$264))</f>
        <v>#N/A</v>
      </c>
    </row>
    <row r="186" spans="1:8" x14ac:dyDescent="0.2">
      <c r="A186" s="1">
        <v>42681</v>
      </c>
      <c r="B186" s="2"/>
      <c r="F186" s="3" t="e">
        <f t="shared" si="4"/>
        <v>#N/A</v>
      </c>
      <c r="G186" s="4" t="e">
        <f t="shared" si="5"/>
        <v>#N/A</v>
      </c>
      <c r="H186" t="e">
        <f>IF(B186="", #N/A, SUM(C186:C$264))</f>
        <v>#N/A</v>
      </c>
    </row>
    <row r="187" spans="1:8" x14ac:dyDescent="0.2">
      <c r="A187" s="1">
        <v>42680</v>
      </c>
      <c r="B187" s="2"/>
      <c r="F187" s="3" t="e">
        <f t="shared" si="4"/>
        <v>#N/A</v>
      </c>
      <c r="G187" s="4" t="e">
        <f t="shared" si="5"/>
        <v>#N/A</v>
      </c>
      <c r="H187" t="e">
        <f>IF(B187="", #N/A, SUM(C187:C$264))</f>
        <v>#N/A</v>
      </c>
    </row>
    <row r="188" spans="1:8" x14ac:dyDescent="0.2">
      <c r="A188" s="1">
        <v>42679</v>
      </c>
      <c r="B188" s="2"/>
      <c r="F188" s="3" t="e">
        <f t="shared" si="4"/>
        <v>#N/A</v>
      </c>
      <c r="G188" s="4" t="e">
        <f t="shared" si="5"/>
        <v>#N/A</v>
      </c>
      <c r="H188" t="e">
        <f>IF(B188="", #N/A, SUM(C188:C$264))</f>
        <v>#N/A</v>
      </c>
    </row>
    <row r="189" spans="1:8" x14ac:dyDescent="0.2">
      <c r="A189" s="1">
        <v>42678</v>
      </c>
      <c r="B189" s="2"/>
      <c r="F189" s="3" t="e">
        <f t="shared" si="4"/>
        <v>#N/A</v>
      </c>
      <c r="G189" s="4" t="e">
        <f t="shared" si="5"/>
        <v>#N/A</v>
      </c>
      <c r="H189" t="e">
        <f>IF(B189="", #N/A, SUM(C189:C$264))</f>
        <v>#N/A</v>
      </c>
    </row>
    <row r="190" spans="1:8" x14ac:dyDescent="0.2">
      <c r="A190" s="1">
        <v>42677</v>
      </c>
      <c r="B190" s="2"/>
      <c r="F190" s="3" t="e">
        <f t="shared" si="4"/>
        <v>#N/A</v>
      </c>
      <c r="G190" s="4" t="e">
        <f t="shared" si="5"/>
        <v>#N/A</v>
      </c>
      <c r="H190" t="e">
        <f>IF(B190="", #N/A, SUM(C190:C$264))</f>
        <v>#N/A</v>
      </c>
    </row>
    <row r="191" spans="1:8" x14ac:dyDescent="0.2">
      <c r="A191" s="1">
        <v>42676</v>
      </c>
      <c r="B191" s="2"/>
      <c r="F191" s="3" t="e">
        <f t="shared" si="4"/>
        <v>#N/A</v>
      </c>
      <c r="G191" s="4" t="e">
        <f t="shared" si="5"/>
        <v>#N/A</v>
      </c>
      <c r="H191" t="e">
        <f>IF(B191="", #N/A, SUM(C191:C$264))</f>
        <v>#N/A</v>
      </c>
    </row>
    <row r="192" spans="1:8" x14ac:dyDescent="0.2">
      <c r="A192" s="1">
        <v>42675</v>
      </c>
      <c r="B192" s="2"/>
      <c r="F192" s="3" t="e">
        <f t="shared" si="4"/>
        <v>#N/A</v>
      </c>
      <c r="G192" s="4" t="e">
        <f t="shared" si="5"/>
        <v>#N/A</v>
      </c>
      <c r="H192" t="e">
        <f>IF(B192="", #N/A, SUM(C192:C$264))</f>
        <v>#N/A</v>
      </c>
    </row>
    <row r="193" spans="1:8" x14ac:dyDescent="0.2">
      <c r="A193" s="1">
        <v>42674</v>
      </c>
      <c r="B193" s="2"/>
      <c r="F193" s="3" t="e">
        <f t="shared" si="4"/>
        <v>#N/A</v>
      </c>
      <c r="G193" s="4" t="e">
        <f t="shared" si="5"/>
        <v>#N/A</v>
      </c>
      <c r="H193" t="e">
        <f>IF(B193="", #N/A, SUM(C193:C$264))</f>
        <v>#N/A</v>
      </c>
    </row>
    <row r="194" spans="1:8" x14ac:dyDescent="0.2">
      <c r="A194" s="1">
        <v>42673</v>
      </c>
      <c r="B194" s="2"/>
      <c r="F194" s="3" t="e">
        <f t="shared" ref="F194:F252" si="6">IF(B194="", #N/A, LEFT(B194, 2)+RIGHT(B194, 2)/60)</f>
        <v>#N/A</v>
      </c>
      <c r="G194" s="4" t="e">
        <f t="shared" si="5"/>
        <v>#N/A</v>
      </c>
      <c r="H194" t="e">
        <f>IF(B194="", #N/A, SUM(C194:C$264))</f>
        <v>#N/A</v>
      </c>
    </row>
    <row r="195" spans="1:8" x14ac:dyDescent="0.2">
      <c r="A195" s="1">
        <v>42672</v>
      </c>
      <c r="B195" s="2"/>
      <c r="F195" s="3" t="e">
        <f t="shared" si="6"/>
        <v>#N/A</v>
      </c>
      <c r="G195" s="4" t="e">
        <f t="shared" ref="G195:G246" si="7">IF(E195="", #N/A, LEFT(E195, 1)+MID(E195, 3, 2)/60)</f>
        <v>#N/A</v>
      </c>
      <c r="H195" t="e">
        <f>IF(B195="", #N/A, SUM(C195:C$264))</f>
        <v>#N/A</v>
      </c>
    </row>
    <row r="196" spans="1:8" x14ac:dyDescent="0.2">
      <c r="A196" s="1">
        <v>42671</v>
      </c>
      <c r="B196" s="2"/>
      <c r="F196" s="3" t="e">
        <f t="shared" si="6"/>
        <v>#N/A</v>
      </c>
      <c r="G196" s="4" t="e">
        <f t="shared" si="7"/>
        <v>#N/A</v>
      </c>
      <c r="H196" t="e">
        <f>IF(B196="", #N/A, SUM(C196:C$264))</f>
        <v>#N/A</v>
      </c>
    </row>
    <row r="197" spans="1:8" x14ac:dyDescent="0.2">
      <c r="A197" s="1">
        <v>42670</v>
      </c>
      <c r="B197" s="2"/>
      <c r="F197" s="3" t="e">
        <f t="shared" si="6"/>
        <v>#N/A</v>
      </c>
      <c r="G197" s="4" t="e">
        <f t="shared" si="7"/>
        <v>#N/A</v>
      </c>
      <c r="H197" t="e">
        <f>IF(B197="", #N/A, SUM(C197:C$264))</f>
        <v>#N/A</v>
      </c>
    </row>
    <row r="198" spans="1:8" x14ac:dyDescent="0.2">
      <c r="A198" s="1">
        <v>42669</v>
      </c>
      <c r="B198" s="2"/>
      <c r="F198" s="3" t="e">
        <f t="shared" si="6"/>
        <v>#N/A</v>
      </c>
      <c r="G198" s="4" t="e">
        <f t="shared" si="7"/>
        <v>#N/A</v>
      </c>
      <c r="H198" t="e">
        <f>IF(B198="", #N/A, SUM(C198:C$264))</f>
        <v>#N/A</v>
      </c>
    </row>
    <row r="199" spans="1:8" x14ac:dyDescent="0.2">
      <c r="A199" s="1">
        <v>42668</v>
      </c>
      <c r="B199" s="2"/>
      <c r="F199" s="3" t="e">
        <f t="shared" si="6"/>
        <v>#N/A</v>
      </c>
      <c r="G199" s="4" t="e">
        <f t="shared" si="7"/>
        <v>#N/A</v>
      </c>
      <c r="H199" t="e">
        <f>IF(B199="", #N/A, SUM(C199:C$264))</f>
        <v>#N/A</v>
      </c>
    </row>
    <row r="200" spans="1:8" x14ac:dyDescent="0.2">
      <c r="A200" s="1">
        <v>42667</v>
      </c>
      <c r="B200" s="2"/>
      <c r="F200" s="3" t="e">
        <f t="shared" si="6"/>
        <v>#N/A</v>
      </c>
      <c r="G200" s="4" t="e">
        <f t="shared" si="7"/>
        <v>#N/A</v>
      </c>
      <c r="H200" t="e">
        <f>IF(B200="", #N/A, SUM(C200:C$264))</f>
        <v>#N/A</v>
      </c>
    </row>
    <row r="201" spans="1:8" x14ac:dyDescent="0.2">
      <c r="A201" s="1">
        <v>42666</v>
      </c>
      <c r="B201" s="2"/>
      <c r="F201" s="3" t="e">
        <f t="shared" si="6"/>
        <v>#N/A</v>
      </c>
      <c r="G201" s="4" t="e">
        <f t="shared" si="7"/>
        <v>#N/A</v>
      </c>
      <c r="H201" t="e">
        <f>IF(B201="", #N/A, SUM(C201:C$264))</f>
        <v>#N/A</v>
      </c>
    </row>
    <row r="202" spans="1:8" x14ac:dyDescent="0.2">
      <c r="A202" s="1">
        <v>42665</v>
      </c>
      <c r="B202" s="2"/>
      <c r="F202" s="3" t="e">
        <f t="shared" si="6"/>
        <v>#N/A</v>
      </c>
      <c r="G202" s="4" t="e">
        <f t="shared" si="7"/>
        <v>#N/A</v>
      </c>
      <c r="H202" t="e">
        <f>IF(B202="", #N/A, SUM(C202:C$264))</f>
        <v>#N/A</v>
      </c>
    </row>
    <row r="203" spans="1:8" x14ac:dyDescent="0.2">
      <c r="A203" s="1">
        <v>42664</v>
      </c>
      <c r="B203" s="2"/>
      <c r="F203" s="3" t="e">
        <f t="shared" si="6"/>
        <v>#N/A</v>
      </c>
      <c r="G203" s="4" t="e">
        <f t="shared" si="7"/>
        <v>#N/A</v>
      </c>
      <c r="H203" t="e">
        <f>IF(B203="", #N/A, SUM(C203:C$264))</f>
        <v>#N/A</v>
      </c>
    </row>
    <row r="204" spans="1:8" x14ac:dyDescent="0.2">
      <c r="A204" s="1">
        <v>42663</v>
      </c>
      <c r="B204" s="2"/>
      <c r="F204" s="3" t="e">
        <f t="shared" si="6"/>
        <v>#N/A</v>
      </c>
      <c r="G204" s="4" t="e">
        <f t="shared" si="7"/>
        <v>#N/A</v>
      </c>
      <c r="H204" t="e">
        <f>IF(B204="", #N/A, SUM(C204:C$264))</f>
        <v>#N/A</v>
      </c>
    </row>
    <row r="205" spans="1:8" x14ac:dyDescent="0.2">
      <c r="A205" s="1">
        <v>42662</v>
      </c>
      <c r="B205" s="2"/>
      <c r="F205" s="3" t="e">
        <f t="shared" si="6"/>
        <v>#N/A</v>
      </c>
      <c r="G205" s="4" t="e">
        <f t="shared" si="7"/>
        <v>#N/A</v>
      </c>
      <c r="H205" t="e">
        <f>IF(B205="", #N/A, SUM(C205:C$264))</f>
        <v>#N/A</v>
      </c>
    </row>
    <row r="206" spans="1:8" x14ac:dyDescent="0.2">
      <c r="A206" s="1">
        <v>42661</v>
      </c>
      <c r="B206" s="2"/>
      <c r="F206" s="3" t="e">
        <f t="shared" si="6"/>
        <v>#N/A</v>
      </c>
      <c r="G206" s="4" t="e">
        <f t="shared" si="7"/>
        <v>#N/A</v>
      </c>
      <c r="H206" t="e">
        <f>IF(B206="", #N/A, SUM(C206:C$264))</f>
        <v>#N/A</v>
      </c>
    </row>
    <row r="207" spans="1:8" x14ac:dyDescent="0.2">
      <c r="A207" s="1">
        <v>42660</v>
      </c>
      <c r="B207" s="2"/>
      <c r="F207" s="3" t="e">
        <f t="shared" si="6"/>
        <v>#N/A</v>
      </c>
      <c r="G207" s="4" t="e">
        <f t="shared" si="7"/>
        <v>#N/A</v>
      </c>
      <c r="H207" t="e">
        <f>IF(B207="", #N/A, SUM(C207:C$264))</f>
        <v>#N/A</v>
      </c>
    </row>
    <row r="208" spans="1:8" x14ac:dyDescent="0.2">
      <c r="A208" s="1">
        <v>42659</v>
      </c>
      <c r="B208" s="2"/>
      <c r="F208" s="3" t="e">
        <f t="shared" si="6"/>
        <v>#N/A</v>
      </c>
      <c r="G208" s="4" t="e">
        <f t="shared" si="7"/>
        <v>#N/A</v>
      </c>
      <c r="H208" t="e">
        <f>IF(B208="", #N/A, SUM(C208:C$264))</f>
        <v>#N/A</v>
      </c>
    </row>
    <row r="209" spans="1:8" x14ac:dyDescent="0.2">
      <c r="A209" s="1">
        <v>42658</v>
      </c>
      <c r="B209" s="2"/>
      <c r="F209" s="3" t="e">
        <f t="shared" si="6"/>
        <v>#N/A</v>
      </c>
      <c r="G209" s="4" t="e">
        <f t="shared" si="7"/>
        <v>#N/A</v>
      </c>
      <c r="H209" t="e">
        <f>IF(B209="", #N/A, SUM(C209:C$264))</f>
        <v>#N/A</v>
      </c>
    </row>
    <row r="210" spans="1:8" x14ac:dyDescent="0.2">
      <c r="A210" s="1">
        <v>42657</v>
      </c>
      <c r="B210" s="2"/>
      <c r="F210" s="3" t="e">
        <f t="shared" si="6"/>
        <v>#N/A</v>
      </c>
      <c r="G210" s="4" t="e">
        <f t="shared" si="7"/>
        <v>#N/A</v>
      </c>
      <c r="H210" t="e">
        <f>IF(B210="", #N/A, SUM(C210:C$264))</f>
        <v>#N/A</v>
      </c>
    </row>
    <row r="211" spans="1:8" x14ac:dyDescent="0.2">
      <c r="A211" s="1">
        <v>42656</v>
      </c>
      <c r="B211" s="2"/>
      <c r="F211" s="3" t="e">
        <f t="shared" si="6"/>
        <v>#N/A</v>
      </c>
      <c r="G211" s="4" t="e">
        <f t="shared" si="7"/>
        <v>#N/A</v>
      </c>
      <c r="H211" t="e">
        <f>IF(B211="", #N/A, SUM(C211:C$264))</f>
        <v>#N/A</v>
      </c>
    </row>
    <row r="212" spans="1:8" x14ac:dyDescent="0.2">
      <c r="A212" s="1">
        <v>42655</v>
      </c>
      <c r="B212" s="2"/>
      <c r="F212" s="3" t="e">
        <f t="shared" si="6"/>
        <v>#N/A</v>
      </c>
      <c r="G212" s="4" t="e">
        <f t="shared" si="7"/>
        <v>#N/A</v>
      </c>
      <c r="H212" t="e">
        <f>IF(B212="", #N/A, SUM(C212:C$264))</f>
        <v>#N/A</v>
      </c>
    </row>
    <row r="213" spans="1:8" x14ac:dyDescent="0.2">
      <c r="A213" s="1">
        <v>42654</v>
      </c>
      <c r="B213" s="2"/>
      <c r="F213" s="3" t="e">
        <f t="shared" si="6"/>
        <v>#N/A</v>
      </c>
      <c r="G213" s="4" t="e">
        <f t="shared" si="7"/>
        <v>#N/A</v>
      </c>
      <c r="H213" t="e">
        <f>IF(B213="", #N/A, SUM(C213:C$264))</f>
        <v>#N/A</v>
      </c>
    </row>
    <row r="214" spans="1:8" x14ac:dyDescent="0.2">
      <c r="A214" s="1">
        <v>42653</v>
      </c>
      <c r="B214" s="2"/>
      <c r="F214" s="3" t="e">
        <f t="shared" si="6"/>
        <v>#N/A</v>
      </c>
      <c r="G214" s="4" t="e">
        <f t="shared" si="7"/>
        <v>#N/A</v>
      </c>
      <c r="H214" t="e">
        <f>IF(B214="", #N/A, SUM(C214:C$264))</f>
        <v>#N/A</v>
      </c>
    </row>
    <row r="215" spans="1:8" x14ac:dyDescent="0.2">
      <c r="A215" s="1">
        <v>42652</v>
      </c>
      <c r="B215" s="2"/>
      <c r="F215" s="3" t="e">
        <f t="shared" si="6"/>
        <v>#N/A</v>
      </c>
      <c r="G215" s="4" t="e">
        <f t="shared" si="7"/>
        <v>#N/A</v>
      </c>
      <c r="H215" t="e">
        <f>IF(B215="", #N/A, SUM(C215:C$264))</f>
        <v>#N/A</v>
      </c>
    </row>
    <row r="216" spans="1:8" x14ac:dyDescent="0.2">
      <c r="A216" s="1">
        <v>42651</v>
      </c>
      <c r="B216" s="2"/>
      <c r="F216" s="3" t="e">
        <f t="shared" si="6"/>
        <v>#N/A</v>
      </c>
      <c r="G216" s="4" t="e">
        <f t="shared" si="7"/>
        <v>#N/A</v>
      </c>
      <c r="H216" t="e">
        <f>IF(B216="", #N/A, SUM(C216:C$264))</f>
        <v>#N/A</v>
      </c>
    </row>
    <row r="217" spans="1:8" x14ac:dyDescent="0.2">
      <c r="A217" s="1">
        <v>42650</v>
      </c>
      <c r="B217" s="2"/>
      <c r="F217" s="3" t="e">
        <f t="shared" si="6"/>
        <v>#N/A</v>
      </c>
      <c r="G217" s="4" t="e">
        <f t="shared" si="7"/>
        <v>#N/A</v>
      </c>
      <c r="H217" t="e">
        <f>IF(B217="", #N/A, SUM(C217:C$264))</f>
        <v>#N/A</v>
      </c>
    </row>
    <row r="218" spans="1:8" x14ac:dyDescent="0.2">
      <c r="A218" s="1">
        <v>42649</v>
      </c>
      <c r="B218" s="2"/>
      <c r="F218" s="3" t="e">
        <f t="shared" si="6"/>
        <v>#N/A</v>
      </c>
      <c r="G218" s="4" t="e">
        <f t="shared" si="7"/>
        <v>#N/A</v>
      </c>
      <c r="H218" t="e">
        <f>IF(B218="", #N/A, SUM(C218:C$264))</f>
        <v>#N/A</v>
      </c>
    </row>
    <row r="219" spans="1:8" x14ac:dyDescent="0.2">
      <c r="A219" s="1">
        <v>42648</v>
      </c>
      <c r="B219" s="2"/>
      <c r="F219" s="3" t="e">
        <f t="shared" si="6"/>
        <v>#N/A</v>
      </c>
      <c r="G219" s="4" t="e">
        <f t="shared" si="7"/>
        <v>#N/A</v>
      </c>
      <c r="H219" t="e">
        <f>IF(B219="", #N/A, SUM(C219:C$264))</f>
        <v>#N/A</v>
      </c>
    </row>
    <row r="220" spans="1:8" x14ac:dyDescent="0.2">
      <c r="A220" s="1">
        <v>42647</v>
      </c>
      <c r="B220" s="2"/>
      <c r="F220" s="3" t="e">
        <f t="shared" si="6"/>
        <v>#N/A</v>
      </c>
      <c r="G220" s="4" t="e">
        <f t="shared" si="7"/>
        <v>#N/A</v>
      </c>
      <c r="H220" t="e">
        <f>IF(B220="", #N/A, SUM(C220:C$264))</f>
        <v>#N/A</v>
      </c>
    </row>
    <row r="221" spans="1:8" x14ac:dyDescent="0.2">
      <c r="A221" s="1">
        <v>42646</v>
      </c>
      <c r="B221" s="2"/>
      <c r="F221" s="3" t="e">
        <f t="shared" si="6"/>
        <v>#N/A</v>
      </c>
      <c r="G221" s="4" t="e">
        <f t="shared" si="7"/>
        <v>#N/A</v>
      </c>
      <c r="H221" t="e">
        <f>IF(B221="", #N/A, SUM(C221:C$264))</f>
        <v>#N/A</v>
      </c>
    </row>
    <row r="222" spans="1:8" x14ac:dyDescent="0.2">
      <c r="A222" s="1">
        <v>42645</v>
      </c>
      <c r="B222" s="2" t="s">
        <v>67</v>
      </c>
      <c r="C222">
        <v>5.05</v>
      </c>
      <c r="D222">
        <v>321</v>
      </c>
      <c r="E222" t="s">
        <v>69</v>
      </c>
      <c r="F222" s="3">
        <f t="shared" si="6"/>
        <v>32.416666666666664</v>
      </c>
      <c r="G222" s="4">
        <f t="shared" si="7"/>
        <v>6.416666666666667</v>
      </c>
      <c r="H222">
        <f>IF(B222="", #N/A, SUM(C222:C$264))</f>
        <v>156.6</v>
      </c>
    </row>
    <row r="223" spans="1:8" x14ac:dyDescent="0.2">
      <c r="A223" s="1">
        <v>42644</v>
      </c>
      <c r="B223" s="2" t="s">
        <v>68</v>
      </c>
      <c r="C223">
        <v>5.04</v>
      </c>
      <c r="D223">
        <v>320</v>
      </c>
      <c r="E223" t="s">
        <v>70</v>
      </c>
      <c r="F223" s="3">
        <f t="shared" si="6"/>
        <v>32.483333333333334</v>
      </c>
      <c r="G223" s="4">
        <f t="shared" si="7"/>
        <v>6.4333333333333336</v>
      </c>
      <c r="H223">
        <f>IF(B223="", #N/A, SUM(C223:C$264))</f>
        <v>151.54999999999998</v>
      </c>
    </row>
    <row r="224" spans="1:8" x14ac:dyDescent="0.2">
      <c r="A224" s="1">
        <v>42643</v>
      </c>
      <c r="B224" s="2" t="s">
        <v>65</v>
      </c>
      <c r="C224">
        <v>5.03</v>
      </c>
      <c r="D224">
        <v>317</v>
      </c>
      <c r="E224" t="s">
        <v>66</v>
      </c>
      <c r="F224" s="3">
        <f t="shared" si="6"/>
        <v>32.616666666666667</v>
      </c>
      <c r="G224" s="4">
        <f t="shared" si="7"/>
        <v>6.4833333333333334</v>
      </c>
      <c r="H224">
        <f>IF(B224="", #N/A, SUM(C224:C$264))</f>
        <v>146.51</v>
      </c>
    </row>
    <row r="225" spans="1:8" x14ac:dyDescent="0.2">
      <c r="A225" s="1">
        <v>42642</v>
      </c>
      <c r="B225" s="2" t="s">
        <v>63</v>
      </c>
      <c r="C225">
        <v>5.03</v>
      </c>
      <c r="D225">
        <v>318</v>
      </c>
      <c r="E225" t="s">
        <v>64</v>
      </c>
      <c r="F225" s="3">
        <f t="shared" si="6"/>
        <v>31.4</v>
      </c>
      <c r="G225" s="4">
        <f t="shared" si="7"/>
        <v>6.2333333333333334</v>
      </c>
      <c r="H225">
        <f>IF(B225="", #N/A, SUM(C225:C$264))</f>
        <v>141.47999999999999</v>
      </c>
    </row>
    <row r="226" spans="1:8" x14ac:dyDescent="0.2">
      <c r="A226" s="1">
        <v>42641</v>
      </c>
      <c r="B226" s="2" t="s">
        <v>61</v>
      </c>
      <c r="C226">
        <v>5.0199999999999996</v>
      </c>
      <c r="D226">
        <v>317</v>
      </c>
      <c r="E226" t="s">
        <v>62</v>
      </c>
      <c r="F226" s="3">
        <f t="shared" si="6"/>
        <v>31.85</v>
      </c>
      <c r="G226" s="4">
        <f t="shared" si="7"/>
        <v>6.333333333333333</v>
      </c>
      <c r="H226">
        <f>IF(B226="", #N/A, SUM(C226:C$264))</f>
        <v>136.44999999999999</v>
      </c>
    </row>
    <row r="227" spans="1:8" x14ac:dyDescent="0.2">
      <c r="A227" s="1">
        <v>42640</v>
      </c>
      <c r="B227" s="2" t="s">
        <v>59</v>
      </c>
      <c r="C227">
        <v>5.07</v>
      </c>
      <c r="D227">
        <v>322</v>
      </c>
      <c r="E227" t="s">
        <v>60</v>
      </c>
      <c r="F227" s="3">
        <f t="shared" si="6"/>
        <v>32.266666666666666</v>
      </c>
      <c r="G227" s="4">
        <f t="shared" si="7"/>
        <v>6.35</v>
      </c>
      <c r="H227">
        <f>SUM(C227:C$264)</f>
        <v>131.42999999999998</v>
      </c>
    </row>
    <row r="228" spans="1:8" x14ac:dyDescent="0.2">
      <c r="A228" s="1">
        <v>42639</v>
      </c>
      <c r="B228" s="2"/>
      <c r="F228" s="3" t="e">
        <f t="shared" si="6"/>
        <v>#N/A</v>
      </c>
      <c r="G228" s="4" t="e">
        <f t="shared" si="7"/>
        <v>#N/A</v>
      </c>
      <c r="H228">
        <f>SUM(C228:C$264)</f>
        <v>126.36</v>
      </c>
    </row>
    <row r="229" spans="1:8" x14ac:dyDescent="0.2">
      <c r="A229" s="1">
        <v>42638</v>
      </c>
      <c r="B229" s="2" t="s">
        <v>58</v>
      </c>
      <c r="C229">
        <v>5.0199999999999996</v>
      </c>
      <c r="D229">
        <v>317</v>
      </c>
      <c r="E229" t="s">
        <v>47</v>
      </c>
      <c r="F229" s="3">
        <f t="shared" si="6"/>
        <v>33.333333333333336</v>
      </c>
      <c r="G229" s="4">
        <f t="shared" si="7"/>
        <v>6.6333333333333329</v>
      </c>
      <c r="H229">
        <f>SUM(C229:C$264)</f>
        <v>126.36</v>
      </c>
    </row>
    <row r="230" spans="1:8" x14ac:dyDescent="0.2">
      <c r="A230" s="1">
        <v>42637</v>
      </c>
      <c r="B230" s="2"/>
      <c r="F230" s="3" t="e">
        <f t="shared" si="6"/>
        <v>#N/A</v>
      </c>
      <c r="G230" s="4" t="e">
        <f t="shared" si="7"/>
        <v>#N/A</v>
      </c>
      <c r="H230">
        <f>SUM(C230:C$264)</f>
        <v>121.33999999999999</v>
      </c>
    </row>
    <row r="231" spans="1:8" x14ac:dyDescent="0.2">
      <c r="A231" s="1">
        <v>42636</v>
      </c>
      <c r="B231" s="2"/>
      <c r="F231" s="3" t="e">
        <f t="shared" si="6"/>
        <v>#N/A</v>
      </c>
      <c r="G231" s="4" t="e">
        <f t="shared" si="7"/>
        <v>#N/A</v>
      </c>
      <c r="H231">
        <f>SUM(C231:C$264)</f>
        <v>121.33999999999999</v>
      </c>
    </row>
    <row r="232" spans="1:8" x14ac:dyDescent="0.2">
      <c r="A232" s="1">
        <v>42635</v>
      </c>
      <c r="B232" s="2" t="s">
        <v>55</v>
      </c>
      <c r="C232">
        <v>5.03</v>
      </c>
      <c r="D232">
        <v>318</v>
      </c>
      <c r="E232" t="s">
        <v>56</v>
      </c>
      <c r="F232" s="3">
        <f t="shared" si="6"/>
        <v>33.016666666666666</v>
      </c>
      <c r="G232" s="4">
        <f t="shared" si="7"/>
        <v>6.5666666666666664</v>
      </c>
      <c r="H232">
        <f>SUM(C232:C$264)</f>
        <v>121.33999999999999</v>
      </c>
    </row>
    <row r="233" spans="1:8" x14ac:dyDescent="0.2">
      <c r="A233" s="1">
        <v>42634</v>
      </c>
      <c r="B233" s="2" t="s">
        <v>54</v>
      </c>
      <c r="C233">
        <v>5.03</v>
      </c>
      <c r="D233">
        <v>319</v>
      </c>
      <c r="E233" t="s">
        <v>57</v>
      </c>
      <c r="F233" s="3">
        <f t="shared" si="6"/>
        <v>32.85</v>
      </c>
      <c r="G233" s="4">
        <f t="shared" si="7"/>
        <v>6.5166666666666666</v>
      </c>
      <c r="H233">
        <f>SUM(C233:C$264)</f>
        <v>116.30999999999999</v>
      </c>
    </row>
    <row r="234" spans="1:8" x14ac:dyDescent="0.2">
      <c r="A234" s="1">
        <v>42633</v>
      </c>
      <c r="B234" s="2" t="s">
        <v>35</v>
      </c>
      <c r="C234">
        <v>5.03</v>
      </c>
      <c r="D234">
        <v>318</v>
      </c>
      <c r="E234" t="s">
        <v>53</v>
      </c>
      <c r="F234" s="3">
        <f t="shared" si="6"/>
        <v>32.5</v>
      </c>
      <c r="G234" s="4">
        <f t="shared" si="7"/>
        <v>6.45</v>
      </c>
      <c r="H234">
        <f>SUM(C234:C$264)</f>
        <v>111.28</v>
      </c>
    </row>
    <row r="235" spans="1:8" x14ac:dyDescent="0.2">
      <c r="A235" s="1">
        <v>42632</v>
      </c>
      <c r="B235" s="2" t="s">
        <v>52</v>
      </c>
      <c r="C235">
        <v>5.05</v>
      </c>
      <c r="D235">
        <v>320</v>
      </c>
      <c r="E235" t="s">
        <v>49</v>
      </c>
      <c r="F235" s="3">
        <f t="shared" si="6"/>
        <v>33.033333333333331</v>
      </c>
      <c r="G235" s="4">
        <f t="shared" si="7"/>
        <v>6.5333333333333332</v>
      </c>
      <c r="H235">
        <f>SUM(C235:C$264)</f>
        <v>106.25</v>
      </c>
    </row>
    <row r="236" spans="1:8" x14ac:dyDescent="0.2">
      <c r="A236" s="1">
        <v>42631</v>
      </c>
      <c r="B236" s="2"/>
      <c r="F236" s="3" t="e">
        <f t="shared" si="6"/>
        <v>#N/A</v>
      </c>
      <c r="G236" s="4" t="e">
        <f t="shared" si="7"/>
        <v>#N/A</v>
      </c>
      <c r="H236">
        <f>SUM(C236:C$264)</f>
        <v>101.2</v>
      </c>
    </row>
    <row r="237" spans="1:8" x14ac:dyDescent="0.2">
      <c r="A237" s="1">
        <v>42630</v>
      </c>
      <c r="B237" s="2"/>
      <c r="F237" s="3" t="e">
        <f t="shared" si="6"/>
        <v>#N/A</v>
      </c>
      <c r="G237" s="4" t="e">
        <f t="shared" si="7"/>
        <v>#N/A</v>
      </c>
      <c r="H237">
        <f>SUM(C237:C$264)</f>
        <v>101.2</v>
      </c>
    </row>
    <row r="238" spans="1:8" x14ac:dyDescent="0.2">
      <c r="A238" s="1">
        <v>42629</v>
      </c>
      <c r="B238" s="2"/>
      <c r="F238" s="3" t="e">
        <f t="shared" si="6"/>
        <v>#N/A</v>
      </c>
      <c r="G238" s="4" t="e">
        <f t="shared" si="7"/>
        <v>#N/A</v>
      </c>
      <c r="H238">
        <f>SUM(C238:C$264)</f>
        <v>101.2</v>
      </c>
    </row>
    <row r="239" spans="1:8" x14ac:dyDescent="0.2">
      <c r="A239" s="1">
        <v>42628</v>
      </c>
      <c r="B239" s="2" t="s">
        <v>50</v>
      </c>
      <c r="C239">
        <v>5.03</v>
      </c>
      <c r="D239">
        <v>313</v>
      </c>
      <c r="E239" t="s">
        <v>51</v>
      </c>
      <c r="F239" s="3">
        <f t="shared" si="6"/>
        <v>34.049999999999997</v>
      </c>
      <c r="G239" s="4">
        <f t="shared" si="7"/>
        <v>6.7666666666666666</v>
      </c>
      <c r="H239">
        <f>SUM(C239:C$264)</f>
        <v>101.2</v>
      </c>
    </row>
    <row r="240" spans="1:8" x14ac:dyDescent="0.2">
      <c r="A240" s="1">
        <v>42627</v>
      </c>
      <c r="B240" s="2" t="s">
        <v>48</v>
      </c>
      <c r="C240">
        <v>5.0199999999999996</v>
      </c>
      <c r="D240">
        <v>316</v>
      </c>
      <c r="E240" t="s">
        <v>49</v>
      </c>
      <c r="F240" s="3">
        <f t="shared" si="6"/>
        <v>32.833333333333336</v>
      </c>
      <c r="G240" s="4">
        <f t="shared" si="7"/>
        <v>6.5333333333333332</v>
      </c>
      <c r="H240">
        <f>SUM(C240:C$264)</f>
        <v>96.17</v>
      </c>
    </row>
    <row r="241" spans="1:8" x14ac:dyDescent="0.2">
      <c r="A241" s="1">
        <v>42626</v>
      </c>
      <c r="B241" s="2"/>
      <c r="F241" s="3" t="e">
        <f t="shared" si="6"/>
        <v>#N/A</v>
      </c>
      <c r="G241" s="4" t="e">
        <f t="shared" si="7"/>
        <v>#N/A</v>
      </c>
      <c r="H241">
        <f>SUM(C241:C$264)</f>
        <v>91.15</v>
      </c>
    </row>
    <row r="242" spans="1:8" x14ac:dyDescent="0.2">
      <c r="A242" s="1">
        <v>42625</v>
      </c>
      <c r="B242" s="2" t="s">
        <v>46</v>
      </c>
      <c r="C242">
        <v>5.05</v>
      </c>
      <c r="D242">
        <v>318</v>
      </c>
      <c r="E242" t="s">
        <v>47</v>
      </c>
      <c r="F242" s="3">
        <f t="shared" si="6"/>
        <v>33.533333333333331</v>
      </c>
      <c r="G242" s="4">
        <f t="shared" si="7"/>
        <v>6.6333333333333329</v>
      </c>
      <c r="H242">
        <f>SUM(C242:C$264)</f>
        <v>91.15</v>
      </c>
    </row>
    <row r="243" spans="1:8" x14ac:dyDescent="0.2">
      <c r="A243" s="1">
        <v>42624</v>
      </c>
      <c r="B243" s="2" t="s">
        <v>45</v>
      </c>
      <c r="C243">
        <v>5.04</v>
      </c>
      <c r="D243">
        <v>317</v>
      </c>
      <c r="E243" t="s">
        <v>44</v>
      </c>
      <c r="F243" s="3">
        <f t="shared" si="6"/>
        <v>33.9</v>
      </c>
      <c r="G243" s="4">
        <f t="shared" si="7"/>
        <v>6.7166666666666668</v>
      </c>
      <c r="H243">
        <f>SUM(C243:C$264)</f>
        <v>86.1</v>
      </c>
    </row>
    <row r="244" spans="1:8" x14ac:dyDescent="0.2">
      <c r="A244" s="1">
        <v>42623</v>
      </c>
      <c r="B244" s="2" t="s">
        <v>43</v>
      </c>
      <c r="C244">
        <v>5</v>
      </c>
      <c r="D244">
        <v>312</v>
      </c>
      <c r="E244" t="s">
        <v>44</v>
      </c>
      <c r="F244" s="3">
        <f t="shared" si="6"/>
        <v>33.633333333333333</v>
      </c>
      <c r="G244" s="4">
        <f t="shared" si="7"/>
        <v>6.7166666666666668</v>
      </c>
      <c r="H244">
        <f>SUM(C244:C$264)</f>
        <v>81.059999999999988</v>
      </c>
    </row>
    <row r="245" spans="1:8" x14ac:dyDescent="0.2">
      <c r="A245" s="1">
        <v>42622</v>
      </c>
      <c r="B245" s="2" t="s">
        <v>41</v>
      </c>
      <c r="C245">
        <v>5.03</v>
      </c>
      <c r="D245">
        <v>314</v>
      </c>
      <c r="E245" t="s">
        <v>42</v>
      </c>
      <c r="F245" s="3">
        <f t="shared" si="6"/>
        <v>33.483333333333334</v>
      </c>
      <c r="G245" s="4">
        <f t="shared" si="7"/>
        <v>6.65</v>
      </c>
      <c r="H245">
        <f>SUM(C245:C$264)</f>
        <v>76.059999999999974</v>
      </c>
    </row>
    <row r="246" spans="1:8" x14ac:dyDescent="0.2">
      <c r="A246" s="1">
        <v>42621</v>
      </c>
      <c r="B246" s="2" t="s">
        <v>39</v>
      </c>
      <c r="C246">
        <v>5.03</v>
      </c>
      <c r="D246">
        <v>311</v>
      </c>
      <c r="E246" t="s">
        <v>40</v>
      </c>
      <c r="F246" s="3">
        <f t="shared" si="6"/>
        <v>35.616666666666667</v>
      </c>
      <c r="G246" s="4">
        <f t="shared" si="7"/>
        <v>7.0666666666666664</v>
      </c>
      <c r="H246">
        <f>SUM(C246:C$264)</f>
        <v>71.03</v>
      </c>
    </row>
    <row r="247" spans="1:8" x14ac:dyDescent="0.2">
      <c r="A247" s="1">
        <v>42620</v>
      </c>
      <c r="B247" s="2" t="s">
        <v>37</v>
      </c>
      <c r="C247">
        <v>4.8</v>
      </c>
      <c r="D247">
        <v>301</v>
      </c>
      <c r="E247" t="s">
        <v>38</v>
      </c>
      <c r="F247" s="3">
        <f t="shared" si="6"/>
        <v>32.81666666666667</v>
      </c>
      <c r="G247" s="4">
        <f t="shared" ref="G247:G252" si="8">IF(E247="", #N/A, LEFT(E247, 1)+MID(E247, 3, 2)/60)</f>
        <v>6.8166666666666664</v>
      </c>
      <c r="H247">
        <f>SUM(C247:C$264)</f>
        <v>66</v>
      </c>
    </row>
    <row r="248" spans="1:8" x14ac:dyDescent="0.2">
      <c r="A248" s="1">
        <v>42619</v>
      </c>
      <c r="B248" s="2" t="s">
        <v>35</v>
      </c>
      <c r="C248">
        <v>4.75</v>
      </c>
      <c r="D248">
        <v>298</v>
      </c>
      <c r="E248" t="s">
        <v>36</v>
      </c>
      <c r="F248" s="3">
        <f t="shared" si="6"/>
        <v>32.5</v>
      </c>
      <c r="G248" s="4">
        <f t="shared" si="8"/>
        <v>6.833333333333333</v>
      </c>
      <c r="H248">
        <f>SUM(C248:C$264)</f>
        <v>61.20000000000001</v>
      </c>
    </row>
    <row r="249" spans="1:8" x14ac:dyDescent="0.2">
      <c r="A249" s="1">
        <v>42618</v>
      </c>
      <c r="B249" s="2" t="s">
        <v>33</v>
      </c>
      <c r="C249">
        <v>4.88</v>
      </c>
      <c r="D249">
        <v>307</v>
      </c>
      <c r="E249" t="s">
        <v>34</v>
      </c>
      <c r="F249" s="3">
        <f t="shared" si="6"/>
        <v>33.950000000000003</v>
      </c>
      <c r="G249" s="4">
        <f t="shared" si="8"/>
        <v>6.95</v>
      </c>
      <c r="H249">
        <f>SUM(C249:C$264)</f>
        <v>56.45000000000001</v>
      </c>
    </row>
    <row r="250" spans="1:8" x14ac:dyDescent="0.2">
      <c r="A250" s="1">
        <v>42617</v>
      </c>
      <c r="B250" s="2" t="s">
        <v>31</v>
      </c>
      <c r="C250">
        <v>4.7699999999999996</v>
      </c>
      <c r="D250">
        <v>300</v>
      </c>
      <c r="E250" t="s">
        <v>32</v>
      </c>
      <c r="F250" s="3">
        <f t="shared" si="6"/>
        <v>32.6</v>
      </c>
      <c r="G250" s="4">
        <f t="shared" si="8"/>
        <v>6.8666666666666671</v>
      </c>
      <c r="H250">
        <f>SUM(C250:C$264)</f>
        <v>51.570000000000014</v>
      </c>
    </row>
    <row r="251" spans="1:8" x14ac:dyDescent="0.2">
      <c r="A251" s="1">
        <v>42616</v>
      </c>
      <c r="B251" s="2" t="s">
        <v>30</v>
      </c>
      <c r="C251">
        <v>4.6900000000000004</v>
      </c>
      <c r="D251">
        <v>289</v>
      </c>
      <c r="E251" t="s">
        <v>29</v>
      </c>
      <c r="F251" s="3">
        <f t="shared" si="6"/>
        <v>33.65</v>
      </c>
      <c r="G251" s="4">
        <f t="shared" si="8"/>
        <v>7.166666666666667</v>
      </c>
      <c r="H251">
        <f>SUM(C251:C$264)</f>
        <v>46.800000000000004</v>
      </c>
    </row>
    <row r="252" spans="1:8" x14ac:dyDescent="0.2">
      <c r="A252" s="1">
        <v>42615</v>
      </c>
      <c r="B252" s="2" t="s">
        <v>28</v>
      </c>
      <c r="C252">
        <v>5.19</v>
      </c>
      <c r="D252">
        <v>309</v>
      </c>
      <c r="E252" t="s">
        <v>29</v>
      </c>
      <c r="F252" s="3">
        <f t="shared" si="6"/>
        <v>37.233333333333334</v>
      </c>
      <c r="G252" s="4">
        <f t="shared" si="8"/>
        <v>7.166666666666667</v>
      </c>
      <c r="H252">
        <f>SUM(C252:C$264)</f>
        <v>42.110000000000007</v>
      </c>
    </row>
    <row r="253" spans="1:8" x14ac:dyDescent="0.2">
      <c r="A253" s="1">
        <v>42614</v>
      </c>
      <c r="B253" s="2" t="s">
        <v>25</v>
      </c>
      <c r="C253">
        <v>4.6399999999999997</v>
      </c>
      <c r="D253">
        <v>277</v>
      </c>
      <c r="E253" t="s">
        <v>26</v>
      </c>
      <c r="F253" s="3">
        <f>IF(B253="", #N/A, LEFT(B253, 2)+RIGHT(B253, 2)/60)</f>
        <v>34.266666666666666</v>
      </c>
      <c r="G253" s="4">
        <f>IF(E253="", #N/A, LEFT(E253, 1)+MID(E253, 3, 2)/60)</f>
        <v>7.3666666666666663</v>
      </c>
      <c r="H253">
        <f>SUM(C253:C$264)</f>
        <v>36.92</v>
      </c>
    </row>
    <row r="254" spans="1:8" x14ac:dyDescent="0.2">
      <c r="A254" s="1">
        <v>42613</v>
      </c>
      <c r="B254" s="2"/>
      <c r="F254" s="3" t="e">
        <f t="shared" ref="F254:F255" si="9">IF(B254="", #N/A, LEFT(B254, 2)+RIGHT(B254, 2)/60)</f>
        <v>#N/A</v>
      </c>
      <c r="G254" s="4" t="e">
        <f t="shared" ref="G254:G255" si="10">IF(E254="", #N/A, LEFT(E254, 1)+MID(E254, 3, 2)/60)</f>
        <v>#N/A</v>
      </c>
      <c r="H254">
        <f>SUM(C254:C$264)</f>
        <v>32.28</v>
      </c>
    </row>
    <row r="255" spans="1:8" x14ac:dyDescent="0.2">
      <c r="A255" s="1">
        <v>42612</v>
      </c>
      <c r="B255" s="2"/>
      <c r="F255" s="3" t="e">
        <f t="shared" si="9"/>
        <v>#N/A</v>
      </c>
      <c r="G255" s="4" t="e">
        <f t="shared" si="10"/>
        <v>#N/A</v>
      </c>
      <c r="H255">
        <f>SUM(C255:C$264)</f>
        <v>32.28</v>
      </c>
    </row>
    <row r="256" spans="1:8" x14ac:dyDescent="0.2">
      <c r="A256" s="1">
        <v>42611</v>
      </c>
      <c r="B256" s="2" t="s">
        <v>23</v>
      </c>
      <c r="C256">
        <v>4.58</v>
      </c>
      <c r="D256">
        <v>273</v>
      </c>
      <c r="E256" t="s">
        <v>24</v>
      </c>
      <c r="F256" s="3">
        <f t="shared" ref="F256" si="11">LEFT(B256, 2)+RIGHT(B256, 2)/60</f>
        <v>33.216666666666669</v>
      </c>
      <c r="G256" s="4">
        <f>LEFT(E256, 1)+MID(E256, 3, 2)/60</f>
        <v>7.25</v>
      </c>
      <c r="H256">
        <f>SUM(C256:C$264)</f>
        <v>32.28</v>
      </c>
    </row>
    <row r="257" spans="1:8" x14ac:dyDescent="0.2">
      <c r="A257" s="1">
        <v>42610</v>
      </c>
      <c r="B257" s="2" t="s">
        <v>21</v>
      </c>
      <c r="C257">
        <v>4.59</v>
      </c>
      <c r="D257">
        <v>270</v>
      </c>
      <c r="E257" t="s">
        <v>22</v>
      </c>
      <c r="F257" s="3">
        <f t="shared" ref="F257" si="12">LEFT(B257, 2)+RIGHT(B257, 2)/60</f>
        <v>34.1</v>
      </c>
      <c r="G257" s="4">
        <f>LEFT(E257, 1)+MID(E257, 3, 2)/60</f>
        <v>7.416666666666667</v>
      </c>
      <c r="H257">
        <f>SUM(C257:C$264)</f>
        <v>27.700000000000003</v>
      </c>
    </row>
    <row r="258" spans="1:8" x14ac:dyDescent="0.2">
      <c r="A258" s="1">
        <v>42609</v>
      </c>
      <c r="B258" s="2" t="s">
        <v>14</v>
      </c>
      <c r="C258">
        <v>4.29</v>
      </c>
      <c r="D258">
        <v>256</v>
      </c>
      <c r="E258" t="s">
        <v>6</v>
      </c>
      <c r="F258" s="3">
        <f t="shared" ref="F258:F264" si="13">LEFT(B258, 2)+RIGHT(B258, 2)/60</f>
        <v>32.483333333333334</v>
      </c>
      <c r="G258" s="4">
        <f>LEFT(E258, 1)+MID(E258, 3, 2)/60</f>
        <v>7.6</v>
      </c>
      <c r="H258">
        <f>SUM(C258:C$264)</f>
        <v>23.11</v>
      </c>
    </row>
    <row r="259" spans="1:8" x14ac:dyDescent="0.2">
      <c r="A259" s="1">
        <v>42608</v>
      </c>
      <c r="B259" s="2" t="s">
        <v>12</v>
      </c>
      <c r="C259">
        <v>3.48</v>
      </c>
      <c r="D259">
        <v>207</v>
      </c>
      <c r="E259" t="s">
        <v>5</v>
      </c>
      <c r="F259" s="3">
        <f t="shared" si="13"/>
        <v>27.1</v>
      </c>
      <c r="G259" s="4">
        <f t="shared" ref="G259:G264" si="14">LEFT(E259, 1)+MID(E259, 3, 2)/60</f>
        <v>7.7666666666666666</v>
      </c>
      <c r="H259">
        <f>SUM(C259:C$264)</f>
        <v>18.82</v>
      </c>
    </row>
    <row r="260" spans="1:8" x14ac:dyDescent="0.2">
      <c r="A260" s="1">
        <v>42607</v>
      </c>
      <c r="B260" s="2" t="s">
        <v>15</v>
      </c>
      <c r="C260">
        <v>3.34</v>
      </c>
      <c r="D260">
        <v>195</v>
      </c>
      <c r="E260" t="s">
        <v>4</v>
      </c>
      <c r="F260" s="3">
        <f t="shared" si="13"/>
        <v>26.483333333333334</v>
      </c>
      <c r="G260" s="4">
        <f t="shared" si="14"/>
        <v>7.916666666666667</v>
      </c>
      <c r="H260">
        <f>SUM(C260:C$264)</f>
        <v>15.34</v>
      </c>
    </row>
    <row r="261" spans="1:8" x14ac:dyDescent="0.2">
      <c r="A261" s="1">
        <v>42606</v>
      </c>
      <c r="B261" s="2" t="s">
        <v>16</v>
      </c>
      <c r="C261">
        <v>3.35</v>
      </c>
      <c r="D261">
        <v>191</v>
      </c>
      <c r="E261" t="s">
        <v>3</v>
      </c>
      <c r="F261" s="3">
        <f t="shared" si="13"/>
        <v>26.666666666666668</v>
      </c>
      <c r="G261" s="4">
        <f t="shared" si="14"/>
        <v>7.95</v>
      </c>
      <c r="H261">
        <f>SUM(C261:C$264)</f>
        <v>12</v>
      </c>
    </row>
    <row r="262" spans="1:8" x14ac:dyDescent="0.2">
      <c r="A262" s="1">
        <v>42605</v>
      </c>
      <c r="B262" s="2" t="s">
        <v>17</v>
      </c>
      <c r="C262">
        <v>2.88</v>
      </c>
      <c r="D262">
        <v>177</v>
      </c>
      <c r="E262" t="s">
        <v>2</v>
      </c>
      <c r="F262" s="3">
        <f t="shared" si="13"/>
        <v>23</v>
      </c>
      <c r="G262" s="4">
        <f t="shared" si="14"/>
        <v>7.9666666666666668</v>
      </c>
      <c r="H262">
        <f>SUM(C262:C$264)</f>
        <v>8.65</v>
      </c>
    </row>
    <row r="263" spans="1:8" x14ac:dyDescent="0.2">
      <c r="A263" s="1">
        <v>42604</v>
      </c>
      <c r="B263" s="2" t="s">
        <v>18</v>
      </c>
      <c r="C263">
        <v>3.03</v>
      </c>
      <c r="D263">
        <v>182</v>
      </c>
      <c r="E263" t="s">
        <v>1</v>
      </c>
      <c r="F263" s="3">
        <f t="shared" si="13"/>
        <v>24.7</v>
      </c>
      <c r="G263" s="4">
        <f t="shared" si="14"/>
        <v>8.1333333333333329</v>
      </c>
      <c r="H263">
        <f>SUM(C263:C$264)</f>
        <v>5.77</v>
      </c>
    </row>
    <row r="264" spans="1:8" x14ac:dyDescent="0.2">
      <c r="A264" s="1">
        <v>42603</v>
      </c>
      <c r="B264" s="2" t="s">
        <v>19</v>
      </c>
      <c r="C264">
        <v>2.74</v>
      </c>
      <c r="D264">
        <v>164</v>
      </c>
      <c r="E264" t="s">
        <v>0</v>
      </c>
      <c r="F264" s="3">
        <f t="shared" si="13"/>
        <v>22.783333333333335</v>
      </c>
      <c r="G264" s="4">
        <f t="shared" si="14"/>
        <v>8.3166666666666664</v>
      </c>
      <c r="H264">
        <f>SUM(C$264:C264)</f>
        <v>2.74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2016-08-27T00:34:22Z</dcterms:created>
  <dcterms:modified xsi:type="dcterms:W3CDTF">2016-10-02T15:57:09Z</dcterms:modified>
</cp:coreProperties>
</file>