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/>
  <xr:revisionPtr revIDLastSave="0" documentId="13_ncr:1_{6DF74FC5-DA71-4857-AC4A-507EBE741A5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s_rice" sheetId="3" r:id="rId1"/>
    <sheet name="rice_group" sheetId="6" r:id="rId2"/>
    <sheet name="appendix" sheetId="4" r:id="rId3"/>
    <sheet name="old" sheetId="2" r:id="rId4"/>
  </sheets>
  <definedNames>
    <definedName name="_xlnm._FilterDatabase" localSheetId="3" hidden="1">old!$A$1:$K$1</definedName>
    <definedName name="_xlnm._FilterDatabase" localSheetId="1" hidden="1">rice_group!$A$1:$F$83</definedName>
    <definedName name="organic">Table1[organic]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F271" i="3" l="1"/>
  <c r="F265" i="3"/>
  <c r="F261" i="3"/>
  <c r="F256" i="3"/>
  <c r="F253" i="3"/>
  <c r="F246" i="3"/>
  <c r="F243" i="3"/>
  <c r="F234" i="3"/>
  <c r="F232" i="3"/>
  <c r="F230" i="3"/>
  <c r="F228" i="3"/>
  <c r="F226" i="3"/>
  <c r="F216" i="3"/>
  <c r="F214" i="3"/>
  <c r="F209" i="3"/>
  <c r="F202" i="3"/>
  <c r="F199" i="3"/>
  <c r="F194" i="3"/>
  <c r="F189" i="3"/>
  <c r="F186" i="3"/>
  <c r="F183" i="3"/>
  <c r="F180" i="3"/>
  <c r="F177" i="3"/>
  <c r="F173" i="3"/>
  <c r="F167" i="3"/>
  <c r="F159" i="3"/>
  <c r="F158" i="3"/>
  <c r="F157" i="3"/>
  <c r="F153" i="3"/>
  <c r="F151" i="3"/>
  <c r="F104" i="3"/>
  <c r="F115" i="3"/>
  <c r="F145" i="3"/>
  <c r="F143" i="3"/>
  <c r="F140" i="3"/>
  <c r="F137" i="3"/>
  <c r="F133" i="3"/>
  <c r="F130" i="3"/>
  <c r="F128" i="3"/>
  <c r="F126" i="3"/>
  <c r="F120" i="3"/>
  <c r="F118" i="3"/>
  <c r="F110" i="3"/>
  <c r="F108" i="3"/>
  <c r="F87" i="3"/>
  <c r="F84" i="3"/>
  <c r="F81" i="3"/>
  <c r="F77" i="3"/>
  <c r="F74" i="3"/>
  <c r="F71" i="3"/>
  <c r="F67" i="3"/>
  <c r="F63" i="3"/>
  <c r="F61" i="3"/>
  <c r="F60" i="3"/>
  <c r="F59" i="3"/>
  <c r="F58" i="3"/>
  <c r="F48" i="3"/>
  <c r="F45" i="3"/>
  <c r="F42" i="3"/>
  <c r="F40" i="3"/>
  <c r="F38" i="3"/>
  <c r="F35" i="3"/>
  <c r="F25" i="3"/>
  <c r="C25" i="3"/>
  <c r="F24" i="3"/>
  <c r="C24" i="3"/>
  <c r="F23" i="3"/>
  <c r="C23" i="3"/>
  <c r="F16" i="3"/>
  <c r="F12" i="3"/>
  <c r="F5" i="3"/>
  <c r="F3" i="3"/>
  <c r="C173" i="3"/>
  <c r="C59" i="3"/>
  <c r="C61" i="3"/>
  <c r="C58" i="3"/>
  <c r="C60" i="3"/>
  <c r="C12" i="3"/>
  <c r="C16" i="3"/>
  <c r="C145" i="3"/>
  <c r="C157" i="3"/>
  <c r="C143" i="3"/>
  <c r="C158" i="3"/>
  <c r="C63" i="3"/>
  <c r="C67" i="3"/>
  <c r="C71" i="3"/>
  <c r="C74" i="3"/>
  <c r="C81" i="3"/>
  <c r="C167" i="3"/>
  <c r="C180" i="3"/>
  <c r="C159" i="3"/>
  <c r="C186" i="3"/>
  <c r="C202" i="3"/>
  <c r="C183" i="3"/>
  <c r="C194" i="3"/>
  <c r="C199" i="3"/>
  <c r="C209" i="3"/>
  <c r="C256" i="3"/>
  <c r="C253" i="3"/>
  <c r="C234" i="3"/>
  <c r="C232" i="3"/>
  <c r="C265" i="3"/>
  <c r="C261" i="3"/>
  <c r="C271" i="3"/>
  <c r="C5" i="3"/>
  <c r="C77" i="3"/>
  <c r="C189" i="3"/>
  <c r="C214" i="3"/>
  <c r="C216" i="3"/>
  <c r="C226" i="3"/>
  <c r="C38" i="3"/>
  <c r="C126" i="3"/>
  <c r="C128" i="3"/>
  <c r="C130" i="3"/>
  <c r="C137" i="3"/>
  <c r="C120" i="3"/>
  <c r="C246" i="3"/>
  <c r="C243" i="3"/>
  <c r="C40" i="3"/>
  <c r="C42" i="3"/>
  <c r="C35" i="3"/>
  <c r="C3" i="3"/>
  <c r="C133" i="3"/>
  <c r="C230" i="3"/>
  <c r="C228" i="3"/>
  <c r="C48" i="3"/>
  <c r="C45" i="3"/>
  <c r="C140" i="3"/>
  <c r="C151" i="3"/>
  <c r="C153" i="3"/>
  <c r="C84" i="3"/>
  <c r="C177" i="3"/>
  <c r="C110" i="3"/>
  <c r="C108" i="3"/>
  <c r="C118" i="3"/>
  <c r="C115" i="3"/>
  <c r="C87" i="3"/>
  <c r="C242" i="3"/>
  <c r="C241" i="3"/>
  <c r="C104" i="3"/>
  <c r="C240" i="3"/>
  <c r="F15" i="3" l="1"/>
  <c r="F8" i="3"/>
  <c r="F11" i="3"/>
  <c r="F19" i="3"/>
  <c r="F17" i="3"/>
  <c r="F22" i="3"/>
  <c r="F13" i="3"/>
  <c r="F20" i="3"/>
  <c r="F9" i="3"/>
  <c r="F10" i="3"/>
  <c r="F18" i="3"/>
  <c r="F21" i="3"/>
  <c r="F125" i="3"/>
  <c r="F127" i="3"/>
  <c r="F129" i="3"/>
  <c r="F136" i="3"/>
  <c r="F138" i="3"/>
  <c r="F139" i="3"/>
  <c r="F109" i="3"/>
  <c r="F107" i="3"/>
  <c r="F99" i="3"/>
  <c r="F98" i="3"/>
  <c r="F103" i="3"/>
  <c r="F102" i="3"/>
  <c r="F114" i="3"/>
  <c r="F113" i="3"/>
  <c r="F149" i="3"/>
  <c r="F150" i="3"/>
  <c r="F152" i="3"/>
  <c r="F141" i="3"/>
  <c r="F144" i="3"/>
  <c r="F155" i="3"/>
  <c r="F83" i="3"/>
  <c r="F86" i="3"/>
  <c r="F64" i="3"/>
  <c r="F65" i="3"/>
  <c r="F69" i="3"/>
  <c r="F72" i="3"/>
  <c r="F75" i="3"/>
  <c r="F78" i="3"/>
  <c r="F79" i="3"/>
  <c r="F164" i="3"/>
  <c r="F165" i="3"/>
  <c r="F185" i="3"/>
  <c r="F201" i="3"/>
  <c r="F182" i="3"/>
  <c r="F188" i="3"/>
  <c r="F191" i="3"/>
  <c r="F193" i="3"/>
  <c r="F196" i="3"/>
  <c r="F198" i="3"/>
  <c r="F205" i="3"/>
  <c r="F187" i="3"/>
  <c r="F203" i="3"/>
  <c r="F184" i="3"/>
  <c r="F190" i="3"/>
  <c r="F192" i="3"/>
  <c r="F195" i="3"/>
  <c r="F197" i="3"/>
  <c r="F200" i="3"/>
  <c r="F210" i="3"/>
  <c r="F206" i="3"/>
  <c r="F204" i="3"/>
  <c r="F207" i="3"/>
  <c r="F208" i="3"/>
  <c r="F122" i="3"/>
  <c r="F123" i="3"/>
  <c r="F124" i="3"/>
  <c r="F134" i="3"/>
  <c r="F119" i="3"/>
  <c r="F131" i="3"/>
  <c r="F121" i="3"/>
  <c r="F135" i="3"/>
  <c r="F132" i="3"/>
  <c r="F179" i="3"/>
  <c r="F181" i="3"/>
  <c r="F166" i="3"/>
  <c r="F91" i="3"/>
  <c r="F90" i="3"/>
  <c r="F94" i="3"/>
  <c r="F93" i="3"/>
  <c r="F89" i="3"/>
  <c r="F92" i="3"/>
  <c r="F88" i="3"/>
  <c r="F106" i="3"/>
  <c r="F105" i="3"/>
  <c r="F117" i="3"/>
  <c r="F116" i="3"/>
  <c r="F101" i="3"/>
  <c r="F100" i="3"/>
  <c r="F112" i="3"/>
  <c r="F111" i="3"/>
  <c r="F146" i="3"/>
  <c r="F147" i="3"/>
  <c r="F148" i="3"/>
  <c r="F156" i="3"/>
  <c r="F142" i="3"/>
  <c r="F154" i="3"/>
  <c r="F82" i="3"/>
  <c r="F85" i="3"/>
  <c r="F62" i="3"/>
  <c r="F66" i="3"/>
  <c r="F70" i="3"/>
  <c r="F73" i="3"/>
  <c r="F76" i="3"/>
  <c r="F80" i="3"/>
  <c r="F160" i="3"/>
  <c r="F68" i="3"/>
  <c r="F273" i="3"/>
  <c r="F161" i="3"/>
  <c r="F97" i="3"/>
  <c r="F95" i="3"/>
  <c r="F162" i="3"/>
  <c r="F163" i="3"/>
  <c r="F178" i="3"/>
  <c r="F96" i="3"/>
  <c r="F212" i="3"/>
  <c r="F266" i="3"/>
  <c r="F250" i="3"/>
  <c r="F255" i="3"/>
  <c r="F249" i="3"/>
  <c r="F254" i="3"/>
  <c r="F258" i="3"/>
  <c r="F257" i="3"/>
  <c r="F237" i="3"/>
  <c r="F224" i="3"/>
  <c r="F223" i="3"/>
  <c r="F222" i="3"/>
  <c r="F221" i="3"/>
  <c r="F236" i="3"/>
  <c r="F235" i="3"/>
  <c r="F238" i="3"/>
  <c r="F263" i="3"/>
  <c r="F259" i="3"/>
  <c r="F269" i="3"/>
  <c r="F211" i="3"/>
  <c r="F213" i="3"/>
  <c r="F267" i="3"/>
  <c r="F245" i="3"/>
  <c r="F251" i="3"/>
  <c r="F244" i="3"/>
  <c r="F252" i="3"/>
  <c r="F233" i="3"/>
  <c r="F231" i="3"/>
  <c r="F227" i="3"/>
  <c r="F220" i="3"/>
  <c r="F219" i="3"/>
  <c r="F218" i="3"/>
  <c r="F217" i="3"/>
  <c r="F225" i="3"/>
  <c r="F229" i="3"/>
  <c r="F264" i="3"/>
  <c r="F260" i="3"/>
  <c r="F270" i="3"/>
  <c r="F248" i="3"/>
  <c r="F247" i="3"/>
  <c r="F262" i="3"/>
  <c r="F268" i="3"/>
  <c r="F272" i="3"/>
  <c r="F239" i="3"/>
  <c r="F215" i="3"/>
  <c r="F169" i="3"/>
  <c r="F174" i="3"/>
  <c r="F171" i="3"/>
  <c r="F175" i="3"/>
  <c r="F172" i="3"/>
  <c r="F176" i="3"/>
  <c r="F37" i="3"/>
  <c r="F39" i="3"/>
  <c r="F41" i="3"/>
  <c r="F47" i="3"/>
  <c r="F34" i="3"/>
  <c r="F44" i="3"/>
  <c r="F36" i="3"/>
  <c r="F46" i="3"/>
  <c r="F43" i="3"/>
  <c r="F31" i="3"/>
  <c r="F30" i="3"/>
  <c r="F27" i="3"/>
  <c r="F26" i="3"/>
  <c r="F29" i="3"/>
  <c r="F28" i="3"/>
  <c r="F33" i="3"/>
  <c r="F32" i="3"/>
  <c r="F52" i="3"/>
  <c r="F57" i="3"/>
  <c r="F50" i="3"/>
  <c r="F55" i="3"/>
  <c r="F2" i="3"/>
  <c r="F7" i="3"/>
  <c r="F168" i="3"/>
  <c r="F53" i="3"/>
  <c r="F14" i="3"/>
  <c r="F54" i="3"/>
  <c r="F49" i="3"/>
  <c r="F51" i="3"/>
  <c r="F56" i="3"/>
  <c r="F4" i="3"/>
  <c r="F6" i="3"/>
  <c r="F170" i="3"/>
  <c r="C170" i="3"/>
  <c r="C174" i="3"/>
  <c r="C171" i="3"/>
  <c r="C175" i="3"/>
  <c r="C172" i="3"/>
  <c r="C176" i="3"/>
  <c r="C37" i="3"/>
  <c r="C39" i="3"/>
  <c r="C41" i="3"/>
  <c r="C47" i="3"/>
  <c r="C34" i="3"/>
  <c r="C44" i="3"/>
  <c r="C36" i="3"/>
  <c r="C46" i="3"/>
  <c r="C43" i="3"/>
  <c r="C31" i="3"/>
  <c r="C30" i="3"/>
  <c r="C27" i="3"/>
  <c r="C26" i="3"/>
  <c r="C29" i="3"/>
  <c r="C28" i="3"/>
  <c r="C33" i="3"/>
  <c r="C32" i="3"/>
  <c r="C52" i="3"/>
  <c r="C57" i="3"/>
  <c r="C50" i="3"/>
  <c r="C55" i="3"/>
  <c r="C2" i="3"/>
  <c r="C7" i="3"/>
  <c r="C168" i="3"/>
  <c r="C53" i="3"/>
  <c r="C14" i="3"/>
  <c r="C54" i="3"/>
  <c r="C49" i="3"/>
  <c r="C51" i="3"/>
  <c r="C56" i="3"/>
  <c r="C4" i="3"/>
  <c r="C6" i="3"/>
  <c r="C169" i="3"/>
  <c r="C15" i="3"/>
  <c r="C8" i="3"/>
  <c r="C11" i="3"/>
  <c r="C19" i="3"/>
  <c r="C17" i="3"/>
  <c r="C22" i="3"/>
  <c r="C13" i="3"/>
  <c r="C20" i="3"/>
  <c r="C9" i="3"/>
  <c r="C10" i="3"/>
  <c r="C18" i="3"/>
  <c r="C21" i="3"/>
  <c r="C125" i="3"/>
  <c r="C127" i="3"/>
  <c r="C129" i="3"/>
  <c r="C136" i="3"/>
  <c r="C138" i="3"/>
  <c r="C139" i="3"/>
  <c r="C109" i="3"/>
  <c r="C107" i="3"/>
  <c r="C99" i="3"/>
  <c r="C98" i="3"/>
  <c r="C103" i="3"/>
  <c r="C102" i="3"/>
  <c r="C114" i="3"/>
  <c r="C113" i="3"/>
  <c r="C149" i="3"/>
  <c r="C150" i="3"/>
  <c r="C152" i="3"/>
  <c r="C141" i="3"/>
  <c r="C144" i="3"/>
  <c r="C155" i="3"/>
  <c r="C83" i="3"/>
  <c r="C86" i="3"/>
  <c r="C64" i="3"/>
  <c r="C65" i="3"/>
  <c r="C69" i="3"/>
  <c r="C72" i="3"/>
  <c r="C75" i="3"/>
  <c r="C78" i="3"/>
  <c r="C79" i="3"/>
  <c r="C164" i="3"/>
  <c r="C165" i="3"/>
  <c r="C185" i="3"/>
  <c r="C201" i="3"/>
  <c r="C182" i="3"/>
  <c r="C188" i="3"/>
  <c r="C191" i="3"/>
  <c r="C193" i="3"/>
  <c r="C196" i="3"/>
  <c r="C198" i="3"/>
  <c r="C205" i="3"/>
  <c r="C187" i="3"/>
  <c r="C203" i="3"/>
  <c r="C184" i="3"/>
  <c r="C190" i="3"/>
  <c r="C192" i="3"/>
  <c r="C195" i="3"/>
  <c r="C197" i="3"/>
  <c r="C200" i="3"/>
  <c r="C210" i="3"/>
  <c r="C206" i="3"/>
  <c r="C204" i="3"/>
  <c r="C207" i="3"/>
  <c r="C208" i="3"/>
  <c r="C122" i="3"/>
  <c r="C123" i="3"/>
  <c r="C124" i="3"/>
  <c r="C134" i="3"/>
  <c r="C119" i="3"/>
  <c r="C131" i="3"/>
  <c r="C121" i="3"/>
  <c r="C135" i="3"/>
  <c r="C132" i="3"/>
  <c r="C179" i="3"/>
  <c r="C181" i="3"/>
  <c r="C166" i="3"/>
  <c r="C91" i="3"/>
  <c r="C90" i="3"/>
  <c r="C94" i="3"/>
  <c r="C93" i="3"/>
  <c r="C89" i="3"/>
  <c r="C92" i="3"/>
  <c r="C88" i="3"/>
  <c r="C106" i="3"/>
  <c r="C105" i="3"/>
  <c r="C117" i="3"/>
  <c r="C116" i="3"/>
  <c r="C101" i="3"/>
  <c r="C100" i="3"/>
  <c r="C112" i="3"/>
  <c r="C111" i="3"/>
  <c r="C146" i="3"/>
  <c r="C147" i="3"/>
  <c r="C148" i="3"/>
  <c r="C156" i="3"/>
  <c r="C142" i="3"/>
  <c r="C154" i="3"/>
  <c r="C82" i="3"/>
  <c r="C85" i="3"/>
  <c r="C62" i="3"/>
  <c r="C66" i="3"/>
  <c r="C70" i="3"/>
  <c r="C73" i="3"/>
  <c r="C76" i="3"/>
  <c r="C80" i="3"/>
  <c r="C160" i="3"/>
  <c r="C68" i="3"/>
  <c r="C273" i="3"/>
  <c r="C161" i="3"/>
  <c r="C97" i="3"/>
  <c r="C95" i="3"/>
  <c r="C162" i="3"/>
  <c r="C163" i="3"/>
  <c r="C178" i="3"/>
  <c r="C96" i="3"/>
  <c r="C212" i="3"/>
  <c r="C266" i="3"/>
  <c r="C250" i="3"/>
  <c r="C255" i="3"/>
  <c r="C249" i="3"/>
  <c r="C254" i="3"/>
  <c r="C258" i="3"/>
  <c r="C257" i="3"/>
  <c r="C237" i="3"/>
  <c r="C224" i="3"/>
  <c r="C223" i="3"/>
  <c r="C222" i="3"/>
  <c r="C221" i="3"/>
  <c r="C236" i="3"/>
  <c r="C235" i="3"/>
  <c r="C238" i="3"/>
  <c r="C263" i="3"/>
  <c r="C259" i="3"/>
  <c r="C269" i="3"/>
  <c r="C211" i="3"/>
  <c r="C213" i="3"/>
  <c r="C267" i="3"/>
  <c r="C245" i="3"/>
  <c r="C251" i="3"/>
  <c r="C244" i="3"/>
  <c r="C252" i="3"/>
  <c r="C233" i="3"/>
  <c r="C231" i="3"/>
  <c r="C227" i="3"/>
  <c r="C220" i="3"/>
  <c r="C219" i="3"/>
  <c r="C218" i="3"/>
  <c r="C217" i="3"/>
  <c r="C225" i="3"/>
  <c r="C229" i="3"/>
  <c r="C264" i="3"/>
  <c r="C260" i="3"/>
  <c r="C270" i="3"/>
  <c r="C248" i="3"/>
  <c r="C247" i="3"/>
  <c r="C262" i="3"/>
  <c r="C268" i="3"/>
  <c r="C272" i="3"/>
  <c r="C239" i="3"/>
  <c r="C215" i="3"/>
</calcChain>
</file>

<file path=xl/sharedStrings.xml><?xml version="1.0" encoding="utf-8"?>
<sst xmlns="http://schemas.openxmlformats.org/spreadsheetml/2006/main" count="3249" uniqueCount="526">
  <si>
    <t>CODE</t>
  </si>
  <si>
    <t>RICE TYPE</t>
  </si>
  <si>
    <t>RICENAMETH</t>
  </si>
  <si>
    <t>GP5</t>
  </si>
  <si>
    <t>GP4</t>
  </si>
  <si>
    <t>GP3</t>
  </si>
  <si>
    <t>GP3CODE</t>
  </si>
  <si>
    <t>GP2</t>
  </si>
  <si>
    <t>GP2CODE</t>
  </si>
  <si>
    <t>GP1</t>
  </si>
  <si>
    <t>UNIT</t>
  </si>
  <si>
    <t>10061000001</t>
  </si>
  <si>
    <t>ข้าวเปลือกเจ้า</t>
  </si>
  <si>
    <t>ข้าวเปลือก</t>
  </si>
  <si>
    <t>ข้าวรวม</t>
  </si>
  <si>
    <t>KGM</t>
  </si>
  <si>
    <t>10061000002</t>
  </si>
  <si>
    <t>ข้าวเปลือกเหนียว</t>
  </si>
  <si>
    <t>10061010001</t>
  </si>
  <si>
    <t>ข้าวเปลือกเจ้า สำหรับเพาะปลูก</t>
  </si>
  <si>
    <t>10061010002</t>
  </si>
  <si>
    <t>ข้าวเปลือกเหนียว สำหรับเพาะปลูก</t>
  </si>
  <si>
    <t>10061090001</t>
  </si>
  <si>
    <t>ข้าวเปลือกเจ้า อื่นๆ</t>
  </si>
  <si>
    <t>10061090002</t>
  </si>
  <si>
    <t>10062010001</t>
  </si>
  <si>
    <t>ข้าวกล้องหอมมะลิไทย 100% ชั้น 1</t>
  </si>
  <si>
    <t>ข้าวหอมมะลิไทย</t>
  </si>
  <si>
    <t xml:space="preserve">ข้าวเจ้าหอมมะลิไทย 100% </t>
  </si>
  <si>
    <t>10062010002</t>
  </si>
  <si>
    <t>ข้าวกล้องหอมมะลิไทย 100% ชั้น 2</t>
  </si>
  <si>
    <t>10062010003</t>
  </si>
  <si>
    <t>ข้าวกล้องหอมมะลิไทย 100% ชั้น 3</t>
  </si>
  <si>
    <t>10062010004</t>
  </si>
  <si>
    <t>ข้าวกล้องหอมมะลิไทย 5%</t>
  </si>
  <si>
    <t xml:space="preserve">ข้าวเจ้าหอมมะลิไทย 5% </t>
  </si>
  <si>
    <t>ข้าวเจ้าหอมมะลิไทยอื่น</t>
  </si>
  <si>
    <t>10062010005</t>
  </si>
  <si>
    <t>ข้าวกล้องหอมมะลิไทย 10%</t>
  </si>
  <si>
    <t>10062010006</t>
  </si>
  <si>
    <t>ข้าวกล้องหอมมะลิไทย 15%</t>
  </si>
  <si>
    <t>10062090001</t>
  </si>
  <si>
    <t>ข้าวกล้องหอมปทุมธานี100% ชั้นดีเลิศ</t>
  </si>
  <si>
    <t>ข้าวขาวคุณภาพสูง</t>
  </si>
  <si>
    <t xml:space="preserve">ข้าวเจ้าหอมปทุมธานี 100% </t>
  </si>
  <si>
    <t>ข้าวหอมปทุมธานี</t>
  </si>
  <si>
    <t>10062090002</t>
  </si>
  <si>
    <t>ข้าวกล้องหอมปทุมธานี100% ชั้นดีพิเศษ</t>
  </si>
  <si>
    <t>10062090003</t>
  </si>
  <si>
    <t>ข้าวกล้องหอมปทุมธานี 5% ชั้นดีเลิศ</t>
  </si>
  <si>
    <t xml:space="preserve">ข้าวเจ้าหอมปทุมธานี 5% </t>
  </si>
  <si>
    <t>10062090004</t>
  </si>
  <si>
    <t>ข้าวกล้องหอมปทุมธานี 5% ชั้นดีพิเศษ</t>
  </si>
  <si>
    <t>10062090005</t>
  </si>
  <si>
    <t>ข้าวกล้องหอมปทุมธานี10% ชั้นดีเลิศ</t>
  </si>
  <si>
    <t>ข้าวขาวคุณภาพกลาง-ต่ำ</t>
  </si>
  <si>
    <t>ข้าวเจ้าหอมปทุมธานีอื่น</t>
  </si>
  <si>
    <t>10062090006</t>
  </si>
  <si>
    <t>ข้าวกล้องหอมปทุมธานี10% ชั้นดีพิเศษ</t>
  </si>
  <si>
    <t>10062090007</t>
  </si>
  <si>
    <t>ข้าวกล้องหอมปทุมธานี15% ชั้นดีเลิศ</t>
  </si>
  <si>
    <t>10062090008</t>
  </si>
  <si>
    <t>ข้าวกล้องหอมปทุมธานี15% ชั้นดีพิเศษ</t>
  </si>
  <si>
    <t>10062090009</t>
  </si>
  <si>
    <t>ข้าวกล้องอื่น 100 %</t>
  </si>
  <si>
    <t>ข้าวเจ้า 100%</t>
  </si>
  <si>
    <t>ข้าวเจ้า</t>
  </si>
  <si>
    <t>10062090010</t>
  </si>
  <si>
    <t>ข้าวกล้องอื่น 5 %</t>
  </si>
  <si>
    <t>ข้าวเจ้า 5%</t>
  </si>
  <si>
    <t>10062090011</t>
  </si>
  <si>
    <t>ข้าวกล้องอื่น 10 %</t>
  </si>
  <si>
    <t>ข้าวเจ้าอื่น</t>
  </si>
  <si>
    <t>ข้าวเจ้า 10%</t>
  </si>
  <si>
    <t>10062090012</t>
  </si>
  <si>
    <t>ข้าวกล้องอื่น 15 %</t>
  </si>
  <si>
    <t>ข้าวเจ้า 15%</t>
  </si>
  <si>
    <t>10062090013</t>
  </si>
  <si>
    <t>ข้าวกล้อง 20 %</t>
  </si>
  <si>
    <t>ข้าวเจ้า อื่นๆ</t>
  </si>
  <si>
    <t>10062090015</t>
  </si>
  <si>
    <t>ข้าวกล้อง 35 %</t>
  </si>
  <si>
    <t>10062090016</t>
  </si>
  <si>
    <t>ข้าวนึ่งกล้อง</t>
  </si>
  <si>
    <t>ข้าวนึ่ง</t>
  </si>
  <si>
    <t>10062090090</t>
  </si>
  <si>
    <t>ข้าวกล้องมิได้ระบุไว้ที่อื่น</t>
  </si>
  <si>
    <t>10062090101</t>
  </si>
  <si>
    <t>ข้าวกล้องอื่น 100%</t>
  </si>
  <si>
    <t>10062090102</t>
  </si>
  <si>
    <t>ข้าวกล้องอื่น  5%</t>
  </si>
  <si>
    <t>10062090103</t>
  </si>
  <si>
    <t>ข้าวกล้องอื่น 10%</t>
  </si>
  <si>
    <t>10062090104</t>
  </si>
  <si>
    <t>ข้าวกล้องอื่น 15%</t>
  </si>
  <si>
    <t>10062090105</t>
  </si>
  <si>
    <t>ข้าวกล้อง 20%</t>
  </si>
  <si>
    <t>10062090106</t>
  </si>
  <si>
    <t>ข้าวกล้อง 25%</t>
  </si>
  <si>
    <t>ข้าวกล้อง 25 %</t>
  </si>
  <si>
    <t>ข้าวเจ้า 25%</t>
  </si>
  <si>
    <t>10062090108</t>
  </si>
  <si>
    <t>10062090200</t>
  </si>
  <si>
    <t>10063015001</t>
  </si>
  <si>
    <t>ข้าวเจ้าขาวหอมมะลิไทย 100% ชั้น 1</t>
  </si>
  <si>
    <t>10063015002</t>
  </si>
  <si>
    <t>ข้าวเจ้าขาวหอมมะลิไทย 100% ชั้น 2</t>
  </si>
  <si>
    <t>10063015003</t>
  </si>
  <si>
    <t>ข้าวเจ้าขาวหอมมะลิไทย 100% ชั้น 3</t>
  </si>
  <si>
    <t>10063015004</t>
  </si>
  <si>
    <t>ข้าวเจ้าขาวหอมมะลิไทย 5%</t>
  </si>
  <si>
    <t>10063015005</t>
  </si>
  <si>
    <t>ข้าวเจ้าขาวหอมมะลิไทย10%</t>
  </si>
  <si>
    <t>10063015006</t>
  </si>
  <si>
    <t>ข้าวเจ้าขาวหอมมะลิไทย15%</t>
  </si>
  <si>
    <t>10063019001</t>
  </si>
  <si>
    <t>ข้าวเจ้าขาวหอมปทุมธานี 100% ชั้นดีเลิศ</t>
  </si>
  <si>
    <t>10063019002</t>
  </si>
  <si>
    <t>ข้าวเจ้าขาวหอมปทุมธานี 100% ชั้นดีพิเศษ</t>
  </si>
  <si>
    <t>10063019003</t>
  </si>
  <si>
    <t>ข้าวเจ้าขาวหอมปทุมธานี  5% ชั้นดีเลิศ</t>
  </si>
  <si>
    <t>10063019004</t>
  </si>
  <si>
    <t>ข้าวเจ้าขาวหอมปทุมธานี  5% ชั้นดีพิเศษ</t>
  </si>
  <si>
    <t>10063019005</t>
  </si>
  <si>
    <t>ข้าวเจ้าขาวหอมปทุมธานี 10% ชั้นดีเลิศ</t>
  </si>
  <si>
    <t>10063019006</t>
  </si>
  <si>
    <t>ข้าวเจ้าขาวหอมปทุมธานี 10% ชั้นดีพิเศษ</t>
  </si>
  <si>
    <t>10063019007</t>
  </si>
  <si>
    <t>ข้าวเจ้าขาวหอมปทุมธานี 15% ชั้นดีเลิศ</t>
  </si>
  <si>
    <t>10063019008</t>
  </si>
  <si>
    <t>ข้าวเจ้าขาวหอมปทุมธานี 15% ชั้นดีพิเศษ</t>
  </si>
  <si>
    <t>10063019113</t>
  </si>
  <si>
    <t>ข้าวเจ้าขาวอื่น 100% ชั้น 1</t>
  </si>
  <si>
    <t>ข้าวเจ้าขาวอื่น 100 % ชั้น 1</t>
  </si>
  <si>
    <t>10063019114</t>
  </si>
  <si>
    <t>ข้าวเจ้าขาวอื่น 100% ชั้น 2</t>
  </si>
  <si>
    <t>ข้าวเจ้าขาวอื่น 100 % ชั้น 2</t>
  </si>
  <si>
    <t>10063019115</t>
  </si>
  <si>
    <t>ข้าวเจ้าขาวอื่น 100% ชั้น 3</t>
  </si>
  <si>
    <t>ข้าวเจ้าขาวอื่น 100 % ชั้น 3</t>
  </si>
  <si>
    <t>10063019116</t>
  </si>
  <si>
    <t>ข้าวเจ้าขาวอื่น  5 %</t>
  </si>
  <si>
    <t>ข้าวเจ้าขาวอื่น 5 %</t>
  </si>
  <si>
    <t>10063019117</t>
  </si>
  <si>
    <t>ข้าวเจ้าขาวอื่น 10%</t>
  </si>
  <si>
    <t>ข้าวเจ้าขาวอื่น 10 %</t>
  </si>
  <si>
    <t>10063019118</t>
  </si>
  <si>
    <t>ข้าวเจ้าขาวอื่น 15%</t>
  </si>
  <si>
    <t>ข้าวเจ้าขาวอื่น 15 %</t>
  </si>
  <si>
    <t>10063019119</t>
  </si>
  <si>
    <t>ข้าวเจ้าขาวญี่ปุ่น 100%</t>
  </si>
  <si>
    <t>ข้าวเจ้าขาวญี่ปุ่น 100 %</t>
  </si>
  <si>
    <t>10063019120</t>
  </si>
  <si>
    <t>ข้าวเจ้าขาวญี่ปุ่น 5%</t>
  </si>
  <si>
    <t>ข้าวเจ้าขาวญี่ปุ่น 5 %</t>
  </si>
  <si>
    <t>10063019121</t>
  </si>
  <si>
    <t>ข้าวเจ้าขาว 20%</t>
  </si>
  <si>
    <t>ข้าวเจ้าขาว 20 %</t>
  </si>
  <si>
    <t>10063019122</t>
  </si>
  <si>
    <t>ข้าวเจ้าขาว 25 %</t>
  </si>
  <si>
    <t>10063019123</t>
  </si>
  <si>
    <t>ข้าวเจ้าขาว 30%</t>
  </si>
  <si>
    <t>ข้าวเจ้าขาว 30 %</t>
  </si>
  <si>
    <t>10063019124</t>
  </si>
  <si>
    <t>ข้าวเจ้าขาว 35%</t>
  </si>
  <si>
    <t>ข้าวเจ้าขาว 35 %</t>
  </si>
  <si>
    <t>10063019125</t>
  </si>
  <si>
    <t>ข้าวเจ้าขาว 40%</t>
  </si>
  <si>
    <t>ข้าวเจ้าขาว 40 %</t>
  </si>
  <si>
    <t>10063019126</t>
  </si>
  <si>
    <t>ข้าวเจ้าขาว 45%</t>
  </si>
  <si>
    <t>ข้าวเจ้าขาว 45 %</t>
  </si>
  <si>
    <t>10063019127</t>
  </si>
  <si>
    <t>ข้าวเจ้าขาวชนิดที่เคลือบวิตามิน</t>
  </si>
  <si>
    <t>10063019128</t>
  </si>
  <si>
    <t>ข้าวเจ้าที่สีมาบ้างหรือสีทั้งหมดที่มิได้ระบุไว้ที่อื่น</t>
  </si>
  <si>
    <t>ข้าวเจ้าที่สีมาบ้างหรือสีทั้งหมด ที่มิได้ระบุไว้ที่อื่น</t>
  </si>
  <si>
    <t>10063020000</t>
  </si>
  <si>
    <t>10063030001</t>
  </si>
  <si>
    <t>ข้าวเหนียว 100 %</t>
  </si>
  <si>
    <t>ข้าวเหนียว</t>
  </si>
  <si>
    <t>ข้าวเหนียว 100%</t>
  </si>
  <si>
    <t>10063030002</t>
  </si>
  <si>
    <t>ข้าวเหนียว 5 %</t>
  </si>
  <si>
    <t>ข้าวเหนียว 5%</t>
  </si>
  <si>
    <t>10063030003</t>
  </si>
  <si>
    <t>ข้าวเหนียว 10 %</t>
  </si>
  <si>
    <t>ข้าวเหนียวอื่น</t>
  </si>
  <si>
    <t>10063030004</t>
  </si>
  <si>
    <t>ข้าวเหนียว 15 %</t>
  </si>
  <si>
    <t>10063030005</t>
  </si>
  <si>
    <t>ข้าวเหนียว 20 %</t>
  </si>
  <si>
    <t>10063030006</t>
  </si>
  <si>
    <t>ข้าวเหนียว 25 %</t>
  </si>
  <si>
    <t>10063030007</t>
  </si>
  <si>
    <t>ข้าวเหนียว 30 %</t>
  </si>
  <si>
    <t>10063030008</t>
  </si>
  <si>
    <t>ข้าวเหนียว 35 %</t>
  </si>
  <si>
    <t>10063030090</t>
  </si>
  <si>
    <t>ข้าวเหนียวที่สีมาบ้าง หรือสีทั้งหมด ที่มิได้ระบุไว้ที่อื่น</t>
  </si>
  <si>
    <t>10063030301</t>
  </si>
  <si>
    <t>10063030302</t>
  </si>
  <si>
    <t>10063030303</t>
  </si>
  <si>
    <t>ข้าวเหนียว 10%</t>
  </si>
  <si>
    <t>10063030304</t>
  </si>
  <si>
    <t>ข้าวเหนียว 15%</t>
  </si>
  <si>
    <t>10063030305</t>
  </si>
  <si>
    <t>ข้าวเหนียว 20%</t>
  </si>
  <si>
    <t>10063030306</t>
  </si>
  <si>
    <t>ข้าวเหนียว 25%</t>
  </si>
  <si>
    <t>10063030307</t>
  </si>
  <si>
    <t>ข้าวเหนียว 30%</t>
  </si>
  <si>
    <t>10063030308</t>
  </si>
  <si>
    <t>ข้าวเหนียว 35%</t>
  </si>
  <si>
    <t>10063030309</t>
  </si>
  <si>
    <t>ข้าวเหนียวที่สีมาบ้างหรือสีทั้งหมดที่มิได้ระบุไว้ที่อื่น</t>
  </si>
  <si>
    <t>10063040001</t>
  </si>
  <si>
    <t>ข้าวเจ้าขาวหอมมะลิไทย 100 % ชั้น 1</t>
  </si>
  <si>
    <t>10063040002</t>
  </si>
  <si>
    <t>ข้าวเจ้าขาวหอมมะลิไทย 100 % ชั้น 2</t>
  </si>
  <si>
    <t>10063040003</t>
  </si>
  <si>
    <t>ข้าวเจ้าขาวหอมมะลิไทย 100 % ชั้น 3</t>
  </si>
  <si>
    <t>10063040004</t>
  </si>
  <si>
    <t>ข้าวเจ้าขาวหอมมะลิไทย 5 %</t>
  </si>
  <si>
    <t>10063040005</t>
  </si>
  <si>
    <t>ข้าวเจ้าขาวหอมมะลิไทย 10 %</t>
  </si>
  <si>
    <t>10063040006</t>
  </si>
  <si>
    <t>ข้าวเจ้าขาวหอมมะลิไทย 15 %</t>
  </si>
  <si>
    <t>10063090001</t>
  </si>
  <si>
    <t>ข้าวเสบียงเรือ</t>
  </si>
  <si>
    <t>ปลายข้าวเจ้า</t>
  </si>
  <si>
    <t>10063090090</t>
  </si>
  <si>
    <t>ข้าวเสบียงเรืออื่น</t>
  </si>
  <si>
    <t>10063091000</t>
  </si>
  <si>
    <t>10063099001</t>
  </si>
  <si>
    <t>ข้าวเจ้าขาวหอมปทุมธานี 100 % ชั้นดีเลิศ</t>
  </si>
  <si>
    <t>10063099002</t>
  </si>
  <si>
    <t>ข้าวเจ้าขาวหอมปทุมธานี 100 % ชั้นดีพิเศษ</t>
  </si>
  <si>
    <t>10063099003</t>
  </si>
  <si>
    <t>ข้าวเจ้าขาวหอมปทุมธานี 5 % ชั้นดีเลิศ</t>
  </si>
  <si>
    <t>10063099004</t>
  </si>
  <si>
    <t>ข้าวเจ้าขาวหอมปทุมธานี 5 % ชั้นดีพิเศษ</t>
  </si>
  <si>
    <t>10063099005</t>
  </si>
  <si>
    <t>ข้าวเจ้าขาวหอมปทุมธานี 10 % ชั้นดีเลิศ</t>
  </si>
  <si>
    <t>10063099006</t>
  </si>
  <si>
    <t>ข้าวเจ้าขาวหอมปทุมธานี 10 % ชั้นดีพิเศษ</t>
  </si>
  <si>
    <t>10063099007</t>
  </si>
  <si>
    <t>ข้าวเจ้าขาวหอมปทุมธานี 15 % ชั้นดีเลิศ</t>
  </si>
  <si>
    <t>10063099008</t>
  </si>
  <si>
    <t>ข้าวเจ้าขาวหอมปทุมธานี 15 % ชั้นดีพิเศษ</t>
  </si>
  <si>
    <t>10063099009</t>
  </si>
  <si>
    <t>10063099010</t>
  </si>
  <si>
    <t>10063099011</t>
  </si>
  <si>
    <t>10063099012</t>
  </si>
  <si>
    <t>10063099013</t>
  </si>
  <si>
    <t>10063099014</t>
  </si>
  <si>
    <t>10063099015</t>
  </si>
  <si>
    <t>10063099016</t>
  </si>
  <si>
    <t>10063099018</t>
  </si>
  <si>
    <t>10063099020</t>
  </si>
  <si>
    <t>10063099021</t>
  </si>
  <si>
    <t>10063099022</t>
  </si>
  <si>
    <t>10063099023</t>
  </si>
  <si>
    <t>10063099024</t>
  </si>
  <si>
    <t>10063099090</t>
  </si>
  <si>
    <t>อื่น ๆ</t>
  </si>
  <si>
    <t>10064000001</t>
  </si>
  <si>
    <t>ปลายข้าวกล้อง</t>
  </si>
  <si>
    <t>10064000002</t>
  </si>
  <si>
    <t>ปลายข้าวนึ่งกล้อง</t>
  </si>
  <si>
    <t>ปลายข้าวนึ่ง</t>
  </si>
  <si>
    <t>10064000003</t>
  </si>
  <si>
    <t>ปลายข้าวเจ้าขาวหอมมะลิเอ1เลิศพิเศษ</t>
  </si>
  <si>
    <t>ปลายข้าวเจ้าขาวหอมมะลิ เอ 1 เลิศพิเศษ</t>
  </si>
  <si>
    <t>ปลายข้าวเจ้าหอมมะลิไทย</t>
  </si>
  <si>
    <t>10064000004</t>
  </si>
  <si>
    <t>ปลายข้าวเจ้าขาวอื่นเอ1เลิศพิเศษ</t>
  </si>
  <si>
    <t>ปลายข้าวเจ้าขาวอื่น เอ 1 เลิศพิเศษ</t>
  </si>
  <si>
    <t>10064000005</t>
  </si>
  <si>
    <t>ปลายข้าวเจ้าขาวหอมมะลิเอ1เลิศ</t>
  </si>
  <si>
    <t>ปลายข้าวเจ้าขาวหอมมะลิ เอ 1 เลิศ</t>
  </si>
  <si>
    <t>10064000006</t>
  </si>
  <si>
    <t>ปลายข้าวเจ้าขาวอื่นเอ1เลิศ</t>
  </si>
  <si>
    <t>ปลายข้าวเจ้าขาวอื่น เอ 1 เสิศ</t>
  </si>
  <si>
    <t>10064000007</t>
  </si>
  <si>
    <t>ปลายข้าวเจ้าขาวเอ1 พิเศษ</t>
  </si>
  <si>
    <t>ปลายข้าวเจ้าขาว เอ 1 พิเศษ</t>
  </si>
  <si>
    <t>10064000008</t>
  </si>
  <si>
    <t>ปลายข้าวเจ้าขาวเอ1 ธรรมดา</t>
  </si>
  <si>
    <t>ปลายข้าวเจ้าขาว เอ 1 ธรรมดา</t>
  </si>
  <si>
    <t>10064000009</t>
  </si>
  <si>
    <t>ปลายข้าวเจ้าขาวซี1 เลิศ</t>
  </si>
  <si>
    <t>ปลายข้าวเจ้าขาว ซี 1 เลิศ</t>
  </si>
  <si>
    <t>10064000010</t>
  </si>
  <si>
    <t>ปลายข้าวขาวหอมปทุมเอวันเลิศพิเศษชั้นดีเลิศ</t>
  </si>
  <si>
    <t>ปลายข้าวขาวหอมปทุม เอ 1 เลิศพิเศษ ชั้นดีพิเศษ</t>
  </si>
  <si>
    <t>ปลายข้าวเจ้าหอมปทุมธานี</t>
  </si>
  <si>
    <t>10064000011</t>
  </si>
  <si>
    <t>ปลายข้าวขาวหอมปทุมเอวันเลิศพิเศษชั้นดีพิเศษ</t>
  </si>
  <si>
    <t>ปลายข้าวขาวหอมปทุม เอ 1 เลิศ ชั้นดีพิเศษ</t>
  </si>
  <si>
    <t>10064000012</t>
  </si>
  <si>
    <t>ปลายข้าวขาวหอมปทุมเอวันเลิศชั้นดีเลิศ</t>
  </si>
  <si>
    <t>ปลายข้าวขาวหอมปทุม เอ 1 เลิศ ชั้นดีเลิศ</t>
  </si>
  <si>
    <t>10064000013</t>
  </si>
  <si>
    <t>ปลายข้าวขาวหอมปทุมเอวันเลิศชั้นดีพิเศษ</t>
  </si>
  <si>
    <t>10064000014</t>
  </si>
  <si>
    <t>ปลายข้าวเจ้าขาวซี1 พิเศษ</t>
  </si>
  <si>
    <t>ปลายข้าวเจ้าขาว ซี 1 พิเศษ</t>
  </si>
  <si>
    <t>10064000015</t>
  </si>
  <si>
    <t>ปลายข้าวเจ้าขาวซี1 ธรรมดา</t>
  </si>
  <si>
    <t>ปลายข้าวเจ้าขาว ซี 1 ธรรมดา</t>
  </si>
  <si>
    <t>10064000017</t>
  </si>
  <si>
    <t>ปลายข้าวเจ้าขาวซี3 ธรรมดา</t>
  </si>
  <si>
    <t>ปลายข้าวเจ้าขาว ซี 3 ธรรมดา</t>
  </si>
  <si>
    <t>10064000018</t>
  </si>
  <si>
    <t>10064000019</t>
  </si>
  <si>
    <t>ปลายข้าวเจ้าที่มิได้ระบุไว้ที่อื่น</t>
  </si>
  <si>
    <t>10064000029</t>
  </si>
  <si>
    <t>ปลายข้าวเหนียวที่มิได้ระบุไว้ที่อื่น</t>
  </si>
  <si>
    <t>ปลายข้าวเหนียว</t>
  </si>
  <si>
    <t>10064010000</t>
  </si>
  <si>
    <t>ชนิดที่ใช้สำหรับเป็นอาหารสัตว์</t>
  </si>
  <si>
    <t>10064090001</t>
  </si>
  <si>
    <t>10064090002</t>
  </si>
  <si>
    <t>10064090003</t>
  </si>
  <si>
    <t>10064090004</t>
  </si>
  <si>
    <t>10064090005</t>
  </si>
  <si>
    <t>10064090006</t>
  </si>
  <si>
    <t>10064090007</t>
  </si>
  <si>
    <t>10064090008</t>
  </si>
  <si>
    <t>10064090009</t>
  </si>
  <si>
    <t>10064090010</t>
  </si>
  <si>
    <t>ปลายข้าวขาวหอมปทุม เอ 1 เลิศพิเศษ ชั้นดีเลิศ</t>
  </si>
  <si>
    <t>10064090011</t>
  </si>
  <si>
    <t>10064090013</t>
  </si>
  <si>
    <t>10064090015</t>
  </si>
  <si>
    <t>10064090016</t>
  </si>
  <si>
    <t>ปลายข้าวเจ้าขาว ซี 3 พิเศษ</t>
  </si>
  <si>
    <t>10064090018</t>
  </si>
  <si>
    <t>10064090019</t>
  </si>
  <si>
    <t>10064090090</t>
  </si>
  <si>
    <t>hscode</t>
  </si>
  <si>
    <t>10063099600</t>
  </si>
  <si>
    <t>ข้าวเจ้าขาวหอมไทย (ตามตัวอย่าง)</t>
  </si>
  <si>
    <t>10064090012</t>
  </si>
  <si>
    <t>10064090603</t>
  </si>
  <si>
    <t>ปลายข้าวเจ้าขาวหอมไทย (ตามตัวอย่าง)</t>
  </si>
  <si>
    <t>10062090018</t>
  </si>
  <si>
    <t>ข้าวกล้องอื่น 100 % ชั้น 2</t>
  </si>
  <si>
    <t>10062090604</t>
  </si>
  <si>
    <t>ข้าวกล้องมิได้ระบุไว้ที่อื่น (ตามตัวอย่าง)</t>
  </si>
  <si>
    <t>10063099601</t>
  </si>
  <si>
    <t>ข้าวเจ้าที่สีมาบ้างหรือสีทั้งหมด ที่มิได้ระบุไว้ที่อื่น (ตามตัวอย่าง)</t>
  </si>
  <si>
    <t>10063099603</t>
  </si>
  <si>
    <t>ข้าวผสมพิเศษที่สีมาบ้างหรือสีทั้งหมด ที่มิได้ระบุไว้ที่อื่น (ตามตัวอย่าง)</t>
  </si>
  <si>
    <t>10064090600</t>
  </si>
  <si>
    <t>ปลายข้าวเจ้าที่มิได้ระบุไว้ที่อื่น (ตามตัวอย่าง)</t>
  </si>
  <si>
    <t>10064090604</t>
  </si>
  <si>
    <t>ปลายข้าวกล้องที่มิได้ระบุไว้ที่อื่น (ตามตัวอย่าง)</t>
  </si>
  <si>
    <t>10063030601</t>
  </si>
  <si>
    <t>ข้าวเหนียวที่สีมาบ้าง หรือสีทั้งหมด ที่มิได้ระบุไว้ที่อื่น (ตามตัวอย่าง)</t>
  </si>
  <si>
    <t>10064090602</t>
  </si>
  <si>
    <t>ปลายข้าวเหนียวที่มิได้ระบุไว้ที่อื่น (ตามตัวอย่าง)</t>
  </si>
  <si>
    <t>10062090600</t>
  </si>
  <si>
    <t>ข้าวกล้องนึ่ง (ตามตัวอย่าง)</t>
  </si>
  <si>
    <t>10063091001</t>
  </si>
  <si>
    <t>ข้าวเจ้าขาวนึ่ง 100% คัด</t>
  </si>
  <si>
    <t>10063091002</t>
  </si>
  <si>
    <t>ข้าวเจ้าขาวนึ่ง 100%</t>
  </si>
  <si>
    <t>10063091003</t>
  </si>
  <si>
    <t>ข้าวเจ้าขาวนึ่ง 5% คัด</t>
  </si>
  <si>
    <t>10063091004</t>
  </si>
  <si>
    <t>ข้าวเจ้าขาวนึ่ง 5%</t>
  </si>
  <si>
    <t>10063091005</t>
  </si>
  <si>
    <t>ข้าวเจ้าขาวนึ่ง 10% คัด</t>
  </si>
  <si>
    <t>10063091007</t>
  </si>
  <si>
    <t>ข้าวเจ้าขาวนึ่ง 15%</t>
  </si>
  <si>
    <t>10063091600</t>
  </si>
  <si>
    <t>ข้าวเจ้าขาวนึ่ง (ตามตัวอย่าง)</t>
  </si>
  <si>
    <t>10064090601</t>
  </si>
  <si>
    <t>ปลายข้าวนึ่งที่มิได้ระบุไว้ที่อื่น (ตามตัวอย่าง)</t>
  </si>
  <si>
    <t>10062010500</t>
  </si>
  <si>
    <t>ข้าวกล้องหอมมะลิไทย 100% (ข้าวอินทรีย์)</t>
  </si>
  <si>
    <t>10062010505</t>
  </si>
  <si>
    <t>ข้าวกล้องหอมมะลิไทย 5 % (ข้าวอินทรีย์)</t>
  </si>
  <si>
    <t>10062010515</t>
  </si>
  <si>
    <t>ข้าวกล้องหอมมะลิไทย 15 % (ข้าวอินทรีย์)</t>
  </si>
  <si>
    <t>10062090502</t>
  </si>
  <si>
    <t>ข้าวกล้องดำ  (ตามตัวอย่าง)(ข้าวอินทรีย์)</t>
  </si>
  <si>
    <t>10062090503</t>
  </si>
  <si>
    <t>ข้าวกล้องแดง (ตามตัวอย่าง) (ข้าวอินทรีย์)</t>
  </si>
  <si>
    <t>10062090504</t>
  </si>
  <si>
    <t>ข้าวกล้องมิได้ระบุไว้ที่อื่น (ตามตัวอย่าง)(ข้าวอินทรีย์)</t>
  </si>
  <si>
    <t>10062090505</t>
  </si>
  <si>
    <t>ข้าวกล้องมิได้ระบุไว้ที่อื่น (ข้าวอินทรีย์)</t>
  </si>
  <si>
    <t>10062090605</t>
  </si>
  <si>
    <t>ข้าวกล้องหอมไทย (ตามตัวอย่าง) (ข้าวอินทรีย์)</t>
  </si>
  <si>
    <t>10063030602</t>
  </si>
  <si>
    <t>ข้าวเหนียวที่สีมาบ้าง หรือสีทั้งหมด ที่มิได้ระบุไว้ที่อื่น (ตามตัวอย่าง) (ข้าวอินทรีย์)</t>
  </si>
  <si>
    <t>10063040500</t>
  </si>
  <si>
    <t>ข้าวเจ้าขาวหอมมะลิไทย 100 % (ข้าวอินทรีย์)</t>
  </si>
  <si>
    <t>10063040505</t>
  </si>
  <si>
    <t>ข้าวเจ้าขาวหอมมะลิไทย 5 % (ข้าวอินทรีย์)</t>
  </si>
  <si>
    <t>10063040515</t>
  </si>
  <si>
    <t>ข้าวเจ้าขาวหอมมะลิไทย 15 % (ข้าวอินทรีย์)</t>
  </si>
  <si>
    <t>10063099501</t>
  </si>
  <si>
    <t>ข้าวเจ้าที่สีมาบ้างหรือสีทั้งหมด ที่มิได้ระบุไว้ที่อื่น (ข้าวอินทรีย์)</t>
  </si>
  <si>
    <t>10063099602</t>
  </si>
  <si>
    <t>ข้าวเจ้าที่สีมาบ้างหรือสีทั้งหมด ที่มิได้ระบุไว้ที่อื่น (ตามตัวอย่าง) (ข้าวอินทรีย์)</t>
  </si>
  <si>
    <t>10064090501</t>
  </si>
  <si>
    <t>ปลายข้าวเจ้าขาวหอมมะลิไทย เอวันเลิศ (ข้าวอินทรีย์)</t>
  </si>
  <si>
    <t>10062090602</t>
  </si>
  <si>
    <t>ข้าวกล้องดำ (ตามตัวอย่าง)</t>
  </si>
  <si>
    <t>10062090603</t>
  </si>
  <si>
    <t>ข้าวกล้องแดง (ตามตัวอย่าง)</t>
  </si>
  <si>
    <t>10063030500</t>
  </si>
  <si>
    <t>ข้าวเหนียวที่สีมาบ้าง หรือสีทั้งหมด ที่มิได้ระบุไว้ที่อื่น (ข้าวอินทรีย์)</t>
  </si>
  <si>
    <t>10063030600</t>
  </si>
  <si>
    <t>ข้าวเหนียวดำ (ตามตัวอย่าง)</t>
  </si>
  <si>
    <t>organic</t>
  </si>
  <si>
    <t>varities</t>
  </si>
  <si>
    <t>grade</t>
  </si>
  <si>
    <t>non-organic</t>
  </si>
  <si>
    <t>hommali</t>
  </si>
  <si>
    <t>frangrant</t>
  </si>
  <si>
    <t>white</t>
  </si>
  <si>
    <t>glutinous</t>
  </si>
  <si>
    <t>others</t>
  </si>
  <si>
    <t>broken</t>
  </si>
  <si>
    <t>paddy</t>
  </si>
  <si>
    <t>brown</t>
  </si>
  <si>
    <t>milled</t>
  </si>
  <si>
    <t>parboiled</t>
  </si>
  <si>
    <t>10062090506</t>
  </si>
  <si>
    <t>ข้าวกล้องหอมไทย 100% (ข้าวอินทรีย์)</t>
  </si>
  <si>
    <t>10062090601</t>
  </si>
  <si>
    <t>ข้าวกล้องหอมไทย (ตามตัวอย่าง)</t>
  </si>
  <si>
    <t>10063099017</t>
  </si>
  <si>
    <t>10063099027</t>
  </si>
  <si>
    <t>ข้าวเจ้าขาว 25 % เลิศ</t>
  </si>
  <si>
    <t>10063099502</t>
  </si>
  <si>
    <t>ข้าวเจ้าขาวหอมไทย 100% (ข้าวอินทรีย์)</t>
  </si>
  <si>
    <t>10063099604</t>
  </si>
  <si>
    <t>ข้าวเจ้าขาวหอมไทย (ตามตัวอย่าง) (ข้าวอินทรีย์)</t>
  </si>
  <si>
    <t>10064090500</t>
  </si>
  <si>
    <t>ปลายข้าวเจ้าขาวหอมมะลิไทย เอวันเลิศพิเศษ (ข้าวอินทรีย์)</t>
  </si>
  <si>
    <t>colored</t>
  </si>
  <si>
    <t>gr1</t>
  </si>
  <si>
    <t>rice_name</t>
  </si>
  <si>
    <t>15</t>
  </si>
  <si>
    <t>20</t>
  </si>
  <si>
    <t>35</t>
  </si>
  <si>
    <t>25</t>
  </si>
  <si>
    <t>30</t>
  </si>
  <si>
    <t>40</t>
  </si>
  <si>
    <t>45</t>
  </si>
  <si>
    <t>ข้าวกล้องอื่นๆ 100 %</t>
  </si>
  <si>
    <t>ข้าวกล้องอื่นๆ 5%</t>
  </si>
  <si>
    <t>ข้าวกล้องอื่นๆ 10 %</t>
  </si>
  <si>
    <t>ข้าวกล้องอื่นๆ 15 %</t>
  </si>
  <si>
    <t>ข้าวกล้องนึ่ง</t>
  </si>
  <si>
    <t>ข้าวเจ้าขาวอื่น 100 %</t>
  </si>
  <si>
    <t>ข้าวเจ้าขาวอื่นๆ 15 %</t>
  </si>
  <si>
    <t>ข้าวเจ้าที่สีมาบ้างหรือสีทั้งหมด * มิได้ระบุไว้ที่อื่น</t>
  </si>
  <si>
    <t>ข้าวเหนียวที่สีมาบ้างหรือสีทั้งหมด มิได้ระบุไว้ที่อื่น</t>
  </si>
  <si>
    <t>ปลายข้าวเจ้าขาวอื่นๆ เอ 1 ชนิดพิเศษ</t>
  </si>
  <si>
    <t>ปลายข้าวเจ้าขาวอื่น เอ เลิศ</t>
  </si>
  <si>
    <t>ปลายข้าวเจ้าขาว เอ พิเศษ</t>
  </si>
  <si>
    <t>ปลายข้าวกล้องนึ่ง</t>
  </si>
  <si>
    <t>ข้าวเจ้าขาวหอมมะลิไทย 10%</t>
  </si>
  <si>
    <t>ปลายข้าวเจ้าขาวหอมมะลิ เอ 1 เลศ</t>
  </si>
  <si>
    <t>ข้าวเจ้าขาวหอมมะลิไทย 15%</t>
  </si>
  <si>
    <t>ข้าวเจ้าขาวอื่น  100%  ชั้น 1</t>
  </si>
  <si>
    <t>ข้าวกล้องหอมปทุมธานี 100% ชั้นดีเลิศ</t>
  </si>
  <si>
    <t>ข้าวกล้องหอมปทุมธานี 100% ชั้นดีพิเศษ</t>
  </si>
  <si>
    <t>ข้าวเจ้าขาวหอมปทุมธานี 5% ชั้นดีพิเศษ</t>
  </si>
  <si>
    <t>ข้าวเจ้าขาวหอมปทุมธานี 15% ชั้นดีเลิศพิเศษ</t>
  </si>
  <si>
    <t>ปลายข้าวเจ้าขาวหอมปทุมธานี เอวันเลิศพิเศษ ชั้นดีพิเศษ</t>
  </si>
  <si>
    <t>ปลายข้าวเจ้าขาวหอมปทุมธานี เอวันเลิศ ชั้นดีเลิศ</t>
  </si>
  <si>
    <t>ข้าวกล้องหอมปทุมธานี 15% ชั้นดีพิเศษ</t>
  </si>
  <si>
    <t>ปลายข้าวเจ้าขาวหอมปทุมธานี เอวันเลิศ ชั้นดีพิเศษ</t>
  </si>
  <si>
    <t>ข้าวเจ้าขาวหอมปทุมธานี 10% ชั้นดีเลิศพิเศษ</t>
  </si>
  <si>
    <t>1006400209</t>
  </si>
  <si>
    <t>1006400123</t>
  </si>
  <si>
    <t>1006200508</t>
  </si>
  <si>
    <t>1006200609</t>
  </si>
  <si>
    <t>10062090606</t>
  </si>
  <si>
    <t>ข้าวกล้องเจ้าสีดำ สีม่วงดำ และสีม่วง ชั้นดีเลิศ</t>
  </si>
  <si>
    <t>10062090607</t>
  </si>
  <si>
    <t>ข้าวกล้องเจ้าสีดำ สีม่วงดำ และสีม่วง ชั้นดีพิเศษ</t>
  </si>
  <si>
    <t>10062090608</t>
  </si>
  <si>
    <t>ข้าวกล้องเจ้าสีดำ สีม่วงดำ และสีม่วง ชั้นดีเลิศ (ข้าวอินทรีย)</t>
  </si>
  <si>
    <t>10062090609</t>
  </si>
  <si>
    <t>ข้าวกล้องเจ้าสีดำ สีม่วงดำ และสีม่วง ชั้นดีพิเศษ (ข้าวอินทรีย์)</t>
  </si>
  <si>
    <t>10062090610</t>
  </si>
  <si>
    <t>ข้าวกล้องเจ้าสีดำ สีม่วงดำ และสีม่วง (ตามตัวอย่าง)</t>
  </si>
  <si>
    <t>10062090612</t>
  </si>
  <si>
    <t>ข้าวกล้องเจ้าสีแดง ชั้นดีเลิศ</t>
  </si>
  <si>
    <t>10062090613</t>
  </si>
  <si>
    <t>ข้าวกล้องเจ้าสีแดง ชั้นดีพิเศษ</t>
  </si>
  <si>
    <t>10062090614</t>
  </si>
  <si>
    <t>ข้าวกล้องเจ้าสีแดง ชั้นดีเลิศ (ข้าวอินทรีย์)</t>
  </si>
  <si>
    <t>10062090615</t>
  </si>
  <si>
    <t>ข้าวกล้องเจ้าสีแดง ชั้นดีพิเศษ (ข้าวอินทรีย์)</t>
  </si>
  <si>
    <t>10062090616</t>
  </si>
  <si>
    <t>ข้าวกล้องเจ้าสีแดง (ตามตัวอย่าง)</t>
  </si>
  <si>
    <t>10062090618</t>
  </si>
  <si>
    <t>ข้าวกล้องเหนียวสีดำ สีม่วงดำ และสีม่วง ชั้นดี</t>
  </si>
  <si>
    <t>10062090619</t>
  </si>
  <si>
    <t>ข้าวกล้องเหนียวสีดำ สีม่วงดำ และสีม่วง ชั้นมาตรฐาน</t>
  </si>
  <si>
    <t>10062090622</t>
  </si>
  <si>
    <t>ข้าวกล้องเหนียวสีดำ สีม่วงดำ และสีม่วง (ตามตัวอย่าง)</t>
  </si>
  <si>
    <t>10062090630</t>
  </si>
  <si>
    <t>ข้าวกล้องสีผสมพิเศษ (ตามตัวอย่าง)</t>
  </si>
  <si>
    <t>10062090632</t>
  </si>
  <si>
    <t>ข้าวกล้องสีที่มิได้ระบุไว้ที่อื่น (ตามตัวอย่าง)</t>
  </si>
  <si>
    <t>10062090633</t>
  </si>
  <si>
    <t>ข้าวกล้องสีที่มิได้ระบุไว้ที่อื่น (ตามตัวอย่าง) (อินทรีย์)</t>
  </si>
  <si>
    <t>10064090608</t>
  </si>
  <si>
    <t>ปลายข้าวเจ้าขาวหอมไทย (ตามตัวอย่าง) (ข้าวอินทรีย์)</t>
  </si>
  <si>
    <t>10064090609</t>
  </si>
  <si>
    <t>ปลายข้าวกล้องที่มิได้ระบุไว้ที่อื่น (ตามตัวอย่าง) (ข้าวอินทรีย์)</t>
  </si>
  <si>
    <t>fragrant</t>
  </si>
  <si>
    <t>gr2</t>
  </si>
  <si>
    <t>gr1_code</t>
  </si>
  <si>
    <t>gr2_code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</si>
</sst>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color indexed="8"/>
      <name val="Tahoma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3" fillId="2" borderId="0" xfId="1" applyFont="1" applyFill="1" applyBorder="1" applyAlignment="1">
      <alignment horizontal="center"/>
    </xf>
    <xf numFmtId="0" fontId="4" fillId="0" borderId="0" xfId="2" applyFont="1"/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/>
    <xf numFmtId="3" fontId="5" fillId="0" borderId="0" xfId="2" applyNumberFormat="1" applyFont="1" applyFill="1" applyBorder="1" applyAlignment="1" applyProtection="1"/>
    <xf numFmtId="0" fontId="4" fillId="0" borderId="0" xfId="2" applyFont="1" applyAlignment="1"/>
    <xf numFmtId="0" fontId="6" fillId="0" borderId="0" xfId="0" applyFont="1"/>
    <xf numFmtId="0" fontId="4" fillId="0" borderId="0" xfId="0" applyFont="1"/>
    <xf numFmtId="49" fontId="4" fillId="0" borderId="0" xfId="0" applyNumberFormat="1" applyFont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3" borderId="0" xfId="0" applyFont="1" applyFill="1"/>
    <xf numFmtId="49" fontId="6" fillId="3" borderId="0" xfId="0" applyNumberFormat="1" applyFont="1" applyFill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NumberFormat="1" applyFont="1"/>
    <xf numFmtId="0" fontId="6" fillId="3" borderId="0" xfId="0" applyNumberFormat="1" applyFont="1" applyFill="1"/>
    <xf numFmtId="0" fontId="7" fillId="0" borderId="0" xfId="0" applyFont="1"/>
    <xf numFmtId="0" fontId="7" fillId="0" borderId="0" xfId="0" applyNumberFormat="1" applyFont="1"/>
    <xf numFmtId="49" fontId="7" fillId="0" borderId="0" xfId="0" applyNumberFormat="1" applyFont="1"/>
    <xf numFmtId="49" fontId="7" fillId="4" borderId="0" xfId="0" applyNumberFormat="1" applyFont="1" applyFill="1"/>
    <xf numFmtId="0" fontId="7" fillId="4" borderId="0" xfId="0" applyFont="1" applyFill="1"/>
    <xf numFmtId="0" fontId="7" fillId="4" borderId="0" xfId="0" applyNumberFormat="1" applyFont="1" applyFill="1"/>
    <xf numFmtId="49" fontId="4" fillId="4" borderId="0" xfId="0" applyNumberFormat="1" applyFont="1" applyFill="1"/>
    <xf numFmtId="0" fontId="4" fillId="4" borderId="0" xfId="0" applyNumberFormat="1" applyFont="1" applyFill="1"/>
    <xf numFmtId="0" fontId="4" fillId="4" borderId="0" xfId="0" applyFont="1" applyFill="1"/>
    <xf numFmtId="0" fontId="0" fillId="4" borderId="0" xfId="0" applyFill="1"/>
  </cellXfs>
  <cellStyles count="3">
    <cellStyle name="Normal" xfId="0" builtinId="0"/>
    <cellStyle name="Normal 2" xfId="2" xr:uid="{00000000-0005-0000-0000-000001000000}"/>
    <cellStyle name="ปกติ_Sheet1" xfId="1" xr:uid="{00000000-0005-0000-0000-000002000000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G291" totalsRowShown="0" headerRowDxfId="34" dataDxfId="33">
  <sortState ref="A2:G273">
    <sortCondition ref="B2:B273"/>
  </sortState>
  <tableColumns count="7">
    <tableColumn id="1" xr3:uid="{00000000-0010-0000-0000-000001000000}" name="hscode" dataDxfId="32"/>
    <tableColumn id="2" xr3:uid="{00000000-0010-0000-0000-000002000000}" name="rice_name" dataDxfId="31"/>
    <tableColumn id="3" xr3:uid="{00000000-0010-0000-0000-000003000000}" name="organic" dataDxfId="30">
      <calculatedColumnFormula>IF(ISNUMBER(SEARCH("อินทรีย์",Table5[[#This Row],[rice_name]])),"organic","non-organic")</calculatedColumnFormula>
    </tableColumn>
    <tableColumn id="4" xr3:uid="{00000000-0010-0000-0000-000004000000}" name="varities" dataDxfId="29"/>
    <tableColumn id="6" xr3:uid="{00000000-0010-0000-0000-000006000000}" name="milled" dataDxfId="28"/>
    <tableColumn id="8" xr3:uid="{00000000-0010-0000-0000-000008000000}" name="parboiled" dataDxfId="27"/>
    <tableColumn id="5" xr3:uid="{00000000-0010-0000-0000-000005000000}" name="grade" dataDxfId="2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1:I123" totalsRowShown="0" headerRowDxfId="25" dataDxfId="24">
  <tableColumns count="9">
    <tableColumn id="1" xr3:uid="{00000000-0010-0000-0100-000001000000}" name="organic" dataDxfId="23"/>
    <tableColumn id="2" xr3:uid="{00000000-0010-0000-0100-000002000000}" name="varities" dataDxfId="22"/>
    <tableColumn id="3" xr3:uid="{00000000-0010-0000-0100-000003000000}" name="milled" dataDxfId="21"/>
    <tableColumn id="4" xr3:uid="{00000000-0010-0000-0100-000004000000}" name="parboiled" dataDxfId="20"/>
    <tableColumn id="5" xr3:uid="{00000000-0010-0000-0100-000005000000}" name="grade" dataDxfId="19"/>
    <tableColumn id="6" xr3:uid="{00000000-0010-0000-0100-000006000000}" name="gr1" dataDxfId="18"/>
    <tableColumn id="7" xr3:uid="{00000000-0010-0000-0100-000007000000}" name="gr1_code" dataDxfId="17"/>
    <tableColumn id="8" xr3:uid="{0C3E6D8E-9E5E-4C67-A4B8-26F4D721AAE6}" name="gr2" dataDxfId="16"/>
    <tableColumn id="9" xr3:uid="{A910DF0F-2D7A-4E5A-9047-9B6105109783}" name="gr2_code" dataDxfId="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A3" totalsRowShown="0" headerRowDxfId="14" dataDxfId="13">
  <autoFilter ref="A1:A3" xr:uid="{00000000-0009-0000-0100-000001000000}"/>
  <tableColumns count="1">
    <tableColumn id="1" xr3:uid="{00000000-0010-0000-0200-000001000000}" name="organic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varities" displayName="varities" ref="D1:D6" totalsRowShown="0" headerRowDxfId="11" dataDxfId="10">
  <autoFilter ref="D1:D6" xr:uid="{00000000-0009-0000-0100-000002000000}"/>
  <tableColumns count="1">
    <tableColumn id="1" xr3:uid="{00000000-0010-0000-0300-000001000000}" name="varities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grade" displayName="grade" ref="E1:E6" totalsRowShown="0" headerRowDxfId="8" dataDxfId="7">
  <autoFilter ref="E1:E6" xr:uid="{00000000-0009-0000-0100-000003000000}"/>
  <tableColumns count="1">
    <tableColumn id="1" xr3:uid="{00000000-0010-0000-0400-000001000000}" name="grad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mill" displayName="mill" ref="B1:B4" totalsRowShown="0" headerRowDxfId="5" dataDxfId="4">
  <autoFilter ref="B1:B4" xr:uid="{00000000-0009-0000-0100-000004000000}"/>
  <tableColumns count="1">
    <tableColumn id="1" xr3:uid="{00000000-0010-0000-0500-000001000000}" name="milled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C1:C3" totalsRowShown="0" headerRowDxfId="2" dataDxfId="1">
  <autoFilter ref="C1:C3" xr:uid="{00000000-0009-0000-0100-000006000000}"/>
  <tableColumns count="1">
    <tableColumn id="1" xr3:uid="{00000000-0010-0000-0600-000001000000}" name="parboil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ack to schoo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81715E"/>
      </a:accent1>
      <a:accent2>
        <a:srgbClr val="FAAE3D"/>
      </a:accent2>
      <a:accent3>
        <a:srgbClr val="E38533"/>
      </a:accent3>
      <a:accent4>
        <a:srgbClr val="E4535E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1"/>
  <sheetViews>
    <sheetView showGridLines="0" topLeftCell="A273" zoomScale="115" zoomScaleNormal="115" workbookViewId="0">
      <selection activeCell="B285" sqref="B285"/>
    </sheetView>
  </sheetViews>
  <sheetFormatPr defaultColWidth="9" defaultRowHeight="15"/>
  <cols>
    <col min="1" max="1" width="13.7109375" style="9" customWidth="1"/>
    <col min="2" max="2" width="75.85546875" style="8" customWidth="1"/>
    <col min="3" max="3" width="12.85546875" style="19" customWidth="1"/>
    <col min="4" max="5" width="12" style="9" customWidth="1"/>
    <col min="6" max="6" width="9.85546875" customWidth="1"/>
    <col min="7" max="7" width="12" style="9" customWidth="1"/>
    <col min="8" max="8" width="12" customWidth="1"/>
    <col min="9" max="9" width="11.42578125" style="9" customWidth="1"/>
    <col min="10" max="10" width="10.42578125" customWidth="1"/>
    <col min="11" max="16384" width="9" style="8"/>
  </cols>
  <sheetData>
    <row r="1" spans="1:10" s="7" customFormat="1">
      <c r="A1" s="16" t="s">
        <v>341</v>
      </c>
      <c r="B1" s="15" t="s">
        <v>448</v>
      </c>
      <c r="C1" s="20" t="s">
        <v>419</v>
      </c>
      <c r="D1" s="16" t="s">
        <v>420</v>
      </c>
      <c r="E1" s="16" t="s">
        <v>431</v>
      </c>
      <c r="F1" s="16" t="s">
        <v>432</v>
      </c>
      <c r="G1" s="16" t="s">
        <v>421</v>
      </c>
    </row>
    <row r="2" spans="1:10">
      <c r="A2" s="9" t="s">
        <v>77</v>
      </c>
      <c r="B2" s="8" t="s">
        <v>78</v>
      </c>
      <c r="C2" s="19" t="str">
        <f>IF(ISNUMBER(SEARCH("อินทรีย์",Table5[[#This Row],[rice_name]])),"organic","non-organic")</f>
        <v>non-organic</v>
      </c>
      <c r="D2" s="9" t="s">
        <v>425</v>
      </c>
      <c r="E2" s="9" t="s">
        <v>430</v>
      </c>
      <c r="F2" s="19">
        <f>IF(ISNUMBER(SEARCH("นึ่ง",Table5[[#This Row],[rice_name]])),1,0)</f>
        <v>0</v>
      </c>
      <c r="G2" s="9" t="s">
        <v>450</v>
      </c>
      <c r="H2" s="8"/>
      <c r="I2" s="8"/>
      <c r="J2" s="8"/>
    </row>
    <row r="3" spans="1:10">
      <c r="A3" s="9" t="s">
        <v>484</v>
      </c>
      <c r="B3" s="21" t="s">
        <v>78</v>
      </c>
      <c r="C3" s="22" t="str">
        <f>IF(ISNUMBER(SEARCH("อินทรีย์",Table5[[#This Row],[rice_name]])),"organic","non-organic")</f>
        <v>non-organic</v>
      </c>
      <c r="D3" s="9" t="s">
        <v>425</v>
      </c>
      <c r="E3" s="9" t="s">
        <v>430</v>
      </c>
      <c r="F3" s="19">
        <f>IF(ISNUMBER(SEARCH("นึ่ง",Table5[[#This Row],[rice_name]])),1,0)</f>
        <v>0</v>
      </c>
      <c r="G3" s="9" t="s">
        <v>450</v>
      </c>
      <c r="H3" s="8"/>
      <c r="I3" s="8"/>
      <c r="J3" s="8"/>
    </row>
    <row r="4" spans="1:10">
      <c r="A4" s="9" t="s">
        <v>95</v>
      </c>
      <c r="B4" s="8" t="s">
        <v>96</v>
      </c>
      <c r="C4" s="19" t="str">
        <f>IF(ISNUMBER(SEARCH("อินทรีย์",Table5[[#This Row],[rice_name]])),"organic","non-organic")</f>
        <v>non-organic</v>
      </c>
      <c r="D4" s="9" t="s">
        <v>425</v>
      </c>
      <c r="E4" s="9" t="s">
        <v>430</v>
      </c>
      <c r="F4" s="19">
        <f>IF(ISNUMBER(SEARCH("นึ่ง",Table5[[#This Row],[rice_name]])),1,0)</f>
        <v>0</v>
      </c>
      <c r="G4" s="9" t="s">
        <v>450</v>
      </c>
      <c r="H4" s="8"/>
      <c r="I4" s="8"/>
      <c r="J4" s="8"/>
    </row>
    <row r="5" spans="1:10">
      <c r="A5" s="9" t="s">
        <v>485</v>
      </c>
      <c r="B5" s="21" t="s">
        <v>99</v>
      </c>
      <c r="C5" s="22" t="str">
        <f>IF(ISNUMBER(SEARCH("อินทรีย์",Table5[[#This Row],[rice_name]])),"organic","non-organic")</f>
        <v>non-organic</v>
      </c>
      <c r="D5" s="9" t="s">
        <v>425</v>
      </c>
      <c r="E5" s="9" t="s">
        <v>430</v>
      </c>
      <c r="F5" s="19">
        <f>IF(ISNUMBER(SEARCH("นึ่ง",Table5[[#This Row],[rice_name]])),1,0)</f>
        <v>0</v>
      </c>
      <c r="G5" s="9" t="s">
        <v>452</v>
      </c>
      <c r="H5" s="8"/>
      <c r="I5" s="8"/>
      <c r="J5" s="8"/>
    </row>
    <row r="6" spans="1:10">
      <c r="A6" s="9" t="s">
        <v>97</v>
      </c>
      <c r="B6" s="8" t="s">
        <v>98</v>
      </c>
      <c r="C6" s="19" t="str">
        <f>IF(ISNUMBER(SEARCH("อินทรีย์",Table5[[#This Row],[rice_name]])),"organic","non-organic")</f>
        <v>non-organic</v>
      </c>
      <c r="D6" s="9" t="s">
        <v>425</v>
      </c>
      <c r="E6" s="9" t="s">
        <v>430</v>
      </c>
      <c r="F6" s="19">
        <f>IF(ISNUMBER(SEARCH("นึ่ง",Table5[[#This Row],[rice_name]])),1,0)</f>
        <v>0</v>
      </c>
      <c r="G6" s="9" t="s">
        <v>452</v>
      </c>
      <c r="H6" s="8"/>
      <c r="I6" s="8"/>
      <c r="J6" s="8"/>
    </row>
    <row r="7" spans="1:10">
      <c r="A7" s="9" t="s">
        <v>80</v>
      </c>
      <c r="B7" s="8" t="s">
        <v>81</v>
      </c>
      <c r="C7" s="19" t="str">
        <f>IF(ISNUMBER(SEARCH("อินทรีย์",Table5[[#This Row],[rice_name]])),"organic","non-organic")</f>
        <v>non-organic</v>
      </c>
      <c r="D7" s="9" t="s">
        <v>425</v>
      </c>
      <c r="E7" s="9" t="s">
        <v>430</v>
      </c>
      <c r="F7" s="19">
        <f>IF(ISNUMBER(SEARCH("นึ่ง",Table5[[#This Row],[rice_name]])),1,0)</f>
        <v>0</v>
      </c>
      <c r="G7" s="9" t="s">
        <v>451</v>
      </c>
      <c r="H7" s="8"/>
      <c r="I7" s="8"/>
      <c r="J7" s="8"/>
    </row>
    <row r="8" spans="1:10">
      <c r="A8" s="9" t="s">
        <v>387</v>
      </c>
      <c r="B8" s="8" t="s">
        <v>388</v>
      </c>
      <c r="C8" s="19" t="str">
        <f>IF(ISNUMBER(SEARCH("อินทรีย์",Table5[[#This Row],[rice_name]])),"organic","non-organic")</f>
        <v>organic</v>
      </c>
      <c r="D8" s="9" t="s">
        <v>446</v>
      </c>
      <c r="E8" s="9" t="s">
        <v>430</v>
      </c>
      <c r="F8" s="19">
        <f>IF(ISNUMBER(SEARCH("นึ่ง",Table5[[#This Row],[rice_name]])),1,0)</f>
        <v>0</v>
      </c>
      <c r="G8" s="9" t="s">
        <v>427</v>
      </c>
      <c r="H8" s="8"/>
      <c r="I8" s="8"/>
      <c r="J8" s="8"/>
    </row>
    <row r="9" spans="1:10">
      <c r="A9" s="9" t="s">
        <v>411</v>
      </c>
      <c r="B9" s="8" t="s">
        <v>412</v>
      </c>
      <c r="C9" s="19" t="str">
        <f>IF(ISNUMBER(SEARCH("อินทรีย์",Table5[[#This Row],[rice_name]])),"organic","non-organic")</f>
        <v>non-organic</v>
      </c>
      <c r="D9" s="9" t="s">
        <v>446</v>
      </c>
      <c r="E9" s="9" t="s">
        <v>430</v>
      </c>
      <c r="F9" s="19">
        <f>IF(ISNUMBER(SEARCH("นึ่ง",Table5[[#This Row],[rice_name]])),1,0)</f>
        <v>0</v>
      </c>
      <c r="G9" s="9" t="s">
        <v>427</v>
      </c>
      <c r="H9" s="8"/>
      <c r="I9" s="8"/>
      <c r="J9" s="8"/>
    </row>
    <row r="10" spans="1:10">
      <c r="A10" s="9" t="s">
        <v>413</v>
      </c>
      <c r="B10" s="8" t="s">
        <v>414</v>
      </c>
      <c r="C10" s="19" t="str">
        <f>IF(ISNUMBER(SEARCH("อินทรีย์",Table5[[#This Row],[rice_name]])),"organic","non-organic")</f>
        <v>non-organic</v>
      </c>
      <c r="D10" s="9" t="s">
        <v>446</v>
      </c>
      <c r="E10" s="9" t="s">
        <v>430</v>
      </c>
      <c r="F10" s="19">
        <f>IF(ISNUMBER(SEARCH("นึ่ง",Table5[[#This Row],[rice_name]])),1,0)</f>
        <v>0</v>
      </c>
      <c r="G10" s="9" t="s">
        <v>427</v>
      </c>
      <c r="H10" s="8"/>
      <c r="I10" s="8"/>
      <c r="J10" s="8"/>
    </row>
    <row r="11" spans="1:10">
      <c r="A11" s="9" t="s">
        <v>389</v>
      </c>
      <c r="B11" s="8" t="s">
        <v>390</v>
      </c>
      <c r="C11" s="19" t="str">
        <f>IF(ISNUMBER(SEARCH("อินทรีย์",Table5[[#This Row],[rice_name]])),"organic","non-organic")</f>
        <v>organic</v>
      </c>
      <c r="D11" s="9" t="s">
        <v>446</v>
      </c>
      <c r="E11" s="9" t="s">
        <v>430</v>
      </c>
      <c r="F11" s="19">
        <f>IF(ISNUMBER(SEARCH("นึ่ง",Table5[[#This Row],[rice_name]])),1,0)</f>
        <v>0</v>
      </c>
      <c r="G11" s="9" t="s">
        <v>427</v>
      </c>
      <c r="H11" s="8"/>
      <c r="I11" s="8"/>
      <c r="J11" s="8"/>
    </row>
    <row r="12" spans="1:10">
      <c r="A12" s="23">
        <v>1006200800</v>
      </c>
      <c r="B12" s="21" t="s">
        <v>460</v>
      </c>
      <c r="C12" s="22" t="str">
        <f>IF(ISNUMBER(SEARCH("อินทรีย์",Table5[[#This Row],[rice_name]])),"organic","non-organic")</f>
        <v>non-organic</v>
      </c>
      <c r="D12" s="9" t="s">
        <v>425</v>
      </c>
      <c r="E12" s="9" t="s">
        <v>430</v>
      </c>
      <c r="F12" s="19">
        <f>IF(ISNUMBER(SEARCH("นึ่ง",Table5[[#This Row],[rice_name]])),1,0)</f>
        <v>1</v>
      </c>
      <c r="G12" s="9" t="s">
        <v>427</v>
      </c>
      <c r="H12" s="8"/>
      <c r="I12" s="8"/>
      <c r="J12" s="8"/>
    </row>
    <row r="13" spans="1:10">
      <c r="A13" s="9" t="s">
        <v>363</v>
      </c>
      <c r="B13" s="8" t="s">
        <v>364</v>
      </c>
      <c r="C13" s="19" t="str">
        <f>IF(ISNUMBER(SEARCH("อินทรีย์",Table5[[#This Row],[rice_name]])),"organic","non-organic")</f>
        <v>non-organic</v>
      </c>
      <c r="D13" s="9" t="s">
        <v>425</v>
      </c>
      <c r="E13" s="9" t="s">
        <v>430</v>
      </c>
      <c r="F13" s="19">
        <f>IF(ISNUMBER(SEARCH("นึ่ง",Table5[[#This Row],[rice_name]])),1,0)</f>
        <v>1</v>
      </c>
      <c r="G13" s="9" t="s">
        <v>427</v>
      </c>
      <c r="H13" s="8"/>
      <c r="I13" s="8"/>
      <c r="J13" s="8"/>
    </row>
    <row r="14" spans="1:10">
      <c r="A14" s="9" t="s">
        <v>85</v>
      </c>
      <c r="B14" s="8" t="s">
        <v>86</v>
      </c>
      <c r="C14" s="19" t="str">
        <f>IF(ISNUMBER(SEARCH("อินทรีย์",Table5[[#This Row],[rice_name]])),"organic","non-organic")</f>
        <v>non-organic</v>
      </c>
      <c r="D14" s="9" t="s">
        <v>425</v>
      </c>
      <c r="E14" s="9" t="s">
        <v>430</v>
      </c>
      <c r="F14" s="19">
        <f>IF(ISNUMBER(SEARCH("นึ่ง",Table5[[#This Row],[rice_name]])),1,0)</f>
        <v>0</v>
      </c>
      <c r="G14" s="9" t="s">
        <v>427</v>
      </c>
      <c r="H14" s="8"/>
      <c r="I14" s="8"/>
      <c r="J14" s="8"/>
    </row>
    <row r="15" spans="1:10">
      <c r="A15" s="9" t="s">
        <v>102</v>
      </c>
      <c r="B15" s="8" t="s">
        <v>86</v>
      </c>
      <c r="C15" s="19" t="str">
        <f>IF(ISNUMBER(SEARCH("อินทรีย์",Table5[[#This Row],[rice_name]])),"organic","non-organic")</f>
        <v>non-organic</v>
      </c>
      <c r="D15" s="9" t="s">
        <v>425</v>
      </c>
      <c r="E15" s="9" t="s">
        <v>430</v>
      </c>
      <c r="F15" s="19">
        <f>IF(ISNUMBER(SEARCH("นึ่ง",Table5[[#This Row],[rice_name]])),1,0)</f>
        <v>0</v>
      </c>
      <c r="G15" s="9" t="s">
        <v>427</v>
      </c>
      <c r="H15" s="8"/>
      <c r="I15" s="8"/>
      <c r="J15" s="8"/>
    </row>
    <row r="16" spans="1:10">
      <c r="A16" s="23">
        <v>1006200901</v>
      </c>
      <c r="B16" s="21" t="s">
        <v>86</v>
      </c>
      <c r="C16" s="22" t="str">
        <f>IF(ISNUMBER(SEARCH("อินทรีย์",Table5[[#This Row],[rice_name]])),"organic","non-organic")</f>
        <v>non-organic</v>
      </c>
      <c r="D16" s="9" t="s">
        <v>425</v>
      </c>
      <c r="E16" s="9" t="s">
        <v>430</v>
      </c>
      <c r="F16" s="19">
        <f>IF(ISNUMBER(SEARCH("นึ่ง",Table5[[#This Row],[rice_name]])),1,0)</f>
        <v>0</v>
      </c>
      <c r="G16" s="9" t="s">
        <v>427</v>
      </c>
      <c r="H16" s="8"/>
      <c r="I16" s="8"/>
      <c r="J16" s="8"/>
    </row>
    <row r="17" spans="1:10">
      <c r="A17" s="9" t="s">
        <v>393</v>
      </c>
      <c r="B17" s="8" t="s">
        <v>394</v>
      </c>
      <c r="C17" s="19" t="str">
        <f>IF(ISNUMBER(SEARCH("อินทรีย์",Table5[[#This Row],[rice_name]])),"organic","non-organic")</f>
        <v>organic</v>
      </c>
      <c r="D17" s="9" t="s">
        <v>425</v>
      </c>
      <c r="E17" s="9" t="s">
        <v>430</v>
      </c>
      <c r="F17" s="19">
        <f>IF(ISNUMBER(SEARCH("นึ่ง",Table5[[#This Row],[rice_name]])),1,0)</f>
        <v>0</v>
      </c>
      <c r="G17" s="9" t="s">
        <v>427</v>
      </c>
      <c r="H17" s="8"/>
      <c r="I17" s="8"/>
      <c r="J17" s="8"/>
    </row>
    <row r="18" spans="1:10">
      <c r="A18" s="9" t="s">
        <v>349</v>
      </c>
      <c r="B18" s="8" t="s">
        <v>350</v>
      </c>
      <c r="C18" s="19" t="str">
        <f>IF(ISNUMBER(SEARCH("อินทรีย์",Table5[[#This Row],[rice_name]])),"organic","non-organic")</f>
        <v>non-organic</v>
      </c>
      <c r="D18" s="9" t="s">
        <v>425</v>
      </c>
      <c r="E18" s="9" t="s">
        <v>430</v>
      </c>
      <c r="F18" s="19">
        <f>IF(ISNUMBER(SEARCH("นึ่ง",Table5[[#This Row],[rice_name]])),1,0)</f>
        <v>0</v>
      </c>
      <c r="G18" s="9" t="s">
        <v>427</v>
      </c>
      <c r="H18" s="8"/>
      <c r="I18" s="8"/>
      <c r="J18" s="8"/>
    </row>
    <row r="19" spans="1:10">
      <c r="A19" s="9" t="s">
        <v>391</v>
      </c>
      <c r="B19" s="8" t="s">
        <v>392</v>
      </c>
      <c r="C19" s="19" t="str">
        <f>IF(ISNUMBER(SEARCH("อินทรีย์",Table5[[#This Row],[rice_name]])),"organic","non-organic")</f>
        <v>organic</v>
      </c>
      <c r="D19" s="9" t="s">
        <v>425</v>
      </c>
      <c r="E19" s="9" t="s">
        <v>430</v>
      </c>
      <c r="F19" s="19">
        <f>IF(ISNUMBER(SEARCH("นึ่ง",Table5[[#This Row],[rice_name]])),1,0)</f>
        <v>0</v>
      </c>
      <c r="G19" s="9" t="s">
        <v>427</v>
      </c>
      <c r="H19" s="8"/>
      <c r="I19" s="8"/>
      <c r="J19" s="8"/>
    </row>
    <row r="20" spans="1:10">
      <c r="A20" s="9" t="s">
        <v>435</v>
      </c>
      <c r="B20" s="8" t="s">
        <v>436</v>
      </c>
      <c r="C20" s="19" t="str">
        <f>IF(ISNUMBER(SEARCH("อินทรีย์",Table5[[#This Row],[rice_name]])),"organic","non-organic")</f>
        <v>non-organic</v>
      </c>
      <c r="D20" s="9" t="s">
        <v>522</v>
      </c>
      <c r="E20" s="9" t="s">
        <v>430</v>
      </c>
      <c r="F20" s="19">
        <f>IF(ISNUMBER(SEARCH("นึ่ง",Table5[[#This Row],[rice_name]])),1,0)</f>
        <v>0</v>
      </c>
      <c r="G20" s="9" t="s">
        <v>427</v>
      </c>
      <c r="H20" s="8"/>
      <c r="I20" s="8"/>
      <c r="J20" s="8"/>
    </row>
    <row r="21" spans="1:10">
      <c r="A21" s="9" t="s">
        <v>395</v>
      </c>
      <c r="B21" s="8" t="s">
        <v>396</v>
      </c>
      <c r="C21" s="19" t="str">
        <f>IF(ISNUMBER(SEARCH("อินทรีย์",Table5[[#This Row],[rice_name]])),"organic","non-organic")</f>
        <v>organic</v>
      </c>
      <c r="D21" s="9" t="s">
        <v>522</v>
      </c>
      <c r="E21" s="9" t="s">
        <v>430</v>
      </c>
      <c r="F21" s="19">
        <f>IF(ISNUMBER(SEARCH("นึ่ง",Table5[[#This Row],[rice_name]])),1,0)</f>
        <v>0</v>
      </c>
      <c r="G21" s="9" t="s">
        <v>427</v>
      </c>
      <c r="H21" s="8"/>
      <c r="I21" s="8"/>
      <c r="J21" s="8"/>
    </row>
    <row r="22" spans="1:10">
      <c r="A22" s="9" t="s">
        <v>433</v>
      </c>
      <c r="B22" s="8" t="s">
        <v>434</v>
      </c>
      <c r="C22" s="19" t="str">
        <f>IF(ISNUMBER(SEARCH("อินทรีย์",Table5[[#This Row],[rice_name]])),"organic","non-organic")</f>
        <v>organic</v>
      </c>
      <c r="D22" s="9" t="s">
        <v>522</v>
      </c>
      <c r="E22" s="9" t="s">
        <v>430</v>
      </c>
      <c r="F22" s="19">
        <f>IF(ISNUMBER(SEARCH("นึ่ง",Table5[[#This Row],[rice_name]])),1,0)</f>
        <v>0</v>
      </c>
      <c r="G22" s="9">
        <v>100</v>
      </c>
      <c r="H22" s="8"/>
      <c r="I22" s="8"/>
      <c r="J22" s="8"/>
    </row>
    <row r="23" spans="1:10">
      <c r="A23" s="23">
        <v>1006200081</v>
      </c>
      <c r="B23" s="21" t="s">
        <v>474</v>
      </c>
      <c r="C23" s="19" t="str">
        <f>IF(ISNUMBER(SEARCH("อินทรีย์",Table5[[#This Row],[rice_name]])),"organic","non-organic")</f>
        <v>non-organic</v>
      </c>
      <c r="D23" s="9" t="s">
        <v>522</v>
      </c>
      <c r="E23" s="9" t="s">
        <v>430</v>
      </c>
      <c r="F23" s="19">
        <f>IF(ISNUMBER(SEARCH("นึ่ง",Table5[[#This Row],[rice_name]])),1,0)</f>
        <v>0</v>
      </c>
      <c r="G23" s="9">
        <v>100</v>
      </c>
      <c r="H23" s="8"/>
      <c r="I23" s="8"/>
      <c r="J23" s="8"/>
    </row>
    <row r="24" spans="1:10">
      <c r="A24" s="23">
        <v>1006200080</v>
      </c>
      <c r="B24" s="21" t="s">
        <v>473</v>
      </c>
      <c r="C24" s="19" t="str">
        <f>IF(ISNUMBER(SEARCH("อินทรีย์",Table5[[#This Row],[rice_name]])),"organic","non-organic")</f>
        <v>non-organic</v>
      </c>
      <c r="D24" s="9" t="s">
        <v>522</v>
      </c>
      <c r="E24" s="9" t="s">
        <v>430</v>
      </c>
      <c r="F24" s="19">
        <f>IF(ISNUMBER(SEARCH("นึ่ง",Table5[[#This Row],[rice_name]])),1,0)</f>
        <v>0</v>
      </c>
      <c r="G24" s="9">
        <v>100</v>
      </c>
      <c r="H24" s="8"/>
      <c r="I24" s="8"/>
      <c r="J24" s="8"/>
    </row>
    <row r="25" spans="1:10">
      <c r="A25" s="23">
        <v>1006200087</v>
      </c>
      <c r="B25" s="21" t="s">
        <v>479</v>
      </c>
      <c r="C25" s="19" t="str">
        <f>IF(ISNUMBER(SEARCH("อินทรีย์",Table5[[#This Row],[rice_name]])),"organic","non-organic")</f>
        <v>non-organic</v>
      </c>
      <c r="D25" s="9" t="s">
        <v>522</v>
      </c>
      <c r="E25" s="9" t="s">
        <v>430</v>
      </c>
      <c r="F25" s="19">
        <f>IF(ISNUMBER(SEARCH("นึ่ง",Table5[[#This Row],[rice_name]])),1,0)</f>
        <v>0</v>
      </c>
      <c r="G25" s="9" t="s">
        <v>449</v>
      </c>
      <c r="H25" s="8"/>
      <c r="I25" s="8"/>
      <c r="J25" s="8"/>
    </row>
    <row r="26" spans="1:10">
      <c r="A26" s="9" t="s">
        <v>51</v>
      </c>
      <c r="B26" s="8" t="s">
        <v>52</v>
      </c>
      <c r="C26" s="19" t="str">
        <f>IF(ISNUMBER(SEARCH("อินทรีย์",Table5[[#This Row],[rice_name]])),"organic","non-organic")</f>
        <v>non-organic</v>
      </c>
      <c r="D26" s="9" t="s">
        <v>522</v>
      </c>
      <c r="E26" s="9" t="s">
        <v>430</v>
      </c>
      <c r="F26" s="19">
        <f>IF(ISNUMBER(SEARCH("นึ่ง",Table5[[#This Row],[rice_name]])),1,0)</f>
        <v>0</v>
      </c>
      <c r="G26" s="9">
        <v>5</v>
      </c>
      <c r="H26" s="8"/>
      <c r="I26" s="8"/>
      <c r="J26" s="8"/>
    </row>
    <row r="27" spans="1:10">
      <c r="A27" s="9" t="s">
        <v>48</v>
      </c>
      <c r="B27" s="8" t="s">
        <v>49</v>
      </c>
      <c r="C27" s="19" t="str">
        <f>IF(ISNUMBER(SEARCH("อินทรีย์",Table5[[#This Row],[rice_name]])),"organic","non-organic")</f>
        <v>non-organic</v>
      </c>
      <c r="D27" s="9" t="s">
        <v>522</v>
      </c>
      <c r="E27" s="9" t="s">
        <v>430</v>
      </c>
      <c r="F27" s="19">
        <f>IF(ISNUMBER(SEARCH("นึ่ง",Table5[[#This Row],[rice_name]])),1,0)</f>
        <v>0</v>
      </c>
      <c r="G27" s="9">
        <v>5</v>
      </c>
      <c r="H27" s="8"/>
      <c r="I27" s="8"/>
      <c r="J27" s="8"/>
    </row>
    <row r="28" spans="1:10">
      <c r="A28" s="9" t="s">
        <v>57</v>
      </c>
      <c r="B28" s="8" t="s">
        <v>58</v>
      </c>
      <c r="C28" s="19" t="str">
        <f>IF(ISNUMBER(SEARCH("อินทรีย์",Table5[[#This Row],[rice_name]])),"organic","non-organic")</f>
        <v>non-organic</v>
      </c>
      <c r="D28" s="9" t="s">
        <v>522</v>
      </c>
      <c r="E28" s="9" t="s">
        <v>430</v>
      </c>
      <c r="F28" s="19">
        <f>IF(ISNUMBER(SEARCH("นึ่ง",Table5[[#This Row],[rice_name]])),1,0)</f>
        <v>0</v>
      </c>
      <c r="G28" s="9">
        <v>10</v>
      </c>
      <c r="H28" s="8"/>
      <c r="I28" s="8"/>
      <c r="J28" s="8"/>
    </row>
    <row r="29" spans="1:10">
      <c r="A29" s="9" t="s">
        <v>53</v>
      </c>
      <c r="B29" s="8" t="s">
        <v>54</v>
      </c>
      <c r="C29" s="19" t="str">
        <f>IF(ISNUMBER(SEARCH("อินทรีย์",Table5[[#This Row],[rice_name]])),"organic","non-organic")</f>
        <v>non-organic</v>
      </c>
      <c r="D29" s="9" t="s">
        <v>522</v>
      </c>
      <c r="E29" s="9" t="s">
        <v>430</v>
      </c>
      <c r="F29" s="19">
        <f>IF(ISNUMBER(SEARCH("นึ่ง",Table5[[#This Row],[rice_name]])),1,0)</f>
        <v>0</v>
      </c>
      <c r="G29" s="9">
        <v>10</v>
      </c>
      <c r="H29" s="8"/>
      <c r="I29" s="8"/>
      <c r="J29" s="8"/>
    </row>
    <row r="30" spans="1:10">
      <c r="A30" s="9" t="s">
        <v>46</v>
      </c>
      <c r="B30" s="8" t="s">
        <v>47</v>
      </c>
      <c r="C30" s="19" t="str">
        <f>IF(ISNUMBER(SEARCH("อินทรีย์",Table5[[#This Row],[rice_name]])),"organic","non-organic")</f>
        <v>non-organic</v>
      </c>
      <c r="D30" s="9" t="s">
        <v>522</v>
      </c>
      <c r="E30" s="9" t="s">
        <v>430</v>
      </c>
      <c r="F30" s="19">
        <f>IF(ISNUMBER(SEARCH("นึ่ง",Table5[[#This Row],[rice_name]])),1,0)</f>
        <v>0</v>
      </c>
      <c r="G30" s="9">
        <v>100</v>
      </c>
      <c r="H30" s="8"/>
      <c r="I30" s="8"/>
      <c r="J30" s="8"/>
    </row>
    <row r="31" spans="1:10">
      <c r="A31" s="9" t="s">
        <v>41</v>
      </c>
      <c r="B31" s="8" t="s">
        <v>42</v>
      </c>
      <c r="C31" s="19" t="str">
        <f>IF(ISNUMBER(SEARCH("อินทรีย์",Table5[[#This Row],[rice_name]])),"organic","non-organic")</f>
        <v>non-organic</v>
      </c>
      <c r="D31" s="9" t="s">
        <v>522</v>
      </c>
      <c r="E31" s="9" t="s">
        <v>430</v>
      </c>
      <c r="F31" s="19">
        <f>IF(ISNUMBER(SEARCH("นึ่ง",Table5[[#This Row],[rice_name]])),1,0)</f>
        <v>0</v>
      </c>
      <c r="G31" s="9">
        <v>100</v>
      </c>
      <c r="H31" s="8"/>
      <c r="I31" s="8"/>
      <c r="J31" s="8"/>
    </row>
    <row r="32" spans="1:10">
      <c r="A32" s="9" t="s">
        <v>61</v>
      </c>
      <c r="B32" s="8" t="s">
        <v>62</v>
      </c>
      <c r="C32" s="19" t="str">
        <f>IF(ISNUMBER(SEARCH("อินทรีย์",Table5[[#This Row],[rice_name]])),"organic","non-organic")</f>
        <v>non-organic</v>
      </c>
      <c r="D32" s="9" t="s">
        <v>522</v>
      </c>
      <c r="E32" s="9" t="s">
        <v>430</v>
      </c>
      <c r="F32" s="19">
        <f>IF(ISNUMBER(SEARCH("นึ่ง",Table5[[#This Row],[rice_name]])),1,0)</f>
        <v>0</v>
      </c>
      <c r="G32" s="9" t="s">
        <v>449</v>
      </c>
      <c r="H32" s="8"/>
      <c r="I32" s="8"/>
      <c r="J32" s="8"/>
    </row>
    <row r="33" spans="1:10">
      <c r="A33" s="9" t="s">
        <v>59</v>
      </c>
      <c r="B33" s="8" t="s">
        <v>60</v>
      </c>
      <c r="C33" s="19" t="str">
        <f>IF(ISNUMBER(SEARCH("อินทรีย์",Table5[[#This Row],[rice_name]])),"organic","non-organic")</f>
        <v>non-organic</v>
      </c>
      <c r="D33" s="9" t="s">
        <v>522</v>
      </c>
      <c r="E33" s="9" t="s">
        <v>430</v>
      </c>
      <c r="F33" s="19">
        <f>IF(ISNUMBER(SEARCH("นึ่ง",Table5[[#This Row],[rice_name]])),1,0)</f>
        <v>0</v>
      </c>
      <c r="G33" s="9" t="s">
        <v>449</v>
      </c>
      <c r="H33" s="8"/>
      <c r="I33" s="8"/>
      <c r="J33" s="8"/>
    </row>
    <row r="34" spans="1:10">
      <c r="A34" s="9" t="s">
        <v>37</v>
      </c>
      <c r="B34" s="8" t="s">
        <v>38</v>
      </c>
      <c r="C34" s="19" t="str">
        <f>IF(ISNUMBER(SEARCH("อินทรีย์",Table5[[#This Row],[rice_name]])),"organic","non-organic")</f>
        <v>non-organic</v>
      </c>
      <c r="D34" s="9" t="s">
        <v>423</v>
      </c>
      <c r="E34" s="9" t="s">
        <v>430</v>
      </c>
      <c r="F34" s="19">
        <f>IF(ISNUMBER(SEARCH("นึ่ง",Table5[[#This Row],[rice_name]])),1,0)</f>
        <v>0</v>
      </c>
      <c r="G34" s="9">
        <v>10</v>
      </c>
      <c r="H34" s="8"/>
      <c r="I34" s="8"/>
      <c r="J34" s="8"/>
    </row>
    <row r="35" spans="1:10">
      <c r="A35" s="23">
        <v>1006200300</v>
      </c>
      <c r="B35" s="21" t="s">
        <v>38</v>
      </c>
      <c r="C35" s="22" t="str">
        <f>IF(ISNUMBER(SEARCH("อินทรีย์",Table5[[#This Row],[rice_name]])),"organic","non-organic")</f>
        <v>non-organic</v>
      </c>
      <c r="D35" s="9" t="s">
        <v>423</v>
      </c>
      <c r="E35" s="9" t="s">
        <v>430</v>
      </c>
      <c r="F35" s="19">
        <f>IF(ISNUMBER(SEARCH("นึ่ง",Table5[[#This Row],[rice_name]])),1,0)</f>
        <v>0</v>
      </c>
      <c r="G35" s="9">
        <v>10</v>
      </c>
      <c r="H35" s="8"/>
      <c r="I35" s="8"/>
      <c r="J35" s="8"/>
    </row>
    <row r="36" spans="1:10">
      <c r="A36" s="9" t="s">
        <v>381</v>
      </c>
      <c r="B36" s="8" t="s">
        <v>382</v>
      </c>
      <c r="C36" s="19" t="str">
        <f>IF(ISNUMBER(SEARCH("อินทรีย์",Table5[[#This Row],[rice_name]])),"organic","non-organic")</f>
        <v>organic</v>
      </c>
      <c r="D36" s="9" t="s">
        <v>423</v>
      </c>
      <c r="E36" s="9" t="s">
        <v>430</v>
      </c>
      <c r="F36" s="19">
        <f>IF(ISNUMBER(SEARCH("นึ่ง",Table5[[#This Row],[rice_name]])),1,0)</f>
        <v>0</v>
      </c>
      <c r="G36" s="9">
        <v>100</v>
      </c>
      <c r="H36" s="8"/>
      <c r="I36" s="8"/>
      <c r="J36" s="8"/>
    </row>
    <row r="37" spans="1:10">
      <c r="A37" s="9" t="s">
        <v>25</v>
      </c>
      <c r="B37" s="8" t="s">
        <v>26</v>
      </c>
      <c r="C37" s="19" t="str">
        <f>IF(ISNUMBER(SEARCH("อินทรีย์",Table5[[#This Row],[rice_name]])),"organic","non-organic")</f>
        <v>non-organic</v>
      </c>
      <c r="D37" s="9" t="s">
        <v>423</v>
      </c>
      <c r="E37" s="9" t="s">
        <v>430</v>
      </c>
      <c r="F37" s="19">
        <f>IF(ISNUMBER(SEARCH("นึ่ง",Table5[[#This Row],[rice_name]])),1,0)</f>
        <v>0</v>
      </c>
      <c r="G37" s="9">
        <v>100</v>
      </c>
      <c r="H37" s="8"/>
      <c r="I37" s="8"/>
      <c r="J37" s="8"/>
    </row>
    <row r="38" spans="1:10">
      <c r="A38" s="23">
        <v>1006200101</v>
      </c>
      <c r="B38" s="21" t="s">
        <v>26</v>
      </c>
      <c r="C38" s="22" t="str">
        <f>IF(ISNUMBER(SEARCH("อินทรีย์",Table5[[#This Row],[rice_name]])),"organic","non-organic")</f>
        <v>non-organic</v>
      </c>
      <c r="D38" s="9" t="s">
        <v>423</v>
      </c>
      <c r="E38" s="9" t="s">
        <v>430</v>
      </c>
      <c r="F38" s="19">
        <f>IF(ISNUMBER(SEARCH("นึ่ง",Table5[[#This Row],[rice_name]])),1,0)</f>
        <v>0</v>
      </c>
      <c r="G38" s="9">
        <v>100</v>
      </c>
      <c r="H38" s="8"/>
      <c r="I38" s="8"/>
      <c r="J38" s="8"/>
    </row>
    <row r="39" spans="1:10">
      <c r="A39" s="9" t="s">
        <v>29</v>
      </c>
      <c r="B39" s="8" t="s">
        <v>30</v>
      </c>
      <c r="C39" s="19" t="str">
        <f>IF(ISNUMBER(SEARCH("อินทรีย์",Table5[[#This Row],[rice_name]])),"organic","non-organic")</f>
        <v>non-organic</v>
      </c>
      <c r="D39" s="9" t="s">
        <v>423</v>
      </c>
      <c r="E39" s="9" t="s">
        <v>430</v>
      </c>
      <c r="F39" s="19">
        <f>IF(ISNUMBER(SEARCH("นึ่ง",Table5[[#This Row],[rice_name]])),1,0)</f>
        <v>0</v>
      </c>
      <c r="G39" s="9">
        <v>100</v>
      </c>
      <c r="H39" s="8"/>
      <c r="I39" s="8"/>
      <c r="J39" s="8"/>
    </row>
    <row r="40" spans="1:10">
      <c r="A40" s="23">
        <v>1006200102</v>
      </c>
      <c r="B40" s="21" t="s">
        <v>30</v>
      </c>
      <c r="C40" s="22" t="str">
        <f>IF(ISNUMBER(SEARCH("อินทรีย์",Table5[[#This Row],[rice_name]])),"organic","non-organic")</f>
        <v>non-organic</v>
      </c>
      <c r="D40" s="9" t="s">
        <v>423</v>
      </c>
      <c r="E40" s="9" t="s">
        <v>430</v>
      </c>
      <c r="F40" s="19">
        <f>IF(ISNUMBER(SEARCH("นึ่ง",Table5[[#This Row],[rice_name]])),1,0)</f>
        <v>0</v>
      </c>
      <c r="G40" s="9">
        <v>100</v>
      </c>
      <c r="H40" s="8"/>
      <c r="I40" s="8"/>
      <c r="J40" s="8"/>
    </row>
    <row r="41" spans="1:10">
      <c r="A41" s="9" t="s">
        <v>31</v>
      </c>
      <c r="B41" s="8" t="s">
        <v>32</v>
      </c>
      <c r="C41" s="19" t="str">
        <f>IF(ISNUMBER(SEARCH("อินทรีย์",Table5[[#This Row],[rice_name]])),"organic","non-organic")</f>
        <v>non-organic</v>
      </c>
      <c r="D41" s="9" t="s">
        <v>423</v>
      </c>
      <c r="E41" s="9" t="s">
        <v>430</v>
      </c>
      <c r="F41" s="19">
        <f>IF(ISNUMBER(SEARCH("นึ่ง",Table5[[#This Row],[rice_name]])),1,0)</f>
        <v>0</v>
      </c>
      <c r="G41" s="9">
        <v>100</v>
      </c>
      <c r="H41" s="8"/>
      <c r="I41" s="8"/>
      <c r="J41" s="8"/>
    </row>
    <row r="42" spans="1:10">
      <c r="A42" s="23">
        <v>1006200103</v>
      </c>
      <c r="B42" s="21" t="s">
        <v>32</v>
      </c>
      <c r="C42" s="22" t="str">
        <f>IF(ISNUMBER(SEARCH("อินทรีย์",Table5[[#This Row],[rice_name]])),"organic","non-organic")</f>
        <v>non-organic</v>
      </c>
      <c r="D42" s="9" t="s">
        <v>423</v>
      </c>
      <c r="E42" s="9" t="s">
        <v>430</v>
      </c>
      <c r="F42" s="19">
        <f>IF(ISNUMBER(SEARCH("นึ่ง",Table5[[#This Row],[rice_name]])),1,0)</f>
        <v>0</v>
      </c>
      <c r="G42" s="9">
        <v>100</v>
      </c>
      <c r="H42" s="8"/>
      <c r="I42" s="8"/>
      <c r="J42" s="8"/>
    </row>
    <row r="43" spans="1:10">
      <c r="A43" s="9" t="s">
        <v>385</v>
      </c>
      <c r="B43" s="8" t="s">
        <v>386</v>
      </c>
      <c r="C43" s="19" t="str">
        <f>IF(ISNUMBER(SEARCH("อินทรีย์",Table5[[#This Row],[rice_name]])),"organic","non-organic")</f>
        <v>organic</v>
      </c>
      <c r="D43" s="9" t="s">
        <v>423</v>
      </c>
      <c r="E43" s="9" t="s">
        <v>430</v>
      </c>
      <c r="F43" s="19">
        <f>IF(ISNUMBER(SEARCH("นึ่ง",Table5[[#This Row],[rice_name]])),1,0)</f>
        <v>0</v>
      </c>
      <c r="G43" s="9" t="s">
        <v>449</v>
      </c>
      <c r="H43" s="8"/>
      <c r="I43" s="8"/>
      <c r="J43" s="8"/>
    </row>
    <row r="44" spans="1:10">
      <c r="A44" s="9" t="s">
        <v>39</v>
      </c>
      <c r="B44" s="8" t="s">
        <v>40</v>
      </c>
      <c r="C44" s="19" t="str">
        <f>IF(ISNUMBER(SEARCH("อินทรีย์",Table5[[#This Row],[rice_name]])),"organic","non-organic")</f>
        <v>non-organic</v>
      </c>
      <c r="D44" s="9" t="s">
        <v>423</v>
      </c>
      <c r="E44" s="9" t="s">
        <v>430</v>
      </c>
      <c r="F44" s="19">
        <f>IF(ISNUMBER(SEARCH("นึ่ง",Table5[[#This Row],[rice_name]])),1,0)</f>
        <v>0</v>
      </c>
      <c r="G44" s="9" t="s">
        <v>449</v>
      </c>
      <c r="H44" s="8"/>
      <c r="I44" s="8"/>
      <c r="J44" s="8"/>
    </row>
    <row r="45" spans="1:10">
      <c r="A45" s="23">
        <v>1006200400</v>
      </c>
      <c r="B45" s="21" t="s">
        <v>40</v>
      </c>
      <c r="C45" s="22" t="str">
        <f>IF(ISNUMBER(SEARCH("อินทรีย์",Table5[[#This Row],[rice_name]])),"organic","non-organic")</f>
        <v>non-organic</v>
      </c>
      <c r="D45" s="9" t="s">
        <v>423</v>
      </c>
      <c r="E45" s="9" t="s">
        <v>430</v>
      </c>
      <c r="F45" s="19">
        <f>IF(ISNUMBER(SEARCH("นึ่ง",Table5[[#This Row],[rice_name]])),1,0)</f>
        <v>0</v>
      </c>
      <c r="G45" s="9" t="s">
        <v>449</v>
      </c>
      <c r="H45" s="8"/>
      <c r="I45" s="8"/>
      <c r="J45" s="8"/>
    </row>
    <row r="46" spans="1:10">
      <c r="A46" s="9" t="s">
        <v>383</v>
      </c>
      <c r="B46" s="8" t="s">
        <v>384</v>
      </c>
      <c r="C46" s="19" t="str">
        <f>IF(ISNUMBER(SEARCH("อินทรีย์",Table5[[#This Row],[rice_name]])),"organic","non-organic")</f>
        <v>organic</v>
      </c>
      <c r="D46" s="9" t="s">
        <v>423</v>
      </c>
      <c r="E46" s="9" t="s">
        <v>430</v>
      </c>
      <c r="F46" s="19">
        <f>IF(ISNUMBER(SEARCH("นึ่ง",Table5[[#This Row],[rice_name]])),1,0)</f>
        <v>0</v>
      </c>
      <c r="G46" s="9">
        <v>5</v>
      </c>
      <c r="H46" s="8"/>
      <c r="I46" s="8"/>
      <c r="J46" s="8"/>
    </row>
    <row r="47" spans="1:10">
      <c r="A47" s="9" t="s">
        <v>33</v>
      </c>
      <c r="B47" s="8" t="s">
        <v>34</v>
      </c>
      <c r="C47" s="19" t="str">
        <f>IF(ISNUMBER(SEARCH("อินทรีย์",Table5[[#This Row],[rice_name]])),"organic","non-organic")</f>
        <v>non-organic</v>
      </c>
      <c r="D47" s="9" t="s">
        <v>423</v>
      </c>
      <c r="E47" s="9" t="s">
        <v>430</v>
      </c>
      <c r="F47" s="19">
        <f>IF(ISNUMBER(SEARCH("นึ่ง",Table5[[#This Row],[rice_name]])),1,0)</f>
        <v>0</v>
      </c>
      <c r="G47" s="9">
        <v>5</v>
      </c>
      <c r="H47" s="8"/>
      <c r="I47" s="8"/>
      <c r="J47" s="8"/>
    </row>
    <row r="48" spans="1:10">
      <c r="A48" s="23">
        <v>1006200200</v>
      </c>
      <c r="B48" s="21" t="s">
        <v>34</v>
      </c>
      <c r="C48" s="22" t="str">
        <f>IF(ISNUMBER(SEARCH("อินทรีย์",Table5[[#This Row],[rice_name]])),"organic","non-organic")</f>
        <v>non-organic</v>
      </c>
      <c r="D48" s="9" t="s">
        <v>425</v>
      </c>
      <c r="E48" s="9" t="s">
        <v>430</v>
      </c>
      <c r="F48" s="19">
        <f>IF(ISNUMBER(SEARCH("นึ่ง",Table5[[#This Row],[rice_name]])),1,0)</f>
        <v>0</v>
      </c>
      <c r="G48" s="9">
        <v>5</v>
      </c>
      <c r="H48" s="8"/>
      <c r="I48" s="8"/>
      <c r="J48" s="8"/>
    </row>
    <row r="49" spans="1:10">
      <c r="A49" s="9" t="s">
        <v>89</v>
      </c>
      <c r="B49" s="8" t="s">
        <v>90</v>
      </c>
      <c r="C49" s="19" t="str">
        <f>IF(ISNUMBER(SEARCH("อินทรีย์",Table5[[#This Row],[rice_name]])),"organic","non-organic")</f>
        <v>non-organic</v>
      </c>
      <c r="D49" s="9" t="s">
        <v>425</v>
      </c>
      <c r="E49" s="9" t="s">
        <v>430</v>
      </c>
      <c r="F49" s="19">
        <f>IF(ISNUMBER(SEARCH("นึ่ง",Table5[[#This Row],[rice_name]])),1,0)</f>
        <v>0</v>
      </c>
      <c r="G49" s="9">
        <v>5</v>
      </c>
      <c r="H49" s="8"/>
      <c r="I49" s="8"/>
      <c r="J49" s="8"/>
    </row>
    <row r="50" spans="1:10">
      <c r="A50" s="9" t="s">
        <v>70</v>
      </c>
      <c r="B50" s="8" t="s">
        <v>71</v>
      </c>
      <c r="C50" s="19" t="str">
        <f>IF(ISNUMBER(SEARCH("อินทรีย์",Table5[[#This Row],[rice_name]])),"organic","non-organic")</f>
        <v>non-organic</v>
      </c>
      <c r="D50" s="9" t="s">
        <v>425</v>
      </c>
      <c r="E50" s="9" t="s">
        <v>430</v>
      </c>
      <c r="F50" s="19">
        <f>IF(ISNUMBER(SEARCH("นึ่ง",Table5[[#This Row],[rice_name]])),1,0)</f>
        <v>0</v>
      </c>
      <c r="G50" s="9">
        <v>10</v>
      </c>
      <c r="H50" s="8"/>
      <c r="I50" s="8"/>
      <c r="J50" s="8"/>
    </row>
    <row r="51" spans="1:10">
      <c r="A51" s="9" t="s">
        <v>91</v>
      </c>
      <c r="B51" s="8" t="s">
        <v>92</v>
      </c>
      <c r="C51" s="19" t="str">
        <f>IF(ISNUMBER(SEARCH("อินทรีย์",Table5[[#This Row],[rice_name]])),"organic","non-organic")</f>
        <v>non-organic</v>
      </c>
      <c r="D51" s="9" t="s">
        <v>425</v>
      </c>
      <c r="E51" s="9" t="s">
        <v>430</v>
      </c>
      <c r="F51" s="19">
        <f>IF(ISNUMBER(SEARCH("นึ่ง",Table5[[#This Row],[rice_name]])),1,0)</f>
        <v>0</v>
      </c>
      <c r="G51" s="9">
        <v>10</v>
      </c>
      <c r="H51" s="8"/>
      <c r="I51" s="8"/>
      <c r="J51" s="8"/>
    </row>
    <row r="52" spans="1:10">
      <c r="A52" s="9" t="s">
        <v>63</v>
      </c>
      <c r="B52" s="8" t="s">
        <v>64</v>
      </c>
      <c r="C52" s="19" t="str">
        <f>IF(ISNUMBER(SEARCH("อินทรีย์",Table5[[#This Row],[rice_name]])),"organic","non-organic")</f>
        <v>non-organic</v>
      </c>
      <c r="D52" s="9" t="s">
        <v>425</v>
      </c>
      <c r="E52" s="9" t="s">
        <v>430</v>
      </c>
      <c r="F52" s="19">
        <f>IF(ISNUMBER(SEARCH("นึ่ง",Table5[[#This Row],[rice_name]])),1,0)</f>
        <v>0</v>
      </c>
      <c r="G52" s="9">
        <v>100</v>
      </c>
      <c r="H52" s="8"/>
      <c r="I52" s="8"/>
      <c r="J52" s="8"/>
    </row>
    <row r="53" spans="1:10">
      <c r="A53" s="9" t="s">
        <v>347</v>
      </c>
      <c r="B53" s="8" t="s">
        <v>348</v>
      </c>
      <c r="C53" s="19" t="str">
        <f>IF(ISNUMBER(SEARCH("อินทรีย์",Table5[[#This Row],[rice_name]])),"organic","non-organic")</f>
        <v>non-organic</v>
      </c>
      <c r="D53" s="9" t="s">
        <v>425</v>
      </c>
      <c r="E53" s="9" t="s">
        <v>430</v>
      </c>
      <c r="F53" s="19">
        <f>IF(ISNUMBER(SEARCH("นึ่ง",Table5[[#This Row],[rice_name]])),1,0)</f>
        <v>0</v>
      </c>
      <c r="G53" s="9">
        <v>100</v>
      </c>
      <c r="H53" s="8"/>
      <c r="I53" s="8"/>
      <c r="J53" s="8"/>
    </row>
    <row r="54" spans="1:10">
      <c r="A54" s="9" t="s">
        <v>87</v>
      </c>
      <c r="B54" s="8" t="s">
        <v>88</v>
      </c>
      <c r="C54" s="19" t="str">
        <f>IF(ISNUMBER(SEARCH("อินทรีย์",Table5[[#This Row],[rice_name]])),"organic","non-organic")</f>
        <v>non-organic</v>
      </c>
      <c r="D54" s="9" t="s">
        <v>425</v>
      </c>
      <c r="E54" s="9" t="s">
        <v>430</v>
      </c>
      <c r="F54" s="19">
        <f>IF(ISNUMBER(SEARCH("นึ่ง",Table5[[#This Row],[rice_name]])),1,0)</f>
        <v>0</v>
      </c>
      <c r="G54" s="9">
        <v>100</v>
      </c>
      <c r="H54" s="8"/>
      <c r="I54" s="8"/>
      <c r="J54" s="8"/>
    </row>
    <row r="55" spans="1:10">
      <c r="A55" s="9" t="s">
        <v>74</v>
      </c>
      <c r="B55" s="8" t="s">
        <v>75</v>
      </c>
      <c r="C55" s="19" t="str">
        <f>IF(ISNUMBER(SEARCH("อินทรีย์",Table5[[#This Row],[rice_name]])),"organic","non-organic")</f>
        <v>non-organic</v>
      </c>
      <c r="D55" s="9" t="s">
        <v>425</v>
      </c>
      <c r="E55" s="9" t="s">
        <v>430</v>
      </c>
      <c r="F55" s="19">
        <f>IF(ISNUMBER(SEARCH("นึ่ง",Table5[[#This Row],[rice_name]])),1,0)</f>
        <v>0</v>
      </c>
      <c r="G55" s="9" t="s">
        <v>449</v>
      </c>
      <c r="H55" s="8"/>
      <c r="I55" s="8"/>
      <c r="J55" s="8"/>
    </row>
    <row r="56" spans="1:10">
      <c r="A56" s="9" t="s">
        <v>93</v>
      </c>
      <c r="B56" s="8" t="s">
        <v>94</v>
      </c>
      <c r="C56" s="19" t="str">
        <f>IF(ISNUMBER(SEARCH("อินทรีย์",Table5[[#This Row],[rice_name]])),"organic","non-organic")</f>
        <v>non-organic</v>
      </c>
      <c r="D56" s="9" t="s">
        <v>425</v>
      </c>
      <c r="E56" s="9" t="s">
        <v>430</v>
      </c>
      <c r="F56" s="19">
        <f>IF(ISNUMBER(SEARCH("นึ่ง",Table5[[#This Row],[rice_name]])),1,0)</f>
        <v>0</v>
      </c>
      <c r="G56" s="9" t="s">
        <v>449</v>
      </c>
      <c r="H56" s="8"/>
      <c r="I56" s="8"/>
      <c r="J56" s="8"/>
    </row>
    <row r="57" spans="1:10">
      <c r="A57" s="9" t="s">
        <v>67</v>
      </c>
      <c r="B57" s="8" t="s">
        <v>68</v>
      </c>
      <c r="C57" s="19" t="str">
        <f>IF(ISNUMBER(SEARCH("อินทรีย์",Table5[[#This Row],[rice_name]])),"organic","non-organic")</f>
        <v>non-organic</v>
      </c>
      <c r="D57" s="9" t="s">
        <v>425</v>
      </c>
      <c r="E57" s="9" t="s">
        <v>430</v>
      </c>
      <c r="F57" s="19">
        <f>IF(ISNUMBER(SEARCH("นึ่ง",Table5[[#This Row],[rice_name]])),1,0)</f>
        <v>0</v>
      </c>
      <c r="G57" s="9">
        <v>5</v>
      </c>
      <c r="H57" s="8"/>
      <c r="I57" s="8"/>
      <c r="J57" s="8"/>
    </row>
    <row r="58" spans="1:10">
      <c r="A58" s="23">
        <v>1006200306</v>
      </c>
      <c r="B58" s="21" t="s">
        <v>458</v>
      </c>
      <c r="C58" s="22" t="str">
        <f>IF(ISNUMBER(SEARCH("อินทรีย์",Table5[[#This Row],[rice_name]])),"organic","non-organic")</f>
        <v>non-organic</v>
      </c>
      <c r="D58" s="9" t="s">
        <v>425</v>
      </c>
      <c r="E58" s="9" t="s">
        <v>430</v>
      </c>
      <c r="F58" s="19">
        <f>IF(ISNUMBER(SEARCH("นึ่ง",Table5[[#This Row],[rice_name]])),1,0)</f>
        <v>0</v>
      </c>
      <c r="G58" s="9">
        <v>10</v>
      </c>
      <c r="H58" s="8"/>
      <c r="I58" s="8"/>
      <c r="J58" s="8"/>
    </row>
    <row r="59" spans="1:10">
      <c r="A59" s="23">
        <v>1006200104</v>
      </c>
      <c r="B59" s="21" t="s">
        <v>456</v>
      </c>
      <c r="C59" s="22" t="str">
        <f>IF(ISNUMBER(SEARCH("อินทรีย์",Table5[[#This Row],[rice_name]])),"organic","non-organic")</f>
        <v>non-organic</v>
      </c>
      <c r="D59" s="9" t="s">
        <v>425</v>
      </c>
      <c r="E59" s="9" t="s">
        <v>430</v>
      </c>
      <c r="F59" s="19">
        <f>IF(ISNUMBER(SEARCH("นึ่ง",Table5[[#This Row],[rice_name]])),1,0)</f>
        <v>0</v>
      </c>
      <c r="G59" s="9">
        <v>100</v>
      </c>
      <c r="H59" s="8"/>
      <c r="I59" s="8"/>
      <c r="J59" s="8"/>
    </row>
    <row r="60" spans="1:10">
      <c r="A60" s="23">
        <v>1006200407</v>
      </c>
      <c r="B60" s="21" t="s">
        <v>459</v>
      </c>
      <c r="C60" s="22" t="str">
        <f>IF(ISNUMBER(SEARCH("อินทรีย์",Table5[[#This Row],[rice_name]])),"organic","non-organic")</f>
        <v>non-organic</v>
      </c>
      <c r="D60" s="9" t="s">
        <v>425</v>
      </c>
      <c r="E60" s="9" t="s">
        <v>430</v>
      </c>
      <c r="F60" s="19">
        <f>IF(ISNUMBER(SEARCH("นึ่ง",Table5[[#This Row],[rice_name]])),1,0)</f>
        <v>0</v>
      </c>
      <c r="G60" s="9" t="s">
        <v>449</v>
      </c>
      <c r="H60" s="8"/>
      <c r="I60" s="8"/>
      <c r="J60" s="8"/>
    </row>
    <row r="61" spans="1:10">
      <c r="A61" s="23">
        <v>1006200205</v>
      </c>
      <c r="B61" s="21" t="s">
        <v>457</v>
      </c>
      <c r="C61" s="22" t="str">
        <f>IF(ISNUMBER(SEARCH("อินทรีย์",Table5[[#This Row],[rice_name]])),"organic","non-organic")</f>
        <v>non-organic</v>
      </c>
      <c r="D61" s="9" t="s">
        <v>425</v>
      </c>
      <c r="E61" s="9" t="s">
        <v>430</v>
      </c>
      <c r="F61" s="19">
        <f>IF(ISNUMBER(SEARCH("นึ่ง",Table5[[#This Row],[rice_name]])),1,0)</f>
        <v>0</v>
      </c>
      <c r="G61" s="9">
        <v>5</v>
      </c>
      <c r="H61" s="8"/>
      <c r="I61" s="8"/>
      <c r="J61" s="8"/>
    </row>
    <row r="62" spans="1:10">
      <c r="A62" s="9" t="s">
        <v>437</v>
      </c>
      <c r="B62" s="8" t="s">
        <v>157</v>
      </c>
      <c r="C62" s="19" t="str">
        <f>IF(ISNUMBER(SEARCH("อินทรีย์",Table5[[#This Row],[rice_name]])),"organic","non-organic")</f>
        <v>non-organic</v>
      </c>
      <c r="D62" s="9" t="s">
        <v>425</v>
      </c>
      <c r="E62" s="9" t="s">
        <v>431</v>
      </c>
      <c r="F62" s="19">
        <f>IF(ISNUMBER(SEARCH("นึ่ง",Table5[[#This Row],[rice_name]])),1,0)</f>
        <v>0</v>
      </c>
      <c r="G62" s="9" t="s">
        <v>450</v>
      </c>
      <c r="H62" s="8"/>
      <c r="I62" s="8"/>
      <c r="J62" s="8"/>
    </row>
    <row r="63" spans="1:10">
      <c r="A63" s="23">
        <v>1006300154</v>
      </c>
      <c r="B63" s="21" t="s">
        <v>157</v>
      </c>
      <c r="C63" s="22" t="str">
        <f>IF(ISNUMBER(SEARCH("อินทรีย์",Table5[[#This Row],[rice_name]])),"organic","non-organic")</f>
        <v>non-organic</v>
      </c>
      <c r="D63" s="9" t="s">
        <v>425</v>
      </c>
      <c r="E63" s="9" t="s">
        <v>431</v>
      </c>
      <c r="F63" s="19">
        <f>IF(ISNUMBER(SEARCH("นึ่ง",Table5[[#This Row],[rice_name]])),1,0)</f>
        <v>0</v>
      </c>
      <c r="G63" s="9" t="s">
        <v>450</v>
      </c>
      <c r="H63" s="8"/>
      <c r="I63" s="8"/>
      <c r="J63" s="8"/>
    </row>
    <row r="64" spans="1:10">
      <c r="A64" s="9" t="s">
        <v>155</v>
      </c>
      <c r="B64" s="8" t="s">
        <v>156</v>
      </c>
      <c r="C64" s="19" t="str">
        <f>IF(ISNUMBER(SEARCH("อินทรีย์",Table5[[#This Row],[rice_name]])),"organic","non-organic")</f>
        <v>non-organic</v>
      </c>
      <c r="D64" s="9" t="s">
        <v>425</v>
      </c>
      <c r="E64" s="9" t="s">
        <v>431</v>
      </c>
      <c r="F64" s="19">
        <f>IF(ISNUMBER(SEARCH("นึ่ง",Table5[[#This Row],[rice_name]])),1,0)</f>
        <v>0</v>
      </c>
      <c r="G64" s="9" t="s">
        <v>450</v>
      </c>
      <c r="H64" s="8"/>
      <c r="I64" s="8"/>
      <c r="J64" s="8"/>
    </row>
    <row r="65" spans="1:10">
      <c r="A65" s="9" t="s">
        <v>158</v>
      </c>
      <c r="B65" s="8" t="s">
        <v>159</v>
      </c>
      <c r="C65" s="19" t="str">
        <f>IF(ISNUMBER(SEARCH("อินทรีย์",Table5[[#This Row],[rice_name]])),"organic","non-organic")</f>
        <v>non-organic</v>
      </c>
      <c r="D65" s="9" t="s">
        <v>425</v>
      </c>
      <c r="E65" s="9" t="s">
        <v>431</v>
      </c>
      <c r="F65" s="19">
        <f>IF(ISNUMBER(SEARCH("นึ่ง",Table5[[#This Row],[rice_name]])),1,0)</f>
        <v>0</v>
      </c>
      <c r="G65" s="9" t="s">
        <v>452</v>
      </c>
      <c r="H65" s="8"/>
      <c r="I65" s="8"/>
      <c r="J65" s="8"/>
    </row>
    <row r="66" spans="1:10">
      <c r="A66" s="9" t="s">
        <v>258</v>
      </c>
      <c r="B66" s="8" t="s">
        <v>159</v>
      </c>
      <c r="C66" s="19" t="str">
        <f>IF(ISNUMBER(SEARCH("อินทรีย์",Table5[[#This Row],[rice_name]])),"organic","non-organic")</f>
        <v>non-organic</v>
      </c>
      <c r="D66" s="9" t="s">
        <v>425</v>
      </c>
      <c r="E66" s="9" t="s">
        <v>431</v>
      </c>
      <c r="F66" s="19">
        <f>IF(ISNUMBER(SEARCH("นึ่ง",Table5[[#This Row],[rice_name]])),1,0)</f>
        <v>0</v>
      </c>
      <c r="G66" s="9" t="s">
        <v>452</v>
      </c>
      <c r="H66" s="8"/>
      <c r="I66" s="8"/>
      <c r="J66" s="8"/>
    </row>
    <row r="67" spans="1:10">
      <c r="A67" s="23">
        <v>1006300162</v>
      </c>
      <c r="B67" s="21" t="s">
        <v>159</v>
      </c>
      <c r="C67" s="22" t="str">
        <f>IF(ISNUMBER(SEARCH("อินทรีย์",Table5[[#This Row],[rice_name]])),"organic","non-organic")</f>
        <v>non-organic</v>
      </c>
      <c r="D67" s="9" t="s">
        <v>425</v>
      </c>
      <c r="E67" s="9" t="s">
        <v>431</v>
      </c>
      <c r="F67" s="19">
        <f>IF(ISNUMBER(SEARCH("นึ่ง",Table5[[#This Row],[rice_name]])),1,0)</f>
        <v>0</v>
      </c>
      <c r="G67" s="9" t="s">
        <v>452</v>
      </c>
      <c r="H67" s="8"/>
      <c r="I67" s="8"/>
      <c r="J67" s="8"/>
    </row>
    <row r="68" spans="1:10">
      <c r="A68" s="9" t="s">
        <v>438</v>
      </c>
      <c r="B68" s="8" t="s">
        <v>439</v>
      </c>
      <c r="C68" s="19" t="str">
        <f>IF(ISNUMBER(SEARCH("อินทรีย์",Table5[[#This Row],[rice_name]])),"organic","non-organic")</f>
        <v>non-organic</v>
      </c>
      <c r="D68" s="9" t="s">
        <v>425</v>
      </c>
      <c r="E68" s="9" t="s">
        <v>431</v>
      </c>
      <c r="F68" s="19">
        <f>IF(ISNUMBER(SEARCH("นึ่ง",Table5[[#This Row],[rice_name]])),1,0)</f>
        <v>0</v>
      </c>
      <c r="G68" s="9" t="s">
        <v>452</v>
      </c>
      <c r="H68" s="8"/>
      <c r="I68" s="8"/>
      <c r="J68" s="8"/>
    </row>
    <row r="69" spans="1:10">
      <c r="A69" s="9" t="s">
        <v>160</v>
      </c>
      <c r="B69" s="8" t="s">
        <v>161</v>
      </c>
      <c r="C69" s="19" t="str">
        <f>IF(ISNUMBER(SEARCH("อินทรีย์",Table5[[#This Row],[rice_name]])),"organic","non-organic")</f>
        <v>non-organic</v>
      </c>
      <c r="D69" s="9" t="s">
        <v>425</v>
      </c>
      <c r="E69" s="9" t="s">
        <v>431</v>
      </c>
      <c r="F69" s="19">
        <f>IF(ISNUMBER(SEARCH("นึ่ง",Table5[[#This Row],[rice_name]])),1,0)</f>
        <v>0</v>
      </c>
      <c r="G69" s="9" t="s">
        <v>453</v>
      </c>
      <c r="H69" s="8"/>
      <c r="I69" s="8"/>
      <c r="J69" s="8"/>
    </row>
    <row r="70" spans="1:10">
      <c r="A70" s="9" t="s">
        <v>259</v>
      </c>
      <c r="B70" s="8" t="s">
        <v>165</v>
      </c>
      <c r="C70" s="19" t="str">
        <f>IF(ISNUMBER(SEARCH("อินทรีย์",Table5[[#This Row],[rice_name]])),"organic","non-organic")</f>
        <v>non-organic</v>
      </c>
      <c r="D70" s="9" t="s">
        <v>425</v>
      </c>
      <c r="E70" s="9" t="s">
        <v>431</v>
      </c>
      <c r="F70" s="19">
        <f>IF(ISNUMBER(SEARCH("นึ่ง",Table5[[#This Row],[rice_name]])),1,0)</f>
        <v>0</v>
      </c>
      <c r="G70" s="9" t="s">
        <v>451</v>
      </c>
      <c r="H70" s="8"/>
      <c r="I70" s="8"/>
      <c r="J70" s="8"/>
    </row>
    <row r="71" spans="1:10">
      <c r="A71" s="23">
        <v>1006300188</v>
      </c>
      <c r="B71" s="21" t="s">
        <v>165</v>
      </c>
      <c r="C71" s="22" t="str">
        <f>IF(ISNUMBER(SEARCH("อินทรีย์",Table5[[#This Row],[rice_name]])),"organic","non-organic")</f>
        <v>non-organic</v>
      </c>
      <c r="D71" s="9" t="s">
        <v>425</v>
      </c>
      <c r="E71" s="9" t="s">
        <v>431</v>
      </c>
      <c r="F71" s="19">
        <f>IF(ISNUMBER(SEARCH("นึ่ง",Table5[[#This Row],[rice_name]])),1,0)</f>
        <v>0</v>
      </c>
      <c r="G71" s="9" t="s">
        <v>451</v>
      </c>
      <c r="H71" s="8"/>
      <c r="I71" s="8"/>
      <c r="J71" s="8"/>
    </row>
    <row r="72" spans="1:10">
      <c r="A72" s="9" t="s">
        <v>163</v>
      </c>
      <c r="B72" s="8" t="s">
        <v>164</v>
      </c>
      <c r="C72" s="19" t="str">
        <f>IF(ISNUMBER(SEARCH("อินทรีย์",Table5[[#This Row],[rice_name]])),"organic","non-organic")</f>
        <v>non-organic</v>
      </c>
      <c r="D72" s="9" t="s">
        <v>425</v>
      </c>
      <c r="E72" s="9" t="s">
        <v>431</v>
      </c>
      <c r="F72" s="19">
        <f>IF(ISNUMBER(SEARCH("นึ่ง",Table5[[#This Row],[rice_name]])),1,0)</f>
        <v>0</v>
      </c>
      <c r="G72" s="9" t="s">
        <v>451</v>
      </c>
      <c r="H72" s="8"/>
      <c r="I72" s="8"/>
      <c r="J72" s="8"/>
    </row>
    <row r="73" spans="1:10">
      <c r="A73" s="9" t="s">
        <v>260</v>
      </c>
      <c r="B73" s="8" t="s">
        <v>168</v>
      </c>
      <c r="C73" s="19" t="str">
        <f>IF(ISNUMBER(SEARCH("อินทรีย์",Table5[[#This Row],[rice_name]])),"organic","non-organic")</f>
        <v>non-organic</v>
      </c>
      <c r="D73" s="9" t="s">
        <v>425</v>
      </c>
      <c r="E73" s="9" t="s">
        <v>431</v>
      </c>
      <c r="F73" s="19">
        <f>IF(ISNUMBER(SEARCH("นึ่ง",Table5[[#This Row],[rice_name]])),1,0)</f>
        <v>0</v>
      </c>
      <c r="G73" s="9" t="s">
        <v>454</v>
      </c>
      <c r="H73" s="8"/>
      <c r="I73" s="8"/>
      <c r="J73" s="8"/>
    </row>
    <row r="74" spans="1:10">
      <c r="A74" s="23">
        <v>1006300190</v>
      </c>
      <c r="B74" s="21" t="s">
        <v>168</v>
      </c>
      <c r="C74" s="22" t="str">
        <f>IF(ISNUMBER(SEARCH("อินทรีย์",Table5[[#This Row],[rice_name]])),"organic","non-organic")</f>
        <v>non-organic</v>
      </c>
      <c r="D74" s="9" t="s">
        <v>425</v>
      </c>
      <c r="E74" s="9" t="s">
        <v>431</v>
      </c>
      <c r="F74" s="19">
        <f>IF(ISNUMBER(SEARCH("นึ่ง",Table5[[#This Row],[rice_name]])),1,0)</f>
        <v>0</v>
      </c>
      <c r="G74" s="9" t="s">
        <v>454</v>
      </c>
      <c r="H74" s="8"/>
      <c r="I74" s="8"/>
      <c r="J74" s="8"/>
    </row>
    <row r="75" spans="1:10">
      <c r="A75" s="9" t="s">
        <v>166</v>
      </c>
      <c r="B75" s="8" t="s">
        <v>167</v>
      </c>
      <c r="C75" s="19" t="str">
        <f>IF(ISNUMBER(SEARCH("อินทรีย์",Table5[[#This Row],[rice_name]])),"organic","non-organic")</f>
        <v>non-organic</v>
      </c>
      <c r="D75" s="9" t="s">
        <v>425</v>
      </c>
      <c r="E75" s="9" t="s">
        <v>431</v>
      </c>
      <c r="F75" s="19">
        <f>IF(ISNUMBER(SEARCH("นึ่ง",Table5[[#This Row],[rice_name]])),1,0)</f>
        <v>0</v>
      </c>
      <c r="G75" s="9" t="s">
        <v>454</v>
      </c>
      <c r="H75" s="8"/>
      <c r="I75" s="8"/>
      <c r="J75" s="8"/>
    </row>
    <row r="76" spans="1:10">
      <c r="A76" s="9" t="s">
        <v>261</v>
      </c>
      <c r="B76" s="8" t="s">
        <v>171</v>
      </c>
      <c r="C76" s="19" t="str">
        <f>IF(ISNUMBER(SEARCH("อินทรีย์",Table5[[#This Row],[rice_name]])),"organic","non-organic")</f>
        <v>non-organic</v>
      </c>
      <c r="D76" s="9" t="s">
        <v>425</v>
      </c>
      <c r="E76" s="9" t="s">
        <v>431</v>
      </c>
      <c r="F76" s="19">
        <f>IF(ISNUMBER(SEARCH("นึ่ง",Table5[[#This Row],[rice_name]])),1,0)</f>
        <v>0</v>
      </c>
      <c r="G76" s="9" t="s">
        <v>455</v>
      </c>
      <c r="H76" s="8"/>
      <c r="I76" s="8"/>
      <c r="J76" s="8"/>
    </row>
    <row r="77" spans="1:10">
      <c r="A77" s="23">
        <v>1006300207</v>
      </c>
      <c r="B77" s="21" t="s">
        <v>171</v>
      </c>
      <c r="C77" s="22" t="str">
        <f>IF(ISNUMBER(SEARCH("อินทรีย์",Table5[[#This Row],[rice_name]])),"organic","non-organic")</f>
        <v>non-organic</v>
      </c>
      <c r="D77" s="9" t="s">
        <v>425</v>
      </c>
      <c r="E77" s="9" t="s">
        <v>431</v>
      </c>
      <c r="F77" s="19">
        <f>IF(ISNUMBER(SEARCH("นึ่ง",Table5[[#This Row],[rice_name]])),1,0)</f>
        <v>0</v>
      </c>
      <c r="G77" s="9" t="s">
        <v>455</v>
      </c>
      <c r="H77" s="8"/>
      <c r="I77" s="8"/>
      <c r="J77" s="8"/>
    </row>
    <row r="78" spans="1:10">
      <c r="A78" s="9" t="s">
        <v>169</v>
      </c>
      <c r="B78" s="8" t="s">
        <v>170</v>
      </c>
      <c r="C78" s="19" t="str">
        <f>IF(ISNUMBER(SEARCH("อินทรีย์",Table5[[#This Row],[rice_name]])),"organic","non-organic")</f>
        <v>non-organic</v>
      </c>
      <c r="D78" s="9" t="s">
        <v>425</v>
      </c>
      <c r="E78" s="9" t="s">
        <v>431</v>
      </c>
      <c r="F78" s="19">
        <f>IF(ISNUMBER(SEARCH("นึ่ง",Table5[[#This Row],[rice_name]])),1,0)</f>
        <v>0</v>
      </c>
      <c r="G78" s="9" t="s">
        <v>455</v>
      </c>
      <c r="H78" s="8"/>
      <c r="I78" s="8"/>
      <c r="J78" s="8"/>
    </row>
    <row r="79" spans="1:10">
      <c r="A79" s="9" t="s">
        <v>172</v>
      </c>
      <c r="B79" s="8" t="s">
        <v>173</v>
      </c>
      <c r="C79" s="19" t="str">
        <f>IF(ISNUMBER(SEARCH("อินทรีย์",Table5[[#This Row],[rice_name]])),"organic","non-organic")</f>
        <v>non-organic</v>
      </c>
      <c r="D79" s="9" t="s">
        <v>425</v>
      </c>
      <c r="E79" s="9" t="s">
        <v>431</v>
      </c>
      <c r="F79" s="19">
        <f>IF(ISNUMBER(SEARCH("นึ่ง",Table5[[#This Row],[rice_name]])),1,0)</f>
        <v>0</v>
      </c>
      <c r="G79" s="9" t="s">
        <v>427</v>
      </c>
      <c r="H79" s="8"/>
      <c r="I79" s="8"/>
      <c r="J79" s="8"/>
    </row>
    <row r="80" spans="1:10">
      <c r="A80" s="9" t="s">
        <v>262</v>
      </c>
      <c r="B80" s="8" t="s">
        <v>173</v>
      </c>
      <c r="C80" s="19" t="str">
        <f>IF(ISNUMBER(SEARCH("อินทรีย์",Table5[[#This Row],[rice_name]])),"organic","non-organic")</f>
        <v>non-organic</v>
      </c>
      <c r="D80" s="9" t="s">
        <v>425</v>
      </c>
      <c r="E80" s="9" t="s">
        <v>431</v>
      </c>
      <c r="F80" s="19">
        <f>IF(ISNUMBER(SEARCH("นึ่ง",Table5[[#This Row],[rice_name]])),1,0)</f>
        <v>0</v>
      </c>
      <c r="G80" s="9" t="s">
        <v>427</v>
      </c>
      <c r="H80" s="8"/>
      <c r="I80" s="8"/>
      <c r="J80" s="8"/>
    </row>
    <row r="81" spans="1:10">
      <c r="A81" s="23">
        <v>1006300214</v>
      </c>
      <c r="B81" s="21" t="s">
        <v>173</v>
      </c>
      <c r="C81" s="22" t="str">
        <f>IF(ISNUMBER(SEARCH("อินทรีย์",Table5[[#This Row],[rice_name]])),"organic","non-organic")</f>
        <v>non-organic</v>
      </c>
      <c r="D81" s="9" t="s">
        <v>425</v>
      </c>
      <c r="E81" s="9" t="s">
        <v>431</v>
      </c>
      <c r="F81" s="19">
        <f>IF(ISNUMBER(SEARCH("นึ่ง",Table5[[#This Row],[rice_name]])),1,0)</f>
        <v>0</v>
      </c>
      <c r="G81" s="9" t="s">
        <v>427</v>
      </c>
      <c r="H81" s="8"/>
      <c r="I81" s="8"/>
      <c r="J81" s="8"/>
    </row>
    <row r="82" spans="1:10">
      <c r="A82" s="9" t="s">
        <v>256</v>
      </c>
      <c r="B82" s="8" t="s">
        <v>151</v>
      </c>
      <c r="C82" s="19" t="str">
        <f>IF(ISNUMBER(SEARCH("อินทรีย์",Table5[[#This Row],[rice_name]])),"organic","non-organic")</f>
        <v>non-organic</v>
      </c>
      <c r="D82" s="9" t="s">
        <v>425</v>
      </c>
      <c r="E82" s="9" t="s">
        <v>431</v>
      </c>
      <c r="F82" s="19">
        <f>IF(ISNUMBER(SEARCH("นึ่ง",Table5[[#This Row],[rice_name]])),1,0)</f>
        <v>0</v>
      </c>
      <c r="G82" s="9">
        <v>100</v>
      </c>
      <c r="H82" s="8"/>
      <c r="I82" s="8"/>
      <c r="J82" s="8"/>
    </row>
    <row r="83" spans="1:10">
      <c r="A83" s="9" t="s">
        <v>149</v>
      </c>
      <c r="B83" s="8" t="s">
        <v>150</v>
      </c>
      <c r="C83" s="19" t="str">
        <f>IF(ISNUMBER(SEARCH("อินทรีย์",Table5[[#This Row],[rice_name]])),"organic","non-organic")</f>
        <v>non-organic</v>
      </c>
      <c r="D83" s="9" t="s">
        <v>425</v>
      </c>
      <c r="E83" s="9" t="s">
        <v>431</v>
      </c>
      <c r="F83" s="19">
        <f>IF(ISNUMBER(SEARCH("นึ่ง",Table5[[#This Row],[rice_name]])),1,0)</f>
        <v>0</v>
      </c>
      <c r="G83" s="9">
        <v>100</v>
      </c>
      <c r="H83" s="8"/>
      <c r="I83" s="8"/>
      <c r="J83" s="8"/>
    </row>
    <row r="84" spans="1:10">
      <c r="A84" s="23">
        <v>1006300116</v>
      </c>
      <c r="B84" s="21" t="s">
        <v>150</v>
      </c>
      <c r="C84" s="22" t="str">
        <f>IF(ISNUMBER(SEARCH("อินทรีย์",Table5[[#This Row],[rice_name]])),"organic","non-organic")</f>
        <v>non-organic</v>
      </c>
      <c r="D84" s="9" t="s">
        <v>425</v>
      </c>
      <c r="E84" s="9" t="s">
        <v>431</v>
      </c>
      <c r="F84" s="19">
        <f>IF(ISNUMBER(SEARCH("นึ่ง",Table5[[#This Row],[rice_name]])),1,0)</f>
        <v>0</v>
      </c>
      <c r="G84" s="9">
        <v>100</v>
      </c>
      <c r="H84" s="8"/>
      <c r="I84" s="8"/>
      <c r="J84" s="8"/>
    </row>
    <row r="85" spans="1:10">
      <c r="A85" s="9" t="s">
        <v>257</v>
      </c>
      <c r="B85" s="8" t="s">
        <v>154</v>
      </c>
      <c r="C85" s="19" t="str">
        <f>IF(ISNUMBER(SEARCH("อินทรีย์",Table5[[#This Row],[rice_name]])),"organic","non-organic")</f>
        <v>non-organic</v>
      </c>
      <c r="D85" s="9" t="s">
        <v>425</v>
      </c>
      <c r="E85" s="9" t="s">
        <v>431</v>
      </c>
      <c r="F85" s="19">
        <f>IF(ISNUMBER(SEARCH("นึ่ง",Table5[[#This Row],[rice_name]])),1,0)</f>
        <v>0</v>
      </c>
      <c r="G85" s="9">
        <v>5</v>
      </c>
      <c r="H85" s="8"/>
      <c r="I85" s="8"/>
      <c r="J85" s="8"/>
    </row>
    <row r="86" spans="1:10">
      <c r="A86" s="9" t="s">
        <v>152</v>
      </c>
      <c r="B86" s="8" t="s">
        <v>153</v>
      </c>
      <c r="C86" s="19" t="str">
        <f>IF(ISNUMBER(SEARCH("อินทรีย์",Table5[[#This Row],[rice_name]])),"organic","non-organic")</f>
        <v>non-organic</v>
      </c>
      <c r="D86" s="9" t="s">
        <v>425</v>
      </c>
      <c r="E86" s="9" t="s">
        <v>431</v>
      </c>
      <c r="F86" s="19">
        <f>IF(ISNUMBER(SEARCH("นึ่ง",Table5[[#This Row],[rice_name]])),1,0)</f>
        <v>0</v>
      </c>
      <c r="G86" s="9">
        <v>5</v>
      </c>
      <c r="H86" s="8"/>
      <c r="I86" s="8"/>
      <c r="J86" s="8"/>
    </row>
    <row r="87" spans="1:10">
      <c r="A87" s="23">
        <v>1006300123</v>
      </c>
      <c r="B87" s="21" t="s">
        <v>153</v>
      </c>
      <c r="C87" s="22" t="str">
        <f>IF(ISNUMBER(SEARCH("อินทรีย์",Table5[[#This Row],[rice_name]])),"organic","non-organic")</f>
        <v>non-organic</v>
      </c>
      <c r="D87" s="9" t="s">
        <v>425</v>
      </c>
      <c r="E87" s="9" t="s">
        <v>431</v>
      </c>
      <c r="F87" s="19">
        <f>IF(ISNUMBER(SEARCH("นึ่ง",Table5[[#This Row],[rice_name]])),1,0)</f>
        <v>0</v>
      </c>
      <c r="G87" s="9">
        <v>5</v>
      </c>
      <c r="H87" s="8"/>
      <c r="I87" s="8"/>
      <c r="J87" s="8"/>
    </row>
    <row r="88" spans="1:10">
      <c r="A88" s="9" t="s">
        <v>377</v>
      </c>
      <c r="B88" s="8" t="s">
        <v>378</v>
      </c>
      <c r="C88" s="19" t="str">
        <f>IF(ISNUMBER(SEARCH("อินทรีย์",Table5[[#This Row],[rice_name]])),"organic","non-organic")</f>
        <v>non-organic</v>
      </c>
      <c r="D88" s="9" t="s">
        <v>425</v>
      </c>
      <c r="E88" s="9" t="s">
        <v>431</v>
      </c>
      <c r="F88" s="19">
        <f>IF(ISNUMBER(SEARCH("นึ่ง",Table5[[#This Row],[rice_name]])),1,0)</f>
        <v>1</v>
      </c>
      <c r="G88" s="9" t="s">
        <v>427</v>
      </c>
      <c r="H88" s="8"/>
      <c r="I88" s="8"/>
      <c r="J88" s="8"/>
    </row>
    <row r="89" spans="1:10">
      <c r="A89" s="9" t="s">
        <v>373</v>
      </c>
      <c r="B89" s="8" t="s">
        <v>374</v>
      </c>
      <c r="C89" s="19" t="str">
        <f>IF(ISNUMBER(SEARCH("อินทรีย์",Table5[[#This Row],[rice_name]])),"organic","non-organic")</f>
        <v>non-organic</v>
      </c>
      <c r="D89" s="9" t="s">
        <v>425</v>
      </c>
      <c r="E89" s="9" t="s">
        <v>431</v>
      </c>
      <c r="F89" s="19">
        <f>IF(ISNUMBER(SEARCH("นึ่ง",Table5[[#This Row],[rice_name]])),1,0)</f>
        <v>1</v>
      </c>
      <c r="G89" s="9">
        <v>10</v>
      </c>
      <c r="H89" s="8"/>
      <c r="I89" s="8"/>
      <c r="J89" s="8"/>
    </row>
    <row r="90" spans="1:10">
      <c r="A90" s="9" t="s">
        <v>367</v>
      </c>
      <c r="B90" s="8" t="s">
        <v>368</v>
      </c>
      <c r="C90" s="19" t="str">
        <f>IF(ISNUMBER(SEARCH("อินทรีย์",Table5[[#This Row],[rice_name]])),"organic","non-organic")</f>
        <v>non-organic</v>
      </c>
      <c r="D90" s="9" t="s">
        <v>425</v>
      </c>
      <c r="E90" s="9" t="s">
        <v>431</v>
      </c>
      <c r="F90" s="19">
        <f>IF(ISNUMBER(SEARCH("นึ่ง",Table5[[#This Row],[rice_name]])),1,0)</f>
        <v>1</v>
      </c>
      <c r="G90" s="9">
        <v>100</v>
      </c>
      <c r="H90" s="8"/>
      <c r="I90" s="8"/>
      <c r="J90" s="8"/>
    </row>
    <row r="91" spans="1:10">
      <c r="A91" s="9" t="s">
        <v>365</v>
      </c>
      <c r="B91" s="8" t="s">
        <v>366</v>
      </c>
      <c r="C91" s="19" t="str">
        <f>IF(ISNUMBER(SEARCH("อินทรีย์",Table5[[#This Row],[rice_name]])),"organic","non-organic")</f>
        <v>non-organic</v>
      </c>
      <c r="D91" s="9" t="s">
        <v>425</v>
      </c>
      <c r="E91" s="9" t="s">
        <v>431</v>
      </c>
      <c r="F91" s="19">
        <f>IF(ISNUMBER(SEARCH("นึ่ง",Table5[[#This Row],[rice_name]])),1,0)</f>
        <v>1</v>
      </c>
      <c r="G91" s="9">
        <v>100</v>
      </c>
      <c r="H91" s="8"/>
      <c r="I91" s="8"/>
      <c r="J91" s="8"/>
    </row>
    <row r="92" spans="1:10">
      <c r="A92" s="9" t="s">
        <v>375</v>
      </c>
      <c r="B92" s="8" t="s">
        <v>376</v>
      </c>
      <c r="C92" s="19" t="str">
        <f>IF(ISNUMBER(SEARCH("อินทรีย์",Table5[[#This Row],[rice_name]])),"organic","non-organic")</f>
        <v>non-organic</v>
      </c>
      <c r="D92" s="9" t="s">
        <v>425</v>
      </c>
      <c r="E92" s="9" t="s">
        <v>431</v>
      </c>
      <c r="F92" s="19">
        <f>IF(ISNUMBER(SEARCH("นึ่ง",Table5[[#This Row],[rice_name]])),1,0)</f>
        <v>1</v>
      </c>
      <c r="G92" s="9" t="s">
        <v>449</v>
      </c>
      <c r="H92" s="8"/>
      <c r="I92" s="8"/>
      <c r="J92" s="8"/>
    </row>
    <row r="93" spans="1:10">
      <c r="A93" s="9" t="s">
        <v>371</v>
      </c>
      <c r="B93" s="8" t="s">
        <v>372</v>
      </c>
      <c r="C93" s="19" t="str">
        <f>IF(ISNUMBER(SEARCH("อินทรีย์",Table5[[#This Row],[rice_name]])),"organic","non-organic")</f>
        <v>non-organic</v>
      </c>
      <c r="D93" s="9" t="s">
        <v>425</v>
      </c>
      <c r="E93" s="9" t="s">
        <v>431</v>
      </c>
      <c r="F93" s="19">
        <f>IF(ISNUMBER(SEARCH("นึ่ง",Table5[[#This Row],[rice_name]])),1,0)</f>
        <v>1</v>
      </c>
      <c r="G93" s="9">
        <v>5</v>
      </c>
      <c r="H93" s="8"/>
      <c r="I93" s="8"/>
      <c r="J93" s="8"/>
    </row>
    <row r="94" spans="1:10">
      <c r="A94" s="9" t="s">
        <v>369</v>
      </c>
      <c r="B94" s="8" t="s">
        <v>370</v>
      </c>
      <c r="C94" s="19" t="str">
        <f>IF(ISNUMBER(SEARCH("อินทรีย์",Table5[[#This Row],[rice_name]])),"organic","non-organic")</f>
        <v>non-organic</v>
      </c>
      <c r="D94" s="9" t="s">
        <v>425</v>
      </c>
      <c r="E94" s="9" t="s">
        <v>431</v>
      </c>
      <c r="F94" s="19">
        <f>IF(ISNUMBER(SEARCH("นึ่ง",Table5[[#This Row],[rice_name]])),1,0)</f>
        <v>1</v>
      </c>
      <c r="G94" s="9">
        <v>5</v>
      </c>
      <c r="H94" s="8"/>
      <c r="I94" s="8"/>
      <c r="J94" s="8"/>
    </row>
    <row r="95" spans="1:10">
      <c r="A95" s="9" t="s">
        <v>342</v>
      </c>
      <c r="B95" s="8" t="s">
        <v>343</v>
      </c>
      <c r="C95" s="19" t="str">
        <f>IF(ISNUMBER(SEARCH("อินทรีย์",Table5[[#This Row],[rice_name]])),"organic","non-organic")</f>
        <v>non-organic</v>
      </c>
      <c r="D95" s="9" t="s">
        <v>522</v>
      </c>
      <c r="E95" s="9" t="s">
        <v>431</v>
      </c>
      <c r="F95" s="19">
        <f>IF(ISNUMBER(SEARCH("นึ่ง",Table5[[#This Row],[rice_name]])),1,0)</f>
        <v>0</v>
      </c>
      <c r="G95" s="9" t="s">
        <v>427</v>
      </c>
      <c r="H95" s="8"/>
      <c r="I95" s="8"/>
      <c r="J95" s="8"/>
    </row>
    <row r="96" spans="1:10">
      <c r="A96" s="9" t="s">
        <v>442</v>
      </c>
      <c r="B96" s="8" t="s">
        <v>443</v>
      </c>
      <c r="C96" s="19" t="str">
        <f>IF(ISNUMBER(SEARCH("อินทรีย์",Table5[[#This Row],[rice_name]])),"organic","non-organic")</f>
        <v>organic</v>
      </c>
      <c r="D96" s="9" t="s">
        <v>522</v>
      </c>
      <c r="E96" s="9" t="s">
        <v>431</v>
      </c>
      <c r="F96" s="19">
        <f>IF(ISNUMBER(SEARCH("นึ่ง",Table5[[#This Row],[rice_name]])),1,0)</f>
        <v>0</v>
      </c>
      <c r="G96" s="9" t="s">
        <v>427</v>
      </c>
      <c r="H96" s="8"/>
      <c r="I96" s="8"/>
      <c r="J96" s="8"/>
    </row>
    <row r="97" spans="1:10">
      <c r="A97" s="9" t="s">
        <v>440</v>
      </c>
      <c r="B97" s="8" t="s">
        <v>441</v>
      </c>
      <c r="C97" s="19" t="str">
        <f>IF(ISNUMBER(SEARCH("อินทรีย์",Table5[[#This Row],[rice_name]])),"organic","non-organic")</f>
        <v>organic</v>
      </c>
      <c r="D97" s="9" t="s">
        <v>522</v>
      </c>
      <c r="E97" s="9" t="s">
        <v>431</v>
      </c>
      <c r="F97" s="19">
        <f>IF(ISNUMBER(SEARCH("นึ่ง",Table5[[#This Row],[rice_name]])),1,0)</f>
        <v>0</v>
      </c>
      <c r="G97" s="9">
        <v>100</v>
      </c>
      <c r="H97" s="8"/>
      <c r="I97" s="8"/>
      <c r="J97" s="8"/>
    </row>
    <row r="98" spans="1:10">
      <c r="A98" s="9" t="s">
        <v>121</v>
      </c>
      <c r="B98" s="8" t="s">
        <v>122</v>
      </c>
      <c r="C98" s="19" t="str">
        <f>IF(ISNUMBER(SEARCH("อินทรีย์",Table5[[#This Row],[rice_name]])),"organic","non-organic")</f>
        <v>non-organic</v>
      </c>
      <c r="D98" s="9" t="s">
        <v>522</v>
      </c>
      <c r="E98" s="9" t="s">
        <v>431</v>
      </c>
      <c r="F98" s="19">
        <f>IF(ISNUMBER(SEARCH("นึ่ง",Table5[[#This Row],[rice_name]])),1,0)</f>
        <v>0</v>
      </c>
      <c r="G98" s="9">
        <v>5</v>
      </c>
      <c r="H98" s="8"/>
      <c r="I98" s="8"/>
      <c r="J98" s="8"/>
    </row>
    <row r="99" spans="1:10">
      <c r="A99" s="9" t="s">
        <v>119</v>
      </c>
      <c r="B99" s="8" t="s">
        <v>120</v>
      </c>
      <c r="C99" s="19" t="str">
        <f>IF(ISNUMBER(SEARCH("อินทรีย์",Table5[[#This Row],[rice_name]])),"organic","non-organic")</f>
        <v>non-organic</v>
      </c>
      <c r="D99" s="9" t="s">
        <v>522</v>
      </c>
      <c r="E99" s="9" t="s">
        <v>431</v>
      </c>
      <c r="F99" s="19">
        <f>IF(ISNUMBER(SEARCH("นึ่ง",Table5[[#This Row],[rice_name]])),1,0)</f>
        <v>0</v>
      </c>
      <c r="G99" s="9">
        <v>5</v>
      </c>
      <c r="H99" s="8"/>
      <c r="I99" s="8"/>
      <c r="J99" s="8"/>
    </row>
    <row r="100" spans="1:10">
      <c r="A100" s="9" t="s">
        <v>244</v>
      </c>
      <c r="B100" s="8" t="s">
        <v>245</v>
      </c>
      <c r="C100" s="19" t="str">
        <f>IF(ISNUMBER(SEARCH("อินทรีย์",Table5[[#This Row],[rice_name]])),"organic","non-organic")</f>
        <v>non-organic</v>
      </c>
      <c r="D100" s="9" t="s">
        <v>522</v>
      </c>
      <c r="E100" s="9" t="s">
        <v>431</v>
      </c>
      <c r="F100" s="19">
        <f>IF(ISNUMBER(SEARCH("นึ่ง",Table5[[#This Row],[rice_name]])),1,0)</f>
        <v>0</v>
      </c>
      <c r="G100" s="9">
        <v>10</v>
      </c>
      <c r="H100" s="8"/>
      <c r="I100" s="8"/>
      <c r="J100" s="8"/>
    </row>
    <row r="101" spans="1:10">
      <c r="A101" s="9" t="s">
        <v>242</v>
      </c>
      <c r="B101" s="8" t="s">
        <v>243</v>
      </c>
      <c r="C101" s="19" t="str">
        <f>IF(ISNUMBER(SEARCH("อินทรีย์",Table5[[#This Row],[rice_name]])),"organic","non-organic")</f>
        <v>non-organic</v>
      </c>
      <c r="D101" s="9" t="s">
        <v>522</v>
      </c>
      <c r="E101" s="9" t="s">
        <v>431</v>
      </c>
      <c r="F101" s="19">
        <f>IF(ISNUMBER(SEARCH("นึ่ง",Table5[[#This Row],[rice_name]])),1,0)</f>
        <v>0</v>
      </c>
      <c r="G101" s="9">
        <v>10</v>
      </c>
      <c r="H101" s="8"/>
      <c r="I101" s="8"/>
      <c r="J101" s="8"/>
    </row>
    <row r="102" spans="1:10">
      <c r="A102" s="9" t="s">
        <v>125</v>
      </c>
      <c r="B102" s="8" t="s">
        <v>126</v>
      </c>
      <c r="C102" s="19" t="str">
        <f>IF(ISNUMBER(SEARCH("อินทรีย์",Table5[[#This Row],[rice_name]])),"organic","non-organic")</f>
        <v>non-organic</v>
      </c>
      <c r="D102" s="9" t="s">
        <v>522</v>
      </c>
      <c r="E102" s="9" t="s">
        <v>431</v>
      </c>
      <c r="F102" s="19">
        <f>IF(ISNUMBER(SEARCH("นึ่ง",Table5[[#This Row],[rice_name]])),1,0)</f>
        <v>0</v>
      </c>
      <c r="G102" s="9">
        <v>10</v>
      </c>
      <c r="H102" s="8"/>
      <c r="I102" s="8"/>
      <c r="J102" s="8"/>
    </row>
    <row r="103" spans="1:10" s="17" customFormat="1">
      <c r="A103" s="9" t="s">
        <v>123</v>
      </c>
      <c r="B103" s="8" t="s">
        <v>124</v>
      </c>
      <c r="C103" s="19" t="str">
        <f>IF(ISNUMBER(SEARCH("อินทรีย์",Table5[[#This Row],[rice_name]])),"organic","non-organic")</f>
        <v>non-organic</v>
      </c>
      <c r="D103" s="9" t="s">
        <v>522</v>
      </c>
      <c r="E103" s="9" t="s">
        <v>431</v>
      </c>
      <c r="F103" s="19">
        <f>IF(ISNUMBER(SEARCH("นึ่ง",Table5[[#This Row],[rice_name]])),1,0)</f>
        <v>0</v>
      </c>
      <c r="G103" s="9">
        <v>10</v>
      </c>
    </row>
    <row r="104" spans="1:10" s="29" customFormat="1">
      <c r="A104" s="24">
        <v>1006300085</v>
      </c>
      <c r="B104" s="25" t="s">
        <v>481</v>
      </c>
      <c r="C104" s="26" t="str">
        <f>IF(ISNUMBER(SEARCH("อินทรีย์",Table5[[#This Row],[rice_name]])),"organic","non-organic")</f>
        <v>non-organic</v>
      </c>
      <c r="D104" s="27" t="s">
        <v>522</v>
      </c>
      <c r="E104" s="27" t="s">
        <v>431</v>
      </c>
      <c r="F104" s="28">
        <f>IF(ISNUMBER(SEARCH("นึ่ง",Table5[[#This Row],[rice_name]])),1,0)</f>
        <v>0</v>
      </c>
      <c r="G104" s="27">
        <v>10</v>
      </c>
    </row>
    <row r="105" spans="1:10">
      <c r="A105" s="9" t="s">
        <v>236</v>
      </c>
      <c r="B105" s="8" t="s">
        <v>237</v>
      </c>
      <c r="C105" s="19" t="str">
        <f>IF(ISNUMBER(SEARCH("อินทรีย์",Table5[[#This Row],[rice_name]])),"organic","non-organic")</f>
        <v>non-organic</v>
      </c>
      <c r="D105" s="9" t="s">
        <v>522</v>
      </c>
      <c r="E105" s="9" t="s">
        <v>431</v>
      </c>
      <c r="F105" s="19">
        <f>IF(ISNUMBER(SEARCH("นึ่ง",Table5[[#This Row],[rice_name]])),1,0)</f>
        <v>0</v>
      </c>
      <c r="G105" s="9">
        <v>100</v>
      </c>
      <c r="H105" s="8"/>
      <c r="I105" s="8"/>
      <c r="J105" s="8"/>
    </row>
    <row r="106" spans="1:10">
      <c r="A106" s="9" t="s">
        <v>234</v>
      </c>
      <c r="B106" s="8" t="s">
        <v>235</v>
      </c>
      <c r="C106" s="19" t="str">
        <f>IF(ISNUMBER(SEARCH("อินทรีย์",Table5[[#This Row],[rice_name]])),"organic","non-organic")</f>
        <v>non-organic</v>
      </c>
      <c r="D106" s="9" t="s">
        <v>522</v>
      </c>
      <c r="E106" s="9" t="s">
        <v>431</v>
      </c>
      <c r="F106" s="19">
        <f>IF(ISNUMBER(SEARCH("นึ่ง",Table5[[#This Row],[rice_name]])),1,0)</f>
        <v>0</v>
      </c>
      <c r="G106" s="9">
        <v>100</v>
      </c>
      <c r="H106" s="8"/>
      <c r="I106" s="8"/>
      <c r="J106" s="8"/>
    </row>
    <row r="107" spans="1:10">
      <c r="A107" s="9" t="s">
        <v>117</v>
      </c>
      <c r="B107" s="8" t="s">
        <v>118</v>
      </c>
      <c r="C107" s="19" t="str">
        <f>IF(ISNUMBER(SEARCH("อินทรีย์",Table5[[#This Row],[rice_name]])),"organic","non-organic")</f>
        <v>non-organic</v>
      </c>
      <c r="D107" s="9" t="s">
        <v>522</v>
      </c>
      <c r="E107" s="9" t="s">
        <v>431</v>
      </c>
      <c r="F107" s="19">
        <f>IF(ISNUMBER(SEARCH("นึ่ง",Table5[[#This Row],[rice_name]])),1,0)</f>
        <v>0</v>
      </c>
      <c r="G107" s="9">
        <v>100</v>
      </c>
      <c r="H107" s="8"/>
      <c r="I107" s="8"/>
      <c r="J107" s="8"/>
    </row>
    <row r="108" spans="1:10">
      <c r="A108" s="23">
        <v>1006300081</v>
      </c>
      <c r="B108" s="21" t="s">
        <v>118</v>
      </c>
      <c r="C108" s="22" t="str">
        <f>IF(ISNUMBER(SEARCH("อินทรีย์",Table5[[#This Row],[rice_name]])),"organic","non-organic")</f>
        <v>non-organic</v>
      </c>
      <c r="D108" s="9" t="s">
        <v>522</v>
      </c>
      <c r="E108" s="9" t="s">
        <v>431</v>
      </c>
      <c r="F108" s="19">
        <f>IF(ISNUMBER(SEARCH("นึ่ง",Table5[[#This Row],[rice_name]])),1,0)</f>
        <v>0</v>
      </c>
      <c r="G108" s="9">
        <v>100</v>
      </c>
      <c r="H108" s="8"/>
      <c r="I108" s="8"/>
      <c r="J108" s="8"/>
    </row>
    <row r="109" spans="1:10">
      <c r="A109" s="9" t="s">
        <v>115</v>
      </c>
      <c r="B109" s="8" t="s">
        <v>116</v>
      </c>
      <c r="C109" s="19" t="str">
        <f>IF(ISNUMBER(SEARCH("อินทรีย์",Table5[[#This Row],[rice_name]])),"organic","non-organic")</f>
        <v>non-organic</v>
      </c>
      <c r="D109" s="9" t="s">
        <v>522</v>
      </c>
      <c r="E109" s="9" t="s">
        <v>431</v>
      </c>
      <c r="F109" s="19">
        <f>IF(ISNUMBER(SEARCH("นึ่ง",Table5[[#This Row],[rice_name]])),1,0)</f>
        <v>0</v>
      </c>
      <c r="G109" s="9">
        <v>100</v>
      </c>
      <c r="H109" s="8"/>
      <c r="I109" s="8"/>
      <c r="J109" s="8"/>
    </row>
    <row r="110" spans="1:10">
      <c r="A110" s="23">
        <v>1006300080</v>
      </c>
      <c r="B110" s="21" t="s">
        <v>116</v>
      </c>
      <c r="C110" s="22" t="str">
        <f>IF(ISNUMBER(SEARCH("อินทรีย์",Table5[[#This Row],[rice_name]])),"organic","non-organic")</f>
        <v>non-organic</v>
      </c>
      <c r="D110" s="9" t="s">
        <v>522</v>
      </c>
      <c r="E110" s="9" t="s">
        <v>431</v>
      </c>
      <c r="F110" s="19">
        <f>IF(ISNUMBER(SEARCH("นึ่ง",Table5[[#This Row],[rice_name]])),1,0)</f>
        <v>0</v>
      </c>
      <c r="G110" s="9">
        <v>100</v>
      </c>
      <c r="H110" s="8"/>
      <c r="I110" s="8"/>
      <c r="J110" s="8"/>
    </row>
    <row r="111" spans="1:10">
      <c r="A111" s="9" t="s">
        <v>248</v>
      </c>
      <c r="B111" s="8" t="s">
        <v>249</v>
      </c>
      <c r="C111" s="19" t="str">
        <f>IF(ISNUMBER(SEARCH("อินทรีย์",Table5[[#This Row],[rice_name]])),"organic","non-organic")</f>
        <v>non-organic</v>
      </c>
      <c r="D111" s="9" t="s">
        <v>522</v>
      </c>
      <c r="E111" s="9" t="s">
        <v>431</v>
      </c>
      <c r="F111" s="19">
        <f>IF(ISNUMBER(SEARCH("นึ่ง",Table5[[#This Row],[rice_name]])),1,0)</f>
        <v>0</v>
      </c>
      <c r="G111" s="9" t="s">
        <v>449</v>
      </c>
      <c r="H111" s="8"/>
      <c r="I111" s="8"/>
      <c r="J111" s="8"/>
    </row>
    <row r="112" spans="1:10">
      <c r="A112" s="9" t="s">
        <v>246</v>
      </c>
      <c r="B112" s="8" t="s">
        <v>247</v>
      </c>
      <c r="C112" s="19" t="str">
        <f>IF(ISNUMBER(SEARCH("อินทรีย์",Table5[[#This Row],[rice_name]])),"organic","non-organic")</f>
        <v>non-organic</v>
      </c>
      <c r="D112" s="9" t="s">
        <v>522</v>
      </c>
      <c r="E112" s="9" t="s">
        <v>431</v>
      </c>
      <c r="F112" s="19">
        <f>IF(ISNUMBER(SEARCH("นึ่ง",Table5[[#This Row],[rice_name]])),1,0)</f>
        <v>0</v>
      </c>
      <c r="G112" s="9" t="s">
        <v>449</v>
      </c>
      <c r="H112" s="8"/>
      <c r="I112" s="8"/>
      <c r="J112" s="8"/>
    </row>
    <row r="113" spans="1:10">
      <c r="A113" s="9" t="s">
        <v>129</v>
      </c>
      <c r="B113" s="8" t="s">
        <v>130</v>
      </c>
      <c r="C113" s="19" t="str">
        <f>IF(ISNUMBER(SEARCH("อินทรีย์",Table5[[#This Row],[rice_name]])),"organic","non-organic")</f>
        <v>non-organic</v>
      </c>
      <c r="D113" s="9" t="s">
        <v>522</v>
      </c>
      <c r="E113" s="9" t="s">
        <v>431</v>
      </c>
      <c r="F113" s="19">
        <f>IF(ISNUMBER(SEARCH("นึ่ง",Table5[[#This Row],[rice_name]])),1,0)</f>
        <v>0</v>
      </c>
      <c r="G113" s="9" t="s">
        <v>449</v>
      </c>
      <c r="H113" s="8"/>
      <c r="I113" s="8"/>
      <c r="J113" s="8"/>
    </row>
    <row r="114" spans="1:10">
      <c r="A114" s="9" t="s">
        <v>127</v>
      </c>
      <c r="B114" s="8" t="s">
        <v>128</v>
      </c>
      <c r="C114" s="19" t="str">
        <f>IF(ISNUMBER(SEARCH("อินทรีย์",Table5[[#This Row],[rice_name]])),"organic","non-organic")</f>
        <v>non-organic</v>
      </c>
      <c r="D114" s="9" t="s">
        <v>522</v>
      </c>
      <c r="E114" s="9" t="s">
        <v>431</v>
      </c>
      <c r="F114" s="19">
        <f>IF(ISNUMBER(SEARCH("นึ่ง",Table5[[#This Row],[rice_name]])),1,0)</f>
        <v>0</v>
      </c>
      <c r="G114" s="9" t="s">
        <v>449</v>
      </c>
      <c r="H114" s="8"/>
      <c r="I114" s="8"/>
      <c r="J114" s="8"/>
    </row>
    <row r="115" spans="1:10" s="29" customFormat="1">
      <c r="A115" s="24">
        <v>1006300087</v>
      </c>
      <c r="B115" s="25" t="s">
        <v>476</v>
      </c>
      <c r="C115" s="26" t="str">
        <f>IF(ISNUMBER(SEARCH("อินทรีย์",Table5[[#This Row],[rice_name]])),"organic","non-organic")</f>
        <v>non-organic</v>
      </c>
      <c r="D115" s="27" t="s">
        <v>522</v>
      </c>
      <c r="E115" s="27" t="s">
        <v>431</v>
      </c>
      <c r="F115" s="28">
        <f>IF(ISNUMBER(SEARCH("นึ่ง",Table5[[#This Row],[rice_name]])),1,0)</f>
        <v>0</v>
      </c>
      <c r="G115" s="27" t="s">
        <v>449</v>
      </c>
    </row>
    <row r="116" spans="1:10">
      <c r="A116" s="9" t="s">
        <v>240</v>
      </c>
      <c r="B116" s="8" t="s">
        <v>241</v>
      </c>
      <c r="C116" s="19" t="str">
        <f>IF(ISNUMBER(SEARCH("อินทรีย์",Table5[[#This Row],[rice_name]])),"organic","non-organic")</f>
        <v>non-organic</v>
      </c>
      <c r="D116" s="9" t="s">
        <v>522</v>
      </c>
      <c r="E116" s="9" t="s">
        <v>431</v>
      </c>
      <c r="F116" s="19">
        <f>IF(ISNUMBER(SEARCH("นึ่ง",Table5[[#This Row],[rice_name]])),1,0)</f>
        <v>0</v>
      </c>
      <c r="G116" s="9">
        <v>5</v>
      </c>
      <c r="H116" s="8"/>
      <c r="I116" s="8"/>
      <c r="J116" s="8"/>
    </row>
    <row r="117" spans="1:10">
      <c r="A117" s="9" t="s">
        <v>238</v>
      </c>
      <c r="B117" s="8" t="s">
        <v>239</v>
      </c>
      <c r="C117" s="19" t="str">
        <f>IF(ISNUMBER(SEARCH("อินทรีย์",Table5[[#This Row],[rice_name]])),"organic","non-organic")</f>
        <v>non-organic</v>
      </c>
      <c r="D117" s="9" t="s">
        <v>522</v>
      </c>
      <c r="E117" s="9" t="s">
        <v>431</v>
      </c>
      <c r="F117" s="19">
        <f>IF(ISNUMBER(SEARCH("นึ่ง",Table5[[#This Row],[rice_name]])),1,0)</f>
        <v>0</v>
      </c>
      <c r="G117" s="9">
        <v>5</v>
      </c>
      <c r="H117" s="8"/>
      <c r="I117" s="8"/>
      <c r="J117" s="8"/>
    </row>
    <row r="118" spans="1:10">
      <c r="A118" s="23">
        <v>1006300083</v>
      </c>
      <c r="B118" s="21" t="s">
        <v>475</v>
      </c>
      <c r="C118" s="22" t="str">
        <f>IF(ISNUMBER(SEARCH("อินทรีย์",Table5[[#This Row],[rice_name]])),"organic","non-organic")</f>
        <v>non-organic</v>
      </c>
      <c r="D118" s="9" t="s">
        <v>522</v>
      </c>
      <c r="E118" s="9" t="s">
        <v>431</v>
      </c>
      <c r="F118" s="19">
        <f>IF(ISNUMBER(SEARCH("นึ่ง",Table5[[#This Row],[rice_name]])),1,0)</f>
        <v>0</v>
      </c>
      <c r="G118" s="9">
        <v>5</v>
      </c>
      <c r="H118" s="8"/>
      <c r="I118" s="8"/>
      <c r="J118" s="8"/>
    </row>
    <row r="119" spans="1:10">
      <c r="A119" s="9" t="s">
        <v>224</v>
      </c>
      <c r="B119" s="8" t="s">
        <v>225</v>
      </c>
      <c r="C119" s="19" t="str">
        <f>IF(ISNUMBER(SEARCH("อินทรีย์",Table5[[#This Row],[rice_name]])),"organic","non-organic")</f>
        <v>non-organic</v>
      </c>
      <c r="D119" s="9" t="s">
        <v>423</v>
      </c>
      <c r="E119" s="9" t="s">
        <v>431</v>
      </c>
      <c r="F119" s="19">
        <f>IF(ISNUMBER(SEARCH("นึ่ง",Table5[[#This Row],[rice_name]])),1,0)</f>
        <v>0</v>
      </c>
      <c r="G119" s="9">
        <v>10</v>
      </c>
      <c r="H119" s="8"/>
      <c r="I119" s="8"/>
      <c r="J119" s="8"/>
    </row>
    <row r="120" spans="1:10">
      <c r="A120" s="23">
        <v>1006300130</v>
      </c>
      <c r="B120" s="21" t="s">
        <v>469</v>
      </c>
      <c r="C120" s="22" t="str">
        <f>IF(ISNUMBER(SEARCH("อินทรีย์",Table5[[#This Row],[rice_name]])),"organic","non-organic")</f>
        <v>non-organic</v>
      </c>
      <c r="D120" s="9" t="s">
        <v>423</v>
      </c>
      <c r="E120" s="9" t="s">
        <v>431</v>
      </c>
      <c r="F120" s="19">
        <f>IF(ISNUMBER(SEARCH("นึ่ง",Table5[[#This Row],[rice_name]])),1,0)</f>
        <v>0</v>
      </c>
      <c r="G120" s="9">
        <v>10</v>
      </c>
      <c r="H120" s="8"/>
      <c r="I120" s="8"/>
      <c r="J120" s="8"/>
    </row>
    <row r="121" spans="1:10">
      <c r="A121" s="9" t="s">
        <v>399</v>
      </c>
      <c r="B121" s="8" t="s">
        <v>400</v>
      </c>
      <c r="C121" s="19" t="str">
        <f>IF(ISNUMBER(SEARCH("อินทรีย์",Table5[[#This Row],[rice_name]])),"organic","non-organic")</f>
        <v>organic</v>
      </c>
      <c r="D121" s="9" t="s">
        <v>423</v>
      </c>
      <c r="E121" s="9" t="s">
        <v>431</v>
      </c>
      <c r="F121" s="19">
        <f>IF(ISNUMBER(SEARCH("นึ่ง",Table5[[#This Row],[rice_name]])),1,0)</f>
        <v>0</v>
      </c>
      <c r="G121" s="9">
        <v>100</v>
      </c>
      <c r="H121" s="8"/>
      <c r="I121" s="8"/>
      <c r="J121" s="8"/>
    </row>
    <row r="122" spans="1:10">
      <c r="A122" s="9" t="s">
        <v>216</v>
      </c>
      <c r="B122" s="8" t="s">
        <v>217</v>
      </c>
      <c r="C122" s="19" t="str">
        <f>IF(ISNUMBER(SEARCH("อินทรีย์",Table5[[#This Row],[rice_name]])),"organic","non-organic")</f>
        <v>non-organic</v>
      </c>
      <c r="D122" s="9" t="s">
        <v>423</v>
      </c>
      <c r="E122" s="9" t="s">
        <v>431</v>
      </c>
      <c r="F122" s="19">
        <f>IF(ISNUMBER(SEARCH("นึ่ง",Table5[[#This Row],[rice_name]])),1,0)</f>
        <v>0</v>
      </c>
      <c r="G122" s="9">
        <v>100</v>
      </c>
      <c r="H122" s="8"/>
      <c r="I122" s="8"/>
      <c r="J122" s="8"/>
    </row>
    <row r="123" spans="1:10">
      <c r="A123" s="9" t="s">
        <v>218</v>
      </c>
      <c r="B123" s="8" t="s">
        <v>219</v>
      </c>
      <c r="C123" s="19" t="str">
        <f>IF(ISNUMBER(SEARCH("อินทรีย์",Table5[[#This Row],[rice_name]])),"organic","non-organic")</f>
        <v>non-organic</v>
      </c>
      <c r="D123" s="9" t="s">
        <v>423</v>
      </c>
      <c r="E123" s="9" t="s">
        <v>431</v>
      </c>
      <c r="F123" s="19">
        <f>IF(ISNUMBER(SEARCH("นึ่ง",Table5[[#This Row],[rice_name]])),1,0)</f>
        <v>0</v>
      </c>
      <c r="G123" s="9">
        <v>100</v>
      </c>
      <c r="H123" s="8"/>
      <c r="I123" s="8"/>
      <c r="J123" s="8"/>
    </row>
    <row r="124" spans="1:10">
      <c r="A124" s="9" t="s">
        <v>220</v>
      </c>
      <c r="B124" s="8" t="s">
        <v>221</v>
      </c>
      <c r="C124" s="19" t="str">
        <f>IF(ISNUMBER(SEARCH("อินทรีย์",Table5[[#This Row],[rice_name]])),"organic","non-organic")</f>
        <v>non-organic</v>
      </c>
      <c r="D124" s="9" t="s">
        <v>423</v>
      </c>
      <c r="E124" s="9" t="s">
        <v>431</v>
      </c>
      <c r="F124" s="19">
        <f>IF(ISNUMBER(SEARCH("นึ่ง",Table5[[#This Row],[rice_name]])),1,0)</f>
        <v>0</v>
      </c>
      <c r="G124" s="9">
        <v>100</v>
      </c>
      <c r="H124" s="8"/>
      <c r="I124" s="8"/>
      <c r="J124" s="8"/>
    </row>
    <row r="125" spans="1:10">
      <c r="A125" s="9" t="s">
        <v>103</v>
      </c>
      <c r="B125" s="8" t="s">
        <v>104</v>
      </c>
      <c r="C125" s="19" t="str">
        <f>IF(ISNUMBER(SEARCH("อินทรีย์",Table5[[#This Row],[rice_name]])),"organic","non-organic")</f>
        <v>non-organic</v>
      </c>
      <c r="D125" s="9" t="s">
        <v>423</v>
      </c>
      <c r="E125" s="9" t="s">
        <v>431</v>
      </c>
      <c r="F125" s="19">
        <f>IF(ISNUMBER(SEARCH("นึ่ง",Table5[[#This Row],[rice_name]])),1,0)</f>
        <v>0</v>
      </c>
      <c r="G125" s="9">
        <v>100</v>
      </c>
      <c r="H125" s="8"/>
      <c r="I125" s="8"/>
      <c r="J125" s="8"/>
    </row>
    <row r="126" spans="1:10">
      <c r="A126" s="23">
        <v>1006300110</v>
      </c>
      <c r="B126" s="21" t="s">
        <v>104</v>
      </c>
      <c r="C126" s="22" t="str">
        <f>IF(ISNUMBER(SEARCH("อินทรีย์",Table5[[#This Row],[rice_name]])),"organic","non-organic")</f>
        <v>non-organic</v>
      </c>
      <c r="D126" s="9" t="s">
        <v>423</v>
      </c>
      <c r="E126" s="9" t="s">
        <v>431</v>
      </c>
      <c r="F126" s="19">
        <f>IF(ISNUMBER(SEARCH("นึ่ง",Table5[[#This Row],[rice_name]])),1,0)</f>
        <v>0</v>
      </c>
      <c r="G126" s="9">
        <v>100</v>
      </c>
      <c r="H126" s="8"/>
      <c r="I126" s="8"/>
      <c r="J126" s="8"/>
    </row>
    <row r="127" spans="1:10">
      <c r="A127" s="9" t="s">
        <v>105</v>
      </c>
      <c r="B127" s="8" t="s">
        <v>106</v>
      </c>
      <c r="C127" s="19" t="str">
        <f>IF(ISNUMBER(SEARCH("อินทรีย์",Table5[[#This Row],[rice_name]])),"organic","non-organic")</f>
        <v>non-organic</v>
      </c>
      <c r="D127" s="9" t="s">
        <v>423</v>
      </c>
      <c r="E127" s="9" t="s">
        <v>431</v>
      </c>
      <c r="F127" s="19">
        <f>IF(ISNUMBER(SEARCH("นึ่ง",Table5[[#This Row],[rice_name]])),1,0)</f>
        <v>0</v>
      </c>
      <c r="G127" s="9">
        <v>100</v>
      </c>
      <c r="H127" s="8"/>
      <c r="I127" s="8"/>
      <c r="J127" s="8"/>
    </row>
    <row r="128" spans="1:10">
      <c r="A128" s="23">
        <v>1006300111</v>
      </c>
      <c r="B128" s="21" t="s">
        <v>106</v>
      </c>
      <c r="C128" s="22" t="str">
        <f>IF(ISNUMBER(SEARCH("อินทรีย์",Table5[[#This Row],[rice_name]])),"organic","non-organic")</f>
        <v>non-organic</v>
      </c>
      <c r="D128" s="9" t="s">
        <v>423</v>
      </c>
      <c r="E128" s="9" t="s">
        <v>431</v>
      </c>
      <c r="F128" s="19">
        <f>IF(ISNUMBER(SEARCH("นึ่ง",Table5[[#This Row],[rice_name]])),1,0)</f>
        <v>0</v>
      </c>
      <c r="G128" s="9">
        <v>100</v>
      </c>
      <c r="H128" s="8"/>
      <c r="I128" s="8"/>
      <c r="J128" s="8"/>
    </row>
    <row r="129" spans="1:10">
      <c r="A129" s="9" t="s">
        <v>107</v>
      </c>
      <c r="B129" s="8" t="s">
        <v>108</v>
      </c>
      <c r="C129" s="19" t="str">
        <f>IF(ISNUMBER(SEARCH("อินทรีย์",Table5[[#This Row],[rice_name]])),"organic","non-organic")</f>
        <v>non-organic</v>
      </c>
      <c r="D129" s="9" t="s">
        <v>423</v>
      </c>
      <c r="E129" s="9" t="s">
        <v>431</v>
      </c>
      <c r="F129" s="19">
        <f>IF(ISNUMBER(SEARCH("นึ่ง",Table5[[#This Row],[rice_name]])),1,0)</f>
        <v>0</v>
      </c>
      <c r="G129" s="9">
        <v>100</v>
      </c>
      <c r="H129" s="8"/>
      <c r="I129" s="8"/>
      <c r="J129" s="8"/>
    </row>
    <row r="130" spans="1:10">
      <c r="A130" s="23">
        <v>1006300112</v>
      </c>
      <c r="B130" s="21" t="s">
        <v>108</v>
      </c>
      <c r="C130" s="22" t="str">
        <f>IF(ISNUMBER(SEARCH("อินทรีย์",Table5[[#This Row],[rice_name]])),"organic","non-organic")</f>
        <v>non-organic</v>
      </c>
      <c r="D130" s="9" t="s">
        <v>423</v>
      </c>
      <c r="E130" s="9" t="s">
        <v>431</v>
      </c>
      <c r="F130" s="19">
        <f>IF(ISNUMBER(SEARCH("นึ่ง",Table5[[#This Row],[rice_name]])),1,0)</f>
        <v>0</v>
      </c>
      <c r="G130" s="9">
        <v>100</v>
      </c>
      <c r="H130" s="8"/>
      <c r="I130" s="8"/>
      <c r="J130" s="8"/>
    </row>
    <row r="131" spans="1:10">
      <c r="A131" s="9" t="s">
        <v>226</v>
      </c>
      <c r="B131" s="8" t="s">
        <v>227</v>
      </c>
      <c r="C131" s="19" t="str">
        <f>IF(ISNUMBER(SEARCH("อินทรีย์",Table5[[#This Row],[rice_name]])),"organic","non-organic")</f>
        <v>non-organic</v>
      </c>
      <c r="D131" s="9" t="s">
        <v>423</v>
      </c>
      <c r="E131" s="9" t="s">
        <v>431</v>
      </c>
      <c r="F131" s="19">
        <f>IF(ISNUMBER(SEARCH("นึ่ง",Table5[[#This Row],[rice_name]])),1,0)</f>
        <v>0</v>
      </c>
      <c r="G131" s="9" t="s">
        <v>449</v>
      </c>
      <c r="H131" s="8"/>
      <c r="I131" s="8"/>
      <c r="J131" s="8"/>
    </row>
    <row r="132" spans="1:10">
      <c r="A132" s="9" t="s">
        <v>403</v>
      </c>
      <c r="B132" s="8" t="s">
        <v>404</v>
      </c>
      <c r="C132" s="19" t="str">
        <f>IF(ISNUMBER(SEARCH("อินทรีย์",Table5[[#This Row],[rice_name]])),"organic","non-organic")</f>
        <v>organic</v>
      </c>
      <c r="D132" s="9" t="s">
        <v>423</v>
      </c>
      <c r="E132" s="9" t="s">
        <v>431</v>
      </c>
      <c r="F132" s="19">
        <f>IF(ISNUMBER(SEARCH("นึ่ง",Table5[[#This Row],[rice_name]])),1,0)</f>
        <v>0</v>
      </c>
      <c r="G132" s="9" t="s">
        <v>449</v>
      </c>
      <c r="H132" s="8"/>
      <c r="I132" s="8"/>
      <c r="J132" s="8"/>
    </row>
    <row r="133" spans="1:10">
      <c r="A133" s="23">
        <v>1006300140</v>
      </c>
      <c r="B133" s="21" t="s">
        <v>471</v>
      </c>
      <c r="C133" s="22" t="str">
        <f>IF(ISNUMBER(SEARCH("อินทรีย์",Table5[[#This Row],[rice_name]])),"organic","non-organic")</f>
        <v>non-organic</v>
      </c>
      <c r="D133" s="9" t="s">
        <v>423</v>
      </c>
      <c r="E133" s="9" t="s">
        <v>431</v>
      </c>
      <c r="F133" s="19">
        <f>IF(ISNUMBER(SEARCH("นึ่ง",Table5[[#This Row],[rice_name]])),1,0)</f>
        <v>0</v>
      </c>
      <c r="G133" s="9" t="s">
        <v>449</v>
      </c>
      <c r="H133" s="8"/>
      <c r="I133" s="8"/>
      <c r="J133" s="8"/>
    </row>
    <row r="134" spans="1:10">
      <c r="A134" s="9" t="s">
        <v>222</v>
      </c>
      <c r="B134" s="8" t="s">
        <v>223</v>
      </c>
      <c r="C134" s="19" t="str">
        <f>IF(ISNUMBER(SEARCH("อินทรีย์",Table5[[#This Row],[rice_name]])),"organic","non-organic")</f>
        <v>non-organic</v>
      </c>
      <c r="D134" s="9" t="s">
        <v>423</v>
      </c>
      <c r="E134" s="9" t="s">
        <v>431</v>
      </c>
      <c r="F134" s="19">
        <f>IF(ISNUMBER(SEARCH("นึ่ง",Table5[[#This Row],[rice_name]])),1,0)</f>
        <v>0</v>
      </c>
      <c r="G134" s="9">
        <v>5</v>
      </c>
      <c r="H134" s="8"/>
      <c r="I134" s="8"/>
      <c r="J134" s="8"/>
    </row>
    <row r="135" spans="1:10">
      <c r="A135" s="9" t="s">
        <v>401</v>
      </c>
      <c r="B135" s="8" t="s">
        <v>402</v>
      </c>
      <c r="C135" s="19" t="str">
        <f>IF(ISNUMBER(SEARCH("อินทรีย์",Table5[[#This Row],[rice_name]])),"organic","non-organic")</f>
        <v>organic</v>
      </c>
      <c r="D135" s="9" t="s">
        <v>423</v>
      </c>
      <c r="E135" s="9" t="s">
        <v>431</v>
      </c>
      <c r="F135" s="19">
        <f>IF(ISNUMBER(SEARCH("นึ่ง",Table5[[#This Row],[rice_name]])),1,0)</f>
        <v>0</v>
      </c>
      <c r="G135" s="9">
        <v>5</v>
      </c>
      <c r="H135" s="8"/>
      <c r="I135" s="8"/>
      <c r="J135" s="8"/>
    </row>
    <row r="136" spans="1:10">
      <c r="A136" s="9" t="s">
        <v>109</v>
      </c>
      <c r="B136" s="8" t="s">
        <v>110</v>
      </c>
      <c r="C136" s="19" t="str">
        <f>IF(ISNUMBER(SEARCH("อินทรีย์",Table5[[#This Row],[rice_name]])),"organic","non-organic")</f>
        <v>non-organic</v>
      </c>
      <c r="D136" s="9" t="s">
        <v>423</v>
      </c>
      <c r="E136" s="9" t="s">
        <v>431</v>
      </c>
      <c r="F136" s="19">
        <f>IF(ISNUMBER(SEARCH("นึ่ง",Table5[[#This Row],[rice_name]])),1,0)</f>
        <v>0</v>
      </c>
      <c r="G136" s="9">
        <v>5</v>
      </c>
      <c r="H136" s="8"/>
      <c r="I136" s="8"/>
      <c r="J136" s="8"/>
    </row>
    <row r="137" spans="1:10">
      <c r="A137" s="23">
        <v>1006300120</v>
      </c>
      <c r="B137" s="21" t="s">
        <v>110</v>
      </c>
      <c r="C137" s="22" t="str">
        <f>IF(ISNUMBER(SEARCH("อินทรีย์",Table5[[#This Row],[rice_name]])),"organic","non-organic")</f>
        <v>non-organic</v>
      </c>
      <c r="D137" s="9" t="s">
        <v>423</v>
      </c>
      <c r="E137" s="9" t="s">
        <v>431</v>
      </c>
      <c r="F137" s="19">
        <f>IF(ISNUMBER(SEARCH("นึ่ง",Table5[[#This Row],[rice_name]])),1,0)</f>
        <v>0</v>
      </c>
      <c r="G137" s="9">
        <v>5</v>
      </c>
      <c r="H137" s="8"/>
      <c r="I137" s="8"/>
      <c r="J137" s="8"/>
    </row>
    <row r="138" spans="1:10">
      <c r="A138" s="9" t="s">
        <v>111</v>
      </c>
      <c r="B138" s="8" t="s">
        <v>112</v>
      </c>
      <c r="C138" s="19" t="str">
        <f>IF(ISNUMBER(SEARCH("อินทรีย์",Table5[[#This Row],[rice_name]])),"organic","non-organic")</f>
        <v>non-organic</v>
      </c>
      <c r="D138" s="9" t="s">
        <v>423</v>
      </c>
      <c r="E138" s="9" t="s">
        <v>431</v>
      </c>
      <c r="F138" s="19">
        <f>IF(ISNUMBER(SEARCH("นึ่ง",Table5[[#This Row],[rice_name]])),1,0)</f>
        <v>0</v>
      </c>
      <c r="G138" s="9">
        <v>10</v>
      </c>
      <c r="H138" s="8"/>
      <c r="I138" s="8"/>
      <c r="J138" s="8"/>
    </row>
    <row r="139" spans="1:10">
      <c r="A139" s="9" t="s">
        <v>113</v>
      </c>
      <c r="B139" s="8" t="s">
        <v>114</v>
      </c>
      <c r="C139" s="19" t="str">
        <f>IF(ISNUMBER(SEARCH("อินทรีย์",Table5[[#This Row],[rice_name]])),"organic","non-organic")</f>
        <v>non-organic</v>
      </c>
      <c r="D139" s="9" t="s">
        <v>423</v>
      </c>
      <c r="E139" s="9" t="s">
        <v>431</v>
      </c>
      <c r="F139" s="19">
        <f>IF(ISNUMBER(SEARCH("นึ่ง",Table5[[#This Row],[rice_name]])),1,0)</f>
        <v>0</v>
      </c>
      <c r="G139" s="9" t="s">
        <v>449</v>
      </c>
      <c r="H139" s="8"/>
      <c r="I139" s="8"/>
      <c r="J139" s="8"/>
    </row>
    <row r="140" spans="1:10">
      <c r="A140" s="23">
        <v>1006300113</v>
      </c>
      <c r="B140" s="21" t="s">
        <v>472</v>
      </c>
      <c r="C140" s="22" t="str">
        <f>IF(ISNUMBER(SEARCH("อินทรีย์",Table5[[#This Row],[rice_name]])),"organic","non-organic")</f>
        <v>non-organic</v>
      </c>
      <c r="D140" s="9" t="s">
        <v>425</v>
      </c>
      <c r="E140" s="9" t="s">
        <v>431</v>
      </c>
      <c r="F140" s="19">
        <f>IF(ISNUMBER(SEARCH("นึ่ง",Table5[[#This Row],[rice_name]])),1,0)</f>
        <v>0</v>
      </c>
      <c r="G140" s="9">
        <v>100</v>
      </c>
      <c r="H140" s="8"/>
      <c r="I140" s="8"/>
      <c r="J140" s="8"/>
    </row>
    <row r="141" spans="1:10">
      <c r="A141" s="9" t="s">
        <v>140</v>
      </c>
      <c r="B141" s="8" t="s">
        <v>141</v>
      </c>
      <c r="C141" s="19" t="str">
        <f>IF(ISNUMBER(SEARCH("อินทรีย์",Table5[[#This Row],[rice_name]])),"organic","non-organic")</f>
        <v>non-organic</v>
      </c>
      <c r="D141" s="9" t="s">
        <v>425</v>
      </c>
      <c r="E141" s="9" t="s">
        <v>431</v>
      </c>
      <c r="F141" s="19">
        <f>IF(ISNUMBER(SEARCH("นึ่ง",Table5[[#This Row],[rice_name]])),1,0)</f>
        <v>0</v>
      </c>
      <c r="G141" s="9">
        <v>5</v>
      </c>
      <c r="H141" s="8"/>
      <c r="I141" s="8"/>
      <c r="J141" s="8"/>
    </row>
    <row r="142" spans="1:10">
      <c r="A142" s="9" t="s">
        <v>254</v>
      </c>
      <c r="B142" s="8" t="s">
        <v>145</v>
      </c>
      <c r="C142" s="19" t="str">
        <f>IF(ISNUMBER(SEARCH("อินทรีย์",Table5[[#This Row],[rice_name]])),"organic","non-organic")</f>
        <v>non-organic</v>
      </c>
      <c r="D142" s="9" t="s">
        <v>425</v>
      </c>
      <c r="E142" s="9" t="s">
        <v>431</v>
      </c>
      <c r="F142" s="19">
        <f>IF(ISNUMBER(SEARCH("นึ่ง",Table5[[#This Row],[rice_name]])),1,0)</f>
        <v>0</v>
      </c>
      <c r="G142" s="9">
        <v>10</v>
      </c>
      <c r="H142" s="8"/>
      <c r="I142" s="8"/>
      <c r="J142" s="8"/>
    </row>
    <row r="143" spans="1:10">
      <c r="A143" s="23">
        <v>1006300134</v>
      </c>
      <c r="B143" s="21" t="s">
        <v>145</v>
      </c>
      <c r="C143" s="22" t="str">
        <f>IF(ISNUMBER(SEARCH("อินทรีย์",Table5[[#This Row],[rice_name]])),"organic","non-organic")</f>
        <v>non-organic</v>
      </c>
      <c r="D143" s="9" t="s">
        <v>425</v>
      </c>
      <c r="E143" s="9" t="s">
        <v>431</v>
      </c>
      <c r="F143" s="19">
        <f>IF(ISNUMBER(SEARCH("นึ่ง",Table5[[#This Row],[rice_name]])),1,0)</f>
        <v>0</v>
      </c>
      <c r="G143" s="9">
        <v>10</v>
      </c>
      <c r="H143" s="8"/>
      <c r="I143" s="8"/>
      <c r="J143" s="8"/>
    </row>
    <row r="144" spans="1:10">
      <c r="A144" s="9" t="s">
        <v>143</v>
      </c>
      <c r="B144" s="8" t="s">
        <v>144</v>
      </c>
      <c r="C144" s="19" t="str">
        <f>IF(ISNUMBER(SEARCH("อินทรีย์",Table5[[#This Row],[rice_name]])),"organic","non-organic")</f>
        <v>non-organic</v>
      </c>
      <c r="D144" s="9" t="s">
        <v>425</v>
      </c>
      <c r="E144" s="9" t="s">
        <v>431</v>
      </c>
      <c r="F144" s="19">
        <f>IF(ISNUMBER(SEARCH("นึ่ง",Table5[[#This Row],[rice_name]])),1,0)</f>
        <v>0</v>
      </c>
      <c r="G144" s="9">
        <v>10</v>
      </c>
      <c r="H144" s="8"/>
      <c r="I144" s="8"/>
      <c r="J144" s="8"/>
    </row>
    <row r="145" spans="1:10">
      <c r="A145" s="23">
        <v>1006300119</v>
      </c>
      <c r="B145" s="21" t="s">
        <v>461</v>
      </c>
      <c r="C145" s="22" t="str">
        <f>IF(ISNUMBER(SEARCH("อินทรีย์",Table5[[#This Row],[rice_name]])),"organic","non-organic")</f>
        <v>non-organic</v>
      </c>
      <c r="D145" s="9" t="s">
        <v>425</v>
      </c>
      <c r="E145" s="9" t="s">
        <v>431</v>
      </c>
      <c r="F145" s="19">
        <f>IF(ISNUMBER(SEARCH("นึ่ง",Table5[[#This Row],[rice_name]])),1,0)</f>
        <v>0</v>
      </c>
      <c r="G145" s="9">
        <v>100</v>
      </c>
      <c r="H145" s="8"/>
      <c r="I145" s="8"/>
      <c r="J145" s="8"/>
    </row>
    <row r="146" spans="1:10">
      <c r="A146" s="9" t="s">
        <v>250</v>
      </c>
      <c r="B146" s="8" t="s">
        <v>133</v>
      </c>
      <c r="C146" s="19" t="str">
        <f>IF(ISNUMBER(SEARCH("อินทรีย์",Table5[[#This Row],[rice_name]])),"organic","non-organic")</f>
        <v>non-organic</v>
      </c>
      <c r="D146" s="9" t="s">
        <v>425</v>
      </c>
      <c r="E146" s="9" t="s">
        <v>431</v>
      </c>
      <c r="F146" s="19">
        <f>IF(ISNUMBER(SEARCH("นึ่ง",Table5[[#This Row],[rice_name]])),1,0)</f>
        <v>0</v>
      </c>
      <c r="G146" s="9">
        <v>100</v>
      </c>
      <c r="H146" s="8"/>
      <c r="I146" s="8"/>
      <c r="J146" s="8"/>
    </row>
    <row r="147" spans="1:10">
      <c r="A147" s="9" t="s">
        <v>251</v>
      </c>
      <c r="B147" s="8" t="s">
        <v>136</v>
      </c>
      <c r="C147" s="19" t="str">
        <f>IF(ISNUMBER(SEARCH("อินทรีย์",Table5[[#This Row],[rice_name]])),"organic","non-organic")</f>
        <v>non-organic</v>
      </c>
      <c r="D147" s="9" t="s">
        <v>425</v>
      </c>
      <c r="E147" s="9" t="s">
        <v>431</v>
      </c>
      <c r="F147" s="19">
        <f>IF(ISNUMBER(SEARCH("นึ่ง",Table5[[#This Row],[rice_name]])),1,0)</f>
        <v>0</v>
      </c>
      <c r="G147" s="9">
        <v>100</v>
      </c>
      <c r="H147" s="8"/>
      <c r="I147" s="8"/>
      <c r="J147" s="8"/>
    </row>
    <row r="148" spans="1:10">
      <c r="A148" s="9" t="s">
        <v>252</v>
      </c>
      <c r="B148" s="8" t="s">
        <v>139</v>
      </c>
      <c r="C148" s="19" t="str">
        <f>IF(ISNUMBER(SEARCH("อินทรีย์",Table5[[#This Row],[rice_name]])),"organic","non-organic")</f>
        <v>non-organic</v>
      </c>
      <c r="D148" s="9" t="s">
        <v>425</v>
      </c>
      <c r="E148" s="9" t="s">
        <v>431</v>
      </c>
      <c r="F148" s="19">
        <f>IF(ISNUMBER(SEARCH("นึ่ง",Table5[[#This Row],[rice_name]])),1,0)</f>
        <v>0</v>
      </c>
      <c r="G148" s="9">
        <v>100</v>
      </c>
      <c r="H148" s="8"/>
      <c r="I148" s="8"/>
      <c r="J148" s="8"/>
    </row>
    <row r="149" spans="1:10">
      <c r="A149" s="9" t="s">
        <v>131</v>
      </c>
      <c r="B149" s="8" t="s">
        <v>132</v>
      </c>
      <c r="C149" s="19" t="str">
        <f>IF(ISNUMBER(SEARCH("อินทรีย์",Table5[[#This Row],[rice_name]])),"organic","non-organic")</f>
        <v>non-organic</v>
      </c>
      <c r="D149" s="9" t="s">
        <v>425</v>
      </c>
      <c r="E149" s="9" t="s">
        <v>431</v>
      </c>
      <c r="F149" s="19">
        <f>IF(ISNUMBER(SEARCH("นึ่ง",Table5[[#This Row],[rice_name]])),1,0)</f>
        <v>0</v>
      </c>
      <c r="G149" s="9">
        <v>100</v>
      </c>
      <c r="H149" s="8"/>
      <c r="I149" s="8"/>
      <c r="J149" s="8"/>
    </row>
    <row r="150" spans="1:10">
      <c r="A150" s="9" t="s">
        <v>134</v>
      </c>
      <c r="B150" s="8" t="s">
        <v>135</v>
      </c>
      <c r="C150" s="19" t="str">
        <f>IF(ISNUMBER(SEARCH("อินทรีย์",Table5[[#This Row],[rice_name]])),"organic","non-organic")</f>
        <v>non-organic</v>
      </c>
      <c r="D150" s="9" t="s">
        <v>425</v>
      </c>
      <c r="E150" s="9" t="s">
        <v>431</v>
      </c>
      <c r="F150" s="19">
        <f>IF(ISNUMBER(SEARCH("นึ่ง",Table5[[#This Row],[rice_name]])),1,0)</f>
        <v>0</v>
      </c>
      <c r="G150" s="9">
        <v>100</v>
      </c>
      <c r="H150" s="8"/>
      <c r="I150" s="8"/>
      <c r="J150" s="8"/>
    </row>
    <row r="151" spans="1:10">
      <c r="A151" s="23">
        <v>1006300114</v>
      </c>
      <c r="B151" s="21" t="s">
        <v>135</v>
      </c>
      <c r="C151" s="22" t="str">
        <f>IF(ISNUMBER(SEARCH("อินทรีย์",Table5[[#This Row],[rice_name]])),"organic","non-organic")</f>
        <v>non-organic</v>
      </c>
      <c r="D151" s="9" t="s">
        <v>425</v>
      </c>
      <c r="E151" s="9" t="s">
        <v>431</v>
      </c>
      <c r="F151" s="19">
        <f>IF(ISNUMBER(SEARCH("นึ่ง",Table5[[#This Row],[rice_name]])),1,0)</f>
        <v>0</v>
      </c>
      <c r="G151" s="9">
        <v>100</v>
      </c>
      <c r="H151" s="8"/>
      <c r="I151" s="8"/>
      <c r="J151" s="8"/>
    </row>
    <row r="152" spans="1:10">
      <c r="A152" s="9" t="s">
        <v>137</v>
      </c>
      <c r="B152" s="8" t="s">
        <v>138</v>
      </c>
      <c r="C152" s="19" t="str">
        <f>IF(ISNUMBER(SEARCH("อินทรีย์",Table5[[#This Row],[rice_name]])),"organic","non-organic")</f>
        <v>non-organic</v>
      </c>
      <c r="D152" s="9" t="s">
        <v>425</v>
      </c>
      <c r="E152" s="9" t="s">
        <v>431</v>
      </c>
      <c r="F152" s="19">
        <f>IF(ISNUMBER(SEARCH("นึ่ง",Table5[[#This Row],[rice_name]])),1,0)</f>
        <v>0</v>
      </c>
      <c r="G152" s="9">
        <v>100</v>
      </c>
      <c r="H152" s="8"/>
      <c r="I152" s="8"/>
      <c r="J152" s="8"/>
    </row>
    <row r="153" spans="1:10">
      <c r="A153" s="23">
        <v>1006300115</v>
      </c>
      <c r="B153" s="21" t="s">
        <v>138</v>
      </c>
      <c r="C153" s="22" t="str">
        <f>IF(ISNUMBER(SEARCH("อินทรีย์",Table5[[#This Row],[rice_name]])),"organic","non-organic")</f>
        <v>non-organic</v>
      </c>
      <c r="D153" s="9" t="s">
        <v>425</v>
      </c>
      <c r="E153" s="9" t="s">
        <v>431</v>
      </c>
      <c r="F153" s="19">
        <f>IF(ISNUMBER(SEARCH("นึ่ง",Table5[[#This Row],[rice_name]])),1,0)</f>
        <v>0</v>
      </c>
      <c r="G153" s="9">
        <v>100</v>
      </c>
      <c r="H153" s="8"/>
      <c r="I153" s="8"/>
      <c r="J153" s="8"/>
    </row>
    <row r="154" spans="1:10">
      <c r="A154" s="9" t="s">
        <v>255</v>
      </c>
      <c r="B154" s="8" t="s">
        <v>148</v>
      </c>
      <c r="C154" s="19" t="str">
        <f>IF(ISNUMBER(SEARCH("อินทรีย์",Table5[[#This Row],[rice_name]])),"organic","non-organic")</f>
        <v>non-organic</v>
      </c>
      <c r="D154" s="9" t="s">
        <v>425</v>
      </c>
      <c r="E154" s="9" t="s">
        <v>431</v>
      </c>
      <c r="F154" s="19">
        <f>IF(ISNUMBER(SEARCH("นึ่ง",Table5[[#This Row],[rice_name]])),1,0)</f>
        <v>0</v>
      </c>
      <c r="G154" s="9" t="s">
        <v>449</v>
      </c>
      <c r="H154" s="8"/>
      <c r="I154" s="8"/>
      <c r="J154" s="8"/>
    </row>
    <row r="155" spans="1:10">
      <c r="A155" s="9" t="s">
        <v>146</v>
      </c>
      <c r="B155" s="8" t="s">
        <v>147</v>
      </c>
      <c r="C155" s="19" t="str">
        <f>IF(ISNUMBER(SEARCH("อินทรีย์",Table5[[#This Row],[rice_name]])),"organic","non-organic")</f>
        <v>non-organic</v>
      </c>
      <c r="D155" s="9" t="s">
        <v>425</v>
      </c>
      <c r="E155" s="9" t="s">
        <v>431</v>
      </c>
      <c r="F155" s="19">
        <f>IF(ISNUMBER(SEARCH("นึ่ง",Table5[[#This Row],[rice_name]])),1,0)</f>
        <v>0</v>
      </c>
      <c r="G155" s="9" t="s">
        <v>449</v>
      </c>
      <c r="H155" s="8"/>
      <c r="I155" s="8"/>
      <c r="J155" s="8"/>
    </row>
    <row r="156" spans="1:10">
      <c r="A156" s="9" t="s">
        <v>253</v>
      </c>
      <c r="B156" s="8" t="s">
        <v>142</v>
      </c>
      <c r="C156" s="19" t="str">
        <f>IF(ISNUMBER(SEARCH("อินทรีย์",Table5[[#This Row],[rice_name]])),"organic","non-organic")</f>
        <v>non-organic</v>
      </c>
      <c r="D156" s="9" t="s">
        <v>425</v>
      </c>
      <c r="E156" s="9" t="s">
        <v>431</v>
      </c>
      <c r="F156" s="19">
        <f>IF(ISNUMBER(SEARCH("นึ่ง",Table5[[#This Row],[rice_name]])),1,0)</f>
        <v>0</v>
      </c>
      <c r="G156" s="9">
        <v>5</v>
      </c>
      <c r="H156" s="8"/>
      <c r="I156" s="8"/>
      <c r="J156" s="8"/>
    </row>
    <row r="157" spans="1:10">
      <c r="A157" s="23">
        <v>1006300121</v>
      </c>
      <c r="B157" s="21" t="s">
        <v>142</v>
      </c>
      <c r="C157" s="22" t="str">
        <f>IF(ISNUMBER(SEARCH("อินทรีย์",Table5[[#This Row],[rice_name]])),"organic","non-organic")</f>
        <v>non-organic</v>
      </c>
      <c r="D157" s="9" t="s">
        <v>425</v>
      </c>
      <c r="E157" s="9" t="s">
        <v>431</v>
      </c>
      <c r="F157" s="19">
        <f>IF(ISNUMBER(SEARCH("นึ่ง",Table5[[#This Row],[rice_name]])),1,0)</f>
        <v>0</v>
      </c>
      <c r="G157" s="9">
        <v>5</v>
      </c>
      <c r="H157" s="8"/>
      <c r="I157" s="8"/>
      <c r="J157" s="8"/>
    </row>
    <row r="158" spans="1:10">
      <c r="A158" s="23">
        <v>1006300147</v>
      </c>
      <c r="B158" s="21" t="s">
        <v>462</v>
      </c>
      <c r="C158" s="22" t="str">
        <f>IF(ISNUMBER(SEARCH("อินทรีย์",Table5[[#This Row],[rice_name]])),"organic","non-organic")</f>
        <v>non-organic</v>
      </c>
      <c r="D158" s="9" t="s">
        <v>425</v>
      </c>
      <c r="E158" s="9" t="s">
        <v>431</v>
      </c>
      <c r="F158" s="19">
        <f>IF(ISNUMBER(SEARCH("นึ่ง",Table5[[#This Row],[rice_name]])),1,0)</f>
        <v>0</v>
      </c>
      <c r="G158" s="9" t="s">
        <v>449</v>
      </c>
      <c r="H158" s="8"/>
      <c r="I158" s="8"/>
      <c r="J158" s="8"/>
    </row>
    <row r="159" spans="1:10">
      <c r="A159" s="23">
        <v>1006300291</v>
      </c>
      <c r="B159" s="21" t="s">
        <v>463</v>
      </c>
      <c r="C159" s="22" t="str">
        <f>IF(ISNUMBER(SEARCH("อินทรีย์",Table5[[#This Row],[rice_name]])),"organic","non-organic")</f>
        <v>non-organic</v>
      </c>
      <c r="D159" s="9" t="s">
        <v>425</v>
      </c>
      <c r="E159" s="9" t="s">
        <v>431</v>
      </c>
      <c r="F159" s="19">
        <f>IF(ISNUMBER(SEARCH("นึ่ง",Table5[[#This Row],[rice_name]])),1,0)</f>
        <v>0</v>
      </c>
      <c r="G159" s="9" t="s">
        <v>427</v>
      </c>
      <c r="H159" s="8"/>
      <c r="I159" s="8"/>
      <c r="J159" s="8"/>
    </row>
    <row r="160" spans="1:10">
      <c r="A160" s="9" t="s">
        <v>263</v>
      </c>
      <c r="B160" s="8" t="s">
        <v>176</v>
      </c>
      <c r="C160" s="19" t="str">
        <f>IF(ISNUMBER(SEARCH("อินทรีย์",Table5[[#This Row],[rice_name]])),"organic","non-organic")</f>
        <v>non-organic</v>
      </c>
      <c r="D160" s="9" t="s">
        <v>425</v>
      </c>
      <c r="E160" s="9" t="s">
        <v>431</v>
      </c>
      <c r="F160" s="19">
        <f>IF(ISNUMBER(SEARCH("นึ่ง",Table5[[#This Row],[rice_name]])),1,0)</f>
        <v>0</v>
      </c>
      <c r="G160" s="9" t="s">
        <v>427</v>
      </c>
      <c r="H160" s="8"/>
      <c r="I160" s="8"/>
      <c r="J160" s="8"/>
    </row>
    <row r="161" spans="1:10">
      <c r="A161" s="9" t="s">
        <v>405</v>
      </c>
      <c r="B161" s="8" t="s">
        <v>406</v>
      </c>
      <c r="C161" s="19" t="str">
        <f>IF(ISNUMBER(SEARCH("อินทรีย์",Table5[[#This Row],[rice_name]])),"organic","non-organic")</f>
        <v>organic</v>
      </c>
      <c r="D161" s="9" t="s">
        <v>425</v>
      </c>
      <c r="E161" s="9" t="s">
        <v>431</v>
      </c>
      <c r="F161" s="19">
        <f>IF(ISNUMBER(SEARCH("นึ่ง",Table5[[#This Row],[rice_name]])),1,0)</f>
        <v>0</v>
      </c>
      <c r="G161" s="9" t="s">
        <v>427</v>
      </c>
      <c r="H161" s="8"/>
      <c r="I161" s="8"/>
      <c r="J161" s="8"/>
    </row>
    <row r="162" spans="1:10">
      <c r="A162" s="9" t="s">
        <v>351</v>
      </c>
      <c r="B162" s="8" t="s">
        <v>352</v>
      </c>
      <c r="C162" s="19" t="str">
        <f>IF(ISNUMBER(SEARCH("อินทรีย์",Table5[[#This Row],[rice_name]])),"organic","non-organic")</f>
        <v>non-organic</v>
      </c>
      <c r="D162" s="9" t="s">
        <v>425</v>
      </c>
      <c r="E162" s="9" t="s">
        <v>431</v>
      </c>
      <c r="F162" s="19">
        <f>IF(ISNUMBER(SEARCH("นึ่ง",Table5[[#This Row],[rice_name]])),1,0)</f>
        <v>0</v>
      </c>
      <c r="G162" s="9" t="s">
        <v>427</v>
      </c>
      <c r="H162" s="8"/>
      <c r="I162" s="8"/>
      <c r="J162" s="8"/>
    </row>
    <row r="163" spans="1:10">
      <c r="A163" s="9" t="s">
        <v>407</v>
      </c>
      <c r="B163" s="8" t="s">
        <v>408</v>
      </c>
      <c r="C163" s="19" t="str">
        <f>IF(ISNUMBER(SEARCH("อินทรีย์",Table5[[#This Row],[rice_name]])),"organic","non-organic")</f>
        <v>organic</v>
      </c>
      <c r="D163" s="9" t="s">
        <v>425</v>
      </c>
      <c r="E163" s="9" t="s">
        <v>431</v>
      </c>
      <c r="F163" s="19">
        <f>IF(ISNUMBER(SEARCH("นึ่ง",Table5[[#This Row],[rice_name]])),1,0)</f>
        <v>0</v>
      </c>
      <c r="G163" s="9" t="s">
        <v>427</v>
      </c>
      <c r="H163" s="8"/>
      <c r="I163" s="8"/>
      <c r="J163" s="8"/>
    </row>
    <row r="164" spans="1:10">
      <c r="A164" s="9" t="s">
        <v>174</v>
      </c>
      <c r="B164" s="8" t="s">
        <v>175</v>
      </c>
      <c r="C164" s="19" t="str">
        <f>IF(ISNUMBER(SEARCH("อินทรีย์",Table5[[#This Row],[rice_name]])),"organic","non-organic")</f>
        <v>non-organic</v>
      </c>
      <c r="D164" s="9" t="s">
        <v>425</v>
      </c>
      <c r="E164" s="9" t="s">
        <v>431</v>
      </c>
      <c r="F164" s="19">
        <f>IF(ISNUMBER(SEARCH("นึ่ง",Table5[[#This Row],[rice_name]])),1,0)</f>
        <v>0</v>
      </c>
      <c r="G164" s="9" t="s">
        <v>427</v>
      </c>
      <c r="H164" s="8"/>
      <c r="I164" s="8"/>
      <c r="J164" s="8"/>
    </row>
    <row r="165" spans="1:10">
      <c r="A165" s="9" t="s">
        <v>177</v>
      </c>
      <c r="B165" s="8" t="s">
        <v>84</v>
      </c>
      <c r="C165" s="19" t="str">
        <f>IF(ISNUMBER(SEARCH("อินทรีย์",Table5[[#This Row],[rice_name]])),"organic","non-organic")</f>
        <v>non-organic</v>
      </c>
      <c r="D165" s="9" t="s">
        <v>425</v>
      </c>
      <c r="E165" s="9" t="s">
        <v>431</v>
      </c>
      <c r="F165" s="19">
        <f>IF(ISNUMBER(SEARCH("นึ่ง",Table5[[#This Row],[rice_name]])),1,0)</f>
        <v>1</v>
      </c>
      <c r="G165" s="9" t="s">
        <v>427</v>
      </c>
      <c r="H165" s="8"/>
      <c r="I165" s="8"/>
      <c r="J165" s="8"/>
    </row>
    <row r="166" spans="1:10">
      <c r="A166" s="9" t="s">
        <v>233</v>
      </c>
      <c r="B166" s="8" t="s">
        <v>84</v>
      </c>
      <c r="C166" s="19" t="str">
        <f>IF(ISNUMBER(SEARCH("อินทรีย์",Table5[[#This Row],[rice_name]])),"organic","non-organic")</f>
        <v>non-organic</v>
      </c>
      <c r="D166" s="9" t="s">
        <v>425</v>
      </c>
      <c r="E166" s="9" t="s">
        <v>431</v>
      </c>
      <c r="F166" s="19">
        <f>IF(ISNUMBER(SEARCH("นึ่ง",Table5[[#This Row],[rice_name]])),1,0)</f>
        <v>1</v>
      </c>
      <c r="G166" s="9" t="s">
        <v>427</v>
      </c>
      <c r="H166" s="8"/>
      <c r="I166" s="8"/>
      <c r="J166" s="8"/>
    </row>
    <row r="167" spans="1:10">
      <c r="A167" s="23">
        <v>1006300222</v>
      </c>
      <c r="B167" s="21" t="s">
        <v>84</v>
      </c>
      <c r="C167" s="22" t="str">
        <f>IF(ISNUMBER(SEARCH("อินทรีย์",Table5[[#This Row],[rice_name]])),"organic","non-organic")</f>
        <v>non-organic</v>
      </c>
      <c r="D167" s="9" t="s">
        <v>425</v>
      </c>
      <c r="E167" s="9" t="s">
        <v>431</v>
      </c>
      <c r="F167" s="19">
        <f>IF(ISNUMBER(SEARCH("นึ่ง",Table5[[#This Row],[rice_name]])),1,0)</f>
        <v>1</v>
      </c>
      <c r="G167" s="9" t="s">
        <v>427</v>
      </c>
      <c r="H167" s="8"/>
      <c r="I167" s="8"/>
      <c r="J167" s="8"/>
    </row>
    <row r="168" spans="1:10">
      <c r="A168" s="9" t="s">
        <v>82</v>
      </c>
      <c r="B168" s="8" t="s">
        <v>83</v>
      </c>
      <c r="C168" s="19" t="str">
        <f>IF(ISNUMBER(SEARCH("อินทรีย์",Table5[[#This Row],[rice_name]])),"organic","non-organic")</f>
        <v>non-organic</v>
      </c>
      <c r="D168" s="9" t="s">
        <v>425</v>
      </c>
      <c r="E168" s="9" t="s">
        <v>430</v>
      </c>
      <c r="F168" s="19">
        <f>IF(ISNUMBER(SEARCH("นึ่ง",Table5[[#This Row],[rice_name]])),1,0)</f>
        <v>1</v>
      </c>
      <c r="G168" s="9" t="s">
        <v>427</v>
      </c>
      <c r="H168" s="8"/>
      <c r="I168" s="8"/>
      <c r="J168" s="8"/>
    </row>
    <row r="169" spans="1:10">
      <c r="A169" s="9" t="s">
        <v>101</v>
      </c>
      <c r="B169" s="8" t="s">
        <v>83</v>
      </c>
      <c r="C169" s="19" t="str">
        <f>IF(ISNUMBER(SEARCH("อินทรีย์",Table5[[#This Row],[rice_name]])),"organic","non-organic")</f>
        <v>non-organic</v>
      </c>
      <c r="D169" s="9" t="s">
        <v>425</v>
      </c>
      <c r="E169" s="9" t="s">
        <v>430</v>
      </c>
      <c r="F169" s="19">
        <f>IF(ISNUMBER(SEARCH("นึ่ง",Table5[[#This Row],[rice_name]])),1,0)</f>
        <v>1</v>
      </c>
      <c r="G169" s="9" t="s">
        <v>427</v>
      </c>
      <c r="H169" s="8"/>
      <c r="I169" s="8"/>
      <c r="J169" s="8"/>
    </row>
    <row r="170" spans="1:10">
      <c r="A170" s="9" t="s">
        <v>11</v>
      </c>
      <c r="B170" s="8" t="s">
        <v>12</v>
      </c>
      <c r="C170" s="19" t="str">
        <f>IF(ISNUMBER(SEARCH("อินทรีย์",Table5[[#This Row],[rice_name]])),"organic","non-organic")</f>
        <v>non-organic</v>
      </c>
      <c r="D170" s="9" t="s">
        <v>425</v>
      </c>
      <c r="E170" s="9" t="s">
        <v>429</v>
      </c>
      <c r="F170" s="19">
        <f>IF(ISNUMBER(SEARCH("นึ่ง",Table5[[#This Row],[rice_name]])),1,0)</f>
        <v>0</v>
      </c>
      <c r="G170" s="9" t="s">
        <v>427</v>
      </c>
      <c r="H170" s="8"/>
      <c r="I170" s="8"/>
      <c r="J170" s="8"/>
    </row>
    <row r="171" spans="1:10">
      <c r="A171" s="9" t="s">
        <v>18</v>
      </c>
      <c r="B171" s="8" t="s">
        <v>12</v>
      </c>
      <c r="C171" s="19" t="str">
        <f>IF(ISNUMBER(SEARCH("อินทรีย์",Table5[[#This Row],[rice_name]])),"organic","non-organic")</f>
        <v>non-organic</v>
      </c>
      <c r="D171" s="9" t="s">
        <v>425</v>
      </c>
      <c r="E171" s="9" t="s">
        <v>429</v>
      </c>
      <c r="F171" s="19">
        <f>IF(ISNUMBER(SEARCH("นึ่ง",Table5[[#This Row],[rice_name]])),1,0)</f>
        <v>0</v>
      </c>
      <c r="G171" s="9" t="s">
        <v>427</v>
      </c>
      <c r="H171" s="8"/>
      <c r="I171" s="8"/>
      <c r="J171" s="8"/>
    </row>
    <row r="172" spans="1:10">
      <c r="A172" s="9" t="s">
        <v>22</v>
      </c>
      <c r="B172" s="8" t="s">
        <v>12</v>
      </c>
      <c r="C172" s="19" t="str">
        <f>IF(ISNUMBER(SEARCH("อินทรีย์",Table5[[#This Row],[rice_name]])),"organic","non-organic")</f>
        <v>non-organic</v>
      </c>
      <c r="D172" s="9" t="s">
        <v>425</v>
      </c>
      <c r="E172" s="9" t="s">
        <v>429</v>
      </c>
      <c r="F172" s="19">
        <f>IF(ISNUMBER(SEARCH("นึ่ง",Table5[[#This Row],[rice_name]])),1,0)</f>
        <v>0</v>
      </c>
      <c r="G172" s="9" t="s">
        <v>427</v>
      </c>
      <c r="H172" s="8"/>
      <c r="I172" s="8"/>
      <c r="J172" s="8"/>
    </row>
    <row r="173" spans="1:10">
      <c r="A173" s="23">
        <v>1006100102</v>
      </c>
      <c r="B173" s="21" t="s">
        <v>12</v>
      </c>
      <c r="C173" s="22" t="str">
        <f>IF(ISNUMBER(SEARCH("อินทรีย์",Table5[[#This Row],[rice_name]])),"organic","non-organic")</f>
        <v>non-organic</v>
      </c>
      <c r="D173" s="9" t="s">
        <v>425</v>
      </c>
      <c r="E173" s="9" t="s">
        <v>429</v>
      </c>
      <c r="F173" s="19">
        <f>IF(ISNUMBER(SEARCH("นึ่ง",Table5[[#This Row],[rice_name]])),1,0)</f>
        <v>0</v>
      </c>
      <c r="G173" s="9" t="s">
        <v>427</v>
      </c>
      <c r="H173" s="8"/>
      <c r="I173" s="8"/>
      <c r="J173" s="8"/>
    </row>
    <row r="174" spans="1:10">
      <c r="A174" s="9" t="s">
        <v>16</v>
      </c>
      <c r="B174" s="8" t="s">
        <v>17</v>
      </c>
      <c r="C174" s="19" t="str">
        <f>IF(ISNUMBER(SEARCH("อินทรีย์",Table5[[#This Row],[rice_name]])),"organic","non-organic")</f>
        <v>non-organic</v>
      </c>
      <c r="D174" s="9" t="s">
        <v>426</v>
      </c>
      <c r="E174" s="9" t="s">
        <v>429</v>
      </c>
      <c r="F174" s="19">
        <f>IF(ISNUMBER(SEARCH("นึ่ง",Table5[[#This Row],[rice_name]])),1,0)</f>
        <v>0</v>
      </c>
      <c r="G174" s="9" t="s">
        <v>427</v>
      </c>
      <c r="H174" s="8"/>
      <c r="I174" s="8"/>
      <c r="J174" s="8"/>
    </row>
    <row r="175" spans="1:10">
      <c r="A175" s="9" t="s">
        <v>20</v>
      </c>
      <c r="B175" s="8" t="s">
        <v>17</v>
      </c>
      <c r="C175" s="19" t="str">
        <f>IF(ISNUMBER(SEARCH("อินทรีย์",Table5[[#This Row],[rice_name]])),"organic","non-organic")</f>
        <v>non-organic</v>
      </c>
      <c r="D175" s="9" t="s">
        <v>426</v>
      </c>
      <c r="E175" s="9" t="s">
        <v>429</v>
      </c>
      <c r="F175" s="19">
        <f>IF(ISNUMBER(SEARCH("นึ่ง",Table5[[#This Row],[rice_name]])),1,0)</f>
        <v>0</v>
      </c>
      <c r="G175" s="9" t="s">
        <v>427</v>
      </c>
      <c r="H175" s="8"/>
      <c r="I175" s="8"/>
      <c r="J175" s="8"/>
    </row>
    <row r="176" spans="1:10">
      <c r="A176" s="9" t="s">
        <v>24</v>
      </c>
      <c r="B176" s="8" t="s">
        <v>17</v>
      </c>
      <c r="C176" s="19" t="str">
        <f>IF(ISNUMBER(SEARCH("อินทรีย์",Table5[[#This Row],[rice_name]])),"organic","non-organic")</f>
        <v>non-organic</v>
      </c>
      <c r="D176" s="9" t="s">
        <v>426</v>
      </c>
      <c r="E176" s="9" t="s">
        <v>429</v>
      </c>
      <c r="F176" s="19">
        <f>IF(ISNUMBER(SEARCH("นึ่ง",Table5[[#This Row],[rice_name]])),1,0)</f>
        <v>0</v>
      </c>
      <c r="G176" s="9" t="s">
        <v>427</v>
      </c>
      <c r="H176" s="8"/>
      <c r="I176" s="8"/>
      <c r="J176" s="8"/>
    </row>
    <row r="177" spans="1:10">
      <c r="A177" s="23">
        <v>1006100203</v>
      </c>
      <c r="B177" s="21" t="s">
        <v>17</v>
      </c>
      <c r="C177" s="22" t="str">
        <f>IF(ISNUMBER(SEARCH("อินทรีย์",Table5[[#This Row],[rice_name]])),"organic","non-organic")</f>
        <v>non-organic</v>
      </c>
      <c r="D177" s="9" t="s">
        <v>426</v>
      </c>
      <c r="E177" s="9" t="s">
        <v>429</v>
      </c>
      <c r="F177" s="19">
        <f>IF(ISNUMBER(SEARCH("นึ่ง",Table5[[#This Row],[rice_name]])),1,0)</f>
        <v>0</v>
      </c>
      <c r="G177" s="9" t="s">
        <v>427</v>
      </c>
      <c r="H177" s="8"/>
      <c r="I177" s="8"/>
      <c r="J177" s="8"/>
    </row>
    <row r="178" spans="1:10">
      <c r="A178" s="9" t="s">
        <v>353</v>
      </c>
      <c r="B178" s="8" t="s">
        <v>354</v>
      </c>
      <c r="C178" s="19" t="str">
        <f>IF(ISNUMBER(SEARCH("อินทรีย์",Table5[[#This Row],[rice_name]])),"organic","non-organic")</f>
        <v>non-organic</v>
      </c>
      <c r="D178" s="9" t="s">
        <v>425</v>
      </c>
      <c r="E178" s="9" t="s">
        <v>431</v>
      </c>
      <c r="F178" s="19">
        <f>IF(ISNUMBER(SEARCH("นึ่ง",Table5[[#This Row],[rice_name]])),1,0)</f>
        <v>0</v>
      </c>
      <c r="G178" s="9" t="s">
        <v>427</v>
      </c>
      <c r="H178" s="8"/>
      <c r="I178" s="8"/>
      <c r="J178" s="8"/>
    </row>
    <row r="179" spans="1:10">
      <c r="A179" s="9" t="s">
        <v>228</v>
      </c>
      <c r="B179" s="8" t="s">
        <v>229</v>
      </c>
      <c r="C179" s="19" t="str">
        <f>IF(ISNUMBER(SEARCH("อินทรีย์",Table5[[#This Row],[rice_name]])),"organic","non-organic")</f>
        <v>non-organic</v>
      </c>
      <c r="D179" s="9" t="s">
        <v>425</v>
      </c>
      <c r="E179" s="9" t="s">
        <v>431</v>
      </c>
      <c r="F179" s="19">
        <f>IF(ISNUMBER(SEARCH("นึ่ง",Table5[[#This Row],[rice_name]])),1,0)</f>
        <v>0</v>
      </c>
      <c r="G179" s="9" t="s">
        <v>427</v>
      </c>
      <c r="H179" s="8"/>
      <c r="I179" s="8"/>
      <c r="J179" s="8"/>
    </row>
    <row r="180" spans="1:10">
      <c r="A180" s="23">
        <v>1006300235</v>
      </c>
      <c r="B180" s="21" t="s">
        <v>229</v>
      </c>
      <c r="C180" s="22" t="str">
        <f>IF(ISNUMBER(SEARCH("อินทรีย์",Table5[[#This Row],[rice_name]])),"organic","non-organic")</f>
        <v>non-organic</v>
      </c>
      <c r="D180" s="9" t="s">
        <v>425</v>
      </c>
      <c r="E180" s="9" t="s">
        <v>431</v>
      </c>
      <c r="F180" s="19">
        <f>IF(ISNUMBER(SEARCH("นึ่ง",Table5[[#This Row],[rice_name]])),1,0)</f>
        <v>0</v>
      </c>
      <c r="G180" s="9" t="s">
        <v>427</v>
      </c>
      <c r="H180" s="8"/>
      <c r="I180" s="8"/>
      <c r="J180" s="8"/>
    </row>
    <row r="181" spans="1:10">
      <c r="A181" s="9" t="s">
        <v>231</v>
      </c>
      <c r="B181" s="8" t="s">
        <v>232</v>
      </c>
      <c r="C181" s="19" t="str">
        <f>IF(ISNUMBER(SEARCH("อินทรีย์",Table5[[#This Row],[rice_name]])),"organic","non-organic")</f>
        <v>non-organic</v>
      </c>
      <c r="D181" s="9" t="s">
        <v>425</v>
      </c>
      <c r="E181" s="9" t="s">
        <v>431</v>
      </c>
      <c r="F181" s="19">
        <f>IF(ISNUMBER(SEARCH("นึ่ง",Table5[[#This Row],[rice_name]])),1,0)</f>
        <v>0</v>
      </c>
      <c r="G181" s="9" t="s">
        <v>427</v>
      </c>
      <c r="H181" s="8"/>
      <c r="I181" s="8"/>
      <c r="J181" s="8"/>
    </row>
    <row r="182" spans="1:10">
      <c r="A182" s="9" t="s">
        <v>185</v>
      </c>
      <c r="B182" s="8" t="s">
        <v>186</v>
      </c>
      <c r="C182" s="19" t="str">
        <f>IF(ISNUMBER(SEARCH("อินทรีย์",Table5[[#This Row],[rice_name]])),"organic","non-organic")</f>
        <v>non-organic</v>
      </c>
      <c r="D182" s="9" t="s">
        <v>426</v>
      </c>
      <c r="E182" s="9" t="s">
        <v>431</v>
      </c>
      <c r="F182" s="19">
        <f>IF(ISNUMBER(SEARCH("นึ่ง",Table5[[#This Row],[rice_name]])),1,0)</f>
        <v>0</v>
      </c>
      <c r="G182" s="9">
        <v>10</v>
      </c>
      <c r="H182" s="8"/>
      <c r="I182" s="8"/>
      <c r="J182" s="8"/>
    </row>
    <row r="183" spans="1:10">
      <c r="A183" s="23">
        <v>1006300336</v>
      </c>
      <c r="B183" s="21" t="s">
        <v>186</v>
      </c>
      <c r="C183" s="22" t="str">
        <f>IF(ISNUMBER(SEARCH("อินทรีย์",Table5[[#This Row],[rice_name]])),"organic","non-organic")</f>
        <v>non-organic</v>
      </c>
      <c r="D183" s="9" t="s">
        <v>426</v>
      </c>
      <c r="E183" s="9" t="s">
        <v>431</v>
      </c>
      <c r="F183" s="19">
        <f>IF(ISNUMBER(SEARCH("นึ่ง",Table5[[#This Row],[rice_name]])),1,0)</f>
        <v>0</v>
      </c>
      <c r="G183" s="9">
        <v>10</v>
      </c>
      <c r="H183" s="8"/>
      <c r="I183" s="8"/>
      <c r="J183" s="8"/>
    </row>
    <row r="184" spans="1:10">
      <c r="A184" s="9" t="s">
        <v>202</v>
      </c>
      <c r="B184" s="8" t="s">
        <v>203</v>
      </c>
      <c r="C184" s="19" t="str">
        <f>IF(ISNUMBER(SEARCH("อินทรีย์",Table5[[#This Row],[rice_name]])),"organic","non-organic")</f>
        <v>non-organic</v>
      </c>
      <c r="D184" s="9" t="s">
        <v>426</v>
      </c>
      <c r="E184" s="9" t="s">
        <v>431</v>
      </c>
      <c r="F184" s="19">
        <f>IF(ISNUMBER(SEARCH("นึ่ง",Table5[[#This Row],[rice_name]])),1,0)</f>
        <v>0</v>
      </c>
      <c r="G184" s="9">
        <v>10</v>
      </c>
      <c r="H184" s="8"/>
      <c r="I184" s="8"/>
      <c r="J184" s="8"/>
    </row>
    <row r="185" spans="1:10">
      <c r="A185" s="9" t="s">
        <v>178</v>
      </c>
      <c r="B185" s="8" t="s">
        <v>179</v>
      </c>
      <c r="C185" s="19" t="str">
        <f>IF(ISNUMBER(SEARCH("อินทรีย์",Table5[[#This Row],[rice_name]])),"organic","non-organic")</f>
        <v>non-organic</v>
      </c>
      <c r="D185" s="9" t="s">
        <v>426</v>
      </c>
      <c r="E185" s="9" t="s">
        <v>431</v>
      </c>
      <c r="F185" s="19">
        <f>IF(ISNUMBER(SEARCH("นึ่ง",Table5[[#This Row],[rice_name]])),1,0)</f>
        <v>0</v>
      </c>
      <c r="G185" s="9">
        <v>100</v>
      </c>
      <c r="H185" s="8"/>
      <c r="I185" s="8"/>
      <c r="J185" s="8"/>
    </row>
    <row r="186" spans="1:10">
      <c r="A186" s="23">
        <v>1006300310</v>
      </c>
      <c r="B186" s="21" t="s">
        <v>179</v>
      </c>
      <c r="C186" s="22" t="str">
        <f>IF(ISNUMBER(SEARCH("อินทรีย์",Table5[[#This Row],[rice_name]])),"organic","non-organic")</f>
        <v>non-organic</v>
      </c>
      <c r="D186" s="9" t="s">
        <v>426</v>
      </c>
      <c r="E186" s="9" t="s">
        <v>431</v>
      </c>
      <c r="F186" s="19">
        <f>IF(ISNUMBER(SEARCH("นึ่ง",Table5[[#This Row],[rice_name]])),1,0)</f>
        <v>0</v>
      </c>
      <c r="G186" s="9">
        <v>100</v>
      </c>
      <c r="H186" s="8"/>
      <c r="I186" s="8"/>
      <c r="J186" s="8"/>
    </row>
    <row r="187" spans="1:10">
      <c r="A187" s="9" t="s">
        <v>200</v>
      </c>
      <c r="B187" s="8" t="s">
        <v>181</v>
      </c>
      <c r="C187" s="19" t="str">
        <f>IF(ISNUMBER(SEARCH("อินทรีย์",Table5[[#This Row],[rice_name]])),"organic","non-organic")</f>
        <v>non-organic</v>
      </c>
      <c r="D187" s="9" t="s">
        <v>426</v>
      </c>
      <c r="E187" s="9" t="s">
        <v>431</v>
      </c>
      <c r="F187" s="19">
        <f>IF(ISNUMBER(SEARCH("นึ่ง",Table5[[#This Row],[rice_name]])),1,0)</f>
        <v>0</v>
      </c>
      <c r="G187" s="9">
        <v>100</v>
      </c>
      <c r="H187" s="8"/>
      <c r="I187" s="8"/>
      <c r="J187" s="8"/>
    </row>
    <row r="188" spans="1:10">
      <c r="A188" s="9" t="s">
        <v>188</v>
      </c>
      <c r="B188" s="8" t="s">
        <v>189</v>
      </c>
      <c r="C188" s="19" t="str">
        <f>IF(ISNUMBER(SEARCH("อินทรีย์",Table5[[#This Row],[rice_name]])),"organic","non-organic")</f>
        <v>non-organic</v>
      </c>
      <c r="D188" s="9" t="s">
        <v>426</v>
      </c>
      <c r="E188" s="9" t="s">
        <v>431</v>
      </c>
      <c r="F188" s="19">
        <f>IF(ISNUMBER(SEARCH("นึ่ง",Table5[[#This Row],[rice_name]])),1,0)</f>
        <v>0</v>
      </c>
      <c r="G188" s="9" t="s">
        <v>449</v>
      </c>
      <c r="H188" s="8"/>
      <c r="I188" s="8"/>
      <c r="J188" s="8"/>
    </row>
    <row r="189" spans="1:10">
      <c r="A189" s="23">
        <v>1006300349</v>
      </c>
      <c r="B189" s="21" t="s">
        <v>189</v>
      </c>
      <c r="C189" s="22" t="str">
        <f>IF(ISNUMBER(SEARCH("อินทรีย์",Table5[[#This Row],[rice_name]])),"organic","non-organic")</f>
        <v>non-organic</v>
      </c>
      <c r="D189" s="9" t="s">
        <v>426</v>
      </c>
      <c r="E189" s="9" t="s">
        <v>431</v>
      </c>
      <c r="F189" s="19">
        <f>IF(ISNUMBER(SEARCH("นึ่ง",Table5[[#This Row],[rice_name]])),1,0)</f>
        <v>0</v>
      </c>
      <c r="G189" s="9" t="s">
        <v>449</v>
      </c>
      <c r="H189" s="8"/>
      <c r="I189" s="8"/>
      <c r="J189" s="8"/>
    </row>
    <row r="190" spans="1:10">
      <c r="A190" s="9" t="s">
        <v>204</v>
      </c>
      <c r="B190" s="8" t="s">
        <v>205</v>
      </c>
      <c r="C190" s="19" t="str">
        <f>IF(ISNUMBER(SEARCH("อินทรีย์",Table5[[#This Row],[rice_name]])),"organic","non-organic")</f>
        <v>non-organic</v>
      </c>
      <c r="D190" s="9" t="s">
        <v>426</v>
      </c>
      <c r="E190" s="9" t="s">
        <v>431</v>
      </c>
      <c r="F190" s="19">
        <f>IF(ISNUMBER(SEARCH("นึ่ง",Table5[[#This Row],[rice_name]])),1,0)</f>
        <v>0</v>
      </c>
      <c r="G190" s="9" t="s">
        <v>449</v>
      </c>
      <c r="H190" s="8"/>
      <c r="I190" s="8"/>
      <c r="J190" s="8"/>
    </row>
    <row r="191" spans="1:10">
      <c r="A191" s="9" t="s">
        <v>190</v>
      </c>
      <c r="B191" s="8" t="s">
        <v>191</v>
      </c>
      <c r="C191" s="19" t="str">
        <f>IF(ISNUMBER(SEARCH("อินทรีย์",Table5[[#This Row],[rice_name]])),"organic","non-organic")</f>
        <v>non-organic</v>
      </c>
      <c r="D191" s="9" t="s">
        <v>426</v>
      </c>
      <c r="E191" s="9" t="s">
        <v>431</v>
      </c>
      <c r="F191" s="19">
        <f>IF(ISNUMBER(SEARCH("นึ่ง",Table5[[#This Row],[rice_name]])),1,0)</f>
        <v>0</v>
      </c>
      <c r="G191" s="9" t="s">
        <v>450</v>
      </c>
      <c r="H191" s="8"/>
      <c r="I191" s="8"/>
      <c r="J191" s="8"/>
    </row>
    <row r="192" spans="1:10">
      <c r="A192" s="9" t="s">
        <v>206</v>
      </c>
      <c r="B192" s="8" t="s">
        <v>207</v>
      </c>
      <c r="C192" s="19" t="str">
        <f>IF(ISNUMBER(SEARCH("อินทรีย์",Table5[[#This Row],[rice_name]])),"organic","non-organic")</f>
        <v>non-organic</v>
      </c>
      <c r="D192" s="9" t="s">
        <v>426</v>
      </c>
      <c r="E192" s="9" t="s">
        <v>431</v>
      </c>
      <c r="F192" s="19">
        <f>IF(ISNUMBER(SEARCH("นึ่ง",Table5[[#This Row],[rice_name]])),1,0)</f>
        <v>0</v>
      </c>
      <c r="G192" s="9" t="s">
        <v>450</v>
      </c>
      <c r="H192" s="8"/>
      <c r="I192" s="8"/>
      <c r="J192" s="8"/>
    </row>
    <row r="193" spans="1:10">
      <c r="A193" s="9" t="s">
        <v>192</v>
      </c>
      <c r="B193" s="8" t="s">
        <v>193</v>
      </c>
      <c r="C193" s="19" t="str">
        <f>IF(ISNUMBER(SEARCH("อินทรีย์",Table5[[#This Row],[rice_name]])),"organic","non-organic")</f>
        <v>non-organic</v>
      </c>
      <c r="D193" s="9" t="s">
        <v>426</v>
      </c>
      <c r="E193" s="9" t="s">
        <v>431</v>
      </c>
      <c r="F193" s="19">
        <f>IF(ISNUMBER(SEARCH("นึ่ง",Table5[[#This Row],[rice_name]])),1,0)</f>
        <v>0</v>
      </c>
      <c r="G193" s="9" t="s">
        <v>452</v>
      </c>
      <c r="H193" s="8"/>
      <c r="I193" s="8"/>
      <c r="J193" s="8"/>
    </row>
    <row r="194" spans="1:10">
      <c r="A194" s="23">
        <v>1006300364</v>
      </c>
      <c r="B194" s="21" t="s">
        <v>193</v>
      </c>
      <c r="C194" s="22" t="str">
        <f>IF(ISNUMBER(SEARCH("อินทรีย์",Table5[[#This Row],[rice_name]])),"organic","non-organic")</f>
        <v>non-organic</v>
      </c>
      <c r="D194" s="9" t="s">
        <v>426</v>
      </c>
      <c r="E194" s="9" t="s">
        <v>431</v>
      </c>
      <c r="F194" s="19">
        <f>IF(ISNUMBER(SEARCH("นึ่ง",Table5[[#This Row],[rice_name]])),1,0)</f>
        <v>0</v>
      </c>
      <c r="G194" s="9" t="s">
        <v>452</v>
      </c>
      <c r="H194" s="8"/>
      <c r="I194" s="8"/>
      <c r="J194" s="8"/>
    </row>
    <row r="195" spans="1:10">
      <c r="A195" s="9" t="s">
        <v>208</v>
      </c>
      <c r="B195" s="8" t="s">
        <v>209</v>
      </c>
      <c r="C195" s="19" t="str">
        <f>IF(ISNUMBER(SEARCH("อินทรีย์",Table5[[#This Row],[rice_name]])),"organic","non-organic")</f>
        <v>non-organic</v>
      </c>
      <c r="D195" s="9" t="s">
        <v>426</v>
      </c>
      <c r="E195" s="9" t="s">
        <v>431</v>
      </c>
      <c r="F195" s="19">
        <f>IF(ISNUMBER(SEARCH("นึ่ง",Table5[[#This Row],[rice_name]])),1,0)</f>
        <v>0</v>
      </c>
      <c r="G195" s="9" t="s">
        <v>452</v>
      </c>
      <c r="H195" s="8"/>
      <c r="I195" s="8"/>
      <c r="J195" s="8"/>
    </row>
    <row r="196" spans="1:10">
      <c r="A196" s="9" t="s">
        <v>194</v>
      </c>
      <c r="B196" s="8" t="s">
        <v>195</v>
      </c>
      <c r="C196" s="19" t="str">
        <f>IF(ISNUMBER(SEARCH("อินทรีย์",Table5[[#This Row],[rice_name]])),"organic","non-organic")</f>
        <v>non-organic</v>
      </c>
      <c r="D196" s="9" t="s">
        <v>426</v>
      </c>
      <c r="E196" s="9" t="s">
        <v>431</v>
      </c>
      <c r="F196" s="19">
        <f>IF(ISNUMBER(SEARCH("นึ่ง",Table5[[#This Row],[rice_name]])),1,0)</f>
        <v>0</v>
      </c>
      <c r="G196" s="9" t="s">
        <v>453</v>
      </c>
      <c r="H196" s="8"/>
      <c r="I196" s="8"/>
      <c r="J196" s="8"/>
    </row>
    <row r="197" spans="1:10">
      <c r="A197" s="9" t="s">
        <v>210</v>
      </c>
      <c r="B197" s="8" t="s">
        <v>211</v>
      </c>
      <c r="C197" s="19" t="str">
        <f>IF(ISNUMBER(SEARCH("อินทรีย์",Table5[[#This Row],[rice_name]])),"organic","non-organic")</f>
        <v>non-organic</v>
      </c>
      <c r="D197" s="9" t="s">
        <v>426</v>
      </c>
      <c r="E197" s="9" t="s">
        <v>431</v>
      </c>
      <c r="F197" s="19">
        <f>IF(ISNUMBER(SEARCH("นึ่ง",Table5[[#This Row],[rice_name]])),1,0)</f>
        <v>0</v>
      </c>
      <c r="G197" s="9" t="s">
        <v>453</v>
      </c>
      <c r="H197" s="8"/>
      <c r="I197" s="8"/>
      <c r="J197" s="8"/>
    </row>
    <row r="198" spans="1:10">
      <c r="A198" s="9" t="s">
        <v>196</v>
      </c>
      <c r="B198" s="8" t="s">
        <v>197</v>
      </c>
      <c r="C198" s="19" t="str">
        <f>IF(ISNUMBER(SEARCH("อินทรีย์",Table5[[#This Row],[rice_name]])),"organic","non-organic")</f>
        <v>non-organic</v>
      </c>
      <c r="D198" s="9" t="s">
        <v>426</v>
      </c>
      <c r="E198" s="9" t="s">
        <v>431</v>
      </c>
      <c r="F198" s="19">
        <f>IF(ISNUMBER(SEARCH("นึ่ง",Table5[[#This Row],[rice_name]])),1,0)</f>
        <v>0</v>
      </c>
      <c r="G198" s="9" t="s">
        <v>451</v>
      </c>
      <c r="H198" s="8"/>
      <c r="I198" s="8"/>
      <c r="J198" s="8"/>
    </row>
    <row r="199" spans="1:10">
      <c r="A199" s="23">
        <v>1006300384</v>
      </c>
      <c r="B199" s="21" t="s">
        <v>197</v>
      </c>
      <c r="C199" s="22" t="str">
        <f>IF(ISNUMBER(SEARCH("อินทรีย์",Table5[[#This Row],[rice_name]])),"organic","non-organic")</f>
        <v>non-organic</v>
      </c>
      <c r="D199" s="9" t="s">
        <v>426</v>
      </c>
      <c r="E199" s="9" t="s">
        <v>431</v>
      </c>
      <c r="F199" s="19">
        <f>IF(ISNUMBER(SEARCH("นึ่ง",Table5[[#This Row],[rice_name]])),1,0)</f>
        <v>0</v>
      </c>
      <c r="G199" s="9" t="s">
        <v>451</v>
      </c>
      <c r="H199" s="8"/>
      <c r="I199" s="8"/>
      <c r="J199" s="8"/>
    </row>
    <row r="200" spans="1:10">
      <c r="A200" s="9" t="s">
        <v>212</v>
      </c>
      <c r="B200" s="8" t="s">
        <v>213</v>
      </c>
      <c r="C200" s="19" t="str">
        <f>IF(ISNUMBER(SEARCH("อินทรีย์",Table5[[#This Row],[rice_name]])),"organic","non-organic")</f>
        <v>non-organic</v>
      </c>
      <c r="D200" s="9" t="s">
        <v>426</v>
      </c>
      <c r="E200" s="9" t="s">
        <v>431</v>
      </c>
      <c r="F200" s="19">
        <f>IF(ISNUMBER(SEARCH("นึ่ง",Table5[[#This Row],[rice_name]])),1,0)</f>
        <v>0</v>
      </c>
      <c r="G200" s="9" t="s">
        <v>451</v>
      </c>
      <c r="H200" s="8"/>
      <c r="I200" s="8"/>
      <c r="J200" s="8"/>
    </row>
    <row r="201" spans="1:10">
      <c r="A201" s="9" t="s">
        <v>182</v>
      </c>
      <c r="B201" s="8" t="s">
        <v>183</v>
      </c>
      <c r="C201" s="19" t="str">
        <f>IF(ISNUMBER(SEARCH("อินทรีย์",Table5[[#This Row],[rice_name]])),"organic","non-organic")</f>
        <v>non-organic</v>
      </c>
      <c r="D201" s="9" t="s">
        <v>426</v>
      </c>
      <c r="E201" s="9" t="s">
        <v>431</v>
      </c>
      <c r="F201" s="19">
        <f>IF(ISNUMBER(SEARCH("นึ่ง",Table5[[#This Row],[rice_name]])),1,0)</f>
        <v>0</v>
      </c>
      <c r="G201" s="9">
        <v>5</v>
      </c>
      <c r="H201" s="8"/>
      <c r="I201" s="8"/>
      <c r="J201" s="8"/>
    </row>
    <row r="202" spans="1:10">
      <c r="A202" s="23">
        <v>1006300323</v>
      </c>
      <c r="B202" s="21" t="s">
        <v>183</v>
      </c>
      <c r="C202" s="22" t="str">
        <f>IF(ISNUMBER(SEARCH("อินทรีย์",Table5[[#This Row],[rice_name]])),"organic","non-organic")</f>
        <v>non-organic</v>
      </c>
      <c r="D202" s="9" t="s">
        <v>426</v>
      </c>
      <c r="E202" s="9" t="s">
        <v>431</v>
      </c>
      <c r="F202" s="19">
        <f>IF(ISNUMBER(SEARCH("นึ่ง",Table5[[#This Row],[rice_name]])),1,0)</f>
        <v>0</v>
      </c>
      <c r="G202" s="9">
        <v>5</v>
      </c>
    </row>
    <row r="203" spans="1:10">
      <c r="A203" s="9" t="s">
        <v>201</v>
      </c>
      <c r="B203" s="8" t="s">
        <v>184</v>
      </c>
      <c r="C203" s="19" t="str">
        <f>IF(ISNUMBER(SEARCH("อินทรีย์",Table5[[#This Row],[rice_name]])),"organic","non-organic")</f>
        <v>non-organic</v>
      </c>
      <c r="D203" s="9" t="s">
        <v>426</v>
      </c>
      <c r="E203" s="9" t="s">
        <v>431</v>
      </c>
      <c r="F203" s="19">
        <f>IF(ISNUMBER(SEARCH("นึ่ง",Table5[[#This Row],[rice_name]])),1,0)</f>
        <v>0</v>
      </c>
      <c r="G203" s="9">
        <v>5</v>
      </c>
    </row>
    <row r="204" spans="1:10">
      <c r="A204" s="18" t="s">
        <v>417</v>
      </c>
      <c r="B204" s="17" t="s">
        <v>418</v>
      </c>
      <c r="C204" s="19" t="str">
        <f>IF(ISNUMBER(SEARCH("อินทรีย์",Table5[[#This Row],[rice_name]])),"organic","non-organic")</f>
        <v>non-organic</v>
      </c>
      <c r="D204" s="18" t="s">
        <v>446</v>
      </c>
      <c r="E204" s="9" t="s">
        <v>431</v>
      </c>
      <c r="F204" s="19">
        <f>IF(ISNUMBER(SEARCH("นึ่ง",Table5[[#This Row],[rice_name]])),1,0)</f>
        <v>0</v>
      </c>
      <c r="G204" s="18" t="s">
        <v>427</v>
      </c>
    </row>
    <row r="205" spans="1:10">
      <c r="A205" s="9" t="s">
        <v>198</v>
      </c>
      <c r="B205" s="8" t="s">
        <v>199</v>
      </c>
      <c r="C205" s="19" t="str">
        <f>IF(ISNUMBER(SEARCH("อินทรีย์",Table5[[#This Row],[rice_name]])),"organic","non-organic")</f>
        <v>non-organic</v>
      </c>
      <c r="D205" s="9" t="s">
        <v>426</v>
      </c>
      <c r="E205" s="9" t="s">
        <v>431</v>
      </c>
      <c r="F205" s="19">
        <f>IF(ISNUMBER(SEARCH("นึ่ง",Table5[[#This Row],[rice_name]])),1,0)</f>
        <v>0</v>
      </c>
      <c r="G205" s="9" t="s">
        <v>427</v>
      </c>
    </row>
    <row r="206" spans="1:10">
      <c r="A206" s="9" t="s">
        <v>415</v>
      </c>
      <c r="B206" s="8" t="s">
        <v>416</v>
      </c>
      <c r="C206" s="19" t="str">
        <f>IF(ISNUMBER(SEARCH("อินทรีย์",Table5[[#This Row],[rice_name]])),"organic","non-organic")</f>
        <v>organic</v>
      </c>
      <c r="D206" s="9" t="s">
        <v>426</v>
      </c>
      <c r="E206" s="9" t="s">
        <v>431</v>
      </c>
      <c r="F206" s="19">
        <f>IF(ISNUMBER(SEARCH("นึ่ง",Table5[[#This Row],[rice_name]])),1,0)</f>
        <v>0</v>
      </c>
      <c r="G206" s="9" t="s">
        <v>427</v>
      </c>
    </row>
    <row r="207" spans="1:10">
      <c r="A207" s="9" t="s">
        <v>359</v>
      </c>
      <c r="B207" s="8" t="s">
        <v>360</v>
      </c>
      <c r="C207" s="19" t="str">
        <f>IF(ISNUMBER(SEARCH("อินทรีย์",Table5[[#This Row],[rice_name]])),"organic","non-organic")</f>
        <v>non-organic</v>
      </c>
      <c r="D207" s="9" t="s">
        <v>426</v>
      </c>
      <c r="E207" s="9" t="s">
        <v>431</v>
      </c>
      <c r="F207" s="19">
        <f>IF(ISNUMBER(SEARCH("นึ่ง",Table5[[#This Row],[rice_name]])),1,0)</f>
        <v>0</v>
      </c>
      <c r="G207" s="9" t="s">
        <v>427</v>
      </c>
    </row>
    <row r="208" spans="1:10">
      <c r="A208" s="9" t="s">
        <v>397</v>
      </c>
      <c r="B208" s="8" t="s">
        <v>398</v>
      </c>
      <c r="C208" s="19" t="str">
        <f>IF(ISNUMBER(SEARCH("อินทรีย์",Table5[[#This Row],[rice_name]])),"organic","non-organic")</f>
        <v>organic</v>
      </c>
      <c r="D208" s="9" t="s">
        <v>426</v>
      </c>
      <c r="E208" s="9" t="s">
        <v>431</v>
      </c>
      <c r="F208" s="19">
        <f>IF(ISNUMBER(SEARCH("นึ่ง",Table5[[#This Row],[rice_name]])),1,0)</f>
        <v>0</v>
      </c>
      <c r="G208" s="9" t="s">
        <v>427</v>
      </c>
    </row>
    <row r="209" spans="1:7">
      <c r="A209" s="23">
        <v>1006300493</v>
      </c>
      <c r="B209" s="21" t="s">
        <v>464</v>
      </c>
      <c r="C209" s="22" t="str">
        <f>IF(ISNUMBER(SEARCH("อินทรีย์",Table5[[#This Row],[rice_name]])),"organic","non-organic")</f>
        <v>non-organic</v>
      </c>
      <c r="D209" s="9" t="s">
        <v>426</v>
      </c>
      <c r="E209" s="9" t="s">
        <v>431</v>
      </c>
      <c r="F209" s="19">
        <f>IF(ISNUMBER(SEARCH("นึ่ง",Table5[[#This Row],[rice_name]])),1,0)</f>
        <v>0</v>
      </c>
      <c r="G209" s="9" t="s">
        <v>427</v>
      </c>
    </row>
    <row r="210" spans="1:7">
      <c r="A210" s="9" t="s">
        <v>214</v>
      </c>
      <c r="B210" s="8" t="s">
        <v>215</v>
      </c>
      <c r="C210" s="19" t="str">
        <f>IF(ISNUMBER(SEARCH("อินทรีย์",Table5[[#This Row],[rice_name]])),"organic","non-organic")</f>
        <v>non-organic</v>
      </c>
      <c r="D210" s="9" t="s">
        <v>426</v>
      </c>
      <c r="E210" s="9" t="s">
        <v>431</v>
      </c>
      <c r="F210" s="19">
        <f>IF(ISNUMBER(SEARCH("นึ่ง",Table5[[#This Row],[rice_name]])),1,0)</f>
        <v>0</v>
      </c>
      <c r="G210" s="9" t="s">
        <v>427</v>
      </c>
    </row>
    <row r="211" spans="1:7">
      <c r="A211" s="9" t="s">
        <v>320</v>
      </c>
      <c r="B211" s="8" t="s">
        <v>321</v>
      </c>
      <c r="C211" s="19" t="str">
        <f>IF(ISNUMBER(SEARCH("อินทรีย์",Table5[[#This Row],[rice_name]])),"organic","non-organic")</f>
        <v>non-organic</v>
      </c>
      <c r="D211" s="9" t="s">
        <v>425</v>
      </c>
      <c r="E211" s="9" t="s">
        <v>431</v>
      </c>
      <c r="F211" s="19">
        <f>IF(ISNUMBER(SEARCH("นึ่ง",Table5[[#This Row],[rice_name]])),1,0)</f>
        <v>0</v>
      </c>
      <c r="G211" s="9" t="s">
        <v>428</v>
      </c>
    </row>
    <row r="212" spans="1:7">
      <c r="A212" s="9" t="s">
        <v>266</v>
      </c>
      <c r="B212" s="8" t="s">
        <v>267</v>
      </c>
      <c r="C212" s="19" t="str">
        <f>IF(ISNUMBER(SEARCH("อินทรีย์",Table5[[#This Row],[rice_name]])),"organic","non-organic")</f>
        <v>non-organic</v>
      </c>
      <c r="D212" s="9" t="s">
        <v>425</v>
      </c>
      <c r="E212" s="9" t="s">
        <v>431</v>
      </c>
      <c r="F212" s="19">
        <f>IF(ISNUMBER(SEARCH("นึ่ง",Table5[[#This Row],[rice_name]])),1,0)</f>
        <v>0</v>
      </c>
      <c r="G212" s="9" t="s">
        <v>428</v>
      </c>
    </row>
    <row r="213" spans="1:7">
      <c r="A213" s="9" t="s">
        <v>322</v>
      </c>
      <c r="B213" s="8" t="s">
        <v>267</v>
      </c>
      <c r="C213" s="19" t="str">
        <f>IF(ISNUMBER(SEARCH("อินทรีย์",Table5[[#This Row],[rice_name]])),"organic","non-organic")</f>
        <v>non-organic</v>
      </c>
      <c r="D213" s="9" t="s">
        <v>425</v>
      </c>
      <c r="E213" s="9" t="s">
        <v>431</v>
      </c>
      <c r="F213" s="19">
        <f>IF(ISNUMBER(SEARCH("นึ่ง",Table5[[#This Row],[rice_name]])),1,0)</f>
        <v>0</v>
      </c>
      <c r="G213" s="9" t="s">
        <v>428</v>
      </c>
    </row>
    <row r="214" spans="1:7">
      <c r="A214" s="23">
        <v>1006400014</v>
      </c>
      <c r="B214" s="21" t="s">
        <v>267</v>
      </c>
      <c r="C214" s="22" t="str">
        <f>IF(ISNUMBER(SEARCH("อินทรีย์",Table5[[#This Row],[rice_name]])),"organic","non-organic")</f>
        <v>non-organic</v>
      </c>
      <c r="D214" s="9" t="s">
        <v>425</v>
      </c>
      <c r="E214" s="9" t="s">
        <v>431</v>
      </c>
      <c r="F214" s="19">
        <f>IF(ISNUMBER(SEARCH("นึ่ง",Table5[[#This Row],[rice_name]])),1,0)</f>
        <v>0</v>
      </c>
      <c r="G214" s="9" t="s">
        <v>428</v>
      </c>
    </row>
    <row r="215" spans="1:7">
      <c r="A215" s="9" t="s">
        <v>357</v>
      </c>
      <c r="B215" s="8" t="s">
        <v>358</v>
      </c>
      <c r="C215" s="19" t="str">
        <f>IF(ISNUMBER(SEARCH("อินทรีย์",Table5[[#This Row],[rice_name]])),"organic","non-organic")</f>
        <v>non-organic</v>
      </c>
      <c r="D215" s="9" t="s">
        <v>425</v>
      </c>
      <c r="E215" s="9" t="s">
        <v>431</v>
      </c>
      <c r="F215" s="19">
        <f>IF(ISNUMBER(SEARCH("นึ่ง",Table5[[#This Row],[rice_name]])),1,0)</f>
        <v>0</v>
      </c>
      <c r="G215" s="9" t="s">
        <v>428</v>
      </c>
    </row>
    <row r="216" spans="1:7">
      <c r="A216" s="23">
        <v>1006400022</v>
      </c>
      <c r="B216" s="21" t="s">
        <v>468</v>
      </c>
      <c r="C216" s="22" t="str">
        <f>IF(ISNUMBER(SEARCH("อินทรีย์",Table5[[#This Row],[rice_name]])),"organic","non-organic")</f>
        <v>non-organic</v>
      </c>
      <c r="D216" s="9" t="s">
        <v>425</v>
      </c>
      <c r="E216" s="9" t="s">
        <v>431</v>
      </c>
      <c r="F216" s="19">
        <f>IF(ISNUMBER(SEARCH("นึ่ง",Table5[[#This Row],[rice_name]])),1,0)</f>
        <v>1</v>
      </c>
      <c r="G216" s="9" t="s">
        <v>428</v>
      </c>
    </row>
    <row r="217" spans="1:7">
      <c r="A217" s="9" t="s">
        <v>334</v>
      </c>
      <c r="B217" s="8" t="s">
        <v>299</v>
      </c>
      <c r="C217" s="19" t="str">
        <f>IF(ISNUMBER(SEARCH("อินทรีย์",Table5[[#This Row],[rice_name]])),"organic","non-organic")</f>
        <v>non-organic</v>
      </c>
      <c r="D217" s="9" t="s">
        <v>522</v>
      </c>
      <c r="E217" s="9" t="s">
        <v>431</v>
      </c>
      <c r="F217" s="19">
        <f>IF(ISNUMBER(SEARCH("นึ่ง",Table5[[#This Row],[rice_name]])),1,0)</f>
        <v>0</v>
      </c>
      <c r="G217" s="9" t="s">
        <v>428</v>
      </c>
    </row>
    <row r="218" spans="1:7">
      <c r="A218" s="9" t="s">
        <v>344</v>
      </c>
      <c r="B218" s="8" t="s">
        <v>302</v>
      </c>
      <c r="C218" s="19" t="str">
        <f>IF(ISNUMBER(SEARCH("อินทรีย์",Table5[[#This Row],[rice_name]])),"organic","non-organic")</f>
        <v>non-organic</v>
      </c>
      <c r="D218" s="9" t="s">
        <v>522</v>
      </c>
      <c r="E218" s="9" t="s">
        <v>431</v>
      </c>
      <c r="F218" s="19">
        <f>IF(ISNUMBER(SEARCH("นึ่ง",Table5[[#This Row],[rice_name]])),1,0)</f>
        <v>0</v>
      </c>
      <c r="G218" s="9" t="s">
        <v>428</v>
      </c>
    </row>
    <row r="219" spans="1:7">
      <c r="A219" s="9" t="s">
        <v>333</v>
      </c>
      <c r="B219" s="8" t="s">
        <v>295</v>
      </c>
      <c r="C219" s="19" t="str">
        <f>IF(ISNUMBER(SEARCH("อินทรีย์",Table5[[#This Row],[rice_name]])),"organic","non-organic")</f>
        <v>non-organic</v>
      </c>
      <c r="D219" s="9" t="s">
        <v>522</v>
      </c>
      <c r="E219" s="9" t="s">
        <v>431</v>
      </c>
      <c r="F219" s="19">
        <f>IF(ISNUMBER(SEARCH("นึ่ง",Table5[[#This Row],[rice_name]])),1,0)</f>
        <v>0</v>
      </c>
      <c r="G219" s="9" t="s">
        <v>428</v>
      </c>
    </row>
    <row r="220" spans="1:7">
      <c r="A220" s="9" t="s">
        <v>331</v>
      </c>
      <c r="B220" s="8" t="s">
        <v>332</v>
      </c>
      <c r="C220" s="19" t="str">
        <f>IF(ISNUMBER(SEARCH("อินทรีย์",Table5[[#This Row],[rice_name]])),"organic","non-organic")</f>
        <v>non-organic</v>
      </c>
      <c r="D220" s="9" t="s">
        <v>522</v>
      </c>
      <c r="E220" s="9" t="s">
        <v>431</v>
      </c>
      <c r="F220" s="19">
        <f>IF(ISNUMBER(SEARCH("นึ่ง",Table5[[#This Row],[rice_name]])),1,0)</f>
        <v>0</v>
      </c>
      <c r="G220" s="9" t="s">
        <v>428</v>
      </c>
    </row>
    <row r="221" spans="1:7">
      <c r="A221" s="9" t="s">
        <v>303</v>
      </c>
      <c r="B221" s="8" t="s">
        <v>304</v>
      </c>
      <c r="C221" s="19" t="str">
        <f>IF(ISNUMBER(SEARCH("อินทรีย์",Table5[[#This Row],[rice_name]])),"organic","non-organic")</f>
        <v>non-organic</v>
      </c>
      <c r="D221" s="9" t="s">
        <v>522</v>
      </c>
      <c r="E221" s="9" t="s">
        <v>431</v>
      </c>
      <c r="F221" s="19">
        <f>IF(ISNUMBER(SEARCH("นึ่ง",Table5[[#This Row],[rice_name]])),1,0)</f>
        <v>0</v>
      </c>
      <c r="G221" s="9" t="s">
        <v>428</v>
      </c>
    </row>
    <row r="222" spans="1:7">
      <c r="A222" s="9" t="s">
        <v>300</v>
      </c>
      <c r="B222" s="8" t="s">
        <v>301</v>
      </c>
      <c r="C222" s="19" t="str">
        <f>IF(ISNUMBER(SEARCH("อินทรีย์",Table5[[#This Row],[rice_name]])),"organic","non-organic")</f>
        <v>non-organic</v>
      </c>
      <c r="D222" s="9" t="s">
        <v>522</v>
      </c>
      <c r="E222" s="9" t="s">
        <v>431</v>
      </c>
      <c r="F222" s="19">
        <f>IF(ISNUMBER(SEARCH("นึ่ง",Table5[[#This Row],[rice_name]])),1,0)</f>
        <v>0</v>
      </c>
      <c r="G222" s="9" t="s">
        <v>428</v>
      </c>
    </row>
    <row r="223" spans="1:7">
      <c r="A223" s="9" t="s">
        <v>297</v>
      </c>
      <c r="B223" s="8" t="s">
        <v>298</v>
      </c>
      <c r="C223" s="19" t="str">
        <f>IF(ISNUMBER(SEARCH("อินทรีย์",Table5[[#This Row],[rice_name]])),"organic","non-organic")</f>
        <v>non-organic</v>
      </c>
      <c r="D223" s="9" t="s">
        <v>522</v>
      </c>
      <c r="E223" s="9" t="s">
        <v>431</v>
      </c>
      <c r="F223" s="19">
        <f>IF(ISNUMBER(SEARCH("นึ่ง",Table5[[#This Row],[rice_name]])),1,0)</f>
        <v>0</v>
      </c>
      <c r="G223" s="9" t="s">
        <v>428</v>
      </c>
    </row>
    <row r="224" spans="1:7">
      <c r="A224" s="9" t="s">
        <v>293</v>
      </c>
      <c r="B224" s="8" t="s">
        <v>294</v>
      </c>
      <c r="C224" s="19" t="str">
        <f>IF(ISNUMBER(SEARCH("อินทรีย์",Table5[[#This Row],[rice_name]])),"organic","non-organic")</f>
        <v>non-organic</v>
      </c>
      <c r="D224" s="9" t="s">
        <v>522</v>
      </c>
      <c r="E224" s="9" t="s">
        <v>431</v>
      </c>
      <c r="F224" s="19">
        <f>IF(ISNUMBER(SEARCH("นึ่ง",Table5[[#This Row],[rice_name]])),1,0)</f>
        <v>0</v>
      </c>
      <c r="G224" s="9" t="s">
        <v>428</v>
      </c>
    </row>
    <row r="225" spans="1:10">
      <c r="A225" s="9" t="s">
        <v>335</v>
      </c>
      <c r="B225" s="8" t="s">
        <v>310</v>
      </c>
      <c r="C225" s="19" t="str">
        <f>IF(ISNUMBER(SEARCH("อินทรีย์",Table5[[#This Row],[rice_name]])),"organic","non-organic")</f>
        <v>non-organic</v>
      </c>
      <c r="D225" s="9" t="s">
        <v>425</v>
      </c>
      <c r="E225" s="9" t="s">
        <v>431</v>
      </c>
      <c r="F225" s="19">
        <f>IF(ISNUMBER(SEARCH("นึ่ง",Table5[[#This Row],[rice_name]])),1,0)</f>
        <v>0</v>
      </c>
      <c r="G225" s="9" t="s">
        <v>428</v>
      </c>
    </row>
    <row r="226" spans="1:10">
      <c r="A226" s="23">
        <v>1006400091</v>
      </c>
      <c r="B226" s="21" t="s">
        <v>310</v>
      </c>
      <c r="C226" s="22" t="str">
        <f>IF(ISNUMBER(SEARCH("อินทรีย์",Table5[[#This Row],[rice_name]])),"organic","non-organic")</f>
        <v>non-organic</v>
      </c>
      <c r="D226" s="9" t="s">
        <v>425</v>
      </c>
      <c r="E226" s="9" t="s">
        <v>431</v>
      </c>
      <c r="F226" s="19">
        <f>IF(ISNUMBER(SEARCH("นึ่ง",Table5[[#This Row],[rice_name]])),1,0)</f>
        <v>0</v>
      </c>
      <c r="G226" s="9" t="s">
        <v>428</v>
      </c>
    </row>
    <row r="227" spans="1:10">
      <c r="A227" s="9" t="s">
        <v>330</v>
      </c>
      <c r="B227" s="8" t="s">
        <v>292</v>
      </c>
      <c r="C227" s="19" t="str">
        <f>IF(ISNUMBER(SEARCH("อินทรีย์",Table5[[#This Row],[rice_name]])),"organic","non-organic")</f>
        <v>non-organic</v>
      </c>
      <c r="D227" s="9" t="s">
        <v>425</v>
      </c>
      <c r="E227" s="9" t="s">
        <v>431</v>
      </c>
      <c r="F227" s="19">
        <f>IF(ISNUMBER(SEARCH("นึ่ง",Table5[[#This Row],[rice_name]])),1,0)</f>
        <v>0</v>
      </c>
      <c r="G227" s="9" t="s">
        <v>428</v>
      </c>
    </row>
    <row r="228" spans="1:10">
      <c r="A228" s="23">
        <v>1006400110</v>
      </c>
      <c r="B228" s="21" t="s">
        <v>313</v>
      </c>
      <c r="C228" s="22" t="str">
        <f>IF(ISNUMBER(SEARCH("อินทรีย์",Table5[[#This Row],[rice_name]])),"organic","non-organic")</f>
        <v>non-organic</v>
      </c>
      <c r="D228" s="9" t="s">
        <v>425</v>
      </c>
      <c r="E228" s="9" t="s">
        <v>431</v>
      </c>
      <c r="F228" s="19">
        <f>IF(ISNUMBER(SEARCH("นึ่ง",Table5[[#This Row],[rice_name]])),1,0)</f>
        <v>0</v>
      </c>
      <c r="G228" s="9" t="s">
        <v>428</v>
      </c>
    </row>
    <row r="229" spans="1:10">
      <c r="A229" s="9" t="s">
        <v>336</v>
      </c>
      <c r="B229" s="8" t="s">
        <v>337</v>
      </c>
      <c r="C229" s="19" t="str">
        <f>IF(ISNUMBER(SEARCH("อินทรีย์",Table5[[#This Row],[rice_name]])),"organic","non-organic")</f>
        <v>non-organic</v>
      </c>
      <c r="D229" s="9" t="s">
        <v>425</v>
      </c>
      <c r="E229" s="9" t="s">
        <v>431</v>
      </c>
      <c r="F229" s="19">
        <f>IF(ISNUMBER(SEARCH("นึ่ง",Table5[[#This Row],[rice_name]])),1,0)</f>
        <v>0</v>
      </c>
      <c r="G229" s="9" t="s">
        <v>428</v>
      </c>
    </row>
    <row r="230" spans="1:10">
      <c r="A230" s="23">
        <v>1006400108</v>
      </c>
      <c r="B230" s="21" t="s">
        <v>337</v>
      </c>
      <c r="C230" s="22" t="str">
        <f>IF(ISNUMBER(SEARCH("อินทรีย์",Table5[[#This Row],[rice_name]])),"organic","non-organic")</f>
        <v>non-organic</v>
      </c>
      <c r="D230" s="9" t="s">
        <v>425</v>
      </c>
      <c r="E230" s="9" t="s">
        <v>431</v>
      </c>
      <c r="F230" s="19">
        <f>IF(ISNUMBER(SEARCH("นึ่ง",Table5[[#This Row],[rice_name]])),1,0)</f>
        <v>0</v>
      </c>
      <c r="G230" s="9" t="s">
        <v>428</v>
      </c>
    </row>
    <row r="231" spans="1:10">
      <c r="A231" s="9" t="s">
        <v>329</v>
      </c>
      <c r="B231" s="8" t="s">
        <v>289</v>
      </c>
      <c r="C231" s="19" t="str">
        <f>IF(ISNUMBER(SEARCH("อินทรีย์",Table5[[#This Row],[rice_name]])),"organic","non-organic")</f>
        <v>non-organic</v>
      </c>
      <c r="D231" s="9" t="s">
        <v>425</v>
      </c>
      <c r="E231" s="9" t="s">
        <v>431</v>
      </c>
      <c r="F231" s="19">
        <f>IF(ISNUMBER(SEARCH("นึ่ง",Table5[[#This Row],[rice_name]])),1,0)</f>
        <v>0</v>
      </c>
      <c r="G231" s="9" t="s">
        <v>428</v>
      </c>
    </row>
    <row r="232" spans="1:10">
      <c r="A232" s="23">
        <v>1006400063</v>
      </c>
      <c r="B232" s="21" t="s">
        <v>289</v>
      </c>
      <c r="C232" s="22" t="str">
        <f>IF(ISNUMBER(SEARCH("อินทรีย์",Table5[[#This Row],[rice_name]])),"organic","non-organic")</f>
        <v>non-organic</v>
      </c>
      <c r="D232" s="9" t="s">
        <v>425</v>
      </c>
      <c r="E232" s="9" t="s">
        <v>431</v>
      </c>
      <c r="F232" s="19">
        <f>IF(ISNUMBER(SEARCH("นึ่ง",Table5[[#This Row],[rice_name]])),1,0)</f>
        <v>0</v>
      </c>
      <c r="G232" s="9" t="s">
        <v>428</v>
      </c>
    </row>
    <row r="233" spans="1:10">
      <c r="A233" s="9" t="s">
        <v>328</v>
      </c>
      <c r="B233" s="8" t="s">
        <v>286</v>
      </c>
      <c r="C233" s="19" t="str">
        <f>IF(ISNUMBER(SEARCH("อินทรีย์",Table5[[#This Row],[rice_name]])),"organic","non-organic")</f>
        <v>non-organic</v>
      </c>
      <c r="D233" s="9" t="s">
        <v>425</v>
      </c>
      <c r="E233" s="9" t="s">
        <v>431</v>
      </c>
      <c r="F233" s="19">
        <f>IF(ISNUMBER(SEARCH("นึ่ง",Table5[[#This Row],[rice_name]])),1,0)</f>
        <v>0</v>
      </c>
      <c r="G233" s="9" t="s">
        <v>428</v>
      </c>
    </row>
    <row r="234" spans="1:10">
      <c r="A234" s="23">
        <v>1006400050</v>
      </c>
      <c r="B234" s="21" t="s">
        <v>467</v>
      </c>
      <c r="C234" s="22" t="str">
        <f>IF(ISNUMBER(SEARCH("อินทรีย์",Table5[[#This Row],[rice_name]])),"organic","non-organic")</f>
        <v>non-organic</v>
      </c>
      <c r="D234" s="9" t="s">
        <v>425</v>
      </c>
      <c r="E234" s="9" t="s">
        <v>431</v>
      </c>
      <c r="F234" s="19">
        <f>IF(ISNUMBER(SEARCH("นึ่ง",Table5[[#This Row],[rice_name]])),1,0)</f>
        <v>0</v>
      </c>
      <c r="G234" s="9" t="s">
        <v>428</v>
      </c>
    </row>
    <row r="235" spans="1:10">
      <c r="A235" s="9" t="s">
        <v>308</v>
      </c>
      <c r="B235" s="8" t="s">
        <v>309</v>
      </c>
      <c r="C235" s="19" t="str">
        <f>IF(ISNUMBER(SEARCH("อินทรีย์",Table5[[#This Row],[rice_name]])),"organic","non-organic")</f>
        <v>non-organic</v>
      </c>
      <c r="D235" s="9" t="s">
        <v>425</v>
      </c>
      <c r="E235" s="9" t="s">
        <v>431</v>
      </c>
      <c r="F235" s="19">
        <f>IF(ISNUMBER(SEARCH("นึ่ง",Table5[[#This Row],[rice_name]])),1,0)</f>
        <v>0</v>
      </c>
      <c r="G235" s="9" t="s">
        <v>428</v>
      </c>
    </row>
    <row r="236" spans="1:10">
      <c r="A236" s="9" t="s">
        <v>305</v>
      </c>
      <c r="B236" s="8" t="s">
        <v>306</v>
      </c>
      <c r="C236" s="19" t="str">
        <f>IF(ISNUMBER(SEARCH("อินทรีย์",Table5[[#This Row],[rice_name]])),"organic","non-organic")</f>
        <v>non-organic</v>
      </c>
      <c r="D236" s="9" t="s">
        <v>425</v>
      </c>
      <c r="E236" s="9" t="s">
        <v>431</v>
      </c>
      <c r="F236" s="19">
        <f>IF(ISNUMBER(SEARCH("นึ่ง",Table5[[#This Row],[rice_name]])),1,0)</f>
        <v>0</v>
      </c>
      <c r="G236" s="9" t="s">
        <v>428</v>
      </c>
    </row>
    <row r="237" spans="1:10">
      <c r="A237" s="9" t="s">
        <v>290</v>
      </c>
      <c r="B237" s="8" t="s">
        <v>291</v>
      </c>
      <c r="C237" s="19" t="str">
        <f>IF(ISNUMBER(SEARCH("อินทรีย์",Table5[[#This Row],[rice_name]])),"organic","non-organic")</f>
        <v>non-organic</v>
      </c>
      <c r="D237" s="9" t="s">
        <v>425</v>
      </c>
      <c r="E237" s="9" t="s">
        <v>431</v>
      </c>
      <c r="F237" s="19">
        <f>IF(ISNUMBER(SEARCH("นึ่ง",Table5[[#This Row],[rice_name]])),1,0)</f>
        <v>0</v>
      </c>
      <c r="G237" s="9" t="s">
        <v>428</v>
      </c>
    </row>
    <row r="238" spans="1:10">
      <c r="A238" s="9" t="s">
        <v>311</v>
      </c>
      <c r="B238" s="8" t="s">
        <v>312</v>
      </c>
      <c r="C238" s="19" t="str">
        <f>IF(ISNUMBER(SEARCH("อินทรีย์",Table5[[#This Row],[rice_name]])),"organic","non-organic")</f>
        <v>non-organic</v>
      </c>
      <c r="D238" s="9" t="s">
        <v>425</v>
      </c>
      <c r="E238" s="9" t="s">
        <v>431</v>
      </c>
      <c r="F238" s="19">
        <f>IF(ISNUMBER(SEARCH("นึ่ง",Table5[[#This Row],[rice_name]])),1,0)</f>
        <v>0</v>
      </c>
      <c r="G238" s="9" t="s">
        <v>428</v>
      </c>
    </row>
    <row r="239" spans="1:10">
      <c r="A239" s="9" t="s">
        <v>345</v>
      </c>
      <c r="B239" s="8" t="s">
        <v>346</v>
      </c>
      <c r="C239" s="19" t="str">
        <f>IF(ISNUMBER(SEARCH("อินทรีย์",Table5[[#This Row],[rice_name]])),"organic","non-organic")</f>
        <v>non-organic</v>
      </c>
      <c r="D239" s="9" t="s">
        <v>522</v>
      </c>
      <c r="E239" s="9" t="s">
        <v>431</v>
      </c>
      <c r="F239" s="19">
        <f>IF(ISNUMBER(SEARCH("นึ่ง",Table5[[#This Row],[rice_name]])),1,0)</f>
        <v>0</v>
      </c>
      <c r="G239" s="9" t="s">
        <v>428</v>
      </c>
    </row>
    <row r="240" spans="1:10" s="29" customFormat="1">
      <c r="A240" s="24">
        <v>1006400083</v>
      </c>
      <c r="B240" s="25" t="s">
        <v>480</v>
      </c>
      <c r="C240" s="26" t="str">
        <f>IF(ISNUMBER(SEARCH("อินทรีย์",Table5[[#This Row],[rice_name]])),"organic","non-organic")</f>
        <v>non-organic</v>
      </c>
      <c r="D240" s="27" t="s">
        <v>522</v>
      </c>
      <c r="E240" s="27" t="s">
        <v>431</v>
      </c>
      <c r="F240" s="24"/>
      <c r="G240" s="27" t="s">
        <v>428</v>
      </c>
      <c r="H240" s="30"/>
      <c r="I240" s="27"/>
      <c r="J240" s="30"/>
    </row>
    <row r="241" spans="1:10" s="29" customFormat="1">
      <c r="A241" s="24">
        <v>1006400082</v>
      </c>
      <c r="B241" s="25" t="s">
        <v>478</v>
      </c>
      <c r="C241" s="26" t="str">
        <f>IF(ISNUMBER(SEARCH("อินทรีย์",Table5[[#This Row],[rice_name]])),"organic","non-organic")</f>
        <v>non-organic</v>
      </c>
      <c r="D241" s="27" t="s">
        <v>522</v>
      </c>
      <c r="E241" s="27" t="s">
        <v>431</v>
      </c>
      <c r="F241" s="24"/>
      <c r="G241" s="27" t="s">
        <v>428</v>
      </c>
      <c r="H241" s="30"/>
      <c r="I241" s="27"/>
      <c r="J241" s="30"/>
    </row>
    <row r="242" spans="1:10" s="29" customFormat="1">
      <c r="A242" s="24">
        <v>1006400081</v>
      </c>
      <c r="B242" s="25" t="s">
        <v>477</v>
      </c>
      <c r="C242" s="26" t="str">
        <f>IF(ISNUMBER(SEARCH("อินทรีย์",Table5[[#This Row],[rice_name]])),"organic","non-organic")</f>
        <v>non-organic</v>
      </c>
      <c r="D242" s="27" t="s">
        <v>522</v>
      </c>
      <c r="E242" s="27" t="s">
        <v>431</v>
      </c>
      <c r="F242" s="24"/>
      <c r="G242" s="27" t="s">
        <v>428</v>
      </c>
      <c r="H242" s="30"/>
      <c r="I242" s="27"/>
      <c r="J242" s="30"/>
    </row>
    <row r="243" spans="1:10">
      <c r="A243" s="23">
        <v>1006400040</v>
      </c>
      <c r="B243" s="21" t="s">
        <v>470</v>
      </c>
      <c r="C243" s="22" t="str">
        <f>IF(ISNUMBER(SEARCH("อินทรีย์",Table5[[#This Row],[rice_name]])),"organic","non-organic")</f>
        <v>non-organic</v>
      </c>
      <c r="D243" s="9" t="s">
        <v>423</v>
      </c>
      <c r="E243" s="9" t="s">
        <v>431</v>
      </c>
      <c r="F243" s="19">
        <f>IF(ISNUMBER(SEARCH("นึ่ง",Table5[[#This Row],[rice_name]])),1,0)</f>
        <v>0</v>
      </c>
      <c r="G243" s="9" t="s">
        <v>428</v>
      </c>
    </row>
    <row r="244" spans="1:10">
      <c r="A244" s="9" t="s">
        <v>326</v>
      </c>
      <c r="B244" s="8" t="s">
        <v>280</v>
      </c>
      <c r="C244" s="19" t="str">
        <f>IF(ISNUMBER(SEARCH("อินทรีย์",Table5[[#This Row],[rice_name]])),"organic","non-organic")</f>
        <v>non-organic</v>
      </c>
      <c r="D244" s="9" t="s">
        <v>423</v>
      </c>
      <c r="E244" s="9" t="s">
        <v>431</v>
      </c>
      <c r="F244" s="19">
        <f>IF(ISNUMBER(SEARCH("นึ่ง",Table5[[#This Row],[rice_name]])),1,0)</f>
        <v>0</v>
      </c>
      <c r="G244" s="9" t="s">
        <v>428</v>
      </c>
    </row>
    <row r="245" spans="1:10">
      <c r="A245" s="9" t="s">
        <v>324</v>
      </c>
      <c r="B245" s="8" t="s">
        <v>273</v>
      </c>
      <c r="C245" s="19" t="str">
        <f>IF(ISNUMBER(SEARCH("อินทรีย์",Table5[[#This Row],[rice_name]])),"organic","non-organic")</f>
        <v>non-organic</v>
      </c>
      <c r="D245" s="9" t="s">
        <v>423</v>
      </c>
      <c r="E245" s="9" t="s">
        <v>431</v>
      </c>
      <c r="F245" s="19">
        <f>IF(ISNUMBER(SEARCH("นึ่ง",Table5[[#This Row],[rice_name]])),1,0)</f>
        <v>0</v>
      </c>
      <c r="G245" s="9" t="s">
        <v>428</v>
      </c>
    </row>
    <row r="246" spans="1:10">
      <c r="A246" s="23">
        <v>1006400030</v>
      </c>
      <c r="B246" s="21" t="s">
        <v>273</v>
      </c>
      <c r="C246" s="22" t="str">
        <f>IF(ISNUMBER(SEARCH("อินทรีย์",Table5[[#This Row],[rice_name]])),"organic","non-organic")</f>
        <v>non-organic</v>
      </c>
      <c r="D246" s="9" t="s">
        <v>423</v>
      </c>
      <c r="E246" s="9" t="s">
        <v>431</v>
      </c>
      <c r="F246" s="19">
        <f>IF(ISNUMBER(SEARCH("นึ่ง",Table5[[#This Row],[rice_name]])),1,0)</f>
        <v>0</v>
      </c>
      <c r="G246" s="9" t="s">
        <v>428</v>
      </c>
    </row>
    <row r="247" spans="1:10">
      <c r="A247" s="9" t="s">
        <v>409</v>
      </c>
      <c r="B247" s="8" t="s">
        <v>410</v>
      </c>
      <c r="C247" s="19" t="str">
        <f>IF(ISNUMBER(SEARCH("อินทรีย์",Table5[[#This Row],[rice_name]])),"organic","non-organic")</f>
        <v>organic</v>
      </c>
      <c r="D247" s="9" t="s">
        <v>423</v>
      </c>
      <c r="E247" s="9" t="s">
        <v>431</v>
      </c>
      <c r="F247" s="19">
        <f>IF(ISNUMBER(SEARCH("นึ่ง",Table5[[#This Row],[rice_name]])),1,0)</f>
        <v>0</v>
      </c>
      <c r="G247" s="9" t="s">
        <v>428</v>
      </c>
    </row>
    <row r="248" spans="1:10">
      <c r="A248" s="9" t="s">
        <v>444</v>
      </c>
      <c r="B248" s="8" t="s">
        <v>445</v>
      </c>
      <c r="C248" s="19" t="str">
        <f>IF(ISNUMBER(SEARCH("อินทรีย์",Table5[[#This Row],[rice_name]])),"organic","non-organic")</f>
        <v>organic</v>
      </c>
      <c r="D248" s="9" t="s">
        <v>423</v>
      </c>
      <c r="E248" s="9" t="s">
        <v>431</v>
      </c>
      <c r="F248" s="19">
        <f>IF(ISNUMBER(SEARCH("นึ่ง",Table5[[#This Row],[rice_name]])),1,0)</f>
        <v>0</v>
      </c>
      <c r="G248" s="9" t="s">
        <v>428</v>
      </c>
    </row>
    <row r="249" spans="1:10">
      <c r="A249" s="9" t="s">
        <v>278</v>
      </c>
      <c r="B249" s="8" t="s">
        <v>279</v>
      </c>
      <c r="C249" s="19" t="str">
        <f>IF(ISNUMBER(SEARCH("อินทรีย์",Table5[[#This Row],[rice_name]])),"organic","non-organic")</f>
        <v>non-organic</v>
      </c>
      <c r="D249" s="9" t="s">
        <v>423</v>
      </c>
      <c r="E249" s="9" t="s">
        <v>431</v>
      </c>
      <c r="F249" s="19">
        <f>IF(ISNUMBER(SEARCH("นึ่ง",Table5[[#This Row],[rice_name]])),1,0)</f>
        <v>0</v>
      </c>
      <c r="G249" s="9" t="s">
        <v>428</v>
      </c>
    </row>
    <row r="250" spans="1:10">
      <c r="A250" s="9" t="s">
        <v>271</v>
      </c>
      <c r="B250" s="8" t="s">
        <v>272</v>
      </c>
      <c r="C250" s="19" t="str">
        <f>IF(ISNUMBER(SEARCH("อินทรีย์",Table5[[#This Row],[rice_name]])),"organic","non-organic")</f>
        <v>non-organic</v>
      </c>
      <c r="D250" s="9" t="s">
        <v>423</v>
      </c>
      <c r="E250" s="9" t="s">
        <v>431</v>
      </c>
      <c r="F250" s="19">
        <f>IF(ISNUMBER(SEARCH("นึ่ง",Table5[[#This Row],[rice_name]])),1,0)</f>
        <v>0</v>
      </c>
      <c r="G250" s="9" t="s">
        <v>428</v>
      </c>
    </row>
    <row r="251" spans="1:10">
      <c r="A251" s="9" t="s">
        <v>325</v>
      </c>
      <c r="B251" s="8" t="s">
        <v>277</v>
      </c>
      <c r="C251" s="19" t="str">
        <f>IF(ISNUMBER(SEARCH("อินทรีย์",Table5[[#This Row],[rice_name]])),"organic","non-organic")</f>
        <v>non-organic</v>
      </c>
      <c r="D251" s="9" t="s">
        <v>425</v>
      </c>
      <c r="E251" s="9" t="s">
        <v>431</v>
      </c>
      <c r="F251" s="19">
        <f>IF(ISNUMBER(SEARCH("นึ่ง",Table5[[#This Row],[rice_name]])),1,0)</f>
        <v>0</v>
      </c>
      <c r="G251" s="9" t="s">
        <v>428</v>
      </c>
    </row>
    <row r="252" spans="1:10">
      <c r="A252" s="9" t="s">
        <v>327</v>
      </c>
      <c r="B252" s="8" t="s">
        <v>283</v>
      </c>
      <c r="C252" s="19" t="str">
        <f>IF(ISNUMBER(SEARCH("อินทรีย์",Table5[[#This Row],[rice_name]])),"organic","non-organic")</f>
        <v>non-organic</v>
      </c>
      <c r="D252" s="9" t="s">
        <v>425</v>
      </c>
      <c r="E252" s="9" t="s">
        <v>431</v>
      </c>
      <c r="F252" s="19">
        <f>IF(ISNUMBER(SEARCH("นึ่ง",Table5[[#This Row],[rice_name]])),1,0)</f>
        <v>0</v>
      </c>
      <c r="G252" s="9" t="s">
        <v>428</v>
      </c>
    </row>
    <row r="253" spans="1:10">
      <c r="A253" s="23">
        <v>1006400048</v>
      </c>
      <c r="B253" s="21" t="s">
        <v>466</v>
      </c>
      <c r="C253" s="22" t="str">
        <f>IF(ISNUMBER(SEARCH("อินทรีย์",Table5[[#This Row],[rice_name]])),"organic","non-organic")</f>
        <v>non-organic</v>
      </c>
      <c r="D253" s="9" t="s">
        <v>425</v>
      </c>
      <c r="E253" s="9" t="s">
        <v>431</v>
      </c>
      <c r="F253" s="19">
        <f>IF(ISNUMBER(SEARCH("นึ่ง",Table5[[#This Row],[rice_name]])),1,0)</f>
        <v>0</v>
      </c>
      <c r="G253" s="9" t="s">
        <v>428</v>
      </c>
    </row>
    <row r="254" spans="1:10">
      <c r="A254" s="9" t="s">
        <v>281</v>
      </c>
      <c r="B254" s="8" t="s">
        <v>282</v>
      </c>
      <c r="C254" s="19" t="str">
        <f>IF(ISNUMBER(SEARCH("อินทรีย์",Table5[[#This Row],[rice_name]])),"organic","non-organic")</f>
        <v>non-organic</v>
      </c>
      <c r="D254" s="9" t="s">
        <v>425</v>
      </c>
      <c r="E254" s="9" t="s">
        <v>431</v>
      </c>
      <c r="F254" s="19">
        <f>IF(ISNUMBER(SEARCH("นึ่ง",Table5[[#This Row],[rice_name]])),1,0)</f>
        <v>0</v>
      </c>
      <c r="G254" s="9" t="s">
        <v>428</v>
      </c>
    </row>
    <row r="255" spans="1:10">
      <c r="A255" s="9" t="s">
        <v>275</v>
      </c>
      <c r="B255" s="8" t="s">
        <v>276</v>
      </c>
      <c r="C255" s="19" t="str">
        <f>IF(ISNUMBER(SEARCH("อินทรีย์",Table5[[#This Row],[rice_name]])),"organic","non-organic")</f>
        <v>non-organic</v>
      </c>
      <c r="D255" s="9" t="s">
        <v>425</v>
      </c>
      <c r="E255" s="9" t="s">
        <v>431</v>
      </c>
      <c r="F255" s="19">
        <f>IF(ISNUMBER(SEARCH("นึ่ง",Table5[[#This Row],[rice_name]])),1,0)</f>
        <v>0</v>
      </c>
      <c r="G255" s="9" t="s">
        <v>428</v>
      </c>
    </row>
    <row r="256" spans="1:10">
      <c r="A256" s="23">
        <v>1006400035</v>
      </c>
      <c r="B256" s="21" t="s">
        <v>465</v>
      </c>
      <c r="C256" s="22" t="str">
        <f>IF(ISNUMBER(SEARCH("อินทรีย์",Table5[[#This Row],[rice_name]])),"organic","non-organic")</f>
        <v>non-organic</v>
      </c>
      <c r="D256" s="9" t="s">
        <v>425</v>
      </c>
      <c r="E256" s="9" t="s">
        <v>431</v>
      </c>
      <c r="F256" s="19">
        <f>IF(ISNUMBER(SEARCH("นึ่ง",Table5[[#This Row],[rice_name]])),1,0)</f>
        <v>0</v>
      </c>
      <c r="G256" s="9" t="s">
        <v>428</v>
      </c>
    </row>
    <row r="257" spans="1:7">
      <c r="A257" s="9" t="s">
        <v>287</v>
      </c>
      <c r="B257" s="8" t="s">
        <v>288</v>
      </c>
      <c r="C257" s="19" t="str">
        <f>IF(ISNUMBER(SEARCH("อินทรีย์",Table5[[#This Row],[rice_name]])),"organic","non-organic")</f>
        <v>non-organic</v>
      </c>
      <c r="D257" s="9" t="s">
        <v>425</v>
      </c>
      <c r="E257" s="9" t="s">
        <v>431</v>
      </c>
      <c r="F257" s="19">
        <f>IF(ISNUMBER(SEARCH("นึ่ง",Table5[[#This Row],[rice_name]])),1,0)</f>
        <v>0</v>
      </c>
      <c r="G257" s="9" t="s">
        <v>428</v>
      </c>
    </row>
    <row r="258" spans="1:7">
      <c r="A258" s="9" t="s">
        <v>284</v>
      </c>
      <c r="B258" s="8" t="s">
        <v>285</v>
      </c>
      <c r="C258" s="19" t="str">
        <f>IF(ISNUMBER(SEARCH("อินทรีย์",Table5[[#This Row],[rice_name]])),"organic","non-organic")</f>
        <v>non-organic</v>
      </c>
      <c r="D258" s="9" t="s">
        <v>425</v>
      </c>
      <c r="E258" s="9" t="s">
        <v>431</v>
      </c>
      <c r="F258" s="19">
        <f>IF(ISNUMBER(SEARCH("นึ่ง",Table5[[#This Row],[rice_name]])),1,0)</f>
        <v>0</v>
      </c>
      <c r="G258" s="9" t="s">
        <v>428</v>
      </c>
    </row>
    <row r="259" spans="1:7">
      <c r="A259" s="9" t="s">
        <v>315</v>
      </c>
      <c r="B259" s="8" t="s">
        <v>316</v>
      </c>
      <c r="C259" s="19" t="str">
        <f>IF(ISNUMBER(SEARCH("อินทรีย์",Table5[[#This Row],[rice_name]])),"organic","non-organic")</f>
        <v>non-organic</v>
      </c>
      <c r="D259" s="9" t="s">
        <v>425</v>
      </c>
      <c r="E259" s="9" t="s">
        <v>431</v>
      </c>
      <c r="F259" s="19">
        <f>IF(ISNUMBER(SEARCH("นึ่ง",Table5[[#This Row],[rice_name]])),1,0)</f>
        <v>0</v>
      </c>
      <c r="G259" s="9" t="s">
        <v>428</v>
      </c>
    </row>
    <row r="260" spans="1:7">
      <c r="A260" s="9" t="s">
        <v>339</v>
      </c>
      <c r="B260" s="8" t="s">
        <v>316</v>
      </c>
      <c r="C260" s="19" t="str">
        <f>IF(ISNUMBER(SEARCH("อินทรีย์",Table5[[#This Row],[rice_name]])),"organic","non-organic")</f>
        <v>non-organic</v>
      </c>
      <c r="D260" s="9" t="s">
        <v>425</v>
      </c>
      <c r="E260" s="9" t="s">
        <v>431</v>
      </c>
      <c r="F260" s="19">
        <f>IF(ISNUMBER(SEARCH("นึ่ง",Table5[[#This Row],[rice_name]])),1,0)</f>
        <v>0</v>
      </c>
      <c r="G260" s="9" t="s">
        <v>428</v>
      </c>
    </row>
    <row r="261" spans="1:7">
      <c r="A261" s="23">
        <v>1006400192</v>
      </c>
      <c r="B261" s="21" t="s">
        <v>316</v>
      </c>
      <c r="C261" s="22" t="str">
        <f>IF(ISNUMBER(SEARCH("อินทรีย์",Table5[[#This Row],[rice_name]])),"organic","non-organic")</f>
        <v>non-organic</v>
      </c>
      <c r="D261" s="9" t="s">
        <v>425</v>
      </c>
      <c r="E261" s="9" t="s">
        <v>431</v>
      </c>
      <c r="F261" s="19">
        <f>IF(ISNUMBER(SEARCH("นึ่ง",Table5[[#This Row],[rice_name]])),1,0)</f>
        <v>0</v>
      </c>
      <c r="G261" s="9" t="s">
        <v>428</v>
      </c>
    </row>
    <row r="262" spans="1:7">
      <c r="A262" s="9" t="s">
        <v>355</v>
      </c>
      <c r="B262" s="8" t="s">
        <v>356</v>
      </c>
      <c r="C262" s="19" t="str">
        <f>IF(ISNUMBER(SEARCH("อินทรีย์",Table5[[#This Row],[rice_name]])),"organic","non-organic")</f>
        <v>non-organic</v>
      </c>
      <c r="D262" s="9" t="s">
        <v>425</v>
      </c>
      <c r="E262" s="9" t="s">
        <v>431</v>
      </c>
      <c r="F262" s="19">
        <f>IF(ISNUMBER(SEARCH("นึ่ง",Table5[[#This Row],[rice_name]])),1,0)</f>
        <v>0</v>
      </c>
      <c r="G262" s="9" t="s">
        <v>428</v>
      </c>
    </row>
    <row r="263" spans="1:7">
      <c r="A263" s="9" t="s">
        <v>314</v>
      </c>
      <c r="B263" s="8" t="s">
        <v>270</v>
      </c>
      <c r="C263" s="19" t="str">
        <f>IF(ISNUMBER(SEARCH("อินทรีย์",Table5[[#This Row],[rice_name]])),"organic","non-organic")</f>
        <v>non-organic</v>
      </c>
      <c r="D263" s="9" t="s">
        <v>425</v>
      </c>
      <c r="E263" s="9" t="s">
        <v>431</v>
      </c>
      <c r="F263" s="19">
        <f>IF(ISNUMBER(SEARCH("นึ่ง",Table5[[#This Row],[rice_name]])),1,0)</f>
        <v>1</v>
      </c>
      <c r="G263" s="9" t="s">
        <v>428</v>
      </c>
    </row>
    <row r="264" spans="1:7">
      <c r="A264" s="9" t="s">
        <v>338</v>
      </c>
      <c r="B264" s="8" t="s">
        <v>270</v>
      </c>
      <c r="C264" s="19" t="str">
        <f>IF(ISNUMBER(SEARCH("อินทรีย์",Table5[[#This Row],[rice_name]])),"organic","non-organic")</f>
        <v>non-organic</v>
      </c>
      <c r="D264" s="9" t="s">
        <v>425</v>
      </c>
      <c r="E264" s="9" t="s">
        <v>431</v>
      </c>
      <c r="F264" s="19">
        <f>IF(ISNUMBER(SEARCH("นึ่ง",Table5[[#This Row],[rice_name]])),1,0)</f>
        <v>1</v>
      </c>
      <c r="G264" s="9" t="s">
        <v>428</v>
      </c>
    </row>
    <row r="265" spans="1:7">
      <c r="A265" s="9" t="s">
        <v>483</v>
      </c>
      <c r="B265" s="21" t="s">
        <v>270</v>
      </c>
      <c r="C265" s="22" t="str">
        <f>IF(ISNUMBER(SEARCH("อินทรีย์",Table5[[#This Row],[rice_name]])),"organic","non-organic")</f>
        <v>non-organic</v>
      </c>
      <c r="D265" s="9" t="s">
        <v>425</v>
      </c>
      <c r="E265" s="9" t="s">
        <v>431</v>
      </c>
      <c r="F265" s="19">
        <f>IF(ISNUMBER(SEARCH("นึ่ง",Table5[[#This Row],[rice_name]])),1,0)</f>
        <v>1</v>
      </c>
      <c r="G265" s="9" t="s">
        <v>428</v>
      </c>
    </row>
    <row r="266" spans="1:7">
      <c r="A266" s="9" t="s">
        <v>268</v>
      </c>
      <c r="B266" s="8" t="s">
        <v>269</v>
      </c>
      <c r="C266" s="19" t="str">
        <f>IF(ISNUMBER(SEARCH("อินทรีย์",Table5[[#This Row],[rice_name]])),"organic","non-organic")</f>
        <v>non-organic</v>
      </c>
      <c r="D266" s="9" t="s">
        <v>425</v>
      </c>
      <c r="E266" s="9" t="s">
        <v>431</v>
      </c>
      <c r="F266" s="19">
        <f>IF(ISNUMBER(SEARCH("นึ่ง",Table5[[#This Row],[rice_name]])),1,0)</f>
        <v>1</v>
      </c>
      <c r="G266" s="9" t="s">
        <v>428</v>
      </c>
    </row>
    <row r="267" spans="1:7">
      <c r="A267" s="9" t="s">
        <v>323</v>
      </c>
      <c r="B267" s="8" t="s">
        <v>269</v>
      </c>
      <c r="C267" s="19" t="str">
        <f>IF(ISNUMBER(SEARCH("อินทรีย์",Table5[[#This Row],[rice_name]])),"organic","non-organic")</f>
        <v>non-organic</v>
      </c>
      <c r="D267" s="9" t="s">
        <v>425</v>
      </c>
      <c r="E267" s="9" t="s">
        <v>431</v>
      </c>
      <c r="F267" s="19">
        <f>IF(ISNUMBER(SEARCH("นึ่ง",Table5[[#This Row],[rice_name]])),1,0)</f>
        <v>1</v>
      </c>
      <c r="G267" s="9" t="s">
        <v>428</v>
      </c>
    </row>
    <row r="268" spans="1:7">
      <c r="A268" s="9" t="s">
        <v>379</v>
      </c>
      <c r="B268" s="8" t="s">
        <v>380</v>
      </c>
      <c r="C268" s="19" t="str">
        <f>IF(ISNUMBER(SEARCH("อินทรีย์",Table5[[#This Row],[rice_name]])),"organic","non-organic")</f>
        <v>non-organic</v>
      </c>
      <c r="D268" s="9" t="s">
        <v>425</v>
      </c>
      <c r="E268" s="9" t="s">
        <v>431</v>
      </c>
      <c r="F268" s="19">
        <f>IF(ISNUMBER(SEARCH("นึ่ง",Table5[[#This Row],[rice_name]])),1,0)</f>
        <v>1</v>
      </c>
      <c r="G268" s="9" t="s">
        <v>428</v>
      </c>
    </row>
    <row r="269" spans="1:7">
      <c r="A269" s="9" t="s">
        <v>317</v>
      </c>
      <c r="B269" s="8" t="s">
        <v>318</v>
      </c>
      <c r="C269" s="19" t="str">
        <f>IF(ISNUMBER(SEARCH("อินทรีย์",Table5[[#This Row],[rice_name]])),"organic","non-organic")</f>
        <v>non-organic</v>
      </c>
      <c r="D269" s="9" t="s">
        <v>426</v>
      </c>
      <c r="E269" s="9" t="s">
        <v>431</v>
      </c>
      <c r="F269" s="19">
        <f>IF(ISNUMBER(SEARCH("นึ่ง",Table5[[#This Row],[rice_name]])),1,0)</f>
        <v>0</v>
      </c>
      <c r="G269" s="9" t="s">
        <v>428</v>
      </c>
    </row>
    <row r="270" spans="1:7">
      <c r="A270" s="9" t="s">
        <v>340</v>
      </c>
      <c r="B270" s="8" t="s">
        <v>318</v>
      </c>
      <c r="C270" s="19" t="str">
        <f>IF(ISNUMBER(SEARCH("อินทรีย์",Table5[[#This Row],[rice_name]])),"organic","non-organic")</f>
        <v>non-organic</v>
      </c>
      <c r="D270" s="9" t="s">
        <v>426</v>
      </c>
      <c r="E270" s="9" t="s">
        <v>431</v>
      </c>
      <c r="F270" s="19">
        <f>IF(ISNUMBER(SEARCH("นึ่ง",Table5[[#This Row],[rice_name]])),1,0)</f>
        <v>0</v>
      </c>
      <c r="G270" s="9" t="s">
        <v>428</v>
      </c>
    </row>
    <row r="271" spans="1:7">
      <c r="A271" s="9" t="s">
        <v>482</v>
      </c>
      <c r="B271" s="21" t="s">
        <v>318</v>
      </c>
      <c r="C271" s="22" t="str">
        <f>IF(ISNUMBER(SEARCH("อินทรีย์",Table5[[#This Row],[rice_name]])),"organic","non-organic")</f>
        <v>non-organic</v>
      </c>
      <c r="D271" s="9" t="s">
        <v>426</v>
      </c>
      <c r="E271" s="9" t="s">
        <v>431</v>
      </c>
      <c r="F271" s="19">
        <f>IF(ISNUMBER(SEARCH("นึ่ง",Table5[[#This Row],[rice_name]])),1,0)</f>
        <v>0</v>
      </c>
      <c r="G271" s="9" t="s">
        <v>428</v>
      </c>
    </row>
    <row r="272" spans="1:7">
      <c r="A272" s="9" t="s">
        <v>361</v>
      </c>
      <c r="B272" s="8" t="s">
        <v>362</v>
      </c>
      <c r="C272" s="19" t="str">
        <f>IF(ISNUMBER(SEARCH("อินทรีย์",Table5[[#This Row],[rice_name]])),"organic","non-organic")</f>
        <v>non-organic</v>
      </c>
      <c r="D272" s="9" t="s">
        <v>426</v>
      </c>
      <c r="E272" s="9" t="s">
        <v>431</v>
      </c>
      <c r="F272" s="19">
        <f>IF(ISNUMBER(SEARCH("นึ่ง",Table5[[#This Row],[rice_name]])),1,0)</f>
        <v>0</v>
      </c>
      <c r="G272" s="9" t="s">
        <v>428</v>
      </c>
    </row>
    <row r="273" spans="1:7">
      <c r="A273" s="9" t="s">
        <v>264</v>
      </c>
      <c r="B273" s="8" t="s">
        <v>265</v>
      </c>
      <c r="C273" s="19" t="str">
        <f>IF(ISNUMBER(SEARCH("อินทรีย์",Table5[[#This Row],[rice_name]])),"organic","non-organic")</f>
        <v>non-organic</v>
      </c>
      <c r="D273" s="9" t="s">
        <v>425</v>
      </c>
      <c r="E273" s="9" t="s">
        <v>431</v>
      </c>
      <c r="F273" s="19">
        <f>IF(ISNUMBER(SEARCH("นึ่ง",Table5[[#This Row],[rice_name]])),1,0)</f>
        <v>0</v>
      </c>
      <c r="G273" s="9" t="s">
        <v>427</v>
      </c>
    </row>
    <row r="274" spans="1:7">
      <c r="A274" s="9" t="s">
        <v>486</v>
      </c>
      <c r="B274" s="8" t="s">
        <v>487</v>
      </c>
      <c r="C274" s="19" t="str">
        <f>IF(ISNUMBER(SEARCH("อินทรีย์",Table5[[#This Row],[rice_name]])),"organic","non-organic")</f>
        <v>non-organic</v>
      </c>
      <c r="D274" s="9" t="s">
        <v>446</v>
      </c>
      <c r="E274" s="9" t="s">
        <v>430</v>
      </c>
      <c r="F274" s="19">
        <f>IF(ISNUMBER(SEARCH("นึ่ง",Table5[[#This Row],[rice_name]])),1,0)</f>
        <v>0</v>
      </c>
      <c r="G274" s="9" t="s">
        <v>427</v>
      </c>
    </row>
    <row r="275" spans="1:7">
      <c r="A275" s="9" t="s">
        <v>488</v>
      </c>
      <c r="B275" s="8" t="s">
        <v>489</v>
      </c>
      <c r="C275" s="19" t="str">
        <f>IF(ISNUMBER(SEARCH("อินทรีย์",Table5[[#This Row],[rice_name]])),"organic","non-organic")</f>
        <v>non-organic</v>
      </c>
      <c r="D275" s="9" t="s">
        <v>446</v>
      </c>
      <c r="E275" s="9" t="s">
        <v>430</v>
      </c>
      <c r="F275" s="19">
        <f>IF(ISNUMBER(SEARCH("นึ่ง",Table5[[#This Row],[rice_name]])),1,0)</f>
        <v>0</v>
      </c>
      <c r="G275" s="9" t="s">
        <v>427</v>
      </c>
    </row>
    <row r="276" spans="1:7">
      <c r="A276" s="9" t="s">
        <v>490</v>
      </c>
      <c r="B276" s="8" t="s">
        <v>491</v>
      </c>
      <c r="C276" s="19" t="str">
        <f>IF(ISNUMBER(SEARCH("อินทรีย์",Table5[[#This Row],[rice_name]])),"organic","non-organic")</f>
        <v>non-organic</v>
      </c>
      <c r="D276" s="9" t="s">
        <v>446</v>
      </c>
      <c r="E276" s="9" t="s">
        <v>430</v>
      </c>
      <c r="F276" s="19">
        <f>IF(ISNUMBER(SEARCH("นึ่ง",Table5[[#This Row],[rice_name]])),1,0)</f>
        <v>0</v>
      </c>
      <c r="G276" s="9" t="s">
        <v>427</v>
      </c>
    </row>
    <row r="277" spans="1:7">
      <c r="A277" s="9" t="s">
        <v>492</v>
      </c>
      <c r="B277" s="8" t="s">
        <v>493</v>
      </c>
      <c r="C277" s="19" t="str">
        <f>IF(ISNUMBER(SEARCH("อินทรีย์",Table5[[#This Row],[rice_name]])),"organic","non-organic")</f>
        <v>organic</v>
      </c>
      <c r="D277" s="9" t="s">
        <v>446</v>
      </c>
      <c r="E277" s="9" t="s">
        <v>430</v>
      </c>
      <c r="F277" s="19">
        <f>IF(ISNUMBER(SEARCH("นึ่ง",Table5[[#This Row],[rice_name]])),1,0)</f>
        <v>0</v>
      </c>
      <c r="G277" s="9" t="s">
        <v>427</v>
      </c>
    </row>
    <row r="278" spans="1:7">
      <c r="A278" s="9" t="s">
        <v>494</v>
      </c>
      <c r="B278" s="8" t="s">
        <v>495</v>
      </c>
      <c r="C278" s="19" t="str">
        <f>IF(ISNUMBER(SEARCH("อินทรีย์",Table5[[#This Row],[rice_name]])),"organic","non-organic")</f>
        <v>non-organic</v>
      </c>
      <c r="D278" s="9" t="s">
        <v>446</v>
      </c>
      <c r="E278" s="9" t="s">
        <v>430</v>
      </c>
      <c r="F278" s="19">
        <f>IF(ISNUMBER(SEARCH("นึ่ง",Table5[[#This Row],[rice_name]])),1,0)</f>
        <v>0</v>
      </c>
      <c r="G278" s="9" t="s">
        <v>427</v>
      </c>
    </row>
    <row r="279" spans="1:7">
      <c r="A279" s="9" t="s">
        <v>496</v>
      </c>
      <c r="B279" s="8" t="s">
        <v>497</v>
      </c>
      <c r="C279" s="19" t="str">
        <f>IF(ISNUMBER(SEARCH("อินทรีย์",Table5[[#This Row],[rice_name]])),"organic","non-organic")</f>
        <v>non-organic</v>
      </c>
      <c r="D279" s="9" t="s">
        <v>446</v>
      </c>
      <c r="E279" s="9" t="s">
        <v>430</v>
      </c>
      <c r="F279" s="19">
        <f>IF(ISNUMBER(SEARCH("นึ่ง",Table5[[#This Row],[rice_name]])),1,0)</f>
        <v>0</v>
      </c>
      <c r="G279" s="9" t="s">
        <v>427</v>
      </c>
    </row>
    <row r="280" spans="1:7">
      <c r="A280" s="9" t="s">
        <v>498</v>
      </c>
      <c r="B280" s="8" t="s">
        <v>499</v>
      </c>
      <c r="C280" s="19" t="str">
        <f>IF(ISNUMBER(SEARCH("อินทรีย์",Table5[[#This Row],[rice_name]])),"organic","non-organic")</f>
        <v>non-organic</v>
      </c>
      <c r="D280" s="9" t="s">
        <v>446</v>
      </c>
      <c r="E280" s="9" t="s">
        <v>430</v>
      </c>
      <c r="F280" s="19">
        <f>IF(ISNUMBER(SEARCH("นึ่ง",Table5[[#This Row],[rice_name]])),1,0)</f>
        <v>0</v>
      </c>
      <c r="G280" s="9" t="s">
        <v>427</v>
      </c>
    </row>
    <row r="281" spans="1:7">
      <c r="A281" s="9" t="s">
        <v>500</v>
      </c>
      <c r="B281" s="8" t="s">
        <v>501</v>
      </c>
      <c r="C281" s="19" t="str">
        <f>IF(ISNUMBER(SEARCH("อินทรีย์",Table5[[#This Row],[rice_name]])),"organic","non-organic")</f>
        <v>organic</v>
      </c>
      <c r="D281" s="9" t="s">
        <v>446</v>
      </c>
      <c r="E281" s="9" t="s">
        <v>430</v>
      </c>
      <c r="F281" s="19">
        <f>IF(ISNUMBER(SEARCH("นึ่ง",Table5[[#This Row],[rice_name]])),1,0)</f>
        <v>0</v>
      </c>
      <c r="G281" s="9" t="s">
        <v>427</v>
      </c>
    </row>
    <row r="282" spans="1:7">
      <c r="A282" s="9" t="s">
        <v>502</v>
      </c>
      <c r="B282" s="8" t="s">
        <v>503</v>
      </c>
      <c r="C282" s="19" t="str">
        <f>IF(ISNUMBER(SEARCH("อินทรีย์",Table5[[#This Row],[rice_name]])),"organic","non-organic")</f>
        <v>organic</v>
      </c>
      <c r="D282" s="9" t="s">
        <v>446</v>
      </c>
      <c r="E282" s="9" t="s">
        <v>430</v>
      </c>
      <c r="F282" s="19">
        <f>IF(ISNUMBER(SEARCH("นึ่ง",Table5[[#This Row],[rice_name]])),1,0)</f>
        <v>0</v>
      </c>
      <c r="G282" s="9" t="s">
        <v>427</v>
      </c>
    </row>
    <row r="283" spans="1:7">
      <c r="A283" s="9" t="s">
        <v>504</v>
      </c>
      <c r="B283" s="8" t="s">
        <v>505</v>
      </c>
      <c r="C283" s="19" t="str">
        <f>IF(ISNUMBER(SEARCH("อินทรีย์",Table5[[#This Row],[rice_name]])),"organic","non-organic")</f>
        <v>non-organic</v>
      </c>
      <c r="D283" s="9" t="s">
        <v>446</v>
      </c>
      <c r="E283" s="9" t="s">
        <v>430</v>
      </c>
      <c r="F283" s="19">
        <f>IF(ISNUMBER(SEARCH("นึ่ง",Table5[[#This Row],[rice_name]])),1,0)</f>
        <v>0</v>
      </c>
      <c r="G283" s="9" t="s">
        <v>427</v>
      </c>
    </row>
    <row r="284" spans="1:7">
      <c r="A284" s="9" t="s">
        <v>506</v>
      </c>
      <c r="B284" s="8" t="s">
        <v>507</v>
      </c>
      <c r="C284" s="19" t="str">
        <f>IF(ISNUMBER(SEARCH("อินทรีย์",Table5[[#This Row],[rice_name]])),"organic","non-organic")</f>
        <v>non-organic</v>
      </c>
      <c r="D284" s="9" t="s">
        <v>446</v>
      </c>
      <c r="E284" s="9" t="s">
        <v>430</v>
      </c>
      <c r="F284" s="19">
        <f>IF(ISNUMBER(SEARCH("นึ่ง",Table5[[#This Row],[rice_name]])),1,0)</f>
        <v>0</v>
      </c>
      <c r="G284" s="9" t="s">
        <v>427</v>
      </c>
    </row>
    <row r="285" spans="1:7">
      <c r="A285" s="9" t="s">
        <v>508</v>
      </c>
      <c r="B285" s="8" t="s">
        <v>509</v>
      </c>
      <c r="C285" s="19" t="str">
        <f>IF(ISNUMBER(SEARCH("อินทรีย์",Table5[[#This Row],[rice_name]])),"organic","non-organic")</f>
        <v>non-organic</v>
      </c>
      <c r="D285" s="9" t="s">
        <v>446</v>
      </c>
      <c r="E285" s="9" t="s">
        <v>430</v>
      </c>
      <c r="F285" s="19">
        <f>IF(ISNUMBER(SEARCH("นึ่ง",Table5[[#This Row],[rice_name]])),1,0)</f>
        <v>0</v>
      </c>
      <c r="G285" s="9" t="s">
        <v>427</v>
      </c>
    </row>
    <row r="286" spans="1:7">
      <c r="A286" s="9" t="s">
        <v>510</v>
      </c>
      <c r="B286" s="8" t="s">
        <v>511</v>
      </c>
      <c r="C286" s="19" t="str">
        <f>IF(ISNUMBER(SEARCH("อินทรีย์",Table5[[#This Row],[rice_name]])),"organic","non-organic")</f>
        <v>non-organic</v>
      </c>
      <c r="D286" s="9" t="s">
        <v>446</v>
      </c>
      <c r="E286" s="9" t="s">
        <v>430</v>
      </c>
      <c r="F286" s="19">
        <f>IF(ISNUMBER(SEARCH("นึ่ง",Table5[[#This Row],[rice_name]])),1,0)</f>
        <v>0</v>
      </c>
      <c r="G286" s="9" t="s">
        <v>427</v>
      </c>
    </row>
    <row r="287" spans="1:7">
      <c r="A287" s="9" t="s">
        <v>512</v>
      </c>
      <c r="B287" s="8" t="s">
        <v>513</v>
      </c>
      <c r="C287" s="19" t="str">
        <f>IF(ISNUMBER(SEARCH("อินทรีย์",Table5[[#This Row],[rice_name]])),"organic","non-organic")</f>
        <v>non-organic</v>
      </c>
      <c r="D287" s="9" t="s">
        <v>446</v>
      </c>
      <c r="E287" s="9" t="s">
        <v>430</v>
      </c>
      <c r="F287" s="19">
        <f>IF(ISNUMBER(SEARCH("นึ่ง",Table5[[#This Row],[rice_name]])),1,0)</f>
        <v>0</v>
      </c>
      <c r="G287" s="9" t="s">
        <v>427</v>
      </c>
    </row>
    <row r="288" spans="1:7">
      <c r="A288" s="9" t="s">
        <v>514</v>
      </c>
      <c r="B288" s="8" t="s">
        <v>515</v>
      </c>
      <c r="C288" s="19" t="str">
        <f>IF(ISNUMBER(SEARCH("อินทรีย์",Table5[[#This Row],[rice_name]])),"organic","non-organic")</f>
        <v>non-organic</v>
      </c>
      <c r="D288" s="9" t="s">
        <v>446</v>
      </c>
      <c r="E288" s="9" t="s">
        <v>430</v>
      </c>
      <c r="F288" s="19">
        <f>IF(ISNUMBER(SEARCH("นึ่ง",Table5[[#This Row],[rice_name]])),1,0)</f>
        <v>0</v>
      </c>
      <c r="G288" s="9" t="s">
        <v>427</v>
      </c>
    </row>
    <row r="289" spans="1:7">
      <c r="A289" s="9" t="s">
        <v>516</v>
      </c>
      <c r="B289" s="8" t="s">
        <v>517</v>
      </c>
      <c r="C289" s="19" t="str">
        <f>IF(ISNUMBER(SEARCH("อินทรีย์",Table5[[#This Row],[rice_name]])),"organic","non-organic")</f>
        <v>organic</v>
      </c>
      <c r="D289" s="9" t="s">
        <v>446</v>
      </c>
      <c r="E289" s="9" t="s">
        <v>430</v>
      </c>
      <c r="F289" s="19">
        <f>IF(ISNUMBER(SEARCH("นึ่ง",Table5[[#This Row],[rice_name]])),1,0)</f>
        <v>0</v>
      </c>
      <c r="G289" s="9" t="s">
        <v>427</v>
      </c>
    </row>
    <row r="290" spans="1:7">
      <c r="A290" s="9" t="s">
        <v>518</v>
      </c>
      <c r="B290" s="8" t="s">
        <v>519</v>
      </c>
      <c r="C290" s="19" t="str">
        <f>IF(ISNUMBER(SEARCH("อินทรีย์",Table5[[#This Row],[rice_name]])),"organic","non-organic")</f>
        <v>organic</v>
      </c>
      <c r="D290" s="9" t="s">
        <v>522</v>
      </c>
      <c r="E290" s="9" t="s">
        <v>431</v>
      </c>
      <c r="F290" s="19">
        <f>IF(ISNUMBER(SEARCH("นึ่ง",Table5[[#This Row],[rice_name]])),1,0)</f>
        <v>0</v>
      </c>
      <c r="G290" s="9" t="s">
        <v>428</v>
      </c>
    </row>
    <row r="291" spans="1:7">
      <c r="A291" s="9" t="s">
        <v>520</v>
      </c>
      <c r="B291" s="8" t="s">
        <v>521</v>
      </c>
      <c r="C291" s="19" t="str">
        <f>IF(ISNUMBER(SEARCH("อินทรีย์",Table5[[#This Row],[rice_name]])),"organic","non-organic")</f>
        <v>organic</v>
      </c>
      <c r="D291" s="9" t="s">
        <v>425</v>
      </c>
      <c r="E291" s="9" t="s">
        <v>431</v>
      </c>
      <c r="F291" s="19">
        <f>IF(ISNUMBER(SEARCH("นึ่ง",Table5[[#This Row],[rice_name]])),1,0)</f>
        <v>0</v>
      </c>
      <c r="G291" s="9" t="s">
        <v>428</v>
      </c>
    </row>
  </sheetData>
  <dataConsolidate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3"/>
  <sheetViews>
    <sheetView showGridLines="0" tabSelected="1" topLeftCell="A52" zoomScale="115" zoomScaleNormal="115" workbookViewId="0">
      <selection activeCell="H56" sqref="H56"/>
    </sheetView>
  </sheetViews>
  <sheetFormatPr defaultColWidth="9" defaultRowHeight="15"/>
  <cols>
    <col min="1" max="1" width="13.42578125" style="8" customWidth="1"/>
    <col min="2" max="4" width="11.42578125" style="8" customWidth="1"/>
    <col min="5" max="5" width="11.42578125" style="9" customWidth="1"/>
    <col min="6" max="7" width="9.7109375" style="8" customWidth="1"/>
    <col min="8" max="8" width="11.140625" style="8" customWidth="1"/>
    <col min="9" max="9" width="9.7109375" style="8" customWidth="1"/>
    <col min="10" max="16384" width="9" style="8"/>
  </cols>
  <sheetData>
    <row r="1" spans="1:9" s="7" customFormat="1">
      <c r="A1" s="15" t="s">
        <v>419</v>
      </c>
      <c r="B1" s="15" t="s">
        <v>420</v>
      </c>
      <c r="C1" s="15" t="s">
        <v>431</v>
      </c>
      <c r="D1" s="15" t="s">
        <v>432</v>
      </c>
      <c r="E1" s="16" t="s">
        <v>421</v>
      </c>
      <c r="F1" s="15" t="s">
        <v>447</v>
      </c>
      <c r="G1" s="15" t="s">
        <v>524</v>
      </c>
      <c r="H1" s="15" t="s">
        <v>523</v>
      </c>
      <c r="I1" s="15" t="s">
        <v>525</v>
      </c>
    </row>
    <row r="2" spans="1:9">
      <c r="A2" s="8" t="s">
        <v>422</v>
      </c>
      <c r="B2" s="8" t="s">
        <v>423</v>
      </c>
      <c r="C2" s="8" t="s">
        <v>430</v>
      </c>
      <c r="D2" s="8">
        <v>0</v>
      </c>
      <c r="E2" s="9">
        <v>100</v>
      </c>
      <c r="F2" s="8" t="s">
        <v>423</v>
      </c>
      <c r="G2" s="8">
        <v>1</v>
      </c>
      <c r="H2" s="8" t="str">
        <f>Table7[[#This Row],[varities]]</f>
        <v>hommali</v>
      </c>
      <c r="I2" s="8">
        <v>1</v>
      </c>
    </row>
    <row r="3" spans="1:9">
      <c r="A3" s="8" t="s">
        <v>422</v>
      </c>
      <c r="B3" s="8" t="s">
        <v>423</v>
      </c>
      <c r="C3" s="8" t="s">
        <v>430</v>
      </c>
      <c r="D3" s="8">
        <v>0</v>
      </c>
      <c r="E3" s="9">
        <v>5</v>
      </c>
      <c r="F3" s="8" t="s">
        <v>423</v>
      </c>
      <c r="G3" s="8">
        <v>1</v>
      </c>
      <c r="H3" s="8" t="str">
        <f>Table7[[#This Row],[varities]]</f>
        <v>hommali</v>
      </c>
      <c r="I3" s="8">
        <v>1</v>
      </c>
    </row>
    <row r="4" spans="1:9">
      <c r="A4" s="8" t="s">
        <v>422</v>
      </c>
      <c r="B4" s="8" t="s">
        <v>423</v>
      </c>
      <c r="C4" s="8" t="s">
        <v>430</v>
      </c>
      <c r="D4" s="8">
        <v>0</v>
      </c>
      <c r="E4" s="9">
        <v>10</v>
      </c>
      <c r="F4" s="8" t="s">
        <v>423</v>
      </c>
      <c r="G4" s="8">
        <v>1</v>
      </c>
      <c r="H4" s="8" t="str">
        <f>Table7[[#This Row],[varities]]</f>
        <v>hommali</v>
      </c>
      <c r="I4" s="8">
        <v>1</v>
      </c>
    </row>
    <row r="5" spans="1:9">
      <c r="A5" s="8" t="s">
        <v>422</v>
      </c>
      <c r="B5" s="8" t="s">
        <v>423</v>
      </c>
      <c r="C5" s="8" t="s">
        <v>430</v>
      </c>
      <c r="D5" s="8">
        <v>0</v>
      </c>
      <c r="E5" s="9" t="s">
        <v>427</v>
      </c>
      <c r="F5" s="8" t="s">
        <v>423</v>
      </c>
      <c r="G5" s="8">
        <v>1</v>
      </c>
      <c r="H5" s="8" t="str">
        <f>Table7[[#This Row],[varities]]</f>
        <v>hommali</v>
      </c>
      <c r="I5" s="8">
        <v>1</v>
      </c>
    </row>
    <row r="6" spans="1:9">
      <c r="A6" s="8" t="s">
        <v>422</v>
      </c>
      <c r="B6" s="8" t="s">
        <v>423</v>
      </c>
      <c r="C6" s="8" t="s">
        <v>430</v>
      </c>
      <c r="D6" s="8">
        <v>0</v>
      </c>
      <c r="E6" s="9" t="s">
        <v>428</v>
      </c>
      <c r="F6" s="8" t="s">
        <v>423</v>
      </c>
      <c r="G6" s="8">
        <v>1</v>
      </c>
      <c r="H6" s="8" t="str">
        <f>Table7[[#This Row],[varities]]</f>
        <v>hommali</v>
      </c>
      <c r="I6" s="8">
        <v>1</v>
      </c>
    </row>
    <row r="7" spans="1:9">
      <c r="A7" s="8" t="s">
        <v>422</v>
      </c>
      <c r="B7" s="8" t="s">
        <v>423</v>
      </c>
      <c r="C7" s="8" t="s">
        <v>431</v>
      </c>
      <c r="D7" s="8">
        <v>0</v>
      </c>
      <c r="E7" s="9">
        <v>100</v>
      </c>
      <c r="F7" s="8" t="s">
        <v>423</v>
      </c>
      <c r="G7" s="8">
        <v>1</v>
      </c>
      <c r="H7" s="8" t="str">
        <f>Table7[[#This Row],[varities]]</f>
        <v>hommali</v>
      </c>
      <c r="I7" s="8">
        <v>1</v>
      </c>
    </row>
    <row r="8" spans="1:9">
      <c r="A8" s="8" t="s">
        <v>422</v>
      </c>
      <c r="B8" s="8" t="s">
        <v>423</v>
      </c>
      <c r="C8" s="8" t="s">
        <v>431</v>
      </c>
      <c r="D8" s="8">
        <v>0</v>
      </c>
      <c r="E8" s="9">
        <v>5</v>
      </c>
      <c r="F8" s="8" t="s">
        <v>423</v>
      </c>
      <c r="G8" s="8">
        <v>1</v>
      </c>
      <c r="H8" s="8" t="str">
        <f>Table7[[#This Row],[varities]]</f>
        <v>hommali</v>
      </c>
      <c r="I8" s="8">
        <v>1</v>
      </c>
    </row>
    <row r="9" spans="1:9">
      <c r="A9" s="8" t="s">
        <v>422</v>
      </c>
      <c r="B9" s="8" t="s">
        <v>423</v>
      </c>
      <c r="C9" s="8" t="s">
        <v>431</v>
      </c>
      <c r="D9" s="8">
        <v>0</v>
      </c>
      <c r="E9" s="9">
        <v>10</v>
      </c>
      <c r="F9" s="8" t="s">
        <v>423</v>
      </c>
      <c r="G9" s="8">
        <v>1</v>
      </c>
      <c r="H9" s="8" t="str">
        <f>Table7[[#This Row],[varities]]</f>
        <v>hommali</v>
      </c>
      <c r="I9" s="8">
        <v>1</v>
      </c>
    </row>
    <row r="10" spans="1:9">
      <c r="A10" s="8" t="s">
        <v>422</v>
      </c>
      <c r="B10" s="8" t="s">
        <v>423</v>
      </c>
      <c r="C10" s="8" t="s">
        <v>431</v>
      </c>
      <c r="D10" s="8">
        <v>0</v>
      </c>
      <c r="E10" s="9" t="s">
        <v>427</v>
      </c>
      <c r="F10" s="8" t="s">
        <v>423</v>
      </c>
      <c r="G10" s="8">
        <v>1</v>
      </c>
      <c r="H10" s="8" t="str">
        <f>Table7[[#This Row],[varities]]</f>
        <v>hommali</v>
      </c>
      <c r="I10" s="8">
        <v>1</v>
      </c>
    </row>
    <row r="11" spans="1:9">
      <c r="A11" s="8" t="s">
        <v>422</v>
      </c>
      <c r="B11" s="8" t="s">
        <v>423</v>
      </c>
      <c r="C11" s="8" t="s">
        <v>431</v>
      </c>
      <c r="D11" s="8">
        <v>0</v>
      </c>
      <c r="E11" s="9" t="s">
        <v>428</v>
      </c>
      <c r="F11" s="8" t="s">
        <v>423</v>
      </c>
      <c r="G11" s="8">
        <v>1</v>
      </c>
      <c r="H11" s="8" t="str">
        <f>Table7[[#This Row],[varities]]</f>
        <v>hommali</v>
      </c>
      <c r="I11" s="8">
        <v>1</v>
      </c>
    </row>
    <row r="12" spans="1:9">
      <c r="A12" s="8" t="s">
        <v>422</v>
      </c>
      <c r="B12" s="8" t="s">
        <v>522</v>
      </c>
      <c r="C12" s="8" t="s">
        <v>430</v>
      </c>
      <c r="D12" s="8">
        <v>0</v>
      </c>
      <c r="E12" s="9">
        <v>100</v>
      </c>
      <c r="F12" s="8" t="s">
        <v>522</v>
      </c>
      <c r="G12" s="8">
        <v>2</v>
      </c>
      <c r="H12" s="8" t="str">
        <f>Table7[[#This Row],[varities]]</f>
        <v>fragrant</v>
      </c>
      <c r="I12" s="8">
        <v>2</v>
      </c>
    </row>
    <row r="13" spans="1:9">
      <c r="A13" s="8" t="s">
        <v>422</v>
      </c>
      <c r="B13" s="8" t="s">
        <v>522</v>
      </c>
      <c r="C13" s="8" t="s">
        <v>430</v>
      </c>
      <c r="D13" s="8">
        <v>0</v>
      </c>
      <c r="E13" s="9">
        <v>5</v>
      </c>
      <c r="F13" s="8" t="s">
        <v>522</v>
      </c>
      <c r="G13" s="8">
        <v>2</v>
      </c>
      <c r="H13" s="8" t="str">
        <f>Table7[[#This Row],[varities]]</f>
        <v>fragrant</v>
      </c>
      <c r="I13" s="8">
        <v>2</v>
      </c>
    </row>
    <row r="14" spans="1:9">
      <c r="A14" s="8" t="s">
        <v>422</v>
      </c>
      <c r="B14" s="8" t="s">
        <v>522</v>
      </c>
      <c r="C14" s="8" t="s">
        <v>430</v>
      </c>
      <c r="D14" s="8">
        <v>0</v>
      </c>
      <c r="E14" s="9">
        <v>10</v>
      </c>
      <c r="F14" s="8" t="s">
        <v>522</v>
      </c>
      <c r="G14" s="8">
        <v>2</v>
      </c>
      <c r="H14" s="8" t="str">
        <f>Table7[[#This Row],[varities]]</f>
        <v>fragrant</v>
      </c>
      <c r="I14" s="8">
        <v>2</v>
      </c>
    </row>
    <row r="15" spans="1:9">
      <c r="A15" s="8" t="s">
        <v>422</v>
      </c>
      <c r="B15" s="8" t="s">
        <v>522</v>
      </c>
      <c r="C15" s="8" t="s">
        <v>430</v>
      </c>
      <c r="D15" s="8">
        <v>0</v>
      </c>
      <c r="E15" s="9" t="s">
        <v>427</v>
      </c>
      <c r="F15" s="8" t="s">
        <v>522</v>
      </c>
      <c r="G15" s="8">
        <v>2</v>
      </c>
      <c r="H15" s="8" t="str">
        <f>Table7[[#This Row],[varities]]</f>
        <v>fragrant</v>
      </c>
      <c r="I15" s="8">
        <v>2</v>
      </c>
    </row>
    <row r="16" spans="1:9">
      <c r="A16" s="8" t="s">
        <v>422</v>
      </c>
      <c r="B16" s="8" t="s">
        <v>522</v>
      </c>
      <c r="C16" s="8" t="s">
        <v>430</v>
      </c>
      <c r="D16" s="8">
        <v>0</v>
      </c>
      <c r="E16" s="9" t="s">
        <v>428</v>
      </c>
      <c r="F16" s="8" t="s">
        <v>522</v>
      </c>
      <c r="G16" s="8">
        <v>2</v>
      </c>
      <c r="H16" s="8" t="str">
        <f>Table7[[#This Row],[varities]]</f>
        <v>fragrant</v>
      </c>
      <c r="I16" s="8">
        <v>2</v>
      </c>
    </row>
    <row r="17" spans="1:9">
      <c r="A17" s="8" t="s">
        <v>422</v>
      </c>
      <c r="B17" s="8" t="s">
        <v>522</v>
      </c>
      <c r="C17" s="8" t="s">
        <v>431</v>
      </c>
      <c r="D17" s="8">
        <v>0</v>
      </c>
      <c r="E17" s="9">
        <v>100</v>
      </c>
      <c r="F17" s="8" t="s">
        <v>522</v>
      </c>
      <c r="G17" s="8">
        <v>2</v>
      </c>
      <c r="H17" s="8" t="str">
        <f>Table7[[#This Row],[varities]]</f>
        <v>fragrant</v>
      </c>
      <c r="I17" s="8">
        <v>2</v>
      </c>
    </row>
    <row r="18" spans="1:9">
      <c r="A18" s="8" t="s">
        <v>422</v>
      </c>
      <c r="B18" s="8" t="s">
        <v>522</v>
      </c>
      <c r="C18" s="8" t="s">
        <v>431</v>
      </c>
      <c r="D18" s="8">
        <v>0</v>
      </c>
      <c r="E18" s="9">
        <v>5</v>
      </c>
      <c r="F18" s="8" t="s">
        <v>522</v>
      </c>
      <c r="G18" s="8">
        <v>2</v>
      </c>
      <c r="H18" s="8" t="str">
        <f>Table7[[#This Row],[varities]]</f>
        <v>fragrant</v>
      </c>
      <c r="I18" s="8">
        <v>2</v>
      </c>
    </row>
    <row r="19" spans="1:9">
      <c r="A19" s="8" t="s">
        <v>422</v>
      </c>
      <c r="B19" s="8" t="s">
        <v>522</v>
      </c>
      <c r="C19" s="8" t="s">
        <v>431</v>
      </c>
      <c r="D19" s="8">
        <v>0</v>
      </c>
      <c r="E19" s="9">
        <v>10</v>
      </c>
      <c r="F19" s="8" t="s">
        <v>522</v>
      </c>
      <c r="G19" s="8">
        <v>2</v>
      </c>
      <c r="H19" s="8" t="str">
        <f>Table7[[#This Row],[varities]]</f>
        <v>fragrant</v>
      </c>
      <c r="I19" s="8">
        <v>2</v>
      </c>
    </row>
    <row r="20" spans="1:9">
      <c r="A20" s="8" t="s">
        <v>422</v>
      </c>
      <c r="B20" s="8" t="s">
        <v>522</v>
      </c>
      <c r="C20" s="8" t="s">
        <v>431</v>
      </c>
      <c r="D20" s="8">
        <v>0</v>
      </c>
      <c r="E20" s="9" t="s">
        <v>427</v>
      </c>
      <c r="F20" s="8" t="s">
        <v>522</v>
      </c>
      <c r="G20" s="8">
        <v>2</v>
      </c>
      <c r="H20" s="8" t="str">
        <f>Table7[[#This Row],[varities]]</f>
        <v>fragrant</v>
      </c>
      <c r="I20" s="8">
        <v>2</v>
      </c>
    </row>
    <row r="21" spans="1:9">
      <c r="A21" s="8" t="s">
        <v>422</v>
      </c>
      <c r="B21" s="8" t="s">
        <v>522</v>
      </c>
      <c r="C21" s="8" t="s">
        <v>431</v>
      </c>
      <c r="D21" s="8">
        <v>0</v>
      </c>
      <c r="E21" s="9" t="s">
        <v>428</v>
      </c>
      <c r="F21" s="8" t="s">
        <v>522</v>
      </c>
      <c r="G21" s="8">
        <v>2</v>
      </c>
      <c r="H21" s="8" t="str">
        <f>Table7[[#This Row],[varities]]</f>
        <v>fragrant</v>
      </c>
      <c r="I21" s="8">
        <v>2</v>
      </c>
    </row>
    <row r="22" spans="1:9">
      <c r="A22" s="8" t="s">
        <v>422</v>
      </c>
      <c r="B22" s="8" t="s">
        <v>425</v>
      </c>
      <c r="C22" s="8" t="s">
        <v>430</v>
      </c>
      <c r="D22" s="8">
        <v>0</v>
      </c>
      <c r="E22" s="9">
        <v>100</v>
      </c>
      <c r="F22" s="8" t="s">
        <v>425</v>
      </c>
      <c r="G22" s="8">
        <v>3</v>
      </c>
      <c r="H22" s="8" t="str">
        <f>Table7[[#This Row],[varities]]</f>
        <v>white</v>
      </c>
      <c r="I22" s="8">
        <v>3</v>
      </c>
    </row>
    <row r="23" spans="1:9">
      <c r="A23" s="8" t="s">
        <v>422</v>
      </c>
      <c r="B23" s="8" t="s">
        <v>425</v>
      </c>
      <c r="C23" s="8" t="s">
        <v>430</v>
      </c>
      <c r="D23" s="8">
        <v>0</v>
      </c>
      <c r="E23" s="9">
        <v>5</v>
      </c>
      <c r="F23" s="8" t="s">
        <v>425</v>
      </c>
      <c r="G23" s="8">
        <v>3</v>
      </c>
      <c r="H23" s="8" t="str">
        <f>Table7[[#This Row],[varities]]</f>
        <v>white</v>
      </c>
      <c r="I23" s="8">
        <v>3</v>
      </c>
    </row>
    <row r="24" spans="1:9">
      <c r="A24" s="8" t="s">
        <v>422</v>
      </c>
      <c r="B24" s="8" t="s">
        <v>425</v>
      </c>
      <c r="C24" s="8" t="s">
        <v>430</v>
      </c>
      <c r="D24" s="8">
        <v>0</v>
      </c>
      <c r="E24" s="9">
        <v>10</v>
      </c>
      <c r="F24" s="8" t="s">
        <v>425</v>
      </c>
      <c r="G24" s="8">
        <v>3</v>
      </c>
      <c r="H24" s="8" t="str">
        <f>Table7[[#This Row],[varities]]</f>
        <v>white</v>
      </c>
      <c r="I24" s="8">
        <v>3</v>
      </c>
    </row>
    <row r="25" spans="1:9">
      <c r="A25" s="8" t="s">
        <v>422</v>
      </c>
      <c r="B25" s="8" t="s">
        <v>425</v>
      </c>
      <c r="C25" s="8" t="s">
        <v>430</v>
      </c>
      <c r="D25" s="8">
        <v>0</v>
      </c>
      <c r="E25" s="9" t="s">
        <v>427</v>
      </c>
      <c r="F25" s="8" t="s">
        <v>425</v>
      </c>
      <c r="G25" s="8">
        <v>3</v>
      </c>
      <c r="H25" s="8" t="str">
        <f>Table7[[#This Row],[varities]]</f>
        <v>white</v>
      </c>
      <c r="I25" s="8">
        <v>3</v>
      </c>
    </row>
    <row r="26" spans="1:9">
      <c r="A26" s="8" t="s">
        <v>422</v>
      </c>
      <c r="B26" s="8" t="s">
        <v>425</v>
      </c>
      <c r="C26" s="8" t="s">
        <v>430</v>
      </c>
      <c r="D26" s="8">
        <v>0</v>
      </c>
      <c r="E26" s="9" t="s">
        <v>428</v>
      </c>
      <c r="F26" s="8" t="s">
        <v>425</v>
      </c>
      <c r="G26" s="8">
        <v>3</v>
      </c>
      <c r="H26" s="8" t="str">
        <f>Table7[[#This Row],[varities]]</f>
        <v>white</v>
      </c>
      <c r="I26" s="8">
        <v>3</v>
      </c>
    </row>
    <row r="27" spans="1:9">
      <c r="A27" s="8" t="s">
        <v>422</v>
      </c>
      <c r="B27" s="8" t="s">
        <v>425</v>
      </c>
      <c r="C27" s="8" t="s">
        <v>431</v>
      </c>
      <c r="D27" s="8">
        <v>0</v>
      </c>
      <c r="E27" s="9">
        <v>100</v>
      </c>
      <c r="F27" s="8" t="s">
        <v>425</v>
      </c>
      <c r="G27" s="8">
        <v>3</v>
      </c>
      <c r="H27" s="8" t="str">
        <f>Table7[[#This Row],[varities]]</f>
        <v>white</v>
      </c>
      <c r="I27" s="8">
        <v>3</v>
      </c>
    </row>
    <row r="28" spans="1:9">
      <c r="A28" s="8" t="s">
        <v>422</v>
      </c>
      <c r="B28" s="8" t="s">
        <v>425</v>
      </c>
      <c r="C28" s="8" t="s">
        <v>431</v>
      </c>
      <c r="D28" s="8">
        <v>0</v>
      </c>
      <c r="E28" s="9">
        <v>5</v>
      </c>
      <c r="F28" s="8" t="s">
        <v>425</v>
      </c>
      <c r="G28" s="8">
        <v>3</v>
      </c>
      <c r="H28" s="8" t="str">
        <f>Table7[[#This Row],[varities]]</f>
        <v>white</v>
      </c>
      <c r="I28" s="8">
        <v>3</v>
      </c>
    </row>
    <row r="29" spans="1:9">
      <c r="A29" s="8" t="s">
        <v>422</v>
      </c>
      <c r="B29" s="8" t="s">
        <v>425</v>
      </c>
      <c r="C29" s="8" t="s">
        <v>431</v>
      </c>
      <c r="D29" s="8">
        <v>0</v>
      </c>
      <c r="E29" s="9">
        <v>10</v>
      </c>
      <c r="F29" s="8" t="s">
        <v>425</v>
      </c>
      <c r="G29" s="8">
        <v>3</v>
      </c>
      <c r="H29" s="8" t="str">
        <f>Table7[[#This Row],[varities]]</f>
        <v>white</v>
      </c>
      <c r="I29" s="8">
        <v>3</v>
      </c>
    </row>
    <row r="30" spans="1:9">
      <c r="A30" s="8" t="s">
        <v>422</v>
      </c>
      <c r="B30" s="8" t="s">
        <v>425</v>
      </c>
      <c r="C30" s="8" t="s">
        <v>431</v>
      </c>
      <c r="D30" s="8">
        <v>0</v>
      </c>
      <c r="E30" s="9" t="s">
        <v>427</v>
      </c>
      <c r="F30" s="8" t="s">
        <v>425</v>
      </c>
      <c r="G30" s="8">
        <v>3</v>
      </c>
      <c r="H30" s="8" t="str">
        <f>Table7[[#This Row],[varities]]</f>
        <v>white</v>
      </c>
      <c r="I30" s="8">
        <v>3</v>
      </c>
    </row>
    <row r="31" spans="1:9">
      <c r="A31" s="8" t="s">
        <v>422</v>
      </c>
      <c r="B31" s="8" t="s">
        <v>425</v>
      </c>
      <c r="C31" s="8" t="s">
        <v>431</v>
      </c>
      <c r="D31" s="8">
        <v>0</v>
      </c>
      <c r="E31" s="9" t="s">
        <v>428</v>
      </c>
      <c r="F31" s="8" t="s">
        <v>425</v>
      </c>
      <c r="G31" s="8">
        <v>3</v>
      </c>
      <c r="H31" s="8" t="str">
        <f>Table7[[#This Row],[varities]]</f>
        <v>white</v>
      </c>
      <c r="I31" s="8">
        <v>3</v>
      </c>
    </row>
    <row r="32" spans="1:9">
      <c r="A32" s="8" t="s">
        <v>422</v>
      </c>
      <c r="B32" s="8" t="s">
        <v>425</v>
      </c>
      <c r="C32" s="8" t="s">
        <v>430</v>
      </c>
      <c r="D32" s="8">
        <v>1</v>
      </c>
      <c r="E32" s="9">
        <v>100</v>
      </c>
      <c r="F32" s="8" t="s">
        <v>432</v>
      </c>
      <c r="G32" s="8">
        <v>4</v>
      </c>
      <c r="H32" s="8" t="str">
        <f>Table7[[#This Row],[varities]]</f>
        <v>white</v>
      </c>
      <c r="I32" s="8">
        <v>4</v>
      </c>
    </row>
    <row r="33" spans="1:9">
      <c r="A33" s="8" t="s">
        <v>422</v>
      </c>
      <c r="B33" s="8" t="s">
        <v>425</v>
      </c>
      <c r="C33" s="8" t="s">
        <v>430</v>
      </c>
      <c r="D33" s="8">
        <v>1</v>
      </c>
      <c r="E33" s="9">
        <v>5</v>
      </c>
      <c r="F33" s="8" t="s">
        <v>432</v>
      </c>
      <c r="G33" s="8">
        <v>4</v>
      </c>
      <c r="H33" s="8" t="str">
        <f>Table7[[#This Row],[varities]]</f>
        <v>white</v>
      </c>
      <c r="I33" s="8">
        <v>4</v>
      </c>
    </row>
    <row r="34" spans="1:9">
      <c r="A34" s="8" t="s">
        <v>422</v>
      </c>
      <c r="B34" s="8" t="s">
        <v>425</v>
      </c>
      <c r="C34" s="8" t="s">
        <v>430</v>
      </c>
      <c r="D34" s="8">
        <v>1</v>
      </c>
      <c r="E34" s="9">
        <v>10</v>
      </c>
      <c r="F34" s="8" t="s">
        <v>432</v>
      </c>
      <c r="G34" s="8">
        <v>4</v>
      </c>
      <c r="H34" s="8" t="str">
        <f>Table7[[#This Row],[varities]]</f>
        <v>white</v>
      </c>
      <c r="I34" s="8">
        <v>4</v>
      </c>
    </row>
    <row r="35" spans="1:9">
      <c r="A35" s="8" t="s">
        <v>422</v>
      </c>
      <c r="B35" s="8" t="s">
        <v>425</v>
      </c>
      <c r="C35" s="8" t="s">
        <v>430</v>
      </c>
      <c r="D35" s="8">
        <v>1</v>
      </c>
      <c r="E35" s="9" t="s">
        <v>427</v>
      </c>
      <c r="F35" s="8" t="s">
        <v>432</v>
      </c>
      <c r="G35" s="8">
        <v>4</v>
      </c>
      <c r="H35" s="8" t="str">
        <f>Table7[[#This Row],[varities]]</f>
        <v>white</v>
      </c>
      <c r="I35" s="8">
        <v>4</v>
      </c>
    </row>
    <row r="36" spans="1:9">
      <c r="A36" s="8" t="s">
        <v>422</v>
      </c>
      <c r="B36" s="8" t="s">
        <v>425</v>
      </c>
      <c r="C36" s="8" t="s">
        <v>430</v>
      </c>
      <c r="D36" s="8">
        <v>1</v>
      </c>
      <c r="E36" s="9" t="s">
        <v>428</v>
      </c>
      <c r="F36" s="8" t="s">
        <v>432</v>
      </c>
      <c r="G36" s="8">
        <v>4</v>
      </c>
      <c r="H36" s="8" t="str">
        <f>Table7[[#This Row],[varities]]</f>
        <v>white</v>
      </c>
      <c r="I36" s="8">
        <v>4</v>
      </c>
    </row>
    <row r="37" spans="1:9">
      <c r="A37" s="8" t="s">
        <v>422</v>
      </c>
      <c r="B37" s="8" t="s">
        <v>425</v>
      </c>
      <c r="C37" s="8" t="s">
        <v>431</v>
      </c>
      <c r="D37" s="8">
        <v>1</v>
      </c>
      <c r="E37" s="9">
        <v>100</v>
      </c>
      <c r="F37" s="8" t="s">
        <v>432</v>
      </c>
      <c r="G37" s="8">
        <v>4</v>
      </c>
      <c r="H37" s="8" t="str">
        <f>Table7[[#This Row],[varities]]</f>
        <v>white</v>
      </c>
      <c r="I37" s="8">
        <v>4</v>
      </c>
    </row>
    <row r="38" spans="1:9">
      <c r="A38" s="8" t="s">
        <v>422</v>
      </c>
      <c r="B38" s="8" t="s">
        <v>425</v>
      </c>
      <c r="C38" s="8" t="s">
        <v>431</v>
      </c>
      <c r="D38" s="8">
        <v>1</v>
      </c>
      <c r="E38" s="9">
        <v>5</v>
      </c>
      <c r="F38" s="8" t="s">
        <v>432</v>
      </c>
      <c r="G38" s="8">
        <v>4</v>
      </c>
      <c r="H38" s="8" t="str">
        <f>Table7[[#This Row],[varities]]</f>
        <v>white</v>
      </c>
      <c r="I38" s="8">
        <v>4</v>
      </c>
    </row>
    <row r="39" spans="1:9">
      <c r="A39" s="8" t="s">
        <v>422</v>
      </c>
      <c r="B39" s="8" t="s">
        <v>425</v>
      </c>
      <c r="C39" s="8" t="s">
        <v>431</v>
      </c>
      <c r="D39" s="8">
        <v>1</v>
      </c>
      <c r="E39" s="9">
        <v>10</v>
      </c>
      <c r="F39" s="8" t="s">
        <v>432</v>
      </c>
      <c r="G39" s="8">
        <v>4</v>
      </c>
      <c r="H39" s="8" t="str">
        <f>Table7[[#This Row],[varities]]</f>
        <v>white</v>
      </c>
      <c r="I39" s="8">
        <v>4</v>
      </c>
    </row>
    <row r="40" spans="1:9">
      <c r="A40" s="8" t="s">
        <v>422</v>
      </c>
      <c r="B40" s="8" t="s">
        <v>425</v>
      </c>
      <c r="C40" s="8" t="s">
        <v>431</v>
      </c>
      <c r="D40" s="8">
        <v>1</v>
      </c>
      <c r="E40" s="9" t="s">
        <v>427</v>
      </c>
      <c r="F40" s="8" t="s">
        <v>432</v>
      </c>
      <c r="G40" s="8">
        <v>4</v>
      </c>
      <c r="H40" s="8" t="str">
        <f>Table7[[#This Row],[varities]]</f>
        <v>white</v>
      </c>
      <c r="I40" s="8">
        <v>4</v>
      </c>
    </row>
    <row r="41" spans="1:9">
      <c r="A41" s="8" t="s">
        <v>422</v>
      </c>
      <c r="B41" s="8" t="s">
        <v>425</v>
      </c>
      <c r="C41" s="8" t="s">
        <v>431</v>
      </c>
      <c r="D41" s="8">
        <v>1</v>
      </c>
      <c r="E41" s="9" t="s">
        <v>428</v>
      </c>
      <c r="F41" s="8" t="s">
        <v>432</v>
      </c>
      <c r="G41" s="8">
        <v>4</v>
      </c>
      <c r="H41" s="8" t="str">
        <f>Table7[[#This Row],[varities]]</f>
        <v>white</v>
      </c>
      <c r="I41" s="8">
        <v>4</v>
      </c>
    </row>
    <row r="42" spans="1:9">
      <c r="A42" s="8" t="s">
        <v>422</v>
      </c>
      <c r="B42" s="8" t="s">
        <v>426</v>
      </c>
      <c r="C42" s="8" t="s">
        <v>430</v>
      </c>
      <c r="D42" s="8">
        <v>0</v>
      </c>
      <c r="E42" s="9">
        <v>100</v>
      </c>
      <c r="F42" s="8" t="s">
        <v>426</v>
      </c>
      <c r="G42" s="8">
        <v>5</v>
      </c>
      <c r="H42" s="8" t="str">
        <f>Table7[[#This Row],[varities]]</f>
        <v>glutinous</v>
      </c>
      <c r="I42" s="8">
        <v>5</v>
      </c>
    </row>
    <row r="43" spans="1:9">
      <c r="A43" s="8" t="s">
        <v>422</v>
      </c>
      <c r="B43" s="8" t="s">
        <v>426</v>
      </c>
      <c r="C43" s="8" t="s">
        <v>430</v>
      </c>
      <c r="D43" s="8">
        <v>0</v>
      </c>
      <c r="E43" s="9">
        <v>5</v>
      </c>
      <c r="F43" s="8" t="s">
        <v>426</v>
      </c>
      <c r="G43" s="8">
        <v>5</v>
      </c>
      <c r="H43" s="8" t="str">
        <f>Table7[[#This Row],[varities]]</f>
        <v>glutinous</v>
      </c>
      <c r="I43" s="8">
        <v>5</v>
      </c>
    </row>
    <row r="44" spans="1:9">
      <c r="A44" s="8" t="s">
        <v>422</v>
      </c>
      <c r="B44" s="8" t="s">
        <v>426</v>
      </c>
      <c r="C44" s="8" t="s">
        <v>430</v>
      </c>
      <c r="D44" s="8">
        <v>0</v>
      </c>
      <c r="E44" s="9">
        <v>10</v>
      </c>
      <c r="F44" s="8" t="s">
        <v>426</v>
      </c>
      <c r="G44" s="8">
        <v>5</v>
      </c>
      <c r="H44" s="8" t="str">
        <f>Table7[[#This Row],[varities]]</f>
        <v>glutinous</v>
      </c>
      <c r="I44" s="8">
        <v>5</v>
      </c>
    </row>
    <row r="45" spans="1:9">
      <c r="A45" s="8" t="s">
        <v>422</v>
      </c>
      <c r="B45" s="8" t="s">
        <v>426</v>
      </c>
      <c r="C45" s="8" t="s">
        <v>430</v>
      </c>
      <c r="D45" s="8">
        <v>0</v>
      </c>
      <c r="E45" s="9" t="s">
        <v>427</v>
      </c>
      <c r="F45" s="8" t="s">
        <v>426</v>
      </c>
      <c r="G45" s="8">
        <v>5</v>
      </c>
      <c r="H45" s="8" t="str">
        <f>Table7[[#This Row],[varities]]</f>
        <v>glutinous</v>
      </c>
      <c r="I45" s="8">
        <v>5</v>
      </c>
    </row>
    <row r="46" spans="1:9">
      <c r="A46" s="8" t="s">
        <v>422</v>
      </c>
      <c r="B46" s="8" t="s">
        <v>426</v>
      </c>
      <c r="C46" s="8" t="s">
        <v>430</v>
      </c>
      <c r="D46" s="8">
        <v>0</v>
      </c>
      <c r="E46" s="9" t="s">
        <v>428</v>
      </c>
      <c r="F46" s="8" t="s">
        <v>426</v>
      </c>
      <c r="G46" s="8">
        <v>5</v>
      </c>
      <c r="H46" s="8" t="str">
        <f>Table7[[#This Row],[varities]]</f>
        <v>glutinous</v>
      </c>
      <c r="I46" s="8">
        <v>5</v>
      </c>
    </row>
    <row r="47" spans="1:9">
      <c r="A47" s="8" t="s">
        <v>422</v>
      </c>
      <c r="B47" s="8" t="s">
        <v>426</v>
      </c>
      <c r="C47" s="8" t="s">
        <v>431</v>
      </c>
      <c r="D47" s="8">
        <v>0</v>
      </c>
      <c r="E47" s="9">
        <v>100</v>
      </c>
      <c r="F47" s="8" t="s">
        <v>426</v>
      </c>
      <c r="G47" s="8">
        <v>5</v>
      </c>
      <c r="H47" s="8" t="str">
        <f>Table7[[#This Row],[varities]]</f>
        <v>glutinous</v>
      </c>
      <c r="I47" s="8">
        <v>5</v>
      </c>
    </row>
    <row r="48" spans="1:9">
      <c r="A48" s="8" t="s">
        <v>422</v>
      </c>
      <c r="B48" s="8" t="s">
        <v>426</v>
      </c>
      <c r="C48" s="8" t="s">
        <v>431</v>
      </c>
      <c r="D48" s="8">
        <v>0</v>
      </c>
      <c r="E48" s="9">
        <v>5</v>
      </c>
      <c r="F48" s="8" t="s">
        <v>426</v>
      </c>
      <c r="G48" s="8">
        <v>5</v>
      </c>
      <c r="H48" s="8" t="str">
        <f>Table7[[#This Row],[varities]]</f>
        <v>glutinous</v>
      </c>
      <c r="I48" s="8">
        <v>5</v>
      </c>
    </row>
    <row r="49" spans="1:9">
      <c r="A49" s="8" t="s">
        <v>422</v>
      </c>
      <c r="B49" s="8" t="s">
        <v>426</v>
      </c>
      <c r="C49" s="8" t="s">
        <v>431</v>
      </c>
      <c r="D49" s="8">
        <v>0</v>
      </c>
      <c r="E49" s="9">
        <v>10</v>
      </c>
      <c r="F49" s="8" t="s">
        <v>426</v>
      </c>
      <c r="G49" s="8">
        <v>5</v>
      </c>
      <c r="H49" s="8" t="str">
        <f>Table7[[#This Row],[varities]]</f>
        <v>glutinous</v>
      </c>
      <c r="I49" s="8">
        <v>5</v>
      </c>
    </row>
    <row r="50" spans="1:9">
      <c r="A50" s="8" t="s">
        <v>422</v>
      </c>
      <c r="B50" s="8" t="s">
        <v>426</v>
      </c>
      <c r="C50" s="8" t="s">
        <v>431</v>
      </c>
      <c r="D50" s="8">
        <v>0</v>
      </c>
      <c r="E50" s="9" t="s">
        <v>427</v>
      </c>
      <c r="F50" s="8" t="s">
        <v>426</v>
      </c>
      <c r="G50" s="8">
        <v>5</v>
      </c>
      <c r="H50" s="8" t="str">
        <f>Table7[[#This Row],[varities]]</f>
        <v>glutinous</v>
      </c>
      <c r="I50" s="8">
        <v>5</v>
      </c>
    </row>
    <row r="51" spans="1:9">
      <c r="A51" s="8" t="s">
        <v>422</v>
      </c>
      <c r="B51" s="8" t="s">
        <v>426</v>
      </c>
      <c r="C51" s="8" t="s">
        <v>431</v>
      </c>
      <c r="D51" s="8">
        <v>0</v>
      </c>
      <c r="E51" s="9" t="s">
        <v>428</v>
      </c>
      <c r="F51" s="8" t="s">
        <v>426</v>
      </c>
      <c r="G51" s="8">
        <v>5</v>
      </c>
      <c r="H51" s="8" t="str">
        <f>Table7[[#This Row],[varities]]</f>
        <v>glutinous</v>
      </c>
      <c r="I51" s="8">
        <v>5</v>
      </c>
    </row>
    <row r="52" spans="1:9">
      <c r="A52" s="8" t="s">
        <v>422</v>
      </c>
      <c r="B52" s="8" t="s">
        <v>446</v>
      </c>
      <c r="C52" s="8" t="s">
        <v>430</v>
      </c>
      <c r="D52" s="8">
        <v>0</v>
      </c>
      <c r="E52" s="9">
        <v>100</v>
      </c>
      <c r="F52" s="8" t="s">
        <v>446</v>
      </c>
      <c r="G52" s="8">
        <v>6</v>
      </c>
      <c r="H52" s="8" t="str">
        <f>Table7[[#This Row],[varities]]</f>
        <v>colored</v>
      </c>
      <c r="I52" s="8">
        <v>6</v>
      </c>
    </row>
    <row r="53" spans="1:9">
      <c r="A53" s="8" t="s">
        <v>422</v>
      </c>
      <c r="B53" s="8" t="s">
        <v>446</v>
      </c>
      <c r="C53" s="8" t="s">
        <v>430</v>
      </c>
      <c r="D53" s="8">
        <v>0</v>
      </c>
      <c r="E53" s="9">
        <v>5</v>
      </c>
      <c r="F53" s="8" t="s">
        <v>446</v>
      </c>
      <c r="G53" s="8">
        <v>6</v>
      </c>
      <c r="H53" s="8" t="str">
        <f>Table7[[#This Row],[varities]]</f>
        <v>colored</v>
      </c>
      <c r="I53" s="8">
        <v>6</v>
      </c>
    </row>
    <row r="54" spans="1:9">
      <c r="A54" s="8" t="s">
        <v>422</v>
      </c>
      <c r="B54" s="8" t="s">
        <v>446</v>
      </c>
      <c r="C54" s="8" t="s">
        <v>430</v>
      </c>
      <c r="D54" s="8">
        <v>0</v>
      </c>
      <c r="E54" s="9">
        <v>10</v>
      </c>
      <c r="F54" s="8" t="s">
        <v>446</v>
      </c>
      <c r="G54" s="8">
        <v>6</v>
      </c>
      <c r="H54" s="8" t="str">
        <f>Table7[[#This Row],[varities]]</f>
        <v>colored</v>
      </c>
      <c r="I54" s="8">
        <v>6</v>
      </c>
    </row>
    <row r="55" spans="1:9">
      <c r="A55" s="8" t="s">
        <v>422</v>
      </c>
      <c r="B55" s="8" t="s">
        <v>446</v>
      </c>
      <c r="C55" s="8" t="s">
        <v>430</v>
      </c>
      <c r="D55" s="8">
        <v>0</v>
      </c>
      <c r="E55" s="9" t="s">
        <v>427</v>
      </c>
      <c r="F55" s="8" t="s">
        <v>446</v>
      </c>
      <c r="G55" s="8">
        <v>6</v>
      </c>
      <c r="H55" s="8" t="str">
        <f>Table7[[#This Row],[varities]]</f>
        <v>colored</v>
      </c>
      <c r="I55" s="8">
        <v>6</v>
      </c>
    </row>
    <row r="56" spans="1:9">
      <c r="A56" s="8" t="s">
        <v>422</v>
      </c>
      <c r="B56" s="8" t="s">
        <v>446</v>
      </c>
      <c r="C56" s="8" t="s">
        <v>430</v>
      </c>
      <c r="D56" s="8">
        <v>0</v>
      </c>
      <c r="E56" s="9" t="s">
        <v>428</v>
      </c>
      <c r="F56" s="8" t="s">
        <v>446</v>
      </c>
      <c r="G56" s="8">
        <v>6</v>
      </c>
      <c r="H56" s="8" t="str">
        <f>Table7[[#This Row],[varities]]</f>
        <v>colored</v>
      </c>
      <c r="I56" s="8">
        <v>6</v>
      </c>
    </row>
    <row r="57" spans="1:9">
      <c r="A57" s="8" t="s">
        <v>422</v>
      </c>
      <c r="B57" s="8" t="s">
        <v>446</v>
      </c>
      <c r="C57" s="8" t="s">
        <v>431</v>
      </c>
      <c r="D57" s="8">
        <v>0</v>
      </c>
      <c r="E57" s="9">
        <v>100</v>
      </c>
      <c r="F57" s="8" t="s">
        <v>446</v>
      </c>
      <c r="G57" s="8">
        <v>6</v>
      </c>
      <c r="H57" s="8" t="str">
        <f>Table7[[#This Row],[varities]]</f>
        <v>colored</v>
      </c>
      <c r="I57" s="8">
        <v>6</v>
      </c>
    </row>
    <row r="58" spans="1:9">
      <c r="A58" s="8" t="s">
        <v>422</v>
      </c>
      <c r="B58" s="8" t="s">
        <v>446</v>
      </c>
      <c r="C58" s="8" t="s">
        <v>431</v>
      </c>
      <c r="D58" s="8">
        <v>0</v>
      </c>
      <c r="E58" s="9">
        <v>5</v>
      </c>
      <c r="F58" s="8" t="s">
        <v>446</v>
      </c>
      <c r="G58" s="8">
        <v>6</v>
      </c>
      <c r="H58" s="8" t="str">
        <f>Table7[[#This Row],[varities]]</f>
        <v>colored</v>
      </c>
      <c r="I58" s="8">
        <v>6</v>
      </c>
    </row>
    <row r="59" spans="1:9">
      <c r="A59" s="8" t="s">
        <v>422</v>
      </c>
      <c r="B59" s="8" t="s">
        <v>446</v>
      </c>
      <c r="C59" s="8" t="s">
        <v>431</v>
      </c>
      <c r="D59" s="8">
        <v>0</v>
      </c>
      <c r="E59" s="9">
        <v>10</v>
      </c>
      <c r="F59" s="8" t="s">
        <v>446</v>
      </c>
      <c r="G59" s="8">
        <v>6</v>
      </c>
      <c r="H59" s="8" t="str">
        <f>Table7[[#This Row],[varities]]</f>
        <v>colored</v>
      </c>
      <c r="I59" s="8">
        <v>6</v>
      </c>
    </row>
    <row r="60" spans="1:9">
      <c r="A60" s="8" t="s">
        <v>422</v>
      </c>
      <c r="B60" s="8" t="s">
        <v>446</v>
      </c>
      <c r="C60" s="8" t="s">
        <v>431</v>
      </c>
      <c r="D60" s="8">
        <v>0</v>
      </c>
      <c r="E60" s="9" t="s">
        <v>427</v>
      </c>
      <c r="F60" s="8" t="s">
        <v>446</v>
      </c>
      <c r="G60" s="8">
        <v>6</v>
      </c>
      <c r="H60" s="8" t="str">
        <f>Table7[[#This Row],[varities]]</f>
        <v>colored</v>
      </c>
      <c r="I60" s="8">
        <v>6</v>
      </c>
    </row>
    <row r="61" spans="1:9">
      <c r="A61" s="8" t="s">
        <v>422</v>
      </c>
      <c r="B61" s="8" t="s">
        <v>446</v>
      </c>
      <c r="C61" s="8" t="s">
        <v>431</v>
      </c>
      <c r="D61" s="8">
        <v>0</v>
      </c>
      <c r="E61" s="9" t="s">
        <v>428</v>
      </c>
      <c r="F61" s="8" t="s">
        <v>446</v>
      </c>
      <c r="G61" s="8">
        <v>6</v>
      </c>
      <c r="H61" s="8" t="str">
        <f>Table7[[#This Row],[varities]]</f>
        <v>colored</v>
      </c>
      <c r="I61" s="8">
        <v>6</v>
      </c>
    </row>
    <row r="62" spans="1:9">
      <c r="A62" s="8" t="s">
        <v>419</v>
      </c>
      <c r="B62" s="8" t="s">
        <v>446</v>
      </c>
      <c r="C62" s="8" t="s">
        <v>430</v>
      </c>
      <c r="D62" s="8">
        <v>0</v>
      </c>
      <c r="E62" s="9">
        <v>100</v>
      </c>
      <c r="F62" s="8" t="s">
        <v>419</v>
      </c>
      <c r="G62" s="8">
        <v>7</v>
      </c>
      <c r="H62" s="8" t="str">
        <f>Table7[[#This Row],[varities]]</f>
        <v>colored</v>
      </c>
      <c r="I62" s="8">
        <v>6</v>
      </c>
    </row>
    <row r="63" spans="1:9">
      <c r="A63" s="8" t="s">
        <v>419</v>
      </c>
      <c r="B63" s="8" t="s">
        <v>446</v>
      </c>
      <c r="C63" s="8" t="s">
        <v>430</v>
      </c>
      <c r="D63" s="8">
        <v>0</v>
      </c>
      <c r="E63" s="9">
        <v>5</v>
      </c>
      <c r="F63" s="8" t="s">
        <v>419</v>
      </c>
      <c r="G63" s="8">
        <v>7</v>
      </c>
      <c r="H63" s="8" t="str">
        <f>Table7[[#This Row],[varities]]</f>
        <v>colored</v>
      </c>
      <c r="I63" s="8">
        <v>6</v>
      </c>
    </row>
    <row r="64" spans="1:9">
      <c r="A64" s="8" t="s">
        <v>419</v>
      </c>
      <c r="B64" s="8" t="s">
        <v>446</v>
      </c>
      <c r="C64" s="8" t="s">
        <v>430</v>
      </c>
      <c r="D64" s="8">
        <v>0</v>
      </c>
      <c r="E64" s="9">
        <v>10</v>
      </c>
      <c r="F64" s="8" t="s">
        <v>419</v>
      </c>
      <c r="G64" s="8">
        <v>7</v>
      </c>
      <c r="H64" s="8" t="str">
        <f>Table7[[#This Row],[varities]]</f>
        <v>colored</v>
      </c>
      <c r="I64" s="8">
        <v>6</v>
      </c>
    </row>
    <row r="65" spans="1:9">
      <c r="A65" s="8" t="s">
        <v>419</v>
      </c>
      <c r="B65" s="8" t="s">
        <v>446</v>
      </c>
      <c r="C65" s="8" t="s">
        <v>430</v>
      </c>
      <c r="D65" s="8">
        <v>0</v>
      </c>
      <c r="E65" s="9" t="s">
        <v>427</v>
      </c>
      <c r="F65" s="8" t="s">
        <v>419</v>
      </c>
      <c r="G65" s="8">
        <v>7</v>
      </c>
      <c r="H65" s="8" t="str">
        <f>Table7[[#This Row],[varities]]</f>
        <v>colored</v>
      </c>
      <c r="I65" s="8">
        <v>6</v>
      </c>
    </row>
    <row r="66" spans="1:9">
      <c r="A66" s="8" t="s">
        <v>419</v>
      </c>
      <c r="B66" s="8" t="s">
        <v>446</v>
      </c>
      <c r="C66" s="8" t="s">
        <v>430</v>
      </c>
      <c r="D66" s="8">
        <v>0</v>
      </c>
      <c r="E66" s="9" t="s">
        <v>428</v>
      </c>
      <c r="F66" s="8" t="s">
        <v>419</v>
      </c>
      <c r="G66" s="8">
        <v>7</v>
      </c>
      <c r="H66" s="8" t="str">
        <f>Table7[[#This Row],[varities]]</f>
        <v>colored</v>
      </c>
      <c r="I66" s="8">
        <v>6</v>
      </c>
    </row>
    <row r="67" spans="1:9">
      <c r="A67" s="8" t="s">
        <v>419</v>
      </c>
      <c r="B67" s="8" t="s">
        <v>446</v>
      </c>
      <c r="C67" s="8" t="s">
        <v>431</v>
      </c>
      <c r="D67" s="8">
        <v>0</v>
      </c>
      <c r="E67" s="9">
        <v>100</v>
      </c>
      <c r="F67" s="8" t="s">
        <v>419</v>
      </c>
      <c r="G67" s="8">
        <v>7</v>
      </c>
      <c r="H67" s="8" t="str">
        <f>Table7[[#This Row],[varities]]</f>
        <v>colored</v>
      </c>
      <c r="I67" s="8">
        <v>6</v>
      </c>
    </row>
    <row r="68" spans="1:9">
      <c r="A68" s="8" t="s">
        <v>419</v>
      </c>
      <c r="B68" s="8" t="s">
        <v>446</v>
      </c>
      <c r="C68" s="8" t="s">
        <v>431</v>
      </c>
      <c r="D68" s="8">
        <v>0</v>
      </c>
      <c r="E68" s="9">
        <v>5</v>
      </c>
      <c r="F68" s="8" t="s">
        <v>419</v>
      </c>
      <c r="G68" s="8">
        <v>7</v>
      </c>
      <c r="H68" s="8" t="str">
        <f>Table7[[#This Row],[varities]]</f>
        <v>colored</v>
      </c>
      <c r="I68" s="8">
        <v>6</v>
      </c>
    </row>
    <row r="69" spans="1:9">
      <c r="A69" s="8" t="s">
        <v>419</v>
      </c>
      <c r="B69" s="8" t="s">
        <v>446</v>
      </c>
      <c r="C69" s="8" t="s">
        <v>431</v>
      </c>
      <c r="D69" s="8">
        <v>0</v>
      </c>
      <c r="E69" s="9">
        <v>10</v>
      </c>
      <c r="F69" s="8" t="s">
        <v>419</v>
      </c>
      <c r="G69" s="8">
        <v>7</v>
      </c>
      <c r="H69" s="8" t="str">
        <f>Table7[[#This Row],[varities]]</f>
        <v>colored</v>
      </c>
      <c r="I69" s="8">
        <v>6</v>
      </c>
    </row>
    <row r="70" spans="1:9">
      <c r="A70" s="8" t="s">
        <v>419</v>
      </c>
      <c r="B70" s="8" t="s">
        <v>446</v>
      </c>
      <c r="C70" s="8" t="s">
        <v>431</v>
      </c>
      <c r="D70" s="8">
        <v>0</v>
      </c>
      <c r="E70" s="9" t="s">
        <v>427</v>
      </c>
      <c r="F70" s="8" t="s">
        <v>419</v>
      </c>
      <c r="G70" s="8">
        <v>7</v>
      </c>
      <c r="H70" s="8" t="str">
        <f>Table7[[#This Row],[varities]]</f>
        <v>colored</v>
      </c>
      <c r="I70" s="8">
        <v>6</v>
      </c>
    </row>
    <row r="71" spans="1:9">
      <c r="A71" s="8" t="s">
        <v>419</v>
      </c>
      <c r="B71" s="8" t="s">
        <v>446</v>
      </c>
      <c r="C71" s="8" t="s">
        <v>431</v>
      </c>
      <c r="D71" s="8">
        <v>0</v>
      </c>
      <c r="E71" s="9" t="s">
        <v>428</v>
      </c>
      <c r="F71" s="8" t="s">
        <v>419</v>
      </c>
      <c r="G71" s="8">
        <v>7</v>
      </c>
      <c r="H71" s="8" t="str">
        <f>Table7[[#This Row],[varities]]</f>
        <v>colored</v>
      </c>
      <c r="I71" s="8">
        <v>6</v>
      </c>
    </row>
    <row r="72" spans="1:9">
      <c r="A72" s="8" t="s">
        <v>419</v>
      </c>
      <c r="B72" s="8" t="s">
        <v>522</v>
      </c>
      <c r="C72" s="8" t="s">
        <v>430</v>
      </c>
      <c r="D72" s="8">
        <v>0</v>
      </c>
      <c r="E72" s="9">
        <v>100</v>
      </c>
      <c r="F72" s="8" t="s">
        <v>419</v>
      </c>
      <c r="G72" s="8">
        <v>7</v>
      </c>
      <c r="H72" s="8" t="str">
        <f>Table7[[#This Row],[varities]]</f>
        <v>fragrant</v>
      </c>
      <c r="I72" s="8">
        <v>2</v>
      </c>
    </row>
    <row r="73" spans="1:9">
      <c r="A73" s="8" t="s">
        <v>419</v>
      </c>
      <c r="B73" s="8" t="s">
        <v>522</v>
      </c>
      <c r="C73" s="8" t="s">
        <v>430</v>
      </c>
      <c r="D73" s="8">
        <v>0</v>
      </c>
      <c r="E73" s="9">
        <v>5</v>
      </c>
      <c r="F73" s="8" t="s">
        <v>419</v>
      </c>
      <c r="G73" s="8">
        <v>7</v>
      </c>
      <c r="H73" s="8" t="str">
        <f>Table7[[#This Row],[varities]]</f>
        <v>fragrant</v>
      </c>
      <c r="I73" s="8">
        <v>2</v>
      </c>
    </row>
    <row r="74" spans="1:9">
      <c r="A74" s="8" t="s">
        <v>419</v>
      </c>
      <c r="B74" s="8" t="s">
        <v>522</v>
      </c>
      <c r="C74" s="8" t="s">
        <v>430</v>
      </c>
      <c r="D74" s="8">
        <v>0</v>
      </c>
      <c r="E74" s="9">
        <v>10</v>
      </c>
      <c r="F74" s="8" t="s">
        <v>419</v>
      </c>
      <c r="G74" s="8">
        <v>7</v>
      </c>
      <c r="H74" s="8" t="str">
        <f>Table7[[#This Row],[varities]]</f>
        <v>fragrant</v>
      </c>
      <c r="I74" s="8">
        <v>2</v>
      </c>
    </row>
    <row r="75" spans="1:9">
      <c r="A75" s="8" t="s">
        <v>419</v>
      </c>
      <c r="B75" s="8" t="s">
        <v>522</v>
      </c>
      <c r="C75" s="8" t="s">
        <v>430</v>
      </c>
      <c r="D75" s="8">
        <v>0</v>
      </c>
      <c r="E75" s="9" t="s">
        <v>427</v>
      </c>
      <c r="F75" s="8" t="s">
        <v>419</v>
      </c>
      <c r="G75" s="8">
        <v>7</v>
      </c>
      <c r="H75" s="8" t="str">
        <f>Table7[[#This Row],[varities]]</f>
        <v>fragrant</v>
      </c>
      <c r="I75" s="8">
        <v>2</v>
      </c>
    </row>
    <row r="76" spans="1:9">
      <c r="A76" s="8" t="s">
        <v>419</v>
      </c>
      <c r="B76" s="8" t="s">
        <v>522</v>
      </c>
      <c r="C76" s="8" t="s">
        <v>430</v>
      </c>
      <c r="D76" s="8">
        <v>0</v>
      </c>
      <c r="E76" s="9" t="s">
        <v>428</v>
      </c>
      <c r="F76" s="8" t="s">
        <v>419</v>
      </c>
      <c r="G76" s="8">
        <v>7</v>
      </c>
      <c r="H76" s="8" t="str">
        <f>Table7[[#This Row],[varities]]</f>
        <v>fragrant</v>
      </c>
      <c r="I76" s="8">
        <v>2</v>
      </c>
    </row>
    <row r="77" spans="1:9">
      <c r="A77" s="8" t="s">
        <v>419</v>
      </c>
      <c r="B77" s="8" t="s">
        <v>522</v>
      </c>
      <c r="C77" s="8" t="s">
        <v>431</v>
      </c>
      <c r="D77" s="8">
        <v>0</v>
      </c>
      <c r="E77" s="9">
        <v>100</v>
      </c>
      <c r="F77" s="8" t="s">
        <v>419</v>
      </c>
      <c r="G77" s="8">
        <v>7</v>
      </c>
      <c r="H77" s="8" t="str">
        <f>Table7[[#This Row],[varities]]</f>
        <v>fragrant</v>
      </c>
      <c r="I77" s="8">
        <v>2</v>
      </c>
    </row>
    <row r="78" spans="1:9">
      <c r="A78" s="8" t="s">
        <v>419</v>
      </c>
      <c r="B78" s="8" t="s">
        <v>522</v>
      </c>
      <c r="C78" s="8" t="s">
        <v>431</v>
      </c>
      <c r="D78" s="8">
        <v>0</v>
      </c>
      <c r="E78" s="9">
        <v>5</v>
      </c>
      <c r="F78" s="8" t="s">
        <v>419</v>
      </c>
      <c r="G78" s="8">
        <v>7</v>
      </c>
      <c r="H78" s="8" t="str">
        <f>Table7[[#This Row],[varities]]</f>
        <v>fragrant</v>
      </c>
      <c r="I78" s="8">
        <v>2</v>
      </c>
    </row>
    <row r="79" spans="1:9">
      <c r="A79" s="8" t="s">
        <v>419</v>
      </c>
      <c r="B79" s="8" t="s">
        <v>522</v>
      </c>
      <c r="C79" s="8" t="s">
        <v>431</v>
      </c>
      <c r="D79" s="8">
        <v>0</v>
      </c>
      <c r="E79" s="9">
        <v>10</v>
      </c>
      <c r="F79" s="8" t="s">
        <v>419</v>
      </c>
      <c r="G79" s="8">
        <v>7</v>
      </c>
      <c r="H79" s="8" t="str">
        <f>Table7[[#This Row],[varities]]</f>
        <v>fragrant</v>
      </c>
      <c r="I79" s="8">
        <v>2</v>
      </c>
    </row>
    <row r="80" spans="1:9">
      <c r="A80" s="8" t="s">
        <v>419</v>
      </c>
      <c r="B80" s="8" t="s">
        <v>522</v>
      </c>
      <c r="C80" s="8" t="s">
        <v>431</v>
      </c>
      <c r="D80" s="8">
        <v>0</v>
      </c>
      <c r="E80" s="9" t="s">
        <v>427</v>
      </c>
      <c r="F80" s="8" t="s">
        <v>419</v>
      </c>
      <c r="G80" s="8">
        <v>7</v>
      </c>
      <c r="H80" s="8" t="str">
        <f>Table7[[#This Row],[varities]]</f>
        <v>fragrant</v>
      </c>
      <c r="I80" s="8">
        <v>2</v>
      </c>
    </row>
    <row r="81" spans="1:9">
      <c r="A81" s="8" t="s">
        <v>419</v>
      </c>
      <c r="B81" s="8" t="s">
        <v>522</v>
      </c>
      <c r="C81" s="8" t="s">
        <v>431</v>
      </c>
      <c r="D81" s="8">
        <v>0</v>
      </c>
      <c r="E81" s="9" t="s">
        <v>428</v>
      </c>
      <c r="F81" s="8" t="s">
        <v>419</v>
      </c>
      <c r="G81" s="8">
        <v>7</v>
      </c>
      <c r="H81" s="8" t="str">
        <f>Table7[[#This Row],[varities]]</f>
        <v>fragrant</v>
      </c>
      <c r="I81" s="8">
        <v>2</v>
      </c>
    </row>
    <row r="82" spans="1:9">
      <c r="A82" s="8" t="s">
        <v>419</v>
      </c>
      <c r="B82" s="8" t="s">
        <v>426</v>
      </c>
      <c r="C82" s="8" t="s">
        <v>430</v>
      </c>
      <c r="D82" s="8">
        <v>0</v>
      </c>
      <c r="E82" s="9">
        <v>100</v>
      </c>
      <c r="F82" s="8" t="s">
        <v>419</v>
      </c>
      <c r="G82" s="8">
        <v>7</v>
      </c>
      <c r="H82" s="8" t="str">
        <f>Table7[[#This Row],[varities]]</f>
        <v>glutinous</v>
      </c>
      <c r="I82" s="8">
        <v>5</v>
      </c>
    </row>
    <row r="83" spans="1:9">
      <c r="A83" s="8" t="s">
        <v>419</v>
      </c>
      <c r="B83" s="8" t="s">
        <v>426</v>
      </c>
      <c r="C83" s="8" t="s">
        <v>430</v>
      </c>
      <c r="D83" s="8">
        <v>0</v>
      </c>
      <c r="E83" s="9">
        <v>5</v>
      </c>
      <c r="F83" s="8" t="s">
        <v>419</v>
      </c>
      <c r="G83" s="8">
        <v>7</v>
      </c>
      <c r="H83" s="8" t="str">
        <f>Table7[[#This Row],[varities]]</f>
        <v>glutinous</v>
      </c>
      <c r="I83" s="8">
        <v>5</v>
      </c>
    </row>
    <row r="84" spans="1:9">
      <c r="A84" s="8" t="s">
        <v>419</v>
      </c>
      <c r="B84" s="8" t="s">
        <v>426</v>
      </c>
      <c r="C84" s="8" t="s">
        <v>430</v>
      </c>
      <c r="D84" s="8">
        <v>0</v>
      </c>
      <c r="E84" s="9">
        <v>10</v>
      </c>
      <c r="F84" s="8" t="s">
        <v>419</v>
      </c>
      <c r="G84" s="8">
        <v>7</v>
      </c>
      <c r="H84" s="8" t="str">
        <f>Table7[[#This Row],[varities]]</f>
        <v>glutinous</v>
      </c>
      <c r="I84" s="8">
        <v>5</v>
      </c>
    </row>
    <row r="85" spans="1:9">
      <c r="A85" s="8" t="s">
        <v>419</v>
      </c>
      <c r="B85" s="8" t="s">
        <v>426</v>
      </c>
      <c r="C85" s="8" t="s">
        <v>430</v>
      </c>
      <c r="D85" s="8">
        <v>0</v>
      </c>
      <c r="E85" s="9" t="s">
        <v>427</v>
      </c>
      <c r="F85" s="8" t="s">
        <v>419</v>
      </c>
      <c r="G85" s="8">
        <v>7</v>
      </c>
      <c r="H85" s="8" t="str">
        <f>Table7[[#This Row],[varities]]</f>
        <v>glutinous</v>
      </c>
      <c r="I85" s="8">
        <v>5</v>
      </c>
    </row>
    <row r="86" spans="1:9">
      <c r="A86" s="8" t="s">
        <v>419</v>
      </c>
      <c r="B86" s="8" t="s">
        <v>426</v>
      </c>
      <c r="C86" s="8" t="s">
        <v>430</v>
      </c>
      <c r="D86" s="8">
        <v>0</v>
      </c>
      <c r="E86" s="9" t="s">
        <v>428</v>
      </c>
      <c r="F86" s="8" t="s">
        <v>419</v>
      </c>
      <c r="G86" s="8">
        <v>7</v>
      </c>
      <c r="H86" s="8" t="str">
        <f>Table7[[#This Row],[varities]]</f>
        <v>glutinous</v>
      </c>
      <c r="I86" s="8">
        <v>5</v>
      </c>
    </row>
    <row r="87" spans="1:9">
      <c r="A87" s="8" t="s">
        <v>419</v>
      </c>
      <c r="B87" s="8" t="s">
        <v>426</v>
      </c>
      <c r="C87" s="8" t="s">
        <v>431</v>
      </c>
      <c r="D87" s="8">
        <v>0</v>
      </c>
      <c r="E87" s="9">
        <v>100</v>
      </c>
      <c r="F87" s="8" t="s">
        <v>419</v>
      </c>
      <c r="G87" s="8">
        <v>7</v>
      </c>
      <c r="H87" s="8" t="str">
        <f>Table7[[#This Row],[varities]]</f>
        <v>glutinous</v>
      </c>
      <c r="I87" s="8">
        <v>5</v>
      </c>
    </row>
    <row r="88" spans="1:9">
      <c r="A88" s="8" t="s">
        <v>419</v>
      </c>
      <c r="B88" s="8" t="s">
        <v>426</v>
      </c>
      <c r="C88" s="8" t="s">
        <v>431</v>
      </c>
      <c r="D88" s="8">
        <v>0</v>
      </c>
      <c r="E88" s="9">
        <v>5</v>
      </c>
      <c r="F88" s="8" t="s">
        <v>419</v>
      </c>
      <c r="G88" s="8">
        <v>7</v>
      </c>
      <c r="H88" s="8" t="str">
        <f>Table7[[#This Row],[varities]]</f>
        <v>glutinous</v>
      </c>
      <c r="I88" s="8">
        <v>5</v>
      </c>
    </row>
    <row r="89" spans="1:9">
      <c r="A89" s="8" t="s">
        <v>419</v>
      </c>
      <c r="B89" s="8" t="s">
        <v>426</v>
      </c>
      <c r="C89" s="8" t="s">
        <v>431</v>
      </c>
      <c r="D89" s="8">
        <v>0</v>
      </c>
      <c r="E89" s="9">
        <v>10</v>
      </c>
      <c r="F89" s="8" t="s">
        <v>419</v>
      </c>
      <c r="G89" s="8">
        <v>7</v>
      </c>
      <c r="H89" s="8" t="str">
        <f>Table7[[#This Row],[varities]]</f>
        <v>glutinous</v>
      </c>
      <c r="I89" s="8">
        <v>5</v>
      </c>
    </row>
    <row r="90" spans="1:9">
      <c r="A90" s="8" t="s">
        <v>419</v>
      </c>
      <c r="B90" s="8" t="s">
        <v>426</v>
      </c>
      <c r="C90" s="8" t="s">
        <v>431</v>
      </c>
      <c r="D90" s="8">
        <v>0</v>
      </c>
      <c r="E90" s="9" t="s">
        <v>427</v>
      </c>
      <c r="F90" s="8" t="s">
        <v>419</v>
      </c>
      <c r="G90" s="8">
        <v>7</v>
      </c>
      <c r="H90" s="8" t="str">
        <f>Table7[[#This Row],[varities]]</f>
        <v>glutinous</v>
      </c>
      <c r="I90" s="8">
        <v>5</v>
      </c>
    </row>
    <row r="91" spans="1:9">
      <c r="A91" s="8" t="s">
        <v>419</v>
      </c>
      <c r="B91" s="8" t="s">
        <v>426</v>
      </c>
      <c r="C91" s="8" t="s">
        <v>431</v>
      </c>
      <c r="D91" s="8">
        <v>0</v>
      </c>
      <c r="E91" s="9" t="s">
        <v>428</v>
      </c>
      <c r="F91" s="8" t="s">
        <v>419</v>
      </c>
      <c r="G91" s="8">
        <v>7</v>
      </c>
      <c r="H91" s="8" t="str">
        <f>Table7[[#This Row],[varities]]</f>
        <v>glutinous</v>
      </c>
      <c r="I91" s="8">
        <v>5</v>
      </c>
    </row>
    <row r="92" spans="1:9">
      <c r="A92" s="8" t="s">
        <v>419</v>
      </c>
      <c r="B92" s="8" t="s">
        <v>423</v>
      </c>
      <c r="C92" s="8" t="s">
        <v>430</v>
      </c>
      <c r="D92" s="8">
        <v>0</v>
      </c>
      <c r="E92" s="9">
        <v>100</v>
      </c>
      <c r="F92" s="8" t="s">
        <v>419</v>
      </c>
      <c r="G92" s="8">
        <v>7</v>
      </c>
      <c r="H92" s="8" t="str">
        <f>Table7[[#This Row],[varities]]</f>
        <v>hommali</v>
      </c>
      <c r="I92" s="8">
        <v>1</v>
      </c>
    </row>
    <row r="93" spans="1:9">
      <c r="A93" s="8" t="s">
        <v>419</v>
      </c>
      <c r="B93" s="8" t="s">
        <v>423</v>
      </c>
      <c r="C93" s="8" t="s">
        <v>430</v>
      </c>
      <c r="D93" s="8">
        <v>0</v>
      </c>
      <c r="E93" s="9">
        <v>5</v>
      </c>
      <c r="F93" s="8" t="s">
        <v>419</v>
      </c>
      <c r="G93" s="8">
        <v>7</v>
      </c>
      <c r="H93" s="8" t="str">
        <f>Table7[[#This Row],[varities]]</f>
        <v>hommali</v>
      </c>
      <c r="I93" s="8">
        <v>1</v>
      </c>
    </row>
    <row r="94" spans="1:9">
      <c r="A94" s="8" t="s">
        <v>419</v>
      </c>
      <c r="B94" s="8" t="s">
        <v>423</v>
      </c>
      <c r="C94" s="8" t="s">
        <v>430</v>
      </c>
      <c r="D94" s="8">
        <v>0</v>
      </c>
      <c r="E94" s="9">
        <v>10</v>
      </c>
      <c r="F94" s="8" t="s">
        <v>419</v>
      </c>
      <c r="G94" s="8">
        <v>7</v>
      </c>
      <c r="H94" s="8" t="str">
        <f>Table7[[#This Row],[varities]]</f>
        <v>hommali</v>
      </c>
      <c r="I94" s="8">
        <v>1</v>
      </c>
    </row>
    <row r="95" spans="1:9">
      <c r="A95" s="8" t="s">
        <v>419</v>
      </c>
      <c r="B95" s="8" t="s">
        <v>423</v>
      </c>
      <c r="C95" s="8" t="s">
        <v>430</v>
      </c>
      <c r="D95" s="8">
        <v>0</v>
      </c>
      <c r="E95" s="9" t="s">
        <v>427</v>
      </c>
      <c r="F95" s="8" t="s">
        <v>419</v>
      </c>
      <c r="G95" s="8">
        <v>7</v>
      </c>
      <c r="H95" s="8" t="str">
        <f>Table7[[#This Row],[varities]]</f>
        <v>hommali</v>
      </c>
      <c r="I95" s="8">
        <v>1</v>
      </c>
    </row>
    <row r="96" spans="1:9">
      <c r="A96" s="8" t="s">
        <v>419</v>
      </c>
      <c r="B96" s="8" t="s">
        <v>423</v>
      </c>
      <c r="C96" s="8" t="s">
        <v>430</v>
      </c>
      <c r="D96" s="8">
        <v>0</v>
      </c>
      <c r="E96" s="9" t="s">
        <v>428</v>
      </c>
      <c r="F96" s="8" t="s">
        <v>419</v>
      </c>
      <c r="G96" s="8">
        <v>7</v>
      </c>
      <c r="H96" s="8" t="str">
        <f>Table7[[#This Row],[varities]]</f>
        <v>hommali</v>
      </c>
      <c r="I96" s="8">
        <v>1</v>
      </c>
    </row>
    <row r="97" spans="1:9">
      <c r="A97" s="8" t="s">
        <v>419</v>
      </c>
      <c r="B97" s="8" t="s">
        <v>423</v>
      </c>
      <c r="C97" s="8" t="s">
        <v>431</v>
      </c>
      <c r="D97" s="8">
        <v>0</v>
      </c>
      <c r="E97" s="9">
        <v>100</v>
      </c>
      <c r="F97" s="8" t="s">
        <v>419</v>
      </c>
      <c r="G97" s="8">
        <v>7</v>
      </c>
      <c r="H97" s="8" t="str">
        <f>Table7[[#This Row],[varities]]</f>
        <v>hommali</v>
      </c>
      <c r="I97" s="8">
        <v>1</v>
      </c>
    </row>
    <row r="98" spans="1:9">
      <c r="A98" s="8" t="s">
        <v>419</v>
      </c>
      <c r="B98" s="8" t="s">
        <v>423</v>
      </c>
      <c r="C98" s="8" t="s">
        <v>431</v>
      </c>
      <c r="D98" s="8">
        <v>0</v>
      </c>
      <c r="E98" s="9">
        <v>5</v>
      </c>
      <c r="F98" s="8" t="s">
        <v>419</v>
      </c>
      <c r="G98" s="8">
        <v>7</v>
      </c>
      <c r="H98" s="8" t="str">
        <f>Table7[[#This Row],[varities]]</f>
        <v>hommali</v>
      </c>
      <c r="I98" s="8">
        <v>1</v>
      </c>
    </row>
    <row r="99" spans="1:9">
      <c r="A99" s="8" t="s">
        <v>419</v>
      </c>
      <c r="B99" s="8" t="s">
        <v>423</v>
      </c>
      <c r="C99" s="8" t="s">
        <v>431</v>
      </c>
      <c r="D99" s="8">
        <v>0</v>
      </c>
      <c r="E99" s="9">
        <v>10</v>
      </c>
      <c r="F99" s="8" t="s">
        <v>419</v>
      </c>
      <c r="G99" s="8">
        <v>7</v>
      </c>
      <c r="H99" s="8" t="str">
        <f>Table7[[#This Row],[varities]]</f>
        <v>hommali</v>
      </c>
      <c r="I99" s="8">
        <v>1</v>
      </c>
    </row>
    <row r="100" spans="1:9">
      <c r="A100" s="8" t="s">
        <v>419</v>
      </c>
      <c r="B100" s="8" t="s">
        <v>423</v>
      </c>
      <c r="C100" s="8" t="s">
        <v>431</v>
      </c>
      <c r="D100" s="8">
        <v>0</v>
      </c>
      <c r="E100" s="9" t="s">
        <v>427</v>
      </c>
      <c r="F100" s="8" t="s">
        <v>419</v>
      </c>
      <c r="G100" s="8">
        <v>7</v>
      </c>
      <c r="H100" s="8" t="str">
        <f>Table7[[#This Row],[varities]]</f>
        <v>hommali</v>
      </c>
      <c r="I100" s="8">
        <v>1</v>
      </c>
    </row>
    <row r="101" spans="1:9">
      <c r="A101" s="8" t="s">
        <v>419</v>
      </c>
      <c r="B101" s="8" t="s">
        <v>423</v>
      </c>
      <c r="C101" s="8" t="s">
        <v>431</v>
      </c>
      <c r="D101" s="8">
        <v>0</v>
      </c>
      <c r="E101" s="9" t="s">
        <v>428</v>
      </c>
      <c r="F101" s="8" t="s">
        <v>419</v>
      </c>
      <c r="G101" s="8">
        <v>7</v>
      </c>
      <c r="H101" s="8" t="str">
        <f>Table7[[#This Row],[varities]]</f>
        <v>hommali</v>
      </c>
      <c r="I101" s="8">
        <v>1</v>
      </c>
    </row>
    <row r="102" spans="1:9">
      <c r="A102" s="8" t="s">
        <v>419</v>
      </c>
      <c r="B102" s="8" t="s">
        <v>425</v>
      </c>
      <c r="C102" s="8" t="s">
        <v>430</v>
      </c>
      <c r="D102" s="8">
        <v>0</v>
      </c>
      <c r="E102" s="9">
        <v>100</v>
      </c>
      <c r="F102" s="8" t="s">
        <v>419</v>
      </c>
      <c r="G102" s="8">
        <v>7</v>
      </c>
      <c r="H102" s="8" t="str">
        <f>Table7[[#This Row],[varities]]</f>
        <v>white</v>
      </c>
      <c r="I102" s="8">
        <v>4</v>
      </c>
    </row>
    <row r="103" spans="1:9">
      <c r="A103" s="8" t="s">
        <v>419</v>
      </c>
      <c r="B103" s="8" t="s">
        <v>425</v>
      </c>
      <c r="C103" s="8" t="s">
        <v>430</v>
      </c>
      <c r="D103" s="8">
        <v>0</v>
      </c>
      <c r="E103" s="9">
        <v>5</v>
      </c>
      <c r="F103" s="8" t="s">
        <v>419</v>
      </c>
      <c r="G103" s="8">
        <v>7</v>
      </c>
      <c r="H103" s="8" t="str">
        <f>Table7[[#This Row],[varities]]</f>
        <v>white</v>
      </c>
      <c r="I103" s="8">
        <v>4</v>
      </c>
    </row>
    <row r="104" spans="1:9">
      <c r="A104" s="8" t="s">
        <v>419</v>
      </c>
      <c r="B104" s="8" t="s">
        <v>425</v>
      </c>
      <c r="C104" s="8" t="s">
        <v>430</v>
      </c>
      <c r="D104" s="8">
        <v>0</v>
      </c>
      <c r="E104" s="9">
        <v>10</v>
      </c>
      <c r="F104" s="8" t="s">
        <v>419</v>
      </c>
      <c r="G104" s="8">
        <v>7</v>
      </c>
      <c r="H104" s="8" t="str">
        <f>Table7[[#This Row],[varities]]</f>
        <v>white</v>
      </c>
      <c r="I104" s="8">
        <v>4</v>
      </c>
    </row>
    <row r="105" spans="1:9">
      <c r="A105" s="8" t="s">
        <v>419</v>
      </c>
      <c r="B105" s="8" t="s">
        <v>425</v>
      </c>
      <c r="C105" s="8" t="s">
        <v>430</v>
      </c>
      <c r="D105" s="8">
        <v>0</v>
      </c>
      <c r="E105" s="9" t="s">
        <v>427</v>
      </c>
      <c r="F105" s="8" t="s">
        <v>419</v>
      </c>
      <c r="G105" s="8">
        <v>7</v>
      </c>
      <c r="H105" s="8" t="str">
        <f>Table7[[#This Row],[varities]]</f>
        <v>white</v>
      </c>
      <c r="I105" s="8">
        <v>4</v>
      </c>
    </row>
    <row r="106" spans="1:9">
      <c r="A106" s="8" t="s">
        <v>419</v>
      </c>
      <c r="B106" s="8" t="s">
        <v>425</v>
      </c>
      <c r="C106" s="8" t="s">
        <v>430</v>
      </c>
      <c r="D106" s="8">
        <v>0</v>
      </c>
      <c r="E106" s="9" t="s">
        <v>428</v>
      </c>
      <c r="F106" s="8" t="s">
        <v>419</v>
      </c>
      <c r="G106" s="8">
        <v>7</v>
      </c>
      <c r="H106" s="8" t="str">
        <f>Table7[[#This Row],[varities]]</f>
        <v>white</v>
      </c>
      <c r="I106" s="8">
        <v>4</v>
      </c>
    </row>
    <row r="107" spans="1:9">
      <c r="A107" s="8" t="s">
        <v>419</v>
      </c>
      <c r="B107" s="8" t="s">
        <v>425</v>
      </c>
      <c r="C107" s="8" t="s">
        <v>430</v>
      </c>
      <c r="D107" s="8">
        <v>1</v>
      </c>
      <c r="E107" s="9">
        <v>100</v>
      </c>
      <c r="F107" s="8" t="s">
        <v>419</v>
      </c>
      <c r="G107" s="8">
        <v>7</v>
      </c>
      <c r="H107" s="8" t="str">
        <f>Table7[[#This Row],[varities]]</f>
        <v>white</v>
      </c>
      <c r="I107" s="8">
        <v>4</v>
      </c>
    </row>
    <row r="108" spans="1:9">
      <c r="A108" s="8" t="s">
        <v>419</v>
      </c>
      <c r="B108" s="8" t="s">
        <v>425</v>
      </c>
      <c r="C108" s="8" t="s">
        <v>430</v>
      </c>
      <c r="D108" s="8">
        <v>1</v>
      </c>
      <c r="E108" s="9">
        <v>5</v>
      </c>
      <c r="F108" s="8" t="s">
        <v>419</v>
      </c>
      <c r="G108" s="8">
        <v>7</v>
      </c>
      <c r="H108" s="8" t="str">
        <f>Table7[[#This Row],[varities]]</f>
        <v>white</v>
      </c>
      <c r="I108" s="8">
        <v>4</v>
      </c>
    </row>
    <row r="109" spans="1:9">
      <c r="A109" s="8" t="s">
        <v>419</v>
      </c>
      <c r="B109" s="8" t="s">
        <v>425</v>
      </c>
      <c r="C109" s="8" t="s">
        <v>430</v>
      </c>
      <c r="D109" s="8">
        <v>1</v>
      </c>
      <c r="E109" s="9">
        <v>10</v>
      </c>
      <c r="F109" s="8" t="s">
        <v>419</v>
      </c>
      <c r="G109" s="8">
        <v>7</v>
      </c>
      <c r="H109" s="8" t="str">
        <f>Table7[[#This Row],[varities]]</f>
        <v>white</v>
      </c>
      <c r="I109" s="8">
        <v>4</v>
      </c>
    </row>
    <row r="110" spans="1:9">
      <c r="A110" s="8" t="s">
        <v>419</v>
      </c>
      <c r="B110" s="8" t="s">
        <v>425</v>
      </c>
      <c r="C110" s="8" t="s">
        <v>430</v>
      </c>
      <c r="D110" s="8">
        <v>1</v>
      </c>
      <c r="E110" s="9" t="s">
        <v>427</v>
      </c>
      <c r="F110" s="8" t="s">
        <v>419</v>
      </c>
      <c r="G110" s="8">
        <v>7</v>
      </c>
      <c r="H110" s="8" t="str">
        <f>Table7[[#This Row],[varities]]</f>
        <v>white</v>
      </c>
      <c r="I110" s="8">
        <v>4</v>
      </c>
    </row>
    <row r="111" spans="1:9">
      <c r="A111" s="8" t="s">
        <v>419</v>
      </c>
      <c r="B111" s="8" t="s">
        <v>425</v>
      </c>
      <c r="C111" s="8" t="s">
        <v>430</v>
      </c>
      <c r="D111" s="8">
        <v>1</v>
      </c>
      <c r="E111" s="9" t="s">
        <v>428</v>
      </c>
      <c r="F111" s="8" t="s">
        <v>419</v>
      </c>
      <c r="G111" s="8">
        <v>7</v>
      </c>
      <c r="H111" s="8" t="str">
        <f>Table7[[#This Row],[varities]]</f>
        <v>white</v>
      </c>
      <c r="I111" s="8">
        <v>4</v>
      </c>
    </row>
    <row r="112" spans="1:9">
      <c r="A112" s="8" t="s">
        <v>419</v>
      </c>
      <c r="B112" s="8" t="s">
        <v>425</v>
      </c>
      <c r="C112" s="8" t="s">
        <v>431</v>
      </c>
      <c r="D112" s="8">
        <v>0</v>
      </c>
      <c r="E112" s="9">
        <v>100</v>
      </c>
      <c r="F112" s="8" t="s">
        <v>419</v>
      </c>
      <c r="G112" s="8">
        <v>7</v>
      </c>
      <c r="H112" s="8" t="str">
        <f>Table7[[#This Row],[varities]]</f>
        <v>white</v>
      </c>
      <c r="I112" s="8">
        <v>4</v>
      </c>
    </row>
    <row r="113" spans="1:9">
      <c r="A113" s="8" t="s">
        <v>419</v>
      </c>
      <c r="B113" s="8" t="s">
        <v>425</v>
      </c>
      <c r="C113" s="8" t="s">
        <v>431</v>
      </c>
      <c r="D113" s="8">
        <v>0</v>
      </c>
      <c r="E113" s="9">
        <v>5</v>
      </c>
      <c r="F113" s="8" t="s">
        <v>419</v>
      </c>
      <c r="G113" s="8">
        <v>7</v>
      </c>
      <c r="H113" s="8" t="str">
        <f>Table7[[#This Row],[varities]]</f>
        <v>white</v>
      </c>
      <c r="I113" s="8">
        <v>4</v>
      </c>
    </row>
    <row r="114" spans="1:9">
      <c r="A114" s="8" t="s">
        <v>419</v>
      </c>
      <c r="B114" s="8" t="s">
        <v>425</v>
      </c>
      <c r="C114" s="8" t="s">
        <v>431</v>
      </c>
      <c r="D114" s="8">
        <v>0</v>
      </c>
      <c r="E114" s="9">
        <v>10</v>
      </c>
      <c r="F114" s="8" t="s">
        <v>419</v>
      </c>
      <c r="G114" s="8">
        <v>7</v>
      </c>
      <c r="H114" s="8" t="str">
        <f>Table7[[#This Row],[varities]]</f>
        <v>white</v>
      </c>
      <c r="I114" s="8">
        <v>4</v>
      </c>
    </row>
    <row r="115" spans="1:9">
      <c r="A115" s="8" t="s">
        <v>419</v>
      </c>
      <c r="B115" s="8" t="s">
        <v>425</v>
      </c>
      <c r="C115" s="8" t="s">
        <v>431</v>
      </c>
      <c r="D115" s="8">
        <v>0</v>
      </c>
      <c r="E115" s="9" t="s">
        <v>427</v>
      </c>
      <c r="F115" s="8" t="s">
        <v>419</v>
      </c>
      <c r="G115" s="8">
        <v>7</v>
      </c>
      <c r="H115" s="8" t="str">
        <f>Table7[[#This Row],[varities]]</f>
        <v>white</v>
      </c>
      <c r="I115" s="8">
        <v>4</v>
      </c>
    </row>
    <row r="116" spans="1:9">
      <c r="A116" s="8" t="s">
        <v>419</v>
      </c>
      <c r="B116" s="8" t="s">
        <v>425</v>
      </c>
      <c r="C116" s="8" t="s">
        <v>431</v>
      </c>
      <c r="D116" s="8">
        <v>0</v>
      </c>
      <c r="E116" s="9" t="s">
        <v>428</v>
      </c>
      <c r="F116" s="8" t="s">
        <v>419</v>
      </c>
      <c r="G116" s="8">
        <v>7</v>
      </c>
      <c r="H116" s="8" t="str">
        <f>Table7[[#This Row],[varities]]</f>
        <v>white</v>
      </c>
      <c r="I116" s="8">
        <v>4</v>
      </c>
    </row>
    <row r="117" spans="1:9">
      <c r="A117" s="8" t="s">
        <v>419</v>
      </c>
      <c r="B117" s="8" t="s">
        <v>425</v>
      </c>
      <c r="C117" s="8" t="s">
        <v>431</v>
      </c>
      <c r="D117" s="8">
        <v>1</v>
      </c>
      <c r="E117" s="9">
        <v>100</v>
      </c>
      <c r="F117" s="8" t="s">
        <v>419</v>
      </c>
      <c r="G117" s="8">
        <v>7</v>
      </c>
      <c r="H117" s="8" t="str">
        <f>Table7[[#This Row],[varities]]</f>
        <v>white</v>
      </c>
      <c r="I117" s="8">
        <v>4</v>
      </c>
    </row>
    <row r="118" spans="1:9">
      <c r="A118" s="8" t="s">
        <v>419</v>
      </c>
      <c r="B118" s="8" t="s">
        <v>425</v>
      </c>
      <c r="C118" s="8" t="s">
        <v>431</v>
      </c>
      <c r="D118" s="8">
        <v>1</v>
      </c>
      <c r="E118" s="9">
        <v>5</v>
      </c>
      <c r="F118" s="8" t="s">
        <v>419</v>
      </c>
      <c r="G118" s="8">
        <v>7</v>
      </c>
      <c r="H118" s="8" t="str">
        <f>Table7[[#This Row],[varities]]</f>
        <v>white</v>
      </c>
      <c r="I118" s="8">
        <v>4</v>
      </c>
    </row>
    <row r="119" spans="1:9">
      <c r="A119" s="8" t="s">
        <v>419</v>
      </c>
      <c r="B119" s="8" t="s">
        <v>425</v>
      </c>
      <c r="C119" s="8" t="s">
        <v>431</v>
      </c>
      <c r="D119" s="8">
        <v>1</v>
      </c>
      <c r="E119" s="9">
        <v>10</v>
      </c>
      <c r="F119" s="8" t="s">
        <v>419</v>
      </c>
      <c r="G119" s="8">
        <v>7</v>
      </c>
      <c r="H119" s="8" t="str">
        <f>Table7[[#This Row],[varities]]</f>
        <v>white</v>
      </c>
      <c r="I119" s="8">
        <v>4</v>
      </c>
    </row>
    <row r="120" spans="1:9">
      <c r="A120" s="8" t="s">
        <v>419</v>
      </c>
      <c r="B120" s="8" t="s">
        <v>425</v>
      </c>
      <c r="C120" s="8" t="s">
        <v>431</v>
      </c>
      <c r="D120" s="8">
        <v>1</v>
      </c>
      <c r="E120" s="9" t="s">
        <v>427</v>
      </c>
      <c r="F120" s="8" t="s">
        <v>419</v>
      </c>
      <c r="G120" s="8">
        <v>7</v>
      </c>
      <c r="H120" s="8" t="str">
        <f>Table7[[#This Row],[varities]]</f>
        <v>white</v>
      </c>
      <c r="I120" s="8">
        <v>4</v>
      </c>
    </row>
    <row r="121" spans="1:9">
      <c r="A121" s="8" t="s">
        <v>419</v>
      </c>
      <c r="B121" s="8" t="s">
        <v>425</v>
      </c>
      <c r="C121" s="8" t="s">
        <v>431</v>
      </c>
      <c r="D121" s="8">
        <v>1</v>
      </c>
      <c r="E121" s="9" t="s">
        <v>428</v>
      </c>
      <c r="F121" s="8" t="s">
        <v>419</v>
      </c>
      <c r="G121" s="8">
        <v>7</v>
      </c>
      <c r="H121" s="8" t="str">
        <f>Table7[[#This Row],[varities]]</f>
        <v>white</v>
      </c>
      <c r="I121" s="8">
        <v>4</v>
      </c>
    </row>
    <row r="122" spans="1:9">
      <c r="A122" s="8" t="s">
        <v>422</v>
      </c>
      <c r="B122" s="8" t="s">
        <v>426</v>
      </c>
      <c r="C122" s="8" t="s">
        <v>429</v>
      </c>
      <c r="D122" s="8">
        <v>0</v>
      </c>
      <c r="E122" s="9" t="s">
        <v>427</v>
      </c>
      <c r="F122" s="8" t="s">
        <v>429</v>
      </c>
      <c r="G122" s="8">
        <v>9</v>
      </c>
      <c r="H122" s="8" t="str">
        <f>Table7[[#This Row],[varities]]</f>
        <v>glutinous</v>
      </c>
      <c r="I122" s="8">
        <v>5</v>
      </c>
    </row>
    <row r="123" spans="1:9">
      <c r="A123" s="8" t="s">
        <v>422</v>
      </c>
      <c r="B123" s="8" t="s">
        <v>425</v>
      </c>
      <c r="C123" s="8" t="s">
        <v>429</v>
      </c>
      <c r="D123" s="8">
        <v>0</v>
      </c>
      <c r="E123" s="9" t="s">
        <v>427</v>
      </c>
      <c r="F123" s="8" t="s">
        <v>429</v>
      </c>
      <c r="G123" s="8">
        <v>9</v>
      </c>
      <c r="H123" s="8" t="str">
        <f>Table7[[#This Row],[varities]]</f>
        <v>white</v>
      </c>
      <c r="I123" s="8">
        <v>5</v>
      </c>
    </row>
  </sheetData>
  <sortState ref="A2:G123">
    <sortCondition ref="G2:G123"/>
    <sortCondition ref="A2:A123"/>
    <sortCondition ref="B2:B123"/>
    <sortCondition ref="C2:C123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showGridLines="0" workbookViewId="0">
      <selection activeCell="D10" sqref="D10"/>
    </sheetView>
  </sheetViews>
  <sheetFormatPr defaultColWidth="9" defaultRowHeight="15"/>
  <cols>
    <col min="1" max="1" width="13" style="12" customWidth="1"/>
    <col min="2" max="3" width="13" style="14" customWidth="1"/>
    <col min="4" max="5" width="13" style="12" customWidth="1"/>
    <col min="6" max="16384" width="9" style="14"/>
  </cols>
  <sheetData>
    <row r="1" spans="1:5" s="11" customFormat="1">
      <c r="A1" s="10" t="s">
        <v>419</v>
      </c>
      <c r="B1" s="11" t="s">
        <v>431</v>
      </c>
      <c r="C1" s="11" t="s">
        <v>432</v>
      </c>
      <c r="D1" s="10" t="s">
        <v>420</v>
      </c>
      <c r="E1" s="10" t="s">
        <v>421</v>
      </c>
    </row>
    <row r="2" spans="1:5">
      <c r="A2" s="12" t="s">
        <v>419</v>
      </c>
      <c r="B2" s="14" t="s">
        <v>429</v>
      </c>
      <c r="C2" s="14">
        <v>0</v>
      </c>
      <c r="D2" s="12" t="s">
        <v>423</v>
      </c>
      <c r="E2" s="13">
        <v>100</v>
      </c>
    </row>
    <row r="3" spans="1:5">
      <c r="A3" s="12" t="s">
        <v>422</v>
      </c>
      <c r="B3" s="14" t="s">
        <v>430</v>
      </c>
      <c r="C3" s="14">
        <v>1</v>
      </c>
      <c r="D3" s="12" t="s">
        <v>424</v>
      </c>
      <c r="E3" s="13">
        <v>5</v>
      </c>
    </row>
    <row r="4" spans="1:5">
      <c r="B4" s="14" t="s">
        <v>431</v>
      </c>
      <c r="D4" s="12" t="s">
        <v>425</v>
      </c>
      <c r="E4" s="13">
        <v>10</v>
      </c>
    </row>
    <row r="5" spans="1:5">
      <c r="D5" s="12" t="s">
        <v>426</v>
      </c>
      <c r="E5" s="13" t="s">
        <v>427</v>
      </c>
    </row>
    <row r="6" spans="1:5">
      <c r="D6" s="12" t="s">
        <v>446</v>
      </c>
      <c r="E6" s="12" t="s">
        <v>428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5"/>
  <sheetViews>
    <sheetView showGridLines="0" zoomScale="70" zoomScaleNormal="70" workbookViewId="0">
      <selection activeCell="C17" sqref="C17"/>
    </sheetView>
  </sheetViews>
  <sheetFormatPr defaultColWidth="9.140625" defaultRowHeight="15"/>
  <cols>
    <col min="1" max="1" width="15.85546875" style="2" customWidth="1"/>
    <col min="2" max="2" width="35.5703125" style="6" customWidth="1"/>
    <col min="3" max="3" width="35.85546875" style="6" customWidth="1"/>
    <col min="4" max="4" width="24" style="6" customWidth="1"/>
    <col min="5" max="5" width="26.140625" style="6" customWidth="1"/>
    <col min="6" max="6" width="26.85546875" style="6" customWidth="1"/>
    <col min="7" max="7" width="11.42578125" style="6" customWidth="1"/>
    <col min="8" max="8" width="15.85546875" style="6" customWidth="1"/>
    <col min="9" max="9" width="11.42578125" style="6" customWidth="1"/>
    <col min="10" max="10" width="15.85546875" style="6" customWidth="1"/>
    <col min="11" max="11" width="7.42578125" style="6" customWidth="1"/>
    <col min="12" max="16384" width="9.140625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4" t="s">
        <v>12</v>
      </c>
      <c r="C2" s="4" t="s">
        <v>12</v>
      </c>
      <c r="D2" s="4" t="s">
        <v>13</v>
      </c>
      <c r="E2" s="4" t="s">
        <v>12</v>
      </c>
      <c r="F2" s="4" t="s">
        <v>13</v>
      </c>
      <c r="G2" s="4">
        <v>61</v>
      </c>
      <c r="H2" s="4" t="s">
        <v>13</v>
      </c>
      <c r="I2" s="4">
        <v>6</v>
      </c>
      <c r="J2" s="4" t="s">
        <v>14</v>
      </c>
      <c r="K2" s="4" t="s">
        <v>15</v>
      </c>
    </row>
    <row r="3" spans="1:11">
      <c r="A3" s="3" t="s">
        <v>16</v>
      </c>
      <c r="B3" s="4" t="s">
        <v>17</v>
      </c>
      <c r="C3" s="4" t="s">
        <v>17</v>
      </c>
      <c r="D3" s="4" t="s">
        <v>13</v>
      </c>
      <c r="E3" s="4" t="s">
        <v>17</v>
      </c>
      <c r="F3" s="4" t="s">
        <v>13</v>
      </c>
      <c r="G3" s="4">
        <v>61</v>
      </c>
      <c r="H3" s="4" t="s">
        <v>13</v>
      </c>
      <c r="I3" s="4">
        <v>6</v>
      </c>
      <c r="J3" s="4" t="s">
        <v>14</v>
      </c>
      <c r="K3" s="4" t="s">
        <v>15</v>
      </c>
    </row>
    <row r="4" spans="1:11">
      <c r="A4" s="3" t="s">
        <v>18</v>
      </c>
      <c r="B4" s="4" t="s">
        <v>12</v>
      </c>
      <c r="C4" s="4" t="s">
        <v>19</v>
      </c>
      <c r="D4" s="4" t="s">
        <v>13</v>
      </c>
      <c r="E4" s="4" t="s">
        <v>12</v>
      </c>
      <c r="F4" s="4" t="s">
        <v>13</v>
      </c>
      <c r="G4" s="4">
        <v>61</v>
      </c>
      <c r="H4" s="4" t="s">
        <v>13</v>
      </c>
      <c r="I4" s="4">
        <v>6</v>
      </c>
      <c r="J4" s="4" t="s">
        <v>14</v>
      </c>
      <c r="K4" s="4" t="s">
        <v>15</v>
      </c>
    </row>
    <row r="5" spans="1:11">
      <c r="A5" s="3" t="s">
        <v>20</v>
      </c>
      <c r="B5" s="4" t="s">
        <v>17</v>
      </c>
      <c r="C5" s="4" t="s">
        <v>21</v>
      </c>
      <c r="D5" s="4" t="s">
        <v>13</v>
      </c>
      <c r="E5" s="4" t="s">
        <v>17</v>
      </c>
      <c r="F5" s="4" t="s">
        <v>13</v>
      </c>
      <c r="G5" s="4">
        <v>61</v>
      </c>
      <c r="H5" s="4" t="s">
        <v>13</v>
      </c>
      <c r="I5" s="4">
        <v>6</v>
      </c>
      <c r="J5" s="4" t="s">
        <v>14</v>
      </c>
      <c r="K5" s="4" t="s">
        <v>15</v>
      </c>
    </row>
    <row r="6" spans="1:11">
      <c r="A6" s="3" t="s">
        <v>22</v>
      </c>
      <c r="B6" s="4" t="s">
        <v>12</v>
      </c>
      <c r="C6" s="4" t="s">
        <v>23</v>
      </c>
      <c r="D6" s="4" t="s">
        <v>13</v>
      </c>
      <c r="E6" s="4" t="s">
        <v>12</v>
      </c>
      <c r="F6" s="4" t="s">
        <v>13</v>
      </c>
      <c r="G6" s="4">
        <v>61</v>
      </c>
      <c r="H6" s="4" t="s">
        <v>13</v>
      </c>
      <c r="I6" s="4">
        <v>6</v>
      </c>
      <c r="J6" s="4" t="s">
        <v>14</v>
      </c>
      <c r="K6" s="4" t="s">
        <v>15</v>
      </c>
    </row>
    <row r="7" spans="1:11">
      <c r="A7" s="3" t="s">
        <v>24</v>
      </c>
      <c r="B7" s="4" t="s">
        <v>17</v>
      </c>
      <c r="C7" s="4" t="s">
        <v>17</v>
      </c>
      <c r="D7" s="4" t="s">
        <v>13</v>
      </c>
      <c r="E7" s="4" t="s">
        <v>17</v>
      </c>
      <c r="F7" s="4" t="s">
        <v>13</v>
      </c>
      <c r="G7" s="4">
        <v>61</v>
      </c>
      <c r="H7" s="4" t="s">
        <v>13</v>
      </c>
      <c r="I7" s="4">
        <v>6</v>
      </c>
      <c r="J7" s="4" t="s">
        <v>14</v>
      </c>
      <c r="K7" s="4" t="s">
        <v>15</v>
      </c>
    </row>
    <row r="8" spans="1:11">
      <c r="A8" s="3" t="s">
        <v>25</v>
      </c>
      <c r="B8" s="4" t="s">
        <v>26</v>
      </c>
      <c r="C8" s="4" t="s">
        <v>26</v>
      </c>
      <c r="D8" s="4" t="s">
        <v>27</v>
      </c>
      <c r="E8" s="4" t="s">
        <v>28</v>
      </c>
      <c r="F8" s="4" t="s">
        <v>28</v>
      </c>
      <c r="G8" s="4">
        <v>11</v>
      </c>
      <c r="H8" s="4" t="s">
        <v>27</v>
      </c>
      <c r="I8" s="4">
        <v>1</v>
      </c>
      <c r="J8" s="4" t="s">
        <v>14</v>
      </c>
      <c r="K8" s="4" t="s">
        <v>15</v>
      </c>
    </row>
    <row r="9" spans="1:11">
      <c r="A9" s="3" t="s">
        <v>29</v>
      </c>
      <c r="B9" s="4" t="s">
        <v>30</v>
      </c>
      <c r="C9" s="4" t="s">
        <v>30</v>
      </c>
      <c r="D9" s="4" t="s">
        <v>27</v>
      </c>
      <c r="E9" s="4" t="s">
        <v>28</v>
      </c>
      <c r="F9" s="4" t="s">
        <v>28</v>
      </c>
      <c r="G9" s="4">
        <v>11</v>
      </c>
      <c r="H9" s="4" t="s">
        <v>27</v>
      </c>
      <c r="I9" s="4">
        <v>1</v>
      </c>
      <c r="J9" s="4" t="s">
        <v>14</v>
      </c>
      <c r="K9" s="4" t="s">
        <v>15</v>
      </c>
    </row>
    <row r="10" spans="1:11">
      <c r="A10" s="3" t="s">
        <v>31</v>
      </c>
      <c r="B10" s="4" t="s">
        <v>32</v>
      </c>
      <c r="C10" s="4" t="s">
        <v>32</v>
      </c>
      <c r="D10" s="4" t="s">
        <v>27</v>
      </c>
      <c r="E10" s="4" t="s">
        <v>28</v>
      </c>
      <c r="F10" s="4" t="s">
        <v>28</v>
      </c>
      <c r="G10" s="4">
        <v>11</v>
      </c>
      <c r="H10" s="4" t="s">
        <v>27</v>
      </c>
      <c r="I10" s="4">
        <v>1</v>
      </c>
      <c r="J10" s="4" t="s">
        <v>14</v>
      </c>
      <c r="K10" s="4" t="s">
        <v>15</v>
      </c>
    </row>
    <row r="11" spans="1:11">
      <c r="A11" s="3" t="s">
        <v>33</v>
      </c>
      <c r="B11" s="4" t="s">
        <v>34</v>
      </c>
      <c r="C11" s="4" t="s">
        <v>34</v>
      </c>
      <c r="D11" s="4" t="s">
        <v>27</v>
      </c>
      <c r="E11" s="4" t="s">
        <v>35</v>
      </c>
      <c r="F11" s="4" t="s">
        <v>36</v>
      </c>
      <c r="G11" s="4">
        <v>12</v>
      </c>
      <c r="H11" s="4" t="s">
        <v>27</v>
      </c>
      <c r="I11" s="4">
        <v>1</v>
      </c>
      <c r="J11" s="4" t="s">
        <v>14</v>
      </c>
      <c r="K11" s="4" t="s">
        <v>15</v>
      </c>
    </row>
    <row r="12" spans="1:11">
      <c r="A12" s="3" t="s">
        <v>37</v>
      </c>
      <c r="B12" s="4" t="s">
        <v>38</v>
      </c>
      <c r="C12" s="4" t="s">
        <v>38</v>
      </c>
      <c r="D12" s="4" t="s">
        <v>27</v>
      </c>
      <c r="E12" s="4" t="s">
        <v>36</v>
      </c>
      <c r="F12" s="4" t="s">
        <v>36</v>
      </c>
      <c r="G12" s="4">
        <v>12</v>
      </c>
      <c r="H12" s="4" t="s">
        <v>27</v>
      </c>
      <c r="I12" s="4">
        <v>1</v>
      </c>
      <c r="J12" s="4" t="s">
        <v>14</v>
      </c>
      <c r="K12" s="4" t="s">
        <v>15</v>
      </c>
    </row>
    <row r="13" spans="1:11">
      <c r="A13" s="3" t="s">
        <v>39</v>
      </c>
      <c r="B13" s="4" t="s">
        <v>40</v>
      </c>
      <c r="C13" s="4" t="s">
        <v>40</v>
      </c>
      <c r="D13" s="4" t="s">
        <v>27</v>
      </c>
      <c r="E13" s="4" t="s">
        <v>36</v>
      </c>
      <c r="F13" s="4" t="s">
        <v>36</v>
      </c>
      <c r="G13" s="4">
        <v>12</v>
      </c>
      <c r="H13" s="4" t="s">
        <v>27</v>
      </c>
      <c r="I13" s="4">
        <v>1</v>
      </c>
      <c r="J13" s="4" t="s">
        <v>14</v>
      </c>
      <c r="K13" s="4" t="s">
        <v>15</v>
      </c>
    </row>
    <row r="14" spans="1:11">
      <c r="A14" s="3" t="s">
        <v>41</v>
      </c>
      <c r="B14" s="4" t="s">
        <v>42</v>
      </c>
      <c r="C14" s="4" t="s">
        <v>42</v>
      </c>
      <c r="D14" s="4" t="s">
        <v>43</v>
      </c>
      <c r="E14" s="4" t="s">
        <v>44</v>
      </c>
      <c r="F14" s="4" t="s">
        <v>45</v>
      </c>
      <c r="G14" s="4">
        <v>21</v>
      </c>
      <c r="H14" s="4" t="s">
        <v>45</v>
      </c>
      <c r="I14" s="4">
        <v>2</v>
      </c>
      <c r="J14" s="4" t="s">
        <v>14</v>
      </c>
      <c r="K14" s="4" t="s">
        <v>15</v>
      </c>
    </row>
    <row r="15" spans="1:11">
      <c r="A15" s="3" t="s">
        <v>46</v>
      </c>
      <c r="B15" s="4" t="s">
        <v>47</v>
      </c>
      <c r="C15" s="4" t="s">
        <v>47</v>
      </c>
      <c r="D15" s="4" t="s">
        <v>43</v>
      </c>
      <c r="E15" s="4" t="s">
        <v>44</v>
      </c>
      <c r="F15" s="4" t="s">
        <v>45</v>
      </c>
      <c r="G15" s="4">
        <v>21</v>
      </c>
      <c r="H15" s="4" t="s">
        <v>45</v>
      </c>
      <c r="I15" s="4">
        <v>2</v>
      </c>
      <c r="J15" s="4" t="s">
        <v>14</v>
      </c>
      <c r="K15" s="4" t="s">
        <v>15</v>
      </c>
    </row>
    <row r="16" spans="1:11">
      <c r="A16" s="3" t="s">
        <v>48</v>
      </c>
      <c r="B16" s="4" t="s">
        <v>49</v>
      </c>
      <c r="C16" s="4" t="s">
        <v>49</v>
      </c>
      <c r="D16" s="4" t="s">
        <v>43</v>
      </c>
      <c r="E16" s="4" t="s">
        <v>50</v>
      </c>
      <c r="F16" s="4" t="s">
        <v>45</v>
      </c>
      <c r="G16" s="4">
        <v>21</v>
      </c>
      <c r="H16" s="4" t="s">
        <v>45</v>
      </c>
      <c r="I16" s="4">
        <v>2</v>
      </c>
      <c r="J16" s="4" t="s">
        <v>14</v>
      </c>
      <c r="K16" s="4" t="s">
        <v>15</v>
      </c>
    </row>
    <row r="17" spans="1:11">
      <c r="A17" s="3" t="s">
        <v>51</v>
      </c>
      <c r="B17" s="4" t="s">
        <v>52</v>
      </c>
      <c r="C17" s="4" t="s">
        <v>52</v>
      </c>
      <c r="D17" s="4" t="s">
        <v>43</v>
      </c>
      <c r="E17" s="4" t="s">
        <v>50</v>
      </c>
      <c r="F17" s="4" t="s">
        <v>45</v>
      </c>
      <c r="G17" s="4">
        <v>21</v>
      </c>
      <c r="H17" s="4" t="s">
        <v>45</v>
      </c>
      <c r="I17" s="4">
        <v>2</v>
      </c>
      <c r="J17" s="4" t="s">
        <v>14</v>
      </c>
      <c r="K17" s="4" t="s">
        <v>15</v>
      </c>
    </row>
    <row r="18" spans="1:11">
      <c r="A18" s="3" t="s">
        <v>53</v>
      </c>
      <c r="B18" s="4" t="s">
        <v>54</v>
      </c>
      <c r="C18" s="4" t="s">
        <v>54</v>
      </c>
      <c r="D18" s="4" t="s">
        <v>55</v>
      </c>
      <c r="E18" s="4" t="s">
        <v>56</v>
      </c>
      <c r="F18" s="4" t="s">
        <v>45</v>
      </c>
      <c r="G18" s="4">
        <v>21</v>
      </c>
      <c r="H18" s="4" t="s">
        <v>45</v>
      </c>
      <c r="I18" s="4">
        <v>2</v>
      </c>
      <c r="J18" s="4" t="s">
        <v>14</v>
      </c>
      <c r="K18" s="4" t="s">
        <v>15</v>
      </c>
    </row>
    <row r="19" spans="1:11">
      <c r="A19" s="3" t="s">
        <v>57</v>
      </c>
      <c r="B19" s="4" t="s">
        <v>58</v>
      </c>
      <c r="C19" s="4" t="s">
        <v>58</v>
      </c>
      <c r="D19" s="4" t="s">
        <v>55</v>
      </c>
      <c r="E19" s="4" t="s">
        <v>56</v>
      </c>
      <c r="F19" s="4" t="s">
        <v>45</v>
      </c>
      <c r="G19" s="4">
        <v>21</v>
      </c>
      <c r="H19" s="4" t="s">
        <v>45</v>
      </c>
      <c r="I19" s="4">
        <v>2</v>
      </c>
      <c r="J19" s="4" t="s">
        <v>14</v>
      </c>
      <c r="K19" s="4" t="s">
        <v>15</v>
      </c>
    </row>
    <row r="20" spans="1:11">
      <c r="A20" s="3" t="s">
        <v>59</v>
      </c>
      <c r="B20" s="4" t="s">
        <v>60</v>
      </c>
      <c r="C20" s="4" t="s">
        <v>60</v>
      </c>
      <c r="D20" s="4" t="s">
        <v>55</v>
      </c>
      <c r="E20" s="4" t="s">
        <v>56</v>
      </c>
      <c r="F20" s="4" t="s">
        <v>45</v>
      </c>
      <c r="G20" s="4">
        <v>21</v>
      </c>
      <c r="H20" s="4" t="s">
        <v>45</v>
      </c>
      <c r="I20" s="4">
        <v>2</v>
      </c>
      <c r="J20" s="4" t="s">
        <v>14</v>
      </c>
      <c r="K20" s="4" t="s">
        <v>15</v>
      </c>
    </row>
    <row r="21" spans="1:11">
      <c r="A21" s="3" t="s">
        <v>61</v>
      </c>
      <c r="B21" s="4" t="s">
        <v>62</v>
      </c>
      <c r="C21" s="4" t="s">
        <v>62</v>
      </c>
      <c r="D21" s="4" t="s">
        <v>55</v>
      </c>
      <c r="E21" s="4" t="s">
        <v>56</v>
      </c>
      <c r="F21" s="4" t="s">
        <v>45</v>
      </c>
      <c r="G21" s="4">
        <v>21</v>
      </c>
      <c r="H21" s="4" t="s">
        <v>45</v>
      </c>
      <c r="I21" s="4">
        <v>2</v>
      </c>
      <c r="J21" s="4" t="s">
        <v>14</v>
      </c>
      <c r="K21" s="4" t="s">
        <v>15</v>
      </c>
    </row>
    <row r="22" spans="1:11">
      <c r="A22" s="3" t="s">
        <v>63</v>
      </c>
      <c r="B22" s="4" t="s">
        <v>64</v>
      </c>
      <c r="C22" s="4" t="s">
        <v>64</v>
      </c>
      <c r="D22" s="4" t="s">
        <v>43</v>
      </c>
      <c r="E22" s="4" t="s">
        <v>65</v>
      </c>
      <c r="F22" s="4" t="s">
        <v>65</v>
      </c>
      <c r="G22" s="4">
        <v>31</v>
      </c>
      <c r="H22" s="4" t="s">
        <v>66</v>
      </c>
      <c r="I22" s="4">
        <v>3</v>
      </c>
      <c r="J22" s="4" t="s">
        <v>14</v>
      </c>
      <c r="K22" s="4" t="s">
        <v>15</v>
      </c>
    </row>
    <row r="23" spans="1:11">
      <c r="A23" s="3" t="s">
        <v>67</v>
      </c>
      <c r="B23" s="4" t="s">
        <v>68</v>
      </c>
      <c r="C23" s="4" t="s">
        <v>68</v>
      </c>
      <c r="D23" s="4" t="s">
        <v>43</v>
      </c>
      <c r="E23" s="4" t="s">
        <v>69</v>
      </c>
      <c r="F23" s="4" t="s">
        <v>69</v>
      </c>
      <c r="G23" s="4">
        <v>32</v>
      </c>
      <c r="H23" s="4" t="s">
        <v>66</v>
      </c>
      <c r="I23" s="4">
        <v>3</v>
      </c>
      <c r="J23" s="4" t="s">
        <v>14</v>
      </c>
      <c r="K23" s="4" t="s">
        <v>15</v>
      </c>
    </row>
    <row r="24" spans="1:11">
      <c r="A24" s="3" t="s">
        <v>70</v>
      </c>
      <c r="B24" s="4" t="s">
        <v>71</v>
      </c>
      <c r="C24" s="4" t="s">
        <v>71</v>
      </c>
      <c r="D24" s="4" t="s">
        <v>55</v>
      </c>
      <c r="E24" s="4" t="s">
        <v>72</v>
      </c>
      <c r="F24" s="4" t="s">
        <v>73</v>
      </c>
      <c r="G24" s="4">
        <v>33</v>
      </c>
      <c r="H24" s="4" t="s">
        <v>66</v>
      </c>
      <c r="I24" s="4">
        <v>3</v>
      </c>
      <c r="J24" s="4" t="s">
        <v>14</v>
      </c>
      <c r="K24" s="4" t="s">
        <v>15</v>
      </c>
    </row>
    <row r="25" spans="1:11">
      <c r="A25" s="3" t="s">
        <v>74</v>
      </c>
      <c r="B25" s="4" t="s">
        <v>75</v>
      </c>
      <c r="C25" s="4" t="s">
        <v>75</v>
      </c>
      <c r="D25" s="4" t="s">
        <v>55</v>
      </c>
      <c r="E25" s="4" t="s">
        <v>72</v>
      </c>
      <c r="F25" s="4" t="s">
        <v>76</v>
      </c>
      <c r="G25" s="4">
        <v>35</v>
      </c>
      <c r="H25" s="4" t="s">
        <v>66</v>
      </c>
      <c r="I25" s="4">
        <v>3</v>
      </c>
      <c r="J25" s="4" t="s">
        <v>14</v>
      </c>
      <c r="K25" s="4" t="s">
        <v>15</v>
      </c>
    </row>
    <row r="26" spans="1:11">
      <c r="A26" s="3" t="s">
        <v>77</v>
      </c>
      <c r="B26" s="4" t="s">
        <v>78</v>
      </c>
      <c r="C26" s="4" t="s">
        <v>78</v>
      </c>
      <c r="D26" s="4" t="s">
        <v>55</v>
      </c>
      <c r="E26" s="4" t="s">
        <v>72</v>
      </c>
      <c r="F26" s="4" t="s">
        <v>79</v>
      </c>
      <c r="G26" s="4">
        <v>37</v>
      </c>
      <c r="H26" s="4" t="s">
        <v>66</v>
      </c>
      <c r="I26" s="4">
        <v>3</v>
      </c>
      <c r="J26" s="4" t="s">
        <v>14</v>
      </c>
      <c r="K26" s="4" t="s">
        <v>15</v>
      </c>
    </row>
    <row r="27" spans="1:11">
      <c r="A27" s="3" t="s">
        <v>80</v>
      </c>
      <c r="B27" s="4" t="s">
        <v>81</v>
      </c>
      <c r="C27" s="4" t="s">
        <v>81</v>
      </c>
      <c r="D27" s="4" t="s">
        <v>55</v>
      </c>
      <c r="E27" s="4" t="s">
        <v>72</v>
      </c>
      <c r="F27" s="4" t="s">
        <v>79</v>
      </c>
      <c r="G27" s="4">
        <v>37</v>
      </c>
      <c r="H27" s="4" t="s">
        <v>66</v>
      </c>
      <c r="I27" s="4">
        <v>3</v>
      </c>
      <c r="J27" s="4" t="s">
        <v>14</v>
      </c>
      <c r="K27" s="4" t="s">
        <v>15</v>
      </c>
    </row>
    <row r="28" spans="1:11">
      <c r="A28" s="3" t="s">
        <v>82</v>
      </c>
      <c r="B28" s="4" t="s">
        <v>83</v>
      </c>
      <c r="C28" s="4" t="s">
        <v>83</v>
      </c>
      <c r="D28" s="4" t="s">
        <v>84</v>
      </c>
      <c r="E28" s="4" t="s">
        <v>84</v>
      </c>
      <c r="F28" s="4" t="s">
        <v>84</v>
      </c>
      <c r="G28" s="4">
        <v>51</v>
      </c>
      <c r="H28" s="4" t="s">
        <v>84</v>
      </c>
      <c r="I28" s="4">
        <v>5</v>
      </c>
      <c r="J28" s="4" t="s">
        <v>14</v>
      </c>
      <c r="K28" s="4" t="s">
        <v>15</v>
      </c>
    </row>
    <row r="29" spans="1:11">
      <c r="A29" s="3" t="s">
        <v>85</v>
      </c>
      <c r="B29" s="4" t="s">
        <v>86</v>
      </c>
      <c r="C29" s="4" t="s">
        <v>86</v>
      </c>
      <c r="D29" s="4" t="s">
        <v>55</v>
      </c>
      <c r="E29" s="4" t="s">
        <v>72</v>
      </c>
      <c r="F29" s="4" t="s">
        <v>79</v>
      </c>
      <c r="G29" s="4">
        <v>37</v>
      </c>
      <c r="H29" s="4" t="s">
        <v>66</v>
      </c>
      <c r="I29" s="4">
        <v>3</v>
      </c>
      <c r="J29" s="4" t="s">
        <v>14</v>
      </c>
      <c r="K29" s="4" t="s">
        <v>15</v>
      </c>
    </row>
    <row r="30" spans="1:11">
      <c r="A30" s="3" t="s">
        <v>87</v>
      </c>
      <c r="B30" s="4" t="s">
        <v>88</v>
      </c>
      <c r="C30" s="4" t="s">
        <v>64</v>
      </c>
      <c r="D30" s="4" t="s">
        <v>43</v>
      </c>
      <c r="E30" s="4" t="s">
        <v>65</v>
      </c>
      <c r="F30" s="4" t="s">
        <v>65</v>
      </c>
      <c r="G30" s="4">
        <v>31</v>
      </c>
      <c r="H30" s="4" t="s">
        <v>66</v>
      </c>
      <c r="I30" s="4">
        <v>3</v>
      </c>
      <c r="J30" s="4" t="s">
        <v>14</v>
      </c>
      <c r="K30" s="4" t="s">
        <v>15</v>
      </c>
    </row>
    <row r="31" spans="1:11">
      <c r="A31" s="3" t="s">
        <v>89</v>
      </c>
      <c r="B31" s="4" t="s">
        <v>90</v>
      </c>
      <c r="C31" s="4" t="s">
        <v>68</v>
      </c>
      <c r="D31" s="4" t="s">
        <v>43</v>
      </c>
      <c r="E31" s="4" t="s">
        <v>69</v>
      </c>
      <c r="F31" s="4" t="s">
        <v>69</v>
      </c>
      <c r="G31" s="4">
        <v>32</v>
      </c>
      <c r="H31" s="4" t="s">
        <v>66</v>
      </c>
      <c r="I31" s="4">
        <v>3</v>
      </c>
      <c r="J31" s="4" t="s">
        <v>14</v>
      </c>
      <c r="K31" s="4" t="s">
        <v>15</v>
      </c>
    </row>
    <row r="32" spans="1:11">
      <c r="A32" s="3" t="s">
        <v>91</v>
      </c>
      <c r="B32" s="4" t="s">
        <v>92</v>
      </c>
      <c r="C32" s="4" t="s">
        <v>71</v>
      </c>
      <c r="D32" s="4" t="s">
        <v>55</v>
      </c>
      <c r="E32" s="4" t="s">
        <v>72</v>
      </c>
      <c r="F32" s="4" t="s">
        <v>73</v>
      </c>
      <c r="G32" s="4">
        <v>33</v>
      </c>
      <c r="H32" s="4" t="s">
        <v>66</v>
      </c>
      <c r="I32" s="4">
        <v>3</v>
      </c>
      <c r="J32" s="4" t="s">
        <v>14</v>
      </c>
      <c r="K32" s="4" t="s">
        <v>15</v>
      </c>
    </row>
    <row r="33" spans="1:11">
      <c r="A33" s="3" t="s">
        <v>93</v>
      </c>
      <c r="B33" s="4" t="s">
        <v>94</v>
      </c>
      <c r="C33" s="4" t="s">
        <v>75</v>
      </c>
      <c r="D33" s="4" t="s">
        <v>55</v>
      </c>
      <c r="E33" s="4" t="s">
        <v>72</v>
      </c>
      <c r="F33" s="4" t="s">
        <v>76</v>
      </c>
      <c r="G33" s="4">
        <v>35</v>
      </c>
      <c r="H33" s="4" t="s">
        <v>66</v>
      </c>
      <c r="I33" s="4">
        <v>3</v>
      </c>
      <c r="J33" s="4" t="s">
        <v>14</v>
      </c>
      <c r="K33" s="4" t="s">
        <v>15</v>
      </c>
    </row>
    <row r="34" spans="1:11">
      <c r="A34" s="3" t="s">
        <v>95</v>
      </c>
      <c r="B34" s="4" t="s">
        <v>96</v>
      </c>
      <c r="C34" s="4" t="s">
        <v>78</v>
      </c>
      <c r="D34" s="4" t="s">
        <v>55</v>
      </c>
      <c r="E34" s="4" t="s">
        <v>72</v>
      </c>
      <c r="F34" s="4" t="s">
        <v>79</v>
      </c>
      <c r="G34" s="4">
        <v>37</v>
      </c>
      <c r="H34" s="4" t="s">
        <v>66</v>
      </c>
      <c r="I34" s="4">
        <v>3</v>
      </c>
      <c r="J34" s="4" t="s">
        <v>14</v>
      </c>
      <c r="K34" s="4" t="s">
        <v>15</v>
      </c>
    </row>
    <row r="35" spans="1:11">
      <c r="A35" s="3" t="s">
        <v>97</v>
      </c>
      <c r="B35" s="4" t="s">
        <v>98</v>
      </c>
      <c r="C35" s="4" t="s">
        <v>99</v>
      </c>
      <c r="D35" s="4" t="s">
        <v>55</v>
      </c>
      <c r="E35" s="4" t="s">
        <v>72</v>
      </c>
      <c r="F35" s="4" t="s">
        <v>100</v>
      </c>
      <c r="G35" s="4">
        <v>36</v>
      </c>
      <c r="H35" s="4" t="s">
        <v>66</v>
      </c>
      <c r="I35" s="4">
        <v>3</v>
      </c>
      <c r="J35" s="4" t="s">
        <v>14</v>
      </c>
      <c r="K35" s="4" t="s">
        <v>15</v>
      </c>
    </row>
    <row r="36" spans="1:11">
      <c r="A36" s="3" t="s">
        <v>101</v>
      </c>
      <c r="B36" s="4" t="s">
        <v>83</v>
      </c>
      <c r="C36" s="4" t="s">
        <v>83</v>
      </c>
      <c r="D36" s="4" t="s">
        <v>84</v>
      </c>
      <c r="E36" s="4" t="s">
        <v>84</v>
      </c>
      <c r="F36" s="4" t="s">
        <v>84</v>
      </c>
      <c r="G36" s="4">
        <v>51</v>
      </c>
      <c r="H36" s="4" t="s">
        <v>84</v>
      </c>
      <c r="I36" s="4">
        <v>5</v>
      </c>
      <c r="J36" s="4" t="s">
        <v>14</v>
      </c>
      <c r="K36" s="4" t="s">
        <v>15</v>
      </c>
    </row>
    <row r="37" spans="1:11">
      <c r="A37" s="3" t="s">
        <v>102</v>
      </c>
      <c r="B37" s="4" t="s">
        <v>86</v>
      </c>
      <c r="C37" s="4" t="s">
        <v>86</v>
      </c>
      <c r="D37" s="4" t="s">
        <v>55</v>
      </c>
      <c r="E37" s="4" t="s">
        <v>72</v>
      </c>
      <c r="F37" s="4" t="s">
        <v>79</v>
      </c>
      <c r="G37" s="4">
        <v>37</v>
      </c>
      <c r="H37" s="4" t="s">
        <v>66</v>
      </c>
      <c r="I37" s="4">
        <v>3</v>
      </c>
      <c r="J37" s="4" t="s">
        <v>14</v>
      </c>
      <c r="K37" s="4" t="s">
        <v>15</v>
      </c>
    </row>
    <row r="38" spans="1:11">
      <c r="A38" s="3" t="s">
        <v>103</v>
      </c>
      <c r="B38" s="4" t="s">
        <v>104</v>
      </c>
      <c r="C38" s="4" t="s">
        <v>26</v>
      </c>
      <c r="D38" s="4" t="s">
        <v>27</v>
      </c>
      <c r="E38" s="4" t="s">
        <v>28</v>
      </c>
      <c r="F38" s="4" t="s">
        <v>28</v>
      </c>
      <c r="G38" s="4">
        <v>11</v>
      </c>
      <c r="H38" s="4" t="s">
        <v>27</v>
      </c>
      <c r="I38" s="4">
        <v>1</v>
      </c>
      <c r="J38" s="4" t="s">
        <v>14</v>
      </c>
      <c r="K38" s="4" t="s">
        <v>15</v>
      </c>
    </row>
    <row r="39" spans="1:11">
      <c r="A39" s="3" t="s">
        <v>105</v>
      </c>
      <c r="B39" s="4" t="s">
        <v>106</v>
      </c>
      <c r="C39" s="4" t="s">
        <v>30</v>
      </c>
      <c r="D39" s="4" t="s">
        <v>27</v>
      </c>
      <c r="E39" s="4" t="s">
        <v>28</v>
      </c>
      <c r="F39" s="4" t="s">
        <v>28</v>
      </c>
      <c r="G39" s="4">
        <v>11</v>
      </c>
      <c r="H39" s="4" t="s">
        <v>27</v>
      </c>
      <c r="I39" s="4">
        <v>1</v>
      </c>
      <c r="J39" s="4" t="s">
        <v>14</v>
      </c>
      <c r="K39" s="4" t="s">
        <v>15</v>
      </c>
    </row>
    <row r="40" spans="1:11">
      <c r="A40" s="3" t="s">
        <v>107</v>
      </c>
      <c r="B40" s="4" t="s">
        <v>108</v>
      </c>
      <c r="C40" s="4" t="s">
        <v>32</v>
      </c>
      <c r="D40" s="4" t="s">
        <v>27</v>
      </c>
      <c r="E40" s="4" t="s">
        <v>28</v>
      </c>
      <c r="F40" s="4" t="s">
        <v>28</v>
      </c>
      <c r="G40" s="4">
        <v>11</v>
      </c>
      <c r="H40" s="4" t="s">
        <v>27</v>
      </c>
      <c r="I40" s="4">
        <v>1</v>
      </c>
      <c r="J40" s="4" t="s">
        <v>14</v>
      </c>
      <c r="K40" s="4" t="s">
        <v>15</v>
      </c>
    </row>
    <row r="41" spans="1:11">
      <c r="A41" s="3" t="s">
        <v>109</v>
      </c>
      <c r="B41" s="4" t="s">
        <v>110</v>
      </c>
      <c r="C41" s="4" t="s">
        <v>34</v>
      </c>
      <c r="D41" s="4" t="s">
        <v>27</v>
      </c>
      <c r="E41" s="4" t="s">
        <v>35</v>
      </c>
      <c r="F41" s="4" t="s">
        <v>36</v>
      </c>
      <c r="G41" s="4">
        <v>12</v>
      </c>
      <c r="H41" s="4" t="s">
        <v>27</v>
      </c>
      <c r="I41" s="4">
        <v>1</v>
      </c>
      <c r="J41" s="4" t="s">
        <v>14</v>
      </c>
      <c r="K41" s="4" t="s">
        <v>15</v>
      </c>
    </row>
    <row r="42" spans="1:11">
      <c r="A42" s="3" t="s">
        <v>111</v>
      </c>
      <c r="B42" s="4" t="s">
        <v>112</v>
      </c>
      <c r="C42" s="4" t="s">
        <v>38</v>
      </c>
      <c r="D42" s="4" t="s">
        <v>27</v>
      </c>
      <c r="E42" s="4" t="s">
        <v>36</v>
      </c>
      <c r="F42" s="4" t="s">
        <v>36</v>
      </c>
      <c r="G42" s="4">
        <v>12</v>
      </c>
      <c r="H42" s="4" t="s">
        <v>27</v>
      </c>
      <c r="I42" s="4">
        <v>1</v>
      </c>
      <c r="J42" s="4" t="s">
        <v>14</v>
      </c>
      <c r="K42" s="4" t="s">
        <v>15</v>
      </c>
    </row>
    <row r="43" spans="1:11">
      <c r="A43" s="3" t="s">
        <v>113</v>
      </c>
      <c r="B43" s="4" t="s">
        <v>114</v>
      </c>
      <c r="C43" s="4" t="s">
        <v>40</v>
      </c>
      <c r="D43" s="4" t="s">
        <v>27</v>
      </c>
      <c r="E43" s="4" t="s">
        <v>36</v>
      </c>
      <c r="F43" s="4" t="s">
        <v>36</v>
      </c>
      <c r="G43" s="4">
        <v>12</v>
      </c>
      <c r="H43" s="4" t="s">
        <v>27</v>
      </c>
      <c r="I43" s="4">
        <v>1</v>
      </c>
      <c r="J43" s="4" t="s">
        <v>14</v>
      </c>
      <c r="K43" s="4" t="s">
        <v>15</v>
      </c>
    </row>
    <row r="44" spans="1:11">
      <c r="A44" s="3" t="s">
        <v>115</v>
      </c>
      <c r="B44" s="4" t="s">
        <v>116</v>
      </c>
      <c r="C44" s="4" t="s">
        <v>42</v>
      </c>
      <c r="D44" s="4" t="s">
        <v>43</v>
      </c>
      <c r="E44" s="4" t="s">
        <v>44</v>
      </c>
      <c r="F44" s="4" t="s">
        <v>45</v>
      </c>
      <c r="G44" s="4">
        <v>21</v>
      </c>
      <c r="H44" s="4" t="s">
        <v>45</v>
      </c>
      <c r="I44" s="4">
        <v>2</v>
      </c>
      <c r="J44" s="4" t="s">
        <v>14</v>
      </c>
      <c r="K44" s="4" t="s">
        <v>15</v>
      </c>
    </row>
    <row r="45" spans="1:11">
      <c r="A45" s="3" t="s">
        <v>117</v>
      </c>
      <c r="B45" s="4" t="s">
        <v>118</v>
      </c>
      <c r="C45" s="4" t="s">
        <v>47</v>
      </c>
      <c r="D45" s="4" t="s">
        <v>43</v>
      </c>
      <c r="E45" s="4" t="s">
        <v>44</v>
      </c>
      <c r="F45" s="4" t="s">
        <v>45</v>
      </c>
      <c r="G45" s="4">
        <v>21</v>
      </c>
      <c r="H45" s="4" t="s">
        <v>45</v>
      </c>
      <c r="I45" s="4">
        <v>2</v>
      </c>
      <c r="J45" s="4" t="s">
        <v>14</v>
      </c>
      <c r="K45" s="4" t="s">
        <v>15</v>
      </c>
    </row>
    <row r="46" spans="1:11">
      <c r="A46" s="3" t="s">
        <v>119</v>
      </c>
      <c r="B46" s="4" t="s">
        <v>120</v>
      </c>
      <c r="C46" s="4" t="s">
        <v>49</v>
      </c>
      <c r="D46" s="4" t="s">
        <v>43</v>
      </c>
      <c r="E46" s="4" t="s">
        <v>50</v>
      </c>
      <c r="F46" s="4" t="s">
        <v>45</v>
      </c>
      <c r="G46" s="4">
        <v>21</v>
      </c>
      <c r="H46" s="4" t="s">
        <v>45</v>
      </c>
      <c r="I46" s="4">
        <v>2</v>
      </c>
      <c r="J46" s="4" t="s">
        <v>14</v>
      </c>
      <c r="K46" s="4" t="s">
        <v>15</v>
      </c>
    </row>
    <row r="47" spans="1:11">
      <c r="A47" s="3" t="s">
        <v>121</v>
      </c>
      <c r="B47" s="4" t="s">
        <v>122</v>
      </c>
      <c r="C47" s="4" t="s">
        <v>52</v>
      </c>
      <c r="D47" s="4" t="s">
        <v>43</v>
      </c>
      <c r="E47" s="4" t="s">
        <v>50</v>
      </c>
      <c r="F47" s="4" t="s">
        <v>45</v>
      </c>
      <c r="G47" s="4">
        <v>21</v>
      </c>
      <c r="H47" s="4" t="s">
        <v>45</v>
      </c>
      <c r="I47" s="4">
        <v>2</v>
      </c>
      <c r="J47" s="4" t="s">
        <v>14</v>
      </c>
      <c r="K47" s="4" t="s">
        <v>15</v>
      </c>
    </row>
    <row r="48" spans="1:11">
      <c r="A48" s="3" t="s">
        <v>123</v>
      </c>
      <c r="B48" s="4" t="s">
        <v>124</v>
      </c>
      <c r="C48" s="4" t="s">
        <v>54</v>
      </c>
      <c r="D48" s="4" t="s">
        <v>55</v>
      </c>
      <c r="E48" s="4" t="s">
        <v>56</v>
      </c>
      <c r="F48" s="4" t="s">
        <v>45</v>
      </c>
      <c r="G48" s="4">
        <v>21</v>
      </c>
      <c r="H48" s="4" t="s">
        <v>45</v>
      </c>
      <c r="I48" s="4">
        <v>2</v>
      </c>
      <c r="J48" s="4" t="s">
        <v>14</v>
      </c>
      <c r="K48" s="4" t="s">
        <v>15</v>
      </c>
    </row>
    <row r="49" spans="1:11">
      <c r="A49" s="3" t="s">
        <v>125</v>
      </c>
      <c r="B49" s="4" t="s">
        <v>126</v>
      </c>
      <c r="C49" s="4" t="s">
        <v>58</v>
      </c>
      <c r="D49" s="4" t="s">
        <v>55</v>
      </c>
      <c r="E49" s="4" t="s">
        <v>56</v>
      </c>
      <c r="F49" s="4" t="s">
        <v>45</v>
      </c>
      <c r="G49" s="4">
        <v>21</v>
      </c>
      <c r="H49" s="4" t="s">
        <v>45</v>
      </c>
      <c r="I49" s="4">
        <v>2</v>
      </c>
      <c r="J49" s="4" t="s">
        <v>14</v>
      </c>
      <c r="K49" s="4" t="s">
        <v>15</v>
      </c>
    </row>
    <row r="50" spans="1:11">
      <c r="A50" s="3" t="s">
        <v>127</v>
      </c>
      <c r="B50" s="4" t="s">
        <v>128</v>
      </c>
      <c r="C50" s="4" t="s">
        <v>60</v>
      </c>
      <c r="D50" s="4" t="s">
        <v>55</v>
      </c>
      <c r="E50" s="4" t="s">
        <v>56</v>
      </c>
      <c r="F50" s="4" t="s">
        <v>45</v>
      </c>
      <c r="G50" s="4">
        <v>21</v>
      </c>
      <c r="H50" s="4" t="s">
        <v>45</v>
      </c>
      <c r="I50" s="4">
        <v>2</v>
      </c>
      <c r="J50" s="4" t="s">
        <v>14</v>
      </c>
      <c r="K50" s="4" t="s">
        <v>15</v>
      </c>
    </row>
    <row r="51" spans="1:11">
      <c r="A51" s="3" t="s">
        <v>129</v>
      </c>
      <c r="B51" s="4" t="s">
        <v>130</v>
      </c>
      <c r="C51" s="4" t="s">
        <v>62</v>
      </c>
      <c r="D51" s="4" t="s">
        <v>55</v>
      </c>
      <c r="E51" s="4" t="s">
        <v>56</v>
      </c>
      <c r="F51" s="4" t="s">
        <v>45</v>
      </c>
      <c r="G51" s="4">
        <v>21</v>
      </c>
      <c r="H51" s="4" t="s">
        <v>45</v>
      </c>
      <c r="I51" s="4">
        <v>2</v>
      </c>
      <c r="J51" s="4" t="s">
        <v>14</v>
      </c>
      <c r="K51" s="4" t="s">
        <v>15</v>
      </c>
    </row>
    <row r="52" spans="1:11">
      <c r="A52" s="3" t="s">
        <v>131</v>
      </c>
      <c r="B52" s="4" t="s">
        <v>132</v>
      </c>
      <c r="C52" s="4" t="s">
        <v>133</v>
      </c>
      <c r="D52" s="4" t="s">
        <v>43</v>
      </c>
      <c r="E52" s="4" t="s">
        <v>65</v>
      </c>
      <c r="F52" s="4" t="s">
        <v>65</v>
      </c>
      <c r="G52" s="4">
        <v>31</v>
      </c>
      <c r="H52" s="4" t="s">
        <v>66</v>
      </c>
      <c r="I52" s="4">
        <v>3</v>
      </c>
      <c r="J52" s="4" t="s">
        <v>14</v>
      </c>
      <c r="K52" s="4" t="s">
        <v>15</v>
      </c>
    </row>
    <row r="53" spans="1:11">
      <c r="A53" s="3" t="s">
        <v>134</v>
      </c>
      <c r="B53" s="4" t="s">
        <v>135</v>
      </c>
      <c r="C53" s="4" t="s">
        <v>136</v>
      </c>
      <c r="D53" s="4" t="s">
        <v>43</v>
      </c>
      <c r="E53" s="4" t="s">
        <v>65</v>
      </c>
      <c r="F53" s="4" t="s">
        <v>65</v>
      </c>
      <c r="G53" s="4">
        <v>31</v>
      </c>
      <c r="H53" s="4" t="s">
        <v>66</v>
      </c>
      <c r="I53" s="4">
        <v>3</v>
      </c>
      <c r="J53" s="4" t="s">
        <v>14</v>
      </c>
      <c r="K53" s="4" t="s">
        <v>15</v>
      </c>
    </row>
    <row r="54" spans="1:11">
      <c r="A54" s="3" t="s">
        <v>137</v>
      </c>
      <c r="B54" s="4" t="s">
        <v>138</v>
      </c>
      <c r="C54" s="4" t="s">
        <v>139</v>
      </c>
      <c r="D54" s="4" t="s">
        <v>43</v>
      </c>
      <c r="E54" s="4" t="s">
        <v>65</v>
      </c>
      <c r="F54" s="4" t="s">
        <v>65</v>
      </c>
      <c r="G54" s="4">
        <v>31</v>
      </c>
      <c r="H54" s="4" t="s">
        <v>66</v>
      </c>
      <c r="I54" s="4">
        <v>3</v>
      </c>
      <c r="J54" s="4" t="s">
        <v>14</v>
      </c>
      <c r="K54" s="4" t="s">
        <v>15</v>
      </c>
    </row>
    <row r="55" spans="1:11">
      <c r="A55" s="3" t="s">
        <v>140</v>
      </c>
      <c r="B55" s="4" t="s">
        <v>141</v>
      </c>
      <c r="C55" s="4" t="s">
        <v>142</v>
      </c>
      <c r="D55" s="4" t="s">
        <v>43</v>
      </c>
      <c r="E55" s="4" t="s">
        <v>69</v>
      </c>
      <c r="F55" s="4" t="s">
        <v>69</v>
      </c>
      <c r="G55" s="4">
        <v>32</v>
      </c>
      <c r="H55" s="4" t="s">
        <v>66</v>
      </c>
      <c r="I55" s="4">
        <v>3</v>
      </c>
      <c r="J55" s="4" t="s">
        <v>14</v>
      </c>
      <c r="K55" s="4" t="s">
        <v>15</v>
      </c>
    </row>
    <row r="56" spans="1:11">
      <c r="A56" s="3" t="s">
        <v>143</v>
      </c>
      <c r="B56" s="4" t="s">
        <v>144</v>
      </c>
      <c r="C56" s="4" t="s">
        <v>145</v>
      </c>
      <c r="D56" s="4" t="s">
        <v>55</v>
      </c>
      <c r="E56" s="4" t="s">
        <v>72</v>
      </c>
      <c r="F56" s="4" t="s">
        <v>73</v>
      </c>
      <c r="G56" s="4">
        <v>33</v>
      </c>
      <c r="H56" s="4" t="s">
        <v>66</v>
      </c>
      <c r="I56" s="4">
        <v>3</v>
      </c>
      <c r="J56" s="4" t="s">
        <v>14</v>
      </c>
      <c r="K56" s="4" t="s">
        <v>15</v>
      </c>
    </row>
    <row r="57" spans="1:11">
      <c r="A57" s="3" t="s">
        <v>146</v>
      </c>
      <c r="B57" s="4" t="s">
        <v>147</v>
      </c>
      <c r="C57" s="4" t="s">
        <v>148</v>
      </c>
      <c r="D57" s="4" t="s">
        <v>55</v>
      </c>
      <c r="E57" s="4" t="s">
        <v>72</v>
      </c>
      <c r="F57" s="4" t="s">
        <v>76</v>
      </c>
      <c r="G57" s="4">
        <v>35</v>
      </c>
      <c r="H57" s="4" t="s">
        <v>66</v>
      </c>
      <c r="I57" s="4">
        <v>3</v>
      </c>
      <c r="J57" s="4" t="s">
        <v>14</v>
      </c>
      <c r="K57" s="4" t="s">
        <v>15</v>
      </c>
    </row>
    <row r="58" spans="1:11">
      <c r="A58" s="3" t="s">
        <v>149</v>
      </c>
      <c r="B58" s="4" t="s">
        <v>150</v>
      </c>
      <c r="C58" s="4" t="s">
        <v>151</v>
      </c>
      <c r="D58" s="4" t="s">
        <v>43</v>
      </c>
      <c r="E58" s="4" t="s">
        <v>65</v>
      </c>
      <c r="F58" s="4" t="s">
        <v>65</v>
      </c>
      <c r="G58" s="4">
        <v>31</v>
      </c>
      <c r="H58" s="4" t="s">
        <v>66</v>
      </c>
      <c r="I58" s="4">
        <v>3</v>
      </c>
      <c r="J58" s="4" t="s">
        <v>14</v>
      </c>
      <c r="K58" s="4" t="s">
        <v>15</v>
      </c>
    </row>
    <row r="59" spans="1:11">
      <c r="A59" s="3" t="s">
        <v>152</v>
      </c>
      <c r="B59" s="4" t="s">
        <v>153</v>
      </c>
      <c r="C59" s="4" t="s">
        <v>154</v>
      </c>
      <c r="D59" s="4" t="s">
        <v>43</v>
      </c>
      <c r="E59" s="4" t="s">
        <v>69</v>
      </c>
      <c r="F59" s="4" t="s">
        <v>69</v>
      </c>
      <c r="G59" s="4">
        <v>32</v>
      </c>
      <c r="H59" s="4" t="s">
        <v>66</v>
      </c>
      <c r="I59" s="4">
        <v>3</v>
      </c>
      <c r="J59" s="4" t="s">
        <v>14</v>
      </c>
      <c r="K59" s="4" t="s">
        <v>15</v>
      </c>
    </row>
    <row r="60" spans="1:11">
      <c r="A60" s="3" t="s">
        <v>155</v>
      </c>
      <c r="B60" s="4" t="s">
        <v>156</v>
      </c>
      <c r="C60" s="4" t="s">
        <v>157</v>
      </c>
      <c r="D60" s="4" t="s">
        <v>55</v>
      </c>
      <c r="E60" s="4" t="s">
        <v>72</v>
      </c>
      <c r="F60" s="4" t="s">
        <v>79</v>
      </c>
      <c r="G60" s="4">
        <v>37</v>
      </c>
      <c r="H60" s="4" t="s">
        <v>66</v>
      </c>
      <c r="I60" s="4">
        <v>3</v>
      </c>
      <c r="J60" s="4" t="s">
        <v>14</v>
      </c>
      <c r="K60" s="4" t="s">
        <v>15</v>
      </c>
    </row>
    <row r="61" spans="1:11">
      <c r="A61" s="3" t="s">
        <v>158</v>
      </c>
      <c r="B61" s="4" t="s">
        <v>159</v>
      </c>
      <c r="C61" s="4" t="s">
        <v>159</v>
      </c>
      <c r="D61" s="4" t="s">
        <v>55</v>
      </c>
      <c r="E61" s="4" t="s">
        <v>72</v>
      </c>
      <c r="F61" s="4" t="s">
        <v>100</v>
      </c>
      <c r="G61" s="4">
        <v>36</v>
      </c>
      <c r="H61" s="4" t="s">
        <v>66</v>
      </c>
      <c r="I61" s="4">
        <v>3</v>
      </c>
      <c r="J61" s="4" t="s">
        <v>14</v>
      </c>
      <c r="K61" s="4" t="s">
        <v>15</v>
      </c>
    </row>
    <row r="62" spans="1:11">
      <c r="A62" s="3" t="s">
        <v>160</v>
      </c>
      <c r="B62" s="4" t="s">
        <v>161</v>
      </c>
      <c r="C62" s="4" t="s">
        <v>162</v>
      </c>
      <c r="D62" s="4" t="s">
        <v>55</v>
      </c>
      <c r="E62" s="4" t="s">
        <v>72</v>
      </c>
      <c r="F62" s="4" t="s">
        <v>79</v>
      </c>
      <c r="G62" s="4">
        <v>37</v>
      </c>
      <c r="H62" s="4" t="s">
        <v>66</v>
      </c>
      <c r="I62" s="4">
        <v>3</v>
      </c>
      <c r="J62" s="4" t="s">
        <v>14</v>
      </c>
      <c r="K62" s="4" t="s">
        <v>15</v>
      </c>
    </row>
    <row r="63" spans="1:11">
      <c r="A63" s="3" t="s">
        <v>163</v>
      </c>
      <c r="B63" s="4" t="s">
        <v>164</v>
      </c>
      <c r="C63" s="4" t="s">
        <v>165</v>
      </c>
      <c r="D63" s="4" t="s">
        <v>55</v>
      </c>
      <c r="E63" s="4" t="s">
        <v>72</v>
      </c>
      <c r="F63" s="4" t="s">
        <v>79</v>
      </c>
      <c r="G63" s="4">
        <v>37</v>
      </c>
      <c r="H63" s="4" t="s">
        <v>66</v>
      </c>
      <c r="I63" s="4">
        <v>3</v>
      </c>
      <c r="J63" s="4" t="s">
        <v>14</v>
      </c>
      <c r="K63" s="4" t="s">
        <v>15</v>
      </c>
    </row>
    <row r="64" spans="1:11">
      <c r="A64" s="3" t="s">
        <v>166</v>
      </c>
      <c r="B64" s="4" t="s">
        <v>167</v>
      </c>
      <c r="C64" s="4" t="s">
        <v>168</v>
      </c>
      <c r="D64" s="4" t="s">
        <v>55</v>
      </c>
      <c r="E64" s="4" t="s">
        <v>72</v>
      </c>
      <c r="F64" s="4" t="s">
        <v>79</v>
      </c>
      <c r="G64" s="4">
        <v>37</v>
      </c>
      <c r="H64" s="4" t="s">
        <v>66</v>
      </c>
      <c r="I64" s="4">
        <v>3</v>
      </c>
      <c r="J64" s="4" t="s">
        <v>14</v>
      </c>
      <c r="K64" s="4" t="s">
        <v>15</v>
      </c>
    </row>
    <row r="65" spans="1:11">
      <c r="A65" s="3" t="s">
        <v>169</v>
      </c>
      <c r="B65" s="4" t="s">
        <v>170</v>
      </c>
      <c r="C65" s="4" t="s">
        <v>171</v>
      </c>
      <c r="D65" s="4" t="s">
        <v>55</v>
      </c>
      <c r="E65" s="4" t="s">
        <v>72</v>
      </c>
      <c r="F65" s="4" t="s">
        <v>79</v>
      </c>
      <c r="G65" s="4">
        <v>37</v>
      </c>
      <c r="H65" s="4" t="s">
        <v>66</v>
      </c>
      <c r="I65" s="4">
        <v>3</v>
      </c>
      <c r="J65" s="4" t="s">
        <v>14</v>
      </c>
      <c r="K65" s="4" t="s">
        <v>15</v>
      </c>
    </row>
    <row r="66" spans="1:11">
      <c r="A66" s="3" t="s">
        <v>172</v>
      </c>
      <c r="B66" s="4" t="s">
        <v>173</v>
      </c>
      <c r="C66" s="4" t="s">
        <v>173</v>
      </c>
      <c r="D66" s="4" t="s">
        <v>55</v>
      </c>
      <c r="E66" s="4" t="s">
        <v>72</v>
      </c>
      <c r="F66" s="4" t="s">
        <v>79</v>
      </c>
      <c r="G66" s="4">
        <v>37</v>
      </c>
      <c r="H66" s="4" t="s">
        <v>66</v>
      </c>
      <c r="I66" s="4">
        <v>3</v>
      </c>
      <c r="J66" s="4" t="s">
        <v>14</v>
      </c>
      <c r="K66" s="4" t="s">
        <v>15</v>
      </c>
    </row>
    <row r="67" spans="1:11">
      <c r="A67" s="3" t="s">
        <v>174</v>
      </c>
      <c r="B67" s="4" t="s">
        <v>175</v>
      </c>
      <c r="C67" s="4" t="s">
        <v>176</v>
      </c>
      <c r="D67" s="4" t="s">
        <v>55</v>
      </c>
      <c r="E67" s="4" t="s">
        <v>72</v>
      </c>
      <c r="F67" s="4" t="s">
        <v>79</v>
      </c>
      <c r="G67" s="4">
        <v>37</v>
      </c>
      <c r="H67" s="4" t="s">
        <v>66</v>
      </c>
      <c r="I67" s="4">
        <v>3</v>
      </c>
      <c r="J67" s="4" t="s">
        <v>14</v>
      </c>
      <c r="K67" s="4" t="s">
        <v>15</v>
      </c>
    </row>
    <row r="68" spans="1:11">
      <c r="A68" s="3" t="s">
        <v>177</v>
      </c>
      <c r="B68" s="4" t="s">
        <v>84</v>
      </c>
      <c r="C68" s="4" t="s">
        <v>84</v>
      </c>
      <c r="D68" s="4" t="s">
        <v>84</v>
      </c>
      <c r="E68" s="4" t="s">
        <v>84</v>
      </c>
      <c r="F68" s="4" t="s">
        <v>84</v>
      </c>
      <c r="G68" s="4">
        <v>51</v>
      </c>
      <c r="H68" s="4" t="s">
        <v>84</v>
      </c>
      <c r="I68" s="4">
        <v>5</v>
      </c>
      <c r="J68" s="4" t="s">
        <v>14</v>
      </c>
      <c r="K68" s="4" t="s">
        <v>15</v>
      </c>
    </row>
    <row r="69" spans="1:11">
      <c r="A69" s="3" t="s">
        <v>178</v>
      </c>
      <c r="B69" s="4" t="s">
        <v>179</v>
      </c>
      <c r="C69" s="4" t="s">
        <v>179</v>
      </c>
      <c r="D69" s="4" t="s">
        <v>180</v>
      </c>
      <c r="E69" s="4" t="s">
        <v>181</v>
      </c>
      <c r="F69" s="4" t="s">
        <v>180</v>
      </c>
      <c r="G69" s="4">
        <v>41</v>
      </c>
      <c r="H69" s="4" t="s">
        <v>180</v>
      </c>
      <c r="I69" s="4">
        <v>4</v>
      </c>
      <c r="J69" s="4" t="s">
        <v>14</v>
      </c>
      <c r="K69" s="4" t="s">
        <v>15</v>
      </c>
    </row>
    <row r="70" spans="1:11">
      <c r="A70" s="3" t="s">
        <v>182</v>
      </c>
      <c r="B70" s="4" t="s">
        <v>183</v>
      </c>
      <c r="C70" s="4" t="s">
        <v>183</v>
      </c>
      <c r="D70" s="4" t="s">
        <v>180</v>
      </c>
      <c r="E70" s="4" t="s">
        <v>184</v>
      </c>
      <c r="F70" s="4" t="s">
        <v>180</v>
      </c>
      <c r="G70" s="4">
        <v>41</v>
      </c>
      <c r="H70" s="4" t="s">
        <v>180</v>
      </c>
      <c r="I70" s="4">
        <v>4</v>
      </c>
      <c r="J70" s="4" t="s">
        <v>14</v>
      </c>
      <c r="K70" s="4" t="s">
        <v>15</v>
      </c>
    </row>
    <row r="71" spans="1:11">
      <c r="A71" s="3" t="s">
        <v>185</v>
      </c>
      <c r="B71" s="4" t="s">
        <v>186</v>
      </c>
      <c r="C71" s="4" t="s">
        <v>186</v>
      </c>
      <c r="D71" s="4" t="s">
        <v>180</v>
      </c>
      <c r="E71" s="4" t="s">
        <v>187</v>
      </c>
      <c r="F71" s="4" t="s">
        <v>180</v>
      </c>
      <c r="G71" s="4">
        <v>41</v>
      </c>
      <c r="H71" s="4" t="s">
        <v>180</v>
      </c>
      <c r="I71" s="4">
        <v>4</v>
      </c>
      <c r="J71" s="4" t="s">
        <v>14</v>
      </c>
      <c r="K71" s="4" t="s">
        <v>15</v>
      </c>
    </row>
    <row r="72" spans="1:11">
      <c r="A72" s="3" t="s">
        <v>188</v>
      </c>
      <c r="B72" s="4" t="s">
        <v>189</v>
      </c>
      <c r="C72" s="4" t="s">
        <v>189</v>
      </c>
      <c r="D72" s="4" t="s">
        <v>180</v>
      </c>
      <c r="E72" s="4" t="s">
        <v>187</v>
      </c>
      <c r="F72" s="4" t="s">
        <v>180</v>
      </c>
      <c r="G72" s="4">
        <v>41</v>
      </c>
      <c r="H72" s="4" t="s">
        <v>180</v>
      </c>
      <c r="I72" s="4">
        <v>4</v>
      </c>
      <c r="J72" s="4" t="s">
        <v>14</v>
      </c>
      <c r="K72" s="4" t="s">
        <v>15</v>
      </c>
    </row>
    <row r="73" spans="1:11">
      <c r="A73" s="3" t="s">
        <v>190</v>
      </c>
      <c r="B73" s="4" t="s">
        <v>191</v>
      </c>
      <c r="C73" s="4" t="s">
        <v>191</v>
      </c>
      <c r="D73" s="4" t="s">
        <v>180</v>
      </c>
      <c r="E73" s="4" t="s">
        <v>187</v>
      </c>
      <c r="F73" s="4" t="s">
        <v>180</v>
      </c>
      <c r="G73" s="4">
        <v>41</v>
      </c>
      <c r="H73" s="4" t="s">
        <v>180</v>
      </c>
      <c r="I73" s="4">
        <v>4</v>
      </c>
      <c r="J73" s="4" t="s">
        <v>14</v>
      </c>
      <c r="K73" s="4" t="s">
        <v>15</v>
      </c>
    </row>
    <row r="74" spans="1:11">
      <c r="A74" s="3" t="s">
        <v>192</v>
      </c>
      <c r="B74" s="4" t="s">
        <v>193</v>
      </c>
      <c r="C74" s="4" t="s">
        <v>193</v>
      </c>
      <c r="D74" s="4" t="s">
        <v>180</v>
      </c>
      <c r="E74" s="4" t="s">
        <v>187</v>
      </c>
      <c r="F74" s="4" t="s">
        <v>180</v>
      </c>
      <c r="G74" s="4">
        <v>41</v>
      </c>
      <c r="H74" s="4" t="s">
        <v>180</v>
      </c>
      <c r="I74" s="4">
        <v>4</v>
      </c>
      <c r="J74" s="4" t="s">
        <v>14</v>
      </c>
      <c r="K74" s="4" t="s">
        <v>15</v>
      </c>
    </row>
    <row r="75" spans="1:11">
      <c r="A75" s="3" t="s">
        <v>194</v>
      </c>
      <c r="B75" s="4" t="s">
        <v>195</v>
      </c>
      <c r="C75" s="4" t="s">
        <v>195</v>
      </c>
      <c r="D75" s="4" t="s">
        <v>180</v>
      </c>
      <c r="E75" s="4" t="s">
        <v>187</v>
      </c>
      <c r="F75" s="4" t="s">
        <v>180</v>
      </c>
      <c r="G75" s="4">
        <v>41</v>
      </c>
      <c r="H75" s="4" t="s">
        <v>180</v>
      </c>
      <c r="I75" s="4">
        <v>4</v>
      </c>
      <c r="J75" s="4" t="s">
        <v>14</v>
      </c>
      <c r="K75" s="4" t="s">
        <v>15</v>
      </c>
    </row>
    <row r="76" spans="1:11">
      <c r="A76" s="3" t="s">
        <v>196</v>
      </c>
      <c r="B76" s="4" t="s">
        <v>197</v>
      </c>
      <c r="C76" s="4" t="s">
        <v>197</v>
      </c>
      <c r="D76" s="4" t="s">
        <v>180</v>
      </c>
      <c r="E76" s="4" t="s">
        <v>187</v>
      </c>
      <c r="F76" s="4" t="s">
        <v>180</v>
      </c>
      <c r="G76" s="4">
        <v>41</v>
      </c>
      <c r="H76" s="4" t="s">
        <v>180</v>
      </c>
      <c r="I76" s="4">
        <v>4</v>
      </c>
      <c r="J76" s="4" t="s">
        <v>14</v>
      </c>
      <c r="K76" s="4" t="s">
        <v>15</v>
      </c>
    </row>
    <row r="77" spans="1:11">
      <c r="A77" s="3" t="s">
        <v>198</v>
      </c>
      <c r="B77" s="4" t="s">
        <v>199</v>
      </c>
      <c r="C77" s="4" t="s">
        <v>199</v>
      </c>
      <c r="D77" s="4" t="s">
        <v>180</v>
      </c>
      <c r="E77" s="4" t="s">
        <v>187</v>
      </c>
      <c r="F77" s="4" t="s">
        <v>180</v>
      </c>
      <c r="G77" s="4">
        <v>41</v>
      </c>
      <c r="H77" s="4" t="s">
        <v>180</v>
      </c>
      <c r="I77" s="4">
        <v>4</v>
      </c>
      <c r="J77" s="4" t="s">
        <v>14</v>
      </c>
      <c r="K77" s="4" t="s">
        <v>15</v>
      </c>
    </row>
    <row r="78" spans="1:11">
      <c r="A78" s="3" t="s">
        <v>200</v>
      </c>
      <c r="B78" s="4" t="s">
        <v>181</v>
      </c>
      <c r="C78" s="4" t="s">
        <v>181</v>
      </c>
      <c r="D78" s="4" t="s">
        <v>180</v>
      </c>
      <c r="E78" s="4" t="s">
        <v>181</v>
      </c>
      <c r="F78" s="4" t="s">
        <v>180</v>
      </c>
      <c r="G78" s="4">
        <v>41</v>
      </c>
      <c r="H78" s="4" t="s">
        <v>180</v>
      </c>
      <c r="I78" s="4">
        <v>4</v>
      </c>
      <c r="J78" s="4" t="s">
        <v>14</v>
      </c>
      <c r="K78" s="4" t="s">
        <v>15</v>
      </c>
    </row>
    <row r="79" spans="1:11">
      <c r="A79" s="3" t="s">
        <v>201</v>
      </c>
      <c r="B79" s="4" t="s">
        <v>184</v>
      </c>
      <c r="C79" s="4" t="s">
        <v>184</v>
      </c>
      <c r="D79" s="4" t="s">
        <v>180</v>
      </c>
      <c r="E79" s="4" t="s">
        <v>184</v>
      </c>
      <c r="F79" s="4" t="s">
        <v>180</v>
      </c>
      <c r="G79" s="4">
        <v>41</v>
      </c>
      <c r="H79" s="4" t="s">
        <v>180</v>
      </c>
      <c r="I79" s="4">
        <v>4</v>
      </c>
      <c r="J79" s="4" t="s">
        <v>14</v>
      </c>
      <c r="K79" s="4" t="s">
        <v>15</v>
      </c>
    </row>
    <row r="80" spans="1:11">
      <c r="A80" s="3" t="s">
        <v>202</v>
      </c>
      <c r="B80" s="4" t="s">
        <v>203</v>
      </c>
      <c r="C80" s="4" t="s">
        <v>203</v>
      </c>
      <c r="D80" s="4" t="s">
        <v>180</v>
      </c>
      <c r="E80" s="4" t="s">
        <v>187</v>
      </c>
      <c r="F80" s="4" t="s">
        <v>180</v>
      </c>
      <c r="G80" s="4">
        <v>41</v>
      </c>
      <c r="H80" s="4" t="s">
        <v>180</v>
      </c>
      <c r="I80" s="4">
        <v>4</v>
      </c>
      <c r="J80" s="4" t="s">
        <v>14</v>
      </c>
      <c r="K80" s="4" t="s">
        <v>15</v>
      </c>
    </row>
    <row r="81" spans="1:11">
      <c r="A81" s="3" t="s">
        <v>204</v>
      </c>
      <c r="B81" s="4" t="s">
        <v>205</v>
      </c>
      <c r="C81" s="4" t="s">
        <v>205</v>
      </c>
      <c r="D81" s="4" t="s">
        <v>180</v>
      </c>
      <c r="E81" s="4" t="s">
        <v>187</v>
      </c>
      <c r="F81" s="4" t="s">
        <v>180</v>
      </c>
      <c r="G81" s="4">
        <v>41</v>
      </c>
      <c r="H81" s="4" t="s">
        <v>180</v>
      </c>
      <c r="I81" s="4">
        <v>4</v>
      </c>
      <c r="J81" s="4" t="s">
        <v>14</v>
      </c>
      <c r="K81" s="4" t="s">
        <v>15</v>
      </c>
    </row>
    <row r="82" spans="1:11">
      <c r="A82" s="3" t="s">
        <v>206</v>
      </c>
      <c r="B82" s="4" t="s">
        <v>207</v>
      </c>
      <c r="C82" s="4" t="s">
        <v>207</v>
      </c>
      <c r="D82" s="4" t="s">
        <v>180</v>
      </c>
      <c r="E82" s="4" t="s">
        <v>187</v>
      </c>
      <c r="F82" s="4" t="s">
        <v>180</v>
      </c>
      <c r="G82" s="4">
        <v>41</v>
      </c>
      <c r="H82" s="4" t="s">
        <v>180</v>
      </c>
      <c r="I82" s="4">
        <v>4</v>
      </c>
      <c r="J82" s="4" t="s">
        <v>14</v>
      </c>
      <c r="K82" s="4" t="s">
        <v>15</v>
      </c>
    </row>
    <row r="83" spans="1:11">
      <c r="A83" s="3" t="s">
        <v>208</v>
      </c>
      <c r="B83" s="4" t="s">
        <v>209</v>
      </c>
      <c r="C83" s="4" t="s">
        <v>209</v>
      </c>
      <c r="D83" s="4" t="s">
        <v>180</v>
      </c>
      <c r="E83" s="4" t="s">
        <v>187</v>
      </c>
      <c r="F83" s="4" t="s">
        <v>180</v>
      </c>
      <c r="G83" s="4">
        <v>41</v>
      </c>
      <c r="H83" s="4" t="s">
        <v>180</v>
      </c>
      <c r="I83" s="4">
        <v>4</v>
      </c>
      <c r="J83" s="4" t="s">
        <v>14</v>
      </c>
      <c r="K83" s="4" t="s">
        <v>15</v>
      </c>
    </row>
    <row r="84" spans="1:11">
      <c r="A84" s="3" t="s">
        <v>210</v>
      </c>
      <c r="B84" s="4" t="s">
        <v>211</v>
      </c>
      <c r="C84" s="4" t="s">
        <v>211</v>
      </c>
      <c r="D84" s="4" t="s">
        <v>180</v>
      </c>
      <c r="E84" s="4" t="s">
        <v>187</v>
      </c>
      <c r="F84" s="4" t="s">
        <v>180</v>
      </c>
      <c r="G84" s="4">
        <v>41</v>
      </c>
      <c r="H84" s="4" t="s">
        <v>180</v>
      </c>
      <c r="I84" s="4">
        <v>4</v>
      </c>
      <c r="J84" s="4" t="s">
        <v>14</v>
      </c>
      <c r="K84" s="4" t="s">
        <v>15</v>
      </c>
    </row>
    <row r="85" spans="1:11">
      <c r="A85" s="3" t="s">
        <v>212</v>
      </c>
      <c r="B85" s="4" t="s">
        <v>213</v>
      </c>
      <c r="C85" s="4" t="s">
        <v>213</v>
      </c>
      <c r="D85" s="4" t="s">
        <v>180</v>
      </c>
      <c r="E85" s="4" t="s">
        <v>187</v>
      </c>
      <c r="F85" s="4" t="s">
        <v>180</v>
      </c>
      <c r="G85" s="4">
        <v>41</v>
      </c>
      <c r="H85" s="4" t="s">
        <v>180</v>
      </c>
      <c r="I85" s="4">
        <v>4</v>
      </c>
      <c r="J85" s="4" t="s">
        <v>14</v>
      </c>
      <c r="K85" s="4" t="s">
        <v>15</v>
      </c>
    </row>
    <row r="86" spans="1:11">
      <c r="A86" s="3" t="s">
        <v>214</v>
      </c>
      <c r="B86" s="4" t="s">
        <v>215</v>
      </c>
      <c r="C86" s="4" t="s">
        <v>199</v>
      </c>
      <c r="D86" s="4" t="s">
        <v>180</v>
      </c>
      <c r="E86" s="4" t="s">
        <v>187</v>
      </c>
      <c r="F86" s="4" t="s">
        <v>180</v>
      </c>
      <c r="G86" s="4">
        <v>41</v>
      </c>
      <c r="H86" s="4" t="s">
        <v>180</v>
      </c>
      <c r="I86" s="4">
        <v>4</v>
      </c>
      <c r="J86" s="4" t="s">
        <v>14</v>
      </c>
      <c r="K86" s="4" t="s">
        <v>15</v>
      </c>
    </row>
    <row r="87" spans="1:11">
      <c r="A87" s="3" t="s">
        <v>216</v>
      </c>
      <c r="B87" s="4" t="s">
        <v>217</v>
      </c>
      <c r="C87" s="4" t="s">
        <v>217</v>
      </c>
      <c r="D87" s="4" t="s">
        <v>27</v>
      </c>
      <c r="E87" s="4" t="s">
        <v>28</v>
      </c>
      <c r="F87" s="4" t="s">
        <v>28</v>
      </c>
      <c r="G87" s="4">
        <v>11</v>
      </c>
      <c r="H87" s="4" t="s">
        <v>27</v>
      </c>
      <c r="I87" s="4">
        <v>1</v>
      </c>
      <c r="J87" s="4" t="s">
        <v>14</v>
      </c>
      <c r="K87" s="4" t="s">
        <v>15</v>
      </c>
    </row>
    <row r="88" spans="1:11">
      <c r="A88" s="3" t="s">
        <v>218</v>
      </c>
      <c r="B88" s="4" t="s">
        <v>219</v>
      </c>
      <c r="C88" s="4" t="s">
        <v>219</v>
      </c>
      <c r="D88" s="4" t="s">
        <v>27</v>
      </c>
      <c r="E88" s="4" t="s">
        <v>28</v>
      </c>
      <c r="F88" s="4" t="s">
        <v>28</v>
      </c>
      <c r="G88" s="4">
        <v>11</v>
      </c>
      <c r="H88" s="4" t="s">
        <v>27</v>
      </c>
      <c r="I88" s="4">
        <v>1</v>
      </c>
      <c r="J88" s="4" t="s">
        <v>14</v>
      </c>
      <c r="K88" s="4" t="s">
        <v>15</v>
      </c>
    </row>
    <row r="89" spans="1:11">
      <c r="A89" s="3" t="s">
        <v>220</v>
      </c>
      <c r="B89" s="4" t="s">
        <v>221</v>
      </c>
      <c r="C89" s="4" t="s">
        <v>221</v>
      </c>
      <c r="D89" s="4" t="s">
        <v>27</v>
      </c>
      <c r="E89" s="4" t="s">
        <v>28</v>
      </c>
      <c r="F89" s="4" t="s">
        <v>28</v>
      </c>
      <c r="G89" s="4">
        <v>11</v>
      </c>
      <c r="H89" s="4" t="s">
        <v>27</v>
      </c>
      <c r="I89" s="4">
        <v>1</v>
      </c>
      <c r="J89" s="4" t="s">
        <v>14</v>
      </c>
      <c r="K89" s="4" t="s">
        <v>15</v>
      </c>
    </row>
    <row r="90" spans="1:11">
      <c r="A90" s="3" t="s">
        <v>222</v>
      </c>
      <c r="B90" s="4" t="s">
        <v>223</v>
      </c>
      <c r="C90" s="4" t="s">
        <v>223</v>
      </c>
      <c r="D90" s="4" t="s">
        <v>27</v>
      </c>
      <c r="E90" s="4" t="s">
        <v>35</v>
      </c>
      <c r="F90" s="4" t="s">
        <v>36</v>
      </c>
      <c r="G90" s="4">
        <v>12</v>
      </c>
      <c r="H90" s="4" t="s">
        <v>27</v>
      </c>
      <c r="I90" s="4">
        <v>1</v>
      </c>
      <c r="J90" s="4" t="s">
        <v>14</v>
      </c>
      <c r="K90" s="4" t="s">
        <v>15</v>
      </c>
    </row>
    <row r="91" spans="1:11">
      <c r="A91" s="3" t="s">
        <v>224</v>
      </c>
      <c r="B91" s="4" t="s">
        <v>225</v>
      </c>
      <c r="C91" s="4" t="s">
        <v>225</v>
      </c>
      <c r="D91" s="4" t="s">
        <v>27</v>
      </c>
      <c r="E91" s="4" t="s">
        <v>36</v>
      </c>
      <c r="F91" s="4" t="s">
        <v>36</v>
      </c>
      <c r="G91" s="4">
        <v>12</v>
      </c>
      <c r="H91" s="4" t="s">
        <v>27</v>
      </c>
      <c r="I91" s="4">
        <v>1</v>
      </c>
      <c r="J91" s="4" t="s">
        <v>14</v>
      </c>
      <c r="K91" s="4" t="s">
        <v>15</v>
      </c>
    </row>
    <row r="92" spans="1:11">
      <c r="A92" s="3" t="s">
        <v>226</v>
      </c>
      <c r="B92" s="4" t="s">
        <v>227</v>
      </c>
      <c r="C92" s="4" t="s">
        <v>227</v>
      </c>
      <c r="D92" s="4" t="s">
        <v>27</v>
      </c>
      <c r="E92" s="4" t="s">
        <v>36</v>
      </c>
      <c r="F92" s="4" t="s">
        <v>36</v>
      </c>
      <c r="G92" s="4">
        <v>12</v>
      </c>
      <c r="H92" s="4" t="s">
        <v>27</v>
      </c>
      <c r="I92" s="4">
        <v>1</v>
      </c>
      <c r="J92" s="4" t="s">
        <v>14</v>
      </c>
      <c r="K92" s="4" t="s">
        <v>15</v>
      </c>
    </row>
    <row r="93" spans="1:11">
      <c r="A93" s="3" t="s">
        <v>228</v>
      </c>
      <c r="B93" s="4" t="s">
        <v>229</v>
      </c>
      <c r="C93" s="4" t="s">
        <v>229</v>
      </c>
      <c r="D93" s="4" t="s">
        <v>55</v>
      </c>
      <c r="E93" s="4" t="s">
        <v>230</v>
      </c>
      <c r="F93" s="4" t="s">
        <v>230</v>
      </c>
      <c r="G93" s="4">
        <v>38</v>
      </c>
      <c r="H93" s="4" t="s">
        <v>66</v>
      </c>
      <c r="I93" s="4">
        <v>3</v>
      </c>
      <c r="J93" s="4" t="s">
        <v>14</v>
      </c>
      <c r="K93" s="4" t="s">
        <v>15</v>
      </c>
    </row>
    <row r="94" spans="1:11">
      <c r="A94" s="3" t="s">
        <v>231</v>
      </c>
      <c r="B94" s="4" t="s">
        <v>232</v>
      </c>
      <c r="C94" s="4" t="s">
        <v>232</v>
      </c>
      <c r="D94" s="4" t="s">
        <v>55</v>
      </c>
      <c r="E94" s="4" t="s">
        <v>230</v>
      </c>
      <c r="F94" s="4" t="s">
        <v>230</v>
      </c>
      <c r="G94" s="4">
        <v>38</v>
      </c>
      <c r="H94" s="4" t="s">
        <v>66</v>
      </c>
      <c r="I94" s="4">
        <v>3</v>
      </c>
      <c r="J94" s="4" t="s">
        <v>14</v>
      </c>
      <c r="K94" s="4" t="s">
        <v>15</v>
      </c>
    </row>
    <row r="95" spans="1:11">
      <c r="A95" s="3" t="s">
        <v>233</v>
      </c>
      <c r="B95" s="4" t="s">
        <v>84</v>
      </c>
      <c r="C95" s="4" t="s">
        <v>84</v>
      </c>
      <c r="D95" s="4" t="s">
        <v>84</v>
      </c>
      <c r="E95" s="4" t="s">
        <v>84</v>
      </c>
      <c r="F95" s="4" t="s">
        <v>84</v>
      </c>
      <c r="G95" s="4">
        <v>51</v>
      </c>
      <c r="H95" s="4" t="s">
        <v>84</v>
      </c>
      <c r="I95" s="4">
        <v>5</v>
      </c>
      <c r="J95" s="4" t="s">
        <v>14</v>
      </c>
      <c r="K95" s="4" t="s">
        <v>15</v>
      </c>
    </row>
    <row r="96" spans="1:11">
      <c r="A96" s="3" t="s">
        <v>234</v>
      </c>
      <c r="B96" s="4" t="s">
        <v>235</v>
      </c>
      <c r="C96" s="4" t="s">
        <v>235</v>
      </c>
      <c r="D96" s="4" t="s">
        <v>43</v>
      </c>
      <c r="E96" s="4" t="s">
        <v>44</v>
      </c>
      <c r="F96" s="4" t="s">
        <v>45</v>
      </c>
      <c r="G96" s="4">
        <v>21</v>
      </c>
      <c r="H96" s="4" t="s">
        <v>45</v>
      </c>
      <c r="I96" s="4">
        <v>2</v>
      </c>
      <c r="J96" s="4" t="s">
        <v>14</v>
      </c>
      <c r="K96" s="4" t="s">
        <v>15</v>
      </c>
    </row>
    <row r="97" spans="1:11">
      <c r="A97" s="3" t="s">
        <v>236</v>
      </c>
      <c r="B97" s="4" t="s">
        <v>237</v>
      </c>
      <c r="C97" s="4" t="s">
        <v>237</v>
      </c>
      <c r="D97" s="4" t="s">
        <v>43</v>
      </c>
      <c r="E97" s="4" t="s">
        <v>44</v>
      </c>
      <c r="F97" s="4" t="s">
        <v>45</v>
      </c>
      <c r="G97" s="4">
        <v>21</v>
      </c>
      <c r="H97" s="4" t="s">
        <v>45</v>
      </c>
      <c r="I97" s="4">
        <v>2</v>
      </c>
      <c r="J97" s="4" t="s">
        <v>14</v>
      </c>
      <c r="K97" s="4" t="s">
        <v>15</v>
      </c>
    </row>
    <row r="98" spans="1:11">
      <c r="A98" s="3" t="s">
        <v>238</v>
      </c>
      <c r="B98" s="4" t="s">
        <v>239</v>
      </c>
      <c r="C98" s="4" t="s">
        <v>239</v>
      </c>
      <c r="D98" s="4" t="s">
        <v>43</v>
      </c>
      <c r="E98" s="4" t="s">
        <v>50</v>
      </c>
      <c r="F98" s="4" t="s">
        <v>45</v>
      </c>
      <c r="G98" s="4">
        <v>21</v>
      </c>
      <c r="H98" s="4" t="s">
        <v>45</v>
      </c>
      <c r="I98" s="4">
        <v>2</v>
      </c>
      <c r="J98" s="4" t="s">
        <v>14</v>
      </c>
      <c r="K98" s="4" t="s">
        <v>15</v>
      </c>
    </row>
    <row r="99" spans="1:11">
      <c r="A99" s="3" t="s">
        <v>240</v>
      </c>
      <c r="B99" s="4" t="s">
        <v>241</v>
      </c>
      <c r="C99" s="4" t="s">
        <v>241</v>
      </c>
      <c r="D99" s="4" t="s">
        <v>43</v>
      </c>
      <c r="E99" s="4" t="s">
        <v>50</v>
      </c>
      <c r="F99" s="4" t="s">
        <v>45</v>
      </c>
      <c r="G99" s="4">
        <v>21</v>
      </c>
      <c r="H99" s="4" t="s">
        <v>45</v>
      </c>
      <c r="I99" s="4">
        <v>2</v>
      </c>
      <c r="J99" s="4" t="s">
        <v>14</v>
      </c>
      <c r="K99" s="4" t="s">
        <v>15</v>
      </c>
    </row>
    <row r="100" spans="1:11">
      <c r="A100" s="5" t="s">
        <v>242</v>
      </c>
      <c r="B100" s="5" t="s">
        <v>243</v>
      </c>
      <c r="C100" s="5" t="s">
        <v>243</v>
      </c>
      <c r="D100" s="4" t="s">
        <v>55</v>
      </c>
      <c r="E100" s="4" t="s">
        <v>56</v>
      </c>
      <c r="F100" s="4" t="s">
        <v>45</v>
      </c>
      <c r="G100" s="4">
        <v>21</v>
      </c>
      <c r="H100" s="4" t="s">
        <v>45</v>
      </c>
      <c r="I100" s="4">
        <v>2</v>
      </c>
      <c r="J100" s="4" t="s">
        <v>14</v>
      </c>
      <c r="K100" s="4" t="s">
        <v>15</v>
      </c>
    </row>
    <row r="101" spans="1:11">
      <c r="A101" s="3" t="s">
        <v>244</v>
      </c>
      <c r="B101" s="4" t="s">
        <v>245</v>
      </c>
      <c r="C101" s="4" t="s">
        <v>245</v>
      </c>
      <c r="D101" s="4" t="s">
        <v>55</v>
      </c>
      <c r="E101" s="4" t="s">
        <v>56</v>
      </c>
      <c r="F101" s="4" t="s">
        <v>45</v>
      </c>
      <c r="G101" s="4">
        <v>21</v>
      </c>
      <c r="H101" s="4" t="s">
        <v>45</v>
      </c>
      <c r="I101" s="4">
        <v>2</v>
      </c>
      <c r="J101" s="4" t="s">
        <v>14</v>
      </c>
      <c r="K101" s="4" t="s">
        <v>15</v>
      </c>
    </row>
    <row r="102" spans="1:11">
      <c r="A102" s="3" t="s">
        <v>246</v>
      </c>
      <c r="B102" s="4" t="s">
        <v>247</v>
      </c>
      <c r="C102" s="4" t="s">
        <v>243</v>
      </c>
      <c r="D102" s="4" t="s">
        <v>55</v>
      </c>
      <c r="E102" s="4" t="s">
        <v>56</v>
      </c>
      <c r="F102" s="4" t="s">
        <v>45</v>
      </c>
      <c r="G102" s="4">
        <v>21</v>
      </c>
      <c r="H102" s="4" t="s">
        <v>45</v>
      </c>
      <c r="I102" s="4">
        <v>2</v>
      </c>
      <c r="J102" s="4" t="s">
        <v>14</v>
      </c>
      <c r="K102" s="4" t="s">
        <v>15</v>
      </c>
    </row>
    <row r="103" spans="1:11">
      <c r="A103" s="3" t="s">
        <v>248</v>
      </c>
      <c r="B103" s="4" t="s">
        <v>249</v>
      </c>
      <c r="C103" s="4" t="s">
        <v>249</v>
      </c>
      <c r="D103" s="4" t="s">
        <v>55</v>
      </c>
      <c r="E103" s="4" t="s">
        <v>56</v>
      </c>
      <c r="F103" s="4" t="s">
        <v>45</v>
      </c>
      <c r="G103" s="4">
        <v>21</v>
      </c>
      <c r="H103" s="4" t="s">
        <v>45</v>
      </c>
      <c r="I103" s="4">
        <v>2</v>
      </c>
      <c r="J103" s="4" t="s">
        <v>14</v>
      </c>
      <c r="K103" s="4" t="s">
        <v>15</v>
      </c>
    </row>
    <row r="104" spans="1:11">
      <c r="A104" s="3" t="s">
        <v>250</v>
      </c>
      <c r="B104" s="4" t="s">
        <v>133</v>
      </c>
      <c r="C104" s="4" t="s">
        <v>133</v>
      </c>
      <c r="D104" s="4" t="s">
        <v>43</v>
      </c>
      <c r="E104" s="4" t="s">
        <v>65</v>
      </c>
      <c r="F104" s="4" t="s">
        <v>65</v>
      </c>
      <c r="G104" s="4">
        <v>31</v>
      </c>
      <c r="H104" s="4" t="s">
        <v>66</v>
      </c>
      <c r="I104" s="4">
        <v>3</v>
      </c>
      <c r="J104" s="4" t="s">
        <v>14</v>
      </c>
      <c r="K104" s="4" t="s">
        <v>15</v>
      </c>
    </row>
    <row r="105" spans="1:11">
      <c r="A105" s="3" t="s">
        <v>251</v>
      </c>
      <c r="B105" s="4" t="s">
        <v>136</v>
      </c>
      <c r="C105" s="4" t="s">
        <v>136</v>
      </c>
      <c r="D105" s="4" t="s">
        <v>43</v>
      </c>
      <c r="E105" s="4" t="s">
        <v>65</v>
      </c>
      <c r="F105" s="4" t="s">
        <v>65</v>
      </c>
      <c r="G105" s="4">
        <v>31</v>
      </c>
      <c r="H105" s="4" t="s">
        <v>66</v>
      </c>
      <c r="I105" s="4">
        <v>3</v>
      </c>
      <c r="J105" s="4" t="s">
        <v>14</v>
      </c>
      <c r="K105" s="4" t="s">
        <v>15</v>
      </c>
    </row>
    <row r="106" spans="1:11">
      <c r="A106" s="3" t="s">
        <v>252</v>
      </c>
      <c r="B106" s="4" t="s">
        <v>139</v>
      </c>
      <c r="C106" s="4" t="s">
        <v>139</v>
      </c>
      <c r="D106" s="4" t="s">
        <v>43</v>
      </c>
      <c r="E106" s="4" t="s">
        <v>65</v>
      </c>
      <c r="F106" s="4" t="s">
        <v>65</v>
      </c>
      <c r="G106" s="4">
        <v>31</v>
      </c>
      <c r="H106" s="4" t="s">
        <v>66</v>
      </c>
      <c r="I106" s="4">
        <v>3</v>
      </c>
      <c r="J106" s="4" t="s">
        <v>14</v>
      </c>
      <c r="K106" s="4" t="s">
        <v>15</v>
      </c>
    </row>
    <row r="107" spans="1:11">
      <c r="A107" s="3" t="s">
        <v>253</v>
      </c>
      <c r="B107" s="4" t="s">
        <v>142</v>
      </c>
      <c r="C107" s="4" t="s">
        <v>142</v>
      </c>
      <c r="D107" s="4" t="s">
        <v>43</v>
      </c>
      <c r="E107" s="4" t="s">
        <v>69</v>
      </c>
      <c r="F107" s="4" t="s">
        <v>69</v>
      </c>
      <c r="G107" s="4">
        <v>32</v>
      </c>
      <c r="H107" s="4" t="s">
        <v>66</v>
      </c>
      <c r="I107" s="4">
        <v>3</v>
      </c>
      <c r="J107" s="4" t="s">
        <v>14</v>
      </c>
      <c r="K107" s="4" t="s">
        <v>15</v>
      </c>
    </row>
    <row r="108" spans="1:11">
      <c r="A108" s="3" t="s">
        <v>254</v>
      </c>
      <c r="B108" s="4" t="s">
        <v>145</v>
      </c>
      <c r="C108" s="4" t="s">
        <v>145</v>
      </c>
      <c r="D108" s="4" t="s">
        <v>55</v>
      </c>
      <c r="E108" s="4" t="s">
        <v>72</v>
      </c>
      <c r="F108" s="4" t="s">
        <v>73</v>
      </c>
      <c r="G108" s="4">
        <v>33</v>
      </c>
      <c r="H108" s="4" t="s">
        <v>66</v>
      </c>
      <c r="I108" s="4">
        <v>3</v>
      </c>
      <c r="J108" s="4" t="s">
        <v>14</v>
      </c>
      <c r="K108" s="4" t="s">
        <v>15</v>
      </c>
    </row>
    <row r="109" spans="1:11">
      <c r="A109" s="3" t="s">
        <v>255</v>
      </c>
      <c r="B109" s="4" t="s">
        <v>148</v>
      </c>
      <c r="C109" s="4" t="s">
        <v>148</v>
      </c>
      <c r="D109" s="4" t="s">
        <v>55</v>
      </c>
      <c r="E109" s="4" t="s">
        <v>72</v>
      </c>
      <c r="F109" s="4" t="s">
        <v>76</v>
      </c>
      <c r="G109" s="4">
        <v>35</v>
      </c>
      <c r="H109" s="4" t="s">
        <v>66</v>
      </c>
      <c r="I109" s="4">
        <v>3</v>
      </c>
      <c r="J109" s="4" t="s">
        <v>14</v>
      </c>
      <c r="K109" s="4" t="s">
        <v>15</v>
      </c>
    </row>
    <row r="110" spans="1:11">
      <c r="A110" s="3" t="s">
        <v>256</v>
      </c>
      <c r="B110" s="4" t="s">
        <v>151</v>
      </c>
      <c r="C110" s="4" t="s">
        <v>151</v>
      </c>
      <c r="D110" s="4" t="s">
        <v>43</v>
      </c>
      <c r="E110" s="4" t="s">
        <v>65</v>
      </c>
      <c r="F110" s="4" t="s">
        <v>65</v>
      </c>
      <c r="G110" s="4">
        <v>31</v>
      </c>
      <c r="H110" s="4" t="s">
        <v>66</v>
      </c>
      <c r="I110" s="4">
        <v>3</v>
      </c>
      <c r="J110" s="4" t="s">
        <v>14</v>
      </c>
      <c r="K110" s="4" t="s">
        <v>15</v>
      </c>
    </row>
    <row r="111" spans="1:11">
      <c r="A111" s="3" t="s">
        <v>257</v>
      </c>
      <c r="B111" s="4" t="s">
        <v>154</v>
      </c>
      <c r="C111" s="4" t="s">
        <v>154</v>
      </c>
      <c r="D111" s="4" t="s">
        <v>43</v>
      </c>
      <c r="E111" s="4" t="s">
        <v>69</v>
      </c>
      <c r="F111" s="4" t="s">
        <v>69</v>
      </c>
      <c r="G111" s="4">
        <v>32</v>
      </c>
      <c r="H111" s="4" t="s">
        <v>66</v>
      </c>
      <c r="I111" s="4">
        <v>3</v>
      </c>
      <c r="J111" s="4" t="s">
        <v>14</v>
      </c>
      <c r="K111" s="4" t="s">
        <v>15</v>
      </c>
    </row>
    <row r="112" spans="1:11">
      <c r="A112" s="3" t="s">
        <v>258</v>
      </c>
      <c r="B112" s="4" t="s">
        <v>159</v>
      </c>
      <c r="C112" s="4" t="s">
        <v>159</v>
      </c>
      <c r="D112" s="4" t="s">
        <v>55</v>
      </c>
      <c r="E112" s="4" t="s">
        <v>72</v>
      </c>
      <c r="F112" s="4" t="s">
        <v>100</v>
      </c>
      <c r="G112" s="4">
        <v>36</v>
      </c>
      <c r="H112" s="4" t="s">
        <v>66</v>
      </c>
      <c r="I112" s="4">
        <v>3</v>
      </c>
      <c r="J112" s="4" t="s">
        <v>14</v>
      </c>
      <c r="K112" s="4" t="s">
        <v>15</v>
      </c>
    </row>
    <row r="113" spans="1:11">
      <c r="A113" s="3" t="s">
        <v>259</v>
      </c>
      <c r="B113" s="4" t="s">
        <v>165</v>
      </c>
      <c r="C113" s="4" t="s">
        <v>165</v>
      </c>
      <c r="D113" s="4" t="s">
        <v>55</v>
      </c>
      <c r="E113" s="4" t="s">
        <v>72</v>
      </c>
      <c r="F113" s="4" t="s">
        <v>79</v>
      </c>
      <c r="G113" s="4">
        <v>37</v>
      </c>
      <c r="H113" s="4" t="s">
        <v>66</v>
      </c>
      <c r="I113" s="4">
        <v>3</v>
      </c>
      <c r="J113" s="4" t="s">
        <v>14</v>
      </c>
      <c r="K113" s="4" t="s">
        <v>15</v>
      </c>
    </row>
    <row r="114" spans="1:11">
      <c r="A114" s="5" t="s">
        <v>260</v>
      </c>
      <c r="B114" s="5" t="s">
        <v>168</v>
      </c>
      <c r="C114" s="5" t="s">
        <v>168</v>
      </c>
      <c r="D114" s="4" t="s">
        <v>55</v>
      </c>
      <c r="E114" s="4" t="s">
        <v>72</v>
      </c>
      <c r="F114" s="4" t="s">
        <v>79</v>
      </c>
      <c r="G114" s="4">
        <v>37</v>
      </c>
      <c r="H114" s="4" t="s">
        <v>66</v>
      </c>
      <c r="I114" s="4">
        <v>3</v>
      </c>
      <c r="J114" s="4" t="s">
        <v>14</v>
      </c>
      <c r="K114" s="4" t="s">
        <v>15</v>
      </c>
    </row>
    <row r="115" spans="1:11">
      <c r="A115" s="3" t="s">
        <v>261</v>
      </c>
      <c r="B115" s="4" t="s">
        <v>171</v>
      </c>
      <c r="C115" s="4" t="s">
        <v>171</v>
      </c>
      <c r="D115" s="4" t="s">
        <v>55</v>
      </c>
      <c r="E115" s="4" t="s">
        <v>72</v>
      </c>
      <c r="F115" s="4" t="s">
        <v>79</v>
      </c>
      <c r="G115" s="4">
        <v>37</v>
      </c>
      <c r="H115" s="4" t="s">
        <v>66</v>
      </c>
      <c r="I115" s="4">
        <v>3</v>
      </c>
      <c r="J115" s="4" t="s">
        <v>14</v>
      </c>
      <c r="K115" s="4" t="s">
        <v>15</v>
      </c>
    </row>
    <row r="116" spans="1:11">
      <c r="A116" s="3" t="s">
        <v>262</v>
      </c>
      <c r="B116" s="4" t="s">
        <v>173</v>
      </c>
      <c r="C116" s="4" t="s">
        <v>173</v>
      </c>
      <c r="D116" s="4" t="s">
        <v>55</v>
      </c>
      <c r="E116" s="4" t="s">
        <v>72</v>
      </c>
      <c r="F116" s="4" t="s">
        <v>79</v>
      </c>
      <c r="G116" s="4">
        <v>37</v>
      </c>
      <c r="H116" s="4" t="s">
        <v>66</v>
      </c>
      <c r="I116" s="4">
        <v>3</v>
      </c>
      <c r="J116" s="4" t="s">
        <v>14</v>
      </c>
      <c r="K116" s="4" t="s">
        <v>15</v>
      </c>
    </row>
    <row r="117" spans="1:11">
      <c r="A117" s="3" t="s">
        <v>263</v>
      </c>
      <c r="B117" s="4" t="s">
        <v>176</v>
      </c>
      <c r="C117" s="4" t="s">
        <v>176</v>
      </c>
      <c r="D117" s="4" t="s">
        <v>55</v>
      </c>
      <c r="E117" s="4" t="s">
        <v>72</v>
      </c>
      <c r="F117" s="4" t="s">
        <v>79</v>
      </c>
      <c r="G117" s="4">
        <v>37</v>
      </c>
      <c r="H117" s="4" t="s">
        <v>66</v>
      </c>
      <c r="I117" s="4">
        <v>3</v>
      </c>
      <c r="J117" s="4" t="s">
        <v>14</v>
      </c>
      <c r="K117" s="4" t="s">
        <v>15</v>
      </c>
    </row>
    <row r="118" spans="1:11">
      <c r="A118" s="3" t="s">
        <v>264</v>
      </c>
      <c r="B118" s="4" t="s">
        <v>265</v>
      </c>
      <c r="C118" s="4" t="s">
        <v>265</v>
      </c>
      <c r="D118" s="4" t="s">
        <v>55</v>
      </c>
      <c r="E118" s="4" t="s">
        <v>72</v>
      </c>
      <c r="F118" s="4" t="s">
        <v>79</v>
      </c>
      <c r="G118" s="4">
        <v>37</v>
      </c>
      <c r="H118" s="4" t="s">
        <v>66</v>
      </c>
      <c r="I118" s="4">
        <v>3</v>
      </c>
      <c r="J118" s="4" t="s">
        <v>14</v>
      </c>
      <c r="K118" s="4" t="s">
        <v>15</v>
      </c>
    </row>
    <row r="119" spans="1:11">
      <c r="A119" s="3" t="s">
        <v>266</v>
      </c>
      <c r="B119" s="4" t="s">
        <v>267</v>
      </c>
      <c r="C119" s="4" t="s">
        <v>267</v>
      </c>
      <c r="D119" s="4" t="s">
        <v>55</v>
      </c>
      <c r="E119" s="4" t="s">
        <v>230</v>
      </c>
      <c r="F119" s="4" t="s">
        <v>230</v>
      </c>
      <c r="G119" s="4">
        <v>38</v>
      </c>
      <c r="H119" s="4" t="s">
        <v>66</v>
      </c>
      <c r="I119" s="4">
        <v>3</v>
      </c>
      <c r="J119" s="4" t="s">
        <v>14</v>
      </c>
      <c r="K119" s="4" t="s">
        <v>15</v>
      </c>
    </row>
    <row r="120" spans="1:11">
      <c r="A120" s="3" t="s">
        <v>268</v>
      </c>
      <c r="B120" s="4" t="s">
        <v>269</v>
      </c>
      <c r="C120" s="4" t="s">
        <v>269</v>
      </c>
      <c r="D120" s="4" t="s">
        <v>84</v>
      </c>
      <c r="E120" s="4" t="s">
        <v>270</v>
      </c>
      <c r="F120" s="4" t="s">
        <v>84</v>
      </c>
      <c r="G120" s="4">
        <v>51</v>
      </c>
      <c r="H120" s="4" t="s">
        <v>84</v>
      </c>
      <c r="I120" s="4">
        <v>5</v>
      </c>
      <c r="J120" s="4" t="s">
        <v>14</v>
      </c>
      <c r="K120" s="4" t="s">
        <v>15</v>
      </c>
    </row>
    <row r="121" spans="1:11">
      <c r="A121" s="3" t="s">
        <v>271</v>
      </c>
      <c r="B121" s="4" t="s">
        <v>272</v>
      </c>
      <c r="C121" s="4" t="s">
        <v>273</v>
      </c>
      <c r="D121" s="4" t="s">
        <v>27</v>
      </c>
      <c r="E121" s="4" t="s">
        <v>274</v>
      </c>
      <c r="F121" s="4" t="s">
        <v>36</v>
      </c>
      <c r="G121" s="4">
        <v>12</v>
      </c>
      <c r="H121" s="4" t="s">
        <v>27</v>
      </c>
      <c r="I121" s="4">
        <v>1</v>
      </c>
      <c r="J121" s="4" t="s">
        <v>14</v>
      </c>
      <c r="K121" s="4" t="s">
        <v>15</v>
      </c>
    </row>
    <row r="122" spans="1:11">
      <c r="A122" s="3" t="s">
        <v>275</v>
      </c>
      <c r="B122" s="4" t="s">
        <v>276</v>
      </c>
      <c r="C122" s="4" t="s">
        <v>277</v>
      </c>
      <c r="D122" s="4" t="s">
        <v>55</v>
      </c>
      <c r="E122" s="4" t="s">
        <v>230</v>
      </c>
      <c r="F122" s="4" t="s">
        <v>230</v>
      </c>
      <c r="G122" s="4">
        <v>38</v>
      </c>
      <c r="H122" s="4" t="s">
        <v>66</v>
      </c>
      <c r="I122" s="4">
        <v>3</v>
      </c>
      <c r="J122" s="4" t="s">
        <v>14</v>
      </c>
      <c r="K122" s="4" t="s">
        <v>15</v>
      </c>
    </row>
    <row r="123" spans="1:11">
      <c r="A123" s="3" t="s">
        <v>278</v>
      </c>
      <c r="B123" s="4" t="s">
        <v>279</v>
      </c>
      <c r="C123" s="4" t="s">
        <v>280</v>
      </c>
      <c r="D123" s="4" t="s">
        <v>27</v>
      </c>
      <c r="E123" s="4" t="s">
        <v>274</v>
      </c>
      <c r="F123" s="4" t="s">
        <v>36</v>
      </c>
      <c r="G123" s="4">
        <v>12</v>
      </c>
      <c r="H123" s="4" t="s">
        <v>27</v>
      </c>
      <c r="I123" s="4">
        <v>1</v>
      </c>
      <c r="J123" s="4" t="s">
        <v>14</v>
      </c>
      <c r="K123" s="4" t="s">
        <v>15</v>
      </c>
    </row>
    <row r="124" spans="1:11">
      <c r="A124" s="3" t="s">
        <v>281</v>
      </c>
      <c r="B124" s="4" t="s">
        <v>282</v>
      </c>
      <c r="C124" s="4" t="s">
        <v>283</v>
      </c>
      <c r="D124" s="4" t="s">
        <v>55</v>
      </c>
      <c r="E124" s="4" t="s">
        <v>230</v>
      </c>
      <c r="F124" s="4" t="s">
        <v>230</v>
      </c>
      <c r="G124" s="4">
        <v>38</v>
      </c>
      <c r="H124" s="4" t="s">
        <v>66</v>
      </c>
      <c r="I124" s="4">
        <v>3</v>
      </c>
      <c r="J124" s="4" t="s">
        <v>14</v>
      </c>
      <c r="K124" s="4" t="s">
        <v>15</v>
      </c>
    </row>
    <row r="125" spans="1:11">
      <c r="A125" s="3" t="s">
        <v>284</v>
      </c>
      <c r="B125" s="4" t="s">
        <v>285</v>
      </c>
      <c r="C125" s="4" t="s">
        <v>286</v>
      </c>
      <c r="D125" s="4" t="s">
        <v>55</v>
      </c>
      <c r="E125" s="4" t="s">
        <v>230</v>
      </c>
      <c r="F125" s="4" t="s">
        <v>230</v>
      </c>
      <c r="G125" s="4">
        <v>38</v>
      </c>
      <c r="H125" s="4" t="s">
        <v>66</v>
      </c>
      <c r="I125" s="4">
        <v>3</v>
      </c>
      <c r="J125" s="4" t="s">
        <v>14</v>
      </c>
      <c r="K125" s="4" t="s">
        <v>15</v>
      </c>
    </row>
    <row r="126" spans="1:11">
      <c r="A126" s="3" t="s">
        <v>287</v>
      </c>
      <c r="B126" s="4" t="s">
        <v>288</v>
      </c>
      <c r="C126" s="4" t="s">
        <v>289</v>
      </c>
      <c r="D126" s="4" t="s">
        <v>55</v>
      </c>
      <c r="E126" s="4" t="s">
        <v>230</v>
      </c>
      <c r="F126" s="4" t="s">
        <v>230</v>
      </c>
      <c r="G126" s="4">
        <v>38</v>
      </c>
      <c r="H126" s="4" t="s">
        <v>66</v>
      </c>
      <c r="I126" s="4">
        <v>3</v>
      </c>
      <c r="J126" s="4" t="s">
        <v>14</v>
      </c>
      <c r="K126" s="4" t="s">
        <v>15</v>
      </c>
    </row>
    <row r="127" spans="1:11">
      <c r="A127" s="3" t="s">
        <v>290</v>
      </c>
      <c r="B127" s="4" t="s">
        <v>291</v>
      </c>
      <c r="C127" s="4" t="s">
        <v>292</v>
      </c>
      <c r="D127" s="4" t="s">
        <v>55</v>
      </c>
      <c r="E127" s="4" t="s">
        <v>230</v>
      </c>
      <c r="F127" s="4" t="s">
        <v>230</v>
      </c>
      <c r="G127" s="4">
        <v>38</v>
      </c>
      <c r="H127" s="4" t="s">
        <v>66</v>
      </c>
      <c r="I127" s="4">
        <v>3</v>
      </c>
      <c r="J127" s="4" t="s">
        <v>14</v>
      </c>
      <c r="K127" s="4" t="s">
        <v>15</v>
      </c>
    </row>
    <row r="128" spans="1:11">
      <c r="A128" s="3" t="s">
        <v>293</v>
      </c>
      <c r="B128" s="4" t="s">
        <v>294</v>
      </c>
      <c r="C128" s="4" t="s">
        <v>295</v>
      </c>
      <c r="D128" s="4" t="s">
        <v>55</v>
      </c>
      <c r="E128" s="4" t="s">
        <v>296</v>
      </c>
      <c r="F128" s="4" t="s">
        <v>45</v>
      </c>
      <c r="G128" s="4">
        <v>21</v>
      </c>
      <c r="H128" s="4" t="s">
        <v>45</v>
      </c>
      <c r="I128" s="4">
        <v>2</v>
      </c>
      <c r="J128" s="4" t="s">
        <v>14</v>
      </c>
      <c r="K128" s="4" t="s">
        <v>15</v>
      </c>
    </row>
    <row r="129" spans="1:11">
      <c r="A129" s="3" t="s">
        <v>297</v>
      </c>
      <c r="B129" s="4" t="s">
        <v>298</v>
      </c>
      <c r="C129" s="4" t="s">
        <v>299</v>
      </c>
      <c r="D129" s="4" t="s">
        <v>55</v>
      </c>
      <c r="E129" s="4" t="s">
        <v>296</v>
      </c>
      <c r="F129" s="4" t="s">
        <v>45</v>
      </c>
      <c r="G129" s="4">
        <v>21</v>
      </c>
      <c r="H129" s="4" t="s">
        <v>45</v>
      </c>
      <c r="I129" s="4">
        <v>2</v>
      </c>
      <c r="J129" s="4" t="s">
        <v>14</v>
      </c>
      <c r="K129" s="4" t="s">
        <v>15</v>
      </c>
    </row>
    <row r="130" spans="1:11">
      <c r="A130" s="3" t="s">
        <v>300</v>
      </c>
      <c r="B130" s="4" t="s">
        <v>301</v>
      </c>
      <c r="C130" s="4" t="s">
        <v>302</v>
      </c>
      <c r="D130" s="4" t="s">
        <v>55</v>
      </c>
      <c r="E130" s="4" t="s">
        <v>296</v>
      </c>
      <c r="F130" s="4" t="s">
        <v>45</v>
      </c>
      <c r="G130" s="4">
        <v>21</v>
      </c>
      <c r="H130" s="4" t="s">
        <v>45</v>
      </c>
      <c r="I130" s="4">
        <v>2</v>
      </c>
      <c r="J130" s="4" t="s">
        <v>14</v>
      </c>
      <c r="K130" s="4" t="s">
        <v>15</v>
      </c>
    </row>
    <row r="131" spans="1:11">
      <c r="A131" s="3" t="s">
        <v>303</v>
      </c>
      <c r="B131" s="4" t="s">
        <v>304</v>
      </c>
      <c r="C131" s="4" t="s">
        <v>299</v>
      </c>
      <c r="D131" s="4" t="s">
        <v>55</v>
      </c>
      <c r="E131" s="4" t="s">
        <v>296</v>
      </c>
      <c r="F131" s="4" t="s">
        <v>45</v>
      </c>
      <c r="G131" s="4">
        <v>21</v>
      </c>
      <c r="H131" s="4" t="s">
        <v>45</v>
      </c>
      <c r="I131" s="4">
        <v>2</v>
      </c>
      <c r="J131" s="4" t="s">
        <v>14</v>
      </c>
      <c r="K131" s="4" t="s">
        <v>15</v>
      </c>
    </row>
    <row r="132" spans="1:11">
      <c r="A132" s="3" t="s">
        <v>305</v>
      </c>
      <c r="B132" s="4" t="s">
        <v>306</v>
      </c>
      <c r="C132" s="4" t="s">
        <v>307</v>
      </c>
      <c r="D132" s="4" t="s">
        <v>55</v>
      </c>
      <c r="E132" s="4" t="s">
        <v>230</v>
      </c>
      <c r="F132" s="4" t="s">
        <v>230</v>
      </c>
      <c r="G132" s="4">
        <v>38</v>
      </c>
      <c r="H132" s="4" t="s">
        <v>66</v>
      </c>
      <c r="I132" s="4">
        <v>3</v>
      </c>
      <c r="J132" s="4" t="s">
        <v>14</v>
      </c>
      <c r="K132" s="4" t="s">
        <v>15</v>
      </c>
    </row>
    <row r="133" spans="1:11">
      <c r="A133" s="3" t="s">
        <v>308</v>
      </c>
      <c r="B133" s="4" t="s">
        <v>309</v>
      </c>
      <c r="C133" s="4" t="s">
        <v>310</v>
      </c>
      <c r="D133" s="4" t="s">
        <v>55</v>
      </c>
      <c r="E133" s="4" t="s">
        <v>230</v>
      </c>
      <c r="F133" s="4" t="s">
        <v>230</v>
      </c>
      <c r="G133" s="4">
        <v>38</v>
      </c>
      <c r="H133" s="4" t="s">
        <v>66</v>
      </c>
      <c r="I133" s="4">
        <v>3</v>
      </c>
      <c r="J133" s="4" t="s">
        <v>14</v>
      </c>
      <c r="K133" s="4" t="s">
        <v>15</v>
      </c>
    </row>
    <row r="134" spans="1:11">
      <c r="A134" s="3" t="s">
        <v>311</v>
      </c>
      <c r="B134" s="4" t="s">
        <v>312</v>
      </c>
      <c r="C134" s="4" t="s">
        <v>313</v>
      </c>
      <c r="D134" s="4" t="s">
        <v>55</v>
      </c>
      <c r="E134" s="4" t="s">
        <v>230</v>
      </c>
      <c r="F134" s="4" t="s">
        <v>230</v>
      </c>
      <c r="G134" s="4">
        <v>38</v>
      </c>
      <c r="H134" s="4" t="s">
        <v>66</v>
      </c>
      <c r="I134" s="4">
        <v>3</v>
      </c>
      <c r="J134" s="4" t="s">
        <v>14</v>
      </c>
      <c r="K134" s="4" t="s">
        <v>15</v>
      </c>
    </row>
    <row r="135" spans="1:11">
      <c r="A135" s="3" t="s">
        <v>314</v>
      </c>
      <c r="B135" s="4" t="s">
        <v>270</v>
      </c>
      <c r="C135" s="4" t="s">
        <v>270</v>
      </c>
      <c r="D135" s="4" t="s">
        <v>84</v>
      </c>
      <c r="E135" s="4" t="s">
        <v>270</v>
      </c>
      <c r="F135" s="4" t="s">
        <v>84</v>
      </c>
      <c r="G135" s="4">
        <v>51</v>
      </c>
      <c r="H135" s="4" t="s">
        <v>84</v>
      </c>
      <c r="I135" s="4">
        <v>5</v>
      </c>
      <c r="J135" s="4" t="s">
        <v>14</v>
      </c>
      <c r="K135" s="4" t="s">
        <v>15</v>
      </c>
    </row>
    <row r="136" spans="1:11">
      <c r="A136" s="3" t="s">
        <v>315</v>
      </c>
      <c r="B136" s="4" t="s">
        <v>316</v>
      </c>
      <c r="C136" s="4" t="s">
        <v>316</v>
      </c>
      <c r="D136" s="4" t="s">
        <v>55</v>
      </c>
      <c r="E136" s="4" t="s">
        <v>230</v>
      </c>
      <c r="F136" s="4" t="s">
        <v>230</v>
      </c>
      <c r="G136" s="4">
        <v>38</v>
      </c>
      <c r="H136" s="4" t="s">
        <v>66</v>
      </c>
      <c r="I136" s="4">
        <v>3</v>
      </c>
      <c r="J136" s="4" t="s">
        <v>14</v>
      </c>
      <c r="K136" s="4" t="s">
        <v>15</v>
      </c>
    </row>
    <row r="137" spans="1:11">
      <c r="A137" s="3" t="s">
        <v>317</v>
      </c>
      <c r="B137" s="4" t="s">
        <v>318</v>
      </c>
      <c r="C137" s="4" t="s">
        <v>318</v>
      </c>
      <c r="D137" s="4" t="s">
        <v>180</v>
      </c>
      <c r="E137" s="4" t="s">
        <v>319</v>
      </c>
      <c r="F137" s="4" t="s">
        <v>180</v>
      </c>
      <c r="G137" s="4">
        <v>41</v>
      </c>
      <c r="H137" s="4" t="s">
        <v>180</v>
      </c>
      <c r="I137" s="4">
        <v>4</v>
      </c>
      <c r="J137" s="4" t="s">
        <v>14</v>
      </c>
      <c r="K137" s="4" t="s">
        <v>15</v>
      </c>
    </row>
    <row r="138" spans="1:11">
      <c r="A138" s="3" t="s">
        <v>320</v>
      </c>
      <c r="B138" s="4" t="s">
        <v>321</v>
      </c>
      <c r="C138" s="4" t="s">
        <v>321</v>
      </c>
      <c r="D138" s="4" t="s">
        <v>55</v>
      </c>
      <c r="E138" s="4" t="s">
        <v>230</v>
      </c>
      <c r="F138" s="4" t="s">
        <v>230</v>
      </c>
      <c r="G138" s="4">
        <v>38</v>
      </c>
      <c r="H138" s="4" t="s">
        <v>66</v>
      </c>
      <c r="I138" s="4">
        <v>3</v>
      </c>
      <c r="J138" s="4" t="s">
        <v>14</v>
      </c>
      <c r="K138" s="4" t="s">
        <v>15</v>
      </c>
    </row>
    <row r="139" spans="1:11">
      <c r="A139" s="3" t="s">
        <v>322</v>
      </c>
      <c r="B139" s="4" t="s">
        <v>267</v>
      </c>
      <c r="C139" s="4" t="s">
        <v>267</v>
      </c>
      <c r="D139" s="4" t="s">
        <v>55</v>
      </c>
      <c r="E139" s="4" t="s">
        <v>230</v>
      </c>
      <c r="F139" s="4" t="s">
        <v>230</v>
      </c>
      <c r="G139" s="4">
        <v>38</v>
      </c>
      <c r="H139" s="4" t="s">
        <v>66</v>
      </c>
      <c r="I139" s="4">
        <v>3</v>
      </c>
      <c r="J139" s="4" t="s">
        <v>14</v>
      </c>
      <c r="K139" s="4" t="s">
        <v>15</v>
      </c>
    </row>
    <row r="140" spans="1:11">
      <c r="A140" s="3" t="s">
        <v>323</v>
      </c>
      <c r="B140" s="4" t="s">
        <v>269</v>
      </c>
      <c r="C140" s="4" t="s">
        <v>269</v>
      </c>
      <c r="D140" s="4" t="s">
        <v>84</v>
      </c>
      <c r="E140" s="4" t="s">
        <v>270</v>
      </c>
      <c r="F140" s="4" t="s">
        <v>84</v>
      </c>
      <c r="G140" s="4">
        <v>51</v>
      </c>
      <c r="H140" s="4" t="s">
        <v>84</v>
      </c>
      <c r="I140" s="4">
        <v>5</v>
      </c>
      <c r="J140" s="4" t="s">
        <v>14</v>
      </c>
      <c r="K140" s="4" t="s">
        <v>15</v>
      </c>
    </row>
    <row r="141" spans="1:11">
      <c r="A141" s="3" t="s">
        <v>324</v>
      </c>
      <c r="B141" s="4" t="s">
        <v>273</v>
      </c>
      <c r="C141" s="4" t="s">
        <v>273</v>
      </c>
      <c r="D141" s="4" t="s">
        <v>27</v>
      </c>
      <c r="E141" s="4" t="s">
        <v>274</v>
      </c>
      <c r="F141" s="4" t="s">
        <v>36</v>
      </c>
      <c r="G141" s="4">
        <v>12</v>
      </c>
      <c r="H141" s="4" t="s">
        <v>27</v>
      </c>
      <c r="I141" s="4">
        <v>1</v>
      </c>
      <c r="J141" s="4" t="s">
        <v>14</v>
      </c>
      <c r="K141" s="4" t="s">
        <v>15</v>
      </c>
    </row>
    <row r="142" spans="1:11">
      <c r="A142" s="3" t="s">
        <v>325</v>
      </c>
      <c r="B142" s="4" t="s">
        <v>277</v>
      </c>
      <c r="C142" s="4" t="s">
        <v>277</v>
      </c>
      <c r="D142" s="4" t="s">
        <v>55</v>
      </c>
      <c r="E142" s="4" t="s">
        <v>230</v>
      </c>
      <c r="F142" s="4" t="s">
        <v>230</v>
      </c>
      <c r="G142" s="4">
        <v>38</v>
      </c>
      <c r="H142" s="4" t="s">
        <v>66</v>
      </c>
      <c r="I142" s="4">
        <v>3</v>
      </c>
      <c r="J142" s="4" t="s">
        <v>14</v>
      </c>
      <c r="K142" s="4" t="s">
        <v>15</v>
      </c>
    </row>
    <row r="143" spans="1:11">
      <c r="A143" s="3" t="s">
        <v>326</v>
      </c>
      <c r="B143" s="4" t="s">
        <v>280</v>
      </c>
      <c r="C143" s="4" t="s">
        <v>280</v>
      </c>
      <c r="D143" s="4" t="s">
        <v>27</v>
      </c>
      <c r="E143" s="4" t="s">
        <v>274</v>
      </c>
      <c r="F143" s="4" t="s">
        <v>36</v>
      </c>
      <c r="G143" s="4">
        <v>12</v>
      </c>
      <c r="H143" s="4" t="s">
        <v>27</v>
      </c>
      <c r="I143" s="4">
        <v>1</v>
      </c>
      <c r="J143" s="4" t="s">
        <v>14</v>
      </c>
      <c r="K143" s="4" t="s">
        <v>15</v>
      </c>
    </row>
    <row r="144" spans="1:11">
      <c r="A144" s="3" t="s">
        <v>327</v>
      </c>
      <c r="B144" s="4" t="s">
        <v>283</v>
      </c>
      <c r="C144" s="4" t="s">
        <v>283</v>
      </c>
      <c r="D144" s="4" t="s">
        <v>55</v>
      </c>
      <c r="E144" s="4" t="s">
        <v>230</v>
      </c>
      <c r="F144" s="4" t="s">
        <v>230</v>
      </c>
      <c r="G144" s="4">
        <v>38</v>
      </c>
      <c r="H144" s="4" t="s">
        <v>66</v>
      </c>
      <c r="I144" s="4">
        <v>3</v>
      </c>
      <c r="J144" s="4" t="s">
        <v>14</v>
      </c>
      <c r="K144" s="4" t="s">
        <v>15</v>
      </c>
    </row>
    <row r="145" spans="1:11">
      <c r="A145" s="3" t="s">
        <v>328</v>
      </c>
      <c r="B145" s="4" t="s">
        <v>286</v>
      </c>
      <c r="C145" s="4" t="s">
        <v>286</v>
      </c>
      <c r="D145" s="4" t="s">
        <v>55</v>
      </c>
      <c r="E145" s="4" t="s">
        <v>230</v>
      </c>
      <c r="F145" s="4" t="s">
        <v>230</v>
      </c>
      <c r="G145" s="4">
        <v>38</v>
      </c>
      <c r="H145" s="4" t="s">
        <v>66</v>
      </c>
      <c r="I145" s="4">
        <v>3</v>
      </c>
      <c r="J145" s="4" t="s">
        <v>14</v>
      </c>
      <c r="K145" s="4" t="s">
        <v>15</v>
      </c>
    </row>
    <row r="146" spans="1:11">
      <c r="A146" s="3" t="s">
        <v>329</v>
      </c>
      <c r="B146" s="4" t="s">
        <v>289</v>
      </c>
      <c r="C146" s="4" t="s">
        <v>289</v>
      </c>
      <c r="D146" s="4" t="s">
        <v>55</v>
      </c>
      <c r="E146" s="4" t="s">
        <v>230</v>
      </c>
      <c r="F146" s="4" t="s">
        <v>230</v>
      </c>
      <c r="G146" s="4">
        <v>38</v>
      </c>
      <c r="H146" s="4" t="s">
        <v>66</v>
      </c>
      <c r="I146" s="4">
        <v>3</v>
      </c>
      <c r="J146" s="4" t="s">
        <v>14</v>
      </c>
      <c r="K146" s="4" t="s">
        <v>15</v>
      </c>
    </row>
    <row r="147" spans="1:11">
      <c r="A147" s="3" t="s">
        <v>330</v>
      </c>
      <c r="B147" s="4" t="s">
        <v>292</v>
      </c>
      <c r="C147" s="4" t="s">
        <v>292</v>
      </c>
      <c r="D147" s="4" t="s">
        <v>55</v>
      </c>
      <c r="E147" s="4" t="s">
        <v>230</v>
      </c>
      <c r="F147" s="4" t="s">
        <v>230</v>
      </c>
      <c r="G147" s="4">
        <v>38</v>
      </c>
      <c r="H147" s="4" t="s">
        <v>66</v>
      </c>
      <c r="I147" s="4">
        <v>3</v>
      </c>
      <c r="J147" s="4" t="s">
        <v>14</v>
      </c>
      <c r="K147" s="4" t="s">
        <v>15</v>
      </c>
    </row>
    <row r="148" spans="1:11">
      <c r="A148" s="5" t="s">
        <v>331</v>
      </c>
      <c r="B148" s="5" t="s">
        <v>332</v>
      </c>
      <c r="C148" s="5" t="s">
        <v>332</v>
      </c>
      <c r="D148" s="4" t="s">
        <v>55</v>
      </c>
      <c r="E148" s="4" t="s">
        <v>296</v>
      </c>
      <c r="F148" s="4" t="s">
        <v>45</v>
      </c>
      <c r="G148" s="4">
        <v>21</v>
      </c>
      <c r="H148" s="4" t="s">
        <v>45</v>
      </c>
      <c r="I148" s="4">
        <v>2</v>
      </c>
      <c r="J148" s="4" t="s">
        <v>14</v>
      </c>
      <c r="K148" s="4" t="s">
        <v>15</v>
      </c>
    </row>
    <row r="149" spans="1:11">
      <c r="A149" s="3" t="s">
        <v>333</v>
      </c>
      <c r="B149" s="4" t="s">
        <v>295</v>
      </c>
      <c r="C149" s="4" t="s">
        <v>295</v>
      </c>
      <c r="D149" s="4" t="s">
        <v>55</v>
      </c>
      <c r="E149" s="4" t="s">
        <v>296</v>
      </c>
      <c r="F149" s="4" t="s">
        <v>45</v>
      </c>
      <c r="G149" s="4">
        <v>21</v>
      </c>
      <c r="H149" s="4" t="s">
        <v>45</v>
      </c>
      <c r="I149" s="4">
        <v>2</v>
      </c>
      <c r="J149" s="4" t="s">
        <v>14</v>
      </c>
      <c r="K149" s="4" t="s">
        <v>15</v>
      </c>
    </row>
    <row r="150" spans="1:11">
      <c r="A150" s="3" t="s">
        <v>334</v>
      </c>
      <c r="B150" s="4" t="s">
        <v>299</v>
      </c>
      <c r="C150" s="4" t="s">
        <v>299</v>
      </c>
      <c r="D150" s="4" t="s">
        <v>55</v>
      </c>
      <c r="E150" s="4" t="s">
        <v>296</v>
      </c>
      <c r="F150" s="4" t="s">
        <v>45</v>
      </c>
      <c r="G150" s="4">
        <v>21</v>
      </c>
      <c r="H150" s="4" t="s">
        <v>45</v>
      </c>
      <c r="I150" s="4">
        <v>2</v>
      </c>
      <c r="J150" s="4" t="s">
        <v>14</v>
      </c>
      <c r="K150" s="4" t="s">
        <v>15</v>
      </c>
    </row>
    <row r="151" spans="1:11">
      <c r="A151" s="3" t="s">
        <v>335</v>
      </c>
      <c r="B151" s="4" t="s">
        <v>310</v>
      </c>
      <c r="C151" s="4" t="s">
        <v>310</v>
      </c>
      <c r="D151" s="4" t="s">
        <v>55</v>
      </c>
      <c r="E151" s="4" t="s">
        <v>230</v>
      </c>
      <c r="F151" s="4" t="s">
        <v>230</v>
      </c>
      <c r="G151" s="4">
        <v>38</v>
      </c>
      <c r="H151" s="4" t="s">
        <v>66</v>
      </c>
      <c r="I151" s="4">
        <v>3</v>
      </c>
      <c r="J151" s="4" t="s">
        <v>14</v>
      </c>
      <c r="K151" s="4" t="s">
        <v>15</v>
      </c>
    </row>
    <row r="152" spans="1:11">
      <c r="A152" s="3" t="s">
        <v>336</v>
      </c>
      <c r="B152" s="4" t="s">
        <v>337</v>
      </c>
      <c r="C152" s="4" t="s">
        <v>337</v>
      </c>
      <c r="D152" s="4" t="s">
        <v>55</v>
      </c>
      <c r="E152" s="4" t="s">
        <v>230</v>
      </c>
      <c r="F152" s="4" t="s">
        <v>230</v>
      </c>
      <c r="G152" s="4">
        <v>38</v>
      </c>
      <c r="H152" s="4" t="s">
        <v>66</v>
      </c>
      <c r="I152" s="4">
        <v>3</v>
      </c>
      <c r="J152" s="4" t="s">
        <v>14</v>
      </c>
      <c r="K152" s="4" t="s">
        <v>15</v>
      </c>
    </row>
    <row r="153" spans="1:11">
      <c r="A153" s="3" t="s">
        <v>338</v>
      </c>
      <c r="B153" s="4" t="s">
        <v>270</v>
      </c>
      <c r="C153" s="4" t="s">
        <v>270</v>
      </c>
      <c r="D153" s="4" t="s">
        <v>84</v>
      </c>
      <c r="E153" s="4" t="s">
        <v>270</v>
      </c>
      <c r="F153" s="4" t="s">
        <v>84</v>
      </c>
      <c r="G153" s="4">
        <v>51</v>
      </c>
      <c r="H153" s="4" t="s">
        <v>84</v>
      </c>
      <c r="I153" s="4">
        <v>5</v>
      </c>
      <c r="J153" s="4" t="s">
        <v>14</v>
      </c>
      <c r="K153" s="4" t="s">
        <v>15</v>
      </c>
    </row>
    <row r="154" spans="1:11">
      <c r="A154" s="3" t="s">
        <v>339</v>
      </c>
      <c r="B154" s="4" t="s">
        <v>316</v>
      </c>
      <c r="C154" s="4" t="s">
        <v>316</v>
      </c>
      <c r="D154" s="4" t="s">
        <v>55</v>
      </c>
      <c r="E154" s="4" t="s">
        <v>230</v>
      </c>
      <c r="F154" s="4" t="s">
        <v>230</v>
      </c>
      <c r="G154" s="4">
        <v>38</v>
      </c>
      <c r="H154" s="4" t="s">
        <v>66</v>
      </c>
      <c r="I154" s="4">
        <v>3</v>
      </c>
      <c r="J154" s="4" t="s">
        <v>14</v>
      </c>
      <c r="K154" s="4" t="s">
        <v>15</v>
      </c>
    </row>
    <row r="155" spans="1:11">
      <c r="A155" s="3" t="s">
        <v>340</v>
      </c>
      <c r="B155" s="4" t="s">
        <v>318</v>
      </c>
      <c r="C155" s="4" t="s">
        <v>318</v>
      </c>
      <c r="D155" s="4" t="s">
        <v>180</v>
      </c>
      <c r="E155" s="4" t="s">
        <v>319</v>
      </c>
      <c r="F155" s="4" t="s">
        <v>180</v>
      </c>
      <c r="G155" s="4">
        <v>41</v>
      </c>
      <c r="H155" s="4" t="s">
        <v>180</v>
      </c>
      <c r="I155" s="4">
        <v>4</v>
      </c>
      <c r="J155" s="4" t="s">
        <v>14</v>
      </c>
      <c r="K155" s="4" t="s">
        <v>15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hs_rice</vt:lpstr>
      <vt:lpstr>rice_group</vt:lpstr>
      <vt:lpstr>appendix</vt:lpstr>
      <vt:lpstr>old</vt:lpstr>
      <vt:lpstr>organic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2020-02-08T07:39:24Z</dcterms:modified>
</cp:coreProperties>
</file>