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Information\Ofc Project\UniSourceSVN\UniSourceV2\Requirements\"/>
    </mc:Choice>
  </mc:AlternateContent>
  <bookViews>
    <workbookView xWindow="360" yWindow="90" windowWidth="14360" windowHeight="6470" activeTab="2"/>
  </bookViews>
  <sheets>
    <sheet name="Sheet1" sheetId="1" r:id="rId1"/>
    <sheet name="Sheet3" sheetId="3" r:id="rId2"/>
    <sheet name="Sheet2" sheetId="4" r:id="rId3"/>
  </sheets>
  <definedNames>
    <definedName name="workoder" localSheetId="2">Sheet2!$H$2:$DI$3</definedName>
  </definedNames>
  <calcPr calcId="152511"/>
</workbook>
</file>

<file path=xl/calcChain.xml><?xml version="1.0" encoding="utf-8"?>
<calcChain xmlns="http://schemas.openxmlformats.org/spreadsheetml/2006/main">
  <c r="DK8" i="4" l="1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L1" i="4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K1" i="4"/>
  <c r="J1" i="4"/>
  <c r="I1" i="4"/>
  <c r="BV6" i="4" l="1"/>
  <c r="BR6" i="4"/>
  <c r="BN6" i="4"/>
  <c r="BJ6" i="4"/>
  <c r="BF6" i="4"/>
  <c r="BB6" i="4"/>
  <c r="AX6" i="4"/>
  <c r="AT6" i="4"/>
  <c r="AP6" i="4"/>
  <c r="AL6" i="4"/>
  <c r="AH6" i="4"/>
  <c r="AD6" i="4"/>
  <c r="Z6" i="4"/>
  <c r="V6" i="4"/>
  <c r="R6" i="4"/>
  <c r="N6" i="4"/>
  <c r="J6" i="4"/>
  <c r="F6" i="4"/>
  <c r="B6" i="4"/>
  <c r="DJ5" i="4"/>
  <c r="DI5" i="4"/>
  <c r="DI6" i="4" s="1"/>
  <c r="DH5" i="4"/>
  <c r="DH6" i="4" s="1"/>
  <c r="DG5" i="4"/>
  <c r="DG6" i="4" s="1"/>
  <c r="DF5" i="4"/>
  <c r="DF6" i="4" s="1"/>
  <c r="DE5" i="4"/>
  <c r="DE6" i="4" s="1"/>
  <c r="DD5" i="4"/>
  <c r="DD6" i="4" s="1"/>
  <c r="DC5" i="4"/>
  <c r="DC6" i="4" s="1"/>
  <c r="DB5" i="4"/>
  <c r="DB6" i="4" s="1"/>
  <c r="DA5" i="4"/>
  <c r="DA6" i="4" s="1"/>
  <c r="CZ5" i="4"/>
  <c r="CZ6" i="4" s="1"/>
  <c r="CY5" i="4"/>
  <c r="CY6" i="4" s="1"/>
  <c r="CX5" i="4"/>
  <c r="CX6" i="4" s="1"/>
  <c r="CW5" i="4"/>
  <c r="CW6" i="4" s="1"/>
  <c r="CV5" i="4"/>
  <c r="CV6" i="4" s="1"/>
  <c r="CU5" i="4"/>
  <c r="CU6" i="4" s="1"/>
  <c r="CT5" i="4"/>
  <c r="CT6" i="4" s="1"/>
  <c r="CS5" i="4"/>
  <c r="CS6" i="4" s="1"/>
  <c r="CR5" i="4"/>
  <c r="CR6" i="4" s="1"/>
  <c r="CQ5" i="4"/>
  <c r="CQ6" i="4" s="1"/>
  <c r="CP5" i="4"/>
  <c r="CP6" i="4" s="1"/>
  <c r="CO5" i="4"/>
  <c r="CO6" i="4" s="1"/>
  <c r="CN5" i="4"/>
  <c r="CN6" i="4" s="1"/>
  <c r="CM5" i="4"/>
  <c r="CM6" i="4" s="1"/>
  <c r="CL5" i="4"/>
  <c r="CL6" i="4" s="1"/>
  <c r="CK5" i="4"/>
  <c r="CK6" i="4" s="1"/>
  <c r="CJ5" i="4"/>
  <c r="CJ6" i="4" s="1"/>
  <c r="CI5" i="4"/>
  <c r="CI6" i="4" s="1"/>
  <c r="CH5" i="4"/>
  <c r="CH6" i="4" s="1"/>
  <c r="CG5" i="4"/>
  <c r="CG6" i="4" s="1"/>
  <c r="CF5" i="4"/>
  <c r="CF6" i="4" s="1"/>
  <c r="CE5" i="4"/>
  <c r="CE6" i="4" s="1"/>
  <c r="CD5" i="4"/>
  <c r="CD6" i="4" s="1"/>
  <c r="CC5" i="4"/>
  <c r="CC6" i="4" s="1"/>
  <c r="CB5" i="4"/>
  <c r="CB6" i="4" s="1"/>
  <c r="CA5" i="4"/>
  <c r="CA6" i="4" s="1"/>
  <c r="BZ5" i="4"/>
  <c r="BZ6" i="4" s="1"/>
  <c r="BY5" i="4"/>
  <c r="BY6" i="4" s="1"/>
  <c r="BX5" i="4"/>
  <c r="BX6" i="4" s="1"/>
  <c r="BW5" i="4"/>
  <c r="BW6" i="4" s="1"/>
  <c r="BV5" i="4"/>
  <c r="BU5" i="4"/>
  <c r="BU6" i="4" s="1"/>
  <c r="BT5" i="4"/>
  <c r="BT6" i="4" s="1"/>
  <c r="BS5" i="4"/>
  <c r="BS6" i="4" s="1"/>
  <c r="BR5" i="4"/>
  <c r="BQ5" i="4"/>
  <c r="BQ6" i="4" s="1"/>
  <c r="BP5" i="4"/>
  <c r="BP6" i="4" s="1"/>
  <c r="BO5" i="4"/>
  <c r="BO6" i="4" s="1"/>
  <c r="BN5" i="4"/>
  <c r="BM5" i="4"/>
  <c r="BM6" i="4" s="1"/>
  <c r="BL5" i="4"/>
  <c r="BL6" i="4" s="1"/>
  <c r="BK5" i="4"/>
  <c r="BK6" i="4" s="1"/>
  <c r="BJ5" i="4"/>
  <c r="BI5" i="4"/>
  <c r="BI6" i="4" s="1"/>
  <c r="BH5" i="4"/>
  <c r="BH6" i="4" s="1"/>
  <c r="BG5" i="4"/>
  <c r="BG6" i="4" s="1"/>
  <c r="BF5" i="4"/>
  <c r="BE5" i="4"/>
  <c r="BE6" i="4" s="1"/>
  <c r="BD5" i="4"/>
  <c r="BD6" i="4" s="1"/>
  <c r="BC5" i="4"/>
  <c r="BC6" i="4" s="1"/>
  <c r="BB5" i="4"/>
  <c r="BA5" i="4"/>
  <c r="BA6" i="4" s="1"/>
  <c r="AZ5" i="4"/>
  <c r="AZ6" i="4" s="1"/>
  <c r="AY5" i="4"/>
  <c r="AY6" i="4" s="1"/>
  <c r="AX5" i="4"/>
  <c r="AW5" i="4"/>
  <c r="AW6" i="4" s="1"/>
  <c r="AV5" i="4"/>
  <c r="AV6" i="4" s="1"/>
  <c r="AU5" i="4"/>
  <c r="AU6" i="4" s="1"/>
  <c r="AT5" i="4"/>
  <c r="AS5" i="4"/>
  <c r="AS6" i="4" s="1"/>
  <c r="AR5" i="4"/>
  <c r="AR6" i="4" s="1"/>
  <c r="AQ5" i="4"/>
  <c r="AQ6" i="4" s="1"/>
  <c r="AP5" i="4"/>
  <c r="AO5" i="4"/>
  <c r="AO6" i="4" s="1"/>
  <c r="AN5" i="4"/>
  <c r="AN6" i="4" s="1"/>
  <c r="AM5" i="4"/>
  <c r="AM6" i="4" s="1"/>
  <c r="AL5" i="4"/>
  <c r="AK5" i="4"/>
  <c r="AK6" i="4" s="1"/>
  <c r="AJ5" i="4"/>
  <c r="AJ6" i="4" s="1"/>
  <c r="AI5" i="4"/>
  <c r="AI6" i="4" s="1"/>
  <c r="AH5" i="4"/>
  <c r="AG5" i="4"/>
  <c r="AG6" i="4" s="1"/>
  <c r="AF5" i="4"/>
  <c r="AF6" i="4" s="1"/>
  <c r="AE5" i="4"/>
  <c r="AE6" i="4" s="1"/>
  <c r="AD5" i="4"/>
  <c r="AC5" i="4"/>
  <c r="AC6" i="4" s="1"/>
  <c r="AB5" i="4"/>
  <c r="AB6" i="4" s="1"/>
  <c r="AA5" i="4"/>
  <c r="AA6" i="4" s="1"/>
  <c r="Z5" i="4"/>
  <c r="Y5" i="4"/>
  <c r="Y6" i="4" s="1"/>
  <c r="X5" i="4"/>
  <c r="X6" i="4" s="1"/>
  <c r="W5" i="4"/>
  <c r="W6" i="4" s="1"/>
  <c r="V5" i="4"/>
  <c r="U5" i="4"/>
  <c r="U6" i="4" s="1"/>
  <c r="T5" i="4"/>
  <c r="T6" i="4" s="1"/>
  <c r="S5" i="4"/>
  <c r="S6" i="4" s="1"/>
  <c r="R5" i="4"/>
  <c r="Q5" i="4"/>
  <c r="Q6" i="4" s="1"/>
  <c r="P5" i="4"/>
  <c r="P6" i="4" s="1"/>
  <c r="O5" i="4"/>
  <c r="O6" i="4" s="1"/>
  <c r="N5" i="4"/>
  <c r="M5" i="4"/>
  <c r="M6" i="4" s="1"/>
  <c r="L5" i="4"/>
  <c r="L6" i="4" s="1"/>
  <c r="K5" i="4"/>
  <c r="K6" i="4" s="1"/>
  <c r="J5" i="4"/>
  <c r="I5" i="4"/>
  <c r="I6" i="4" s="1"/>
  <c r="H5" i="4"/>
  <c r="H6" i="4" s="1"/>
  <c r="G5" i="4"/>
  <c r="G6" i="4" s="1"/>
  <c r="F5" i="4"/>
  <c r="E5" i="4"/>
  <c r="E6" i="4" s="1"/>
  <c r="D5" i="4"/>
  <c r="D6" i="4" s="1"/>
  <c r="C5" i="4"/>
  <c r="C6" i="4" s="1"/>
  <c r="B5" i="4"/>
  <c r="A5" i="4"/>
  <c r="A6" i="4" s="1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</calcChain>
</file>

<file path=xl/connections.xml><?xml version="1.0" encoding="utf-8"?>
<connections xmlns="http://schemas.openxmlformats.org/spreadsheetml/2006/main">
  <connection id="1" name="workoder" type="6" refreshedVersion="5" background="1" saveData="1">
    <textPr codePage="437" sourceFile="C:\Users\sp\Desktop\workoder.txt" delimiter="|">
      <textFields count="1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<sst xmlns="http://schemas.openxmlformats.org/spreadsheetml/2006/main" count="585" uniqueCount="232">
  <si>
    <t>exteriorlandscaping_mowingofgrass</t>
  </si>
  <si>
    <t>exteriorlandscaping_edgingaroundcurbs</t>
  </si>
  <si>
    <t>exteriorlandscaping_removalofweeds</t>
  </si>
  <si>
    <t>exteriorlandscaping_trimmingofshrubs</t>
  </si>
  <si>
    <t>exteriorlandscaping_wateringifnecessary</t>
  </si>
  <si>
    <t>exteriorlandscaping_conditionofirrigationsystem</t>
  </si>
  <si>
    <t>exteriorlandscaping_conditionofplants</t>
  </si>
  <si>
    <t>exteriorlandscaping_islandtrashremoval</t>
  </si>
  <si>
    <t>exteriorlandscaping_cleanlinessoffencelines</t>
  </si>
  <si>
    <t>exteriorlandscaping_conditionofretentionpond</t>
  </si>
  <si>
    <t>exteriorlandscaping_conditionofvacantoutlots</t>
  </si>
  <si>
    <t>exteriorlandscaping_conditionofislandcurbing</t>
  </si>
  <si>
    <t>exteriorlandscaping_sightlinevisibility</t>
  </si>
  <si>
    <t>exteriorlighting_parkinglotlights</t>
  </si>
  <si>
    <t>exteriorlighting_wallpacks</t>
  </si>
  <si>
    <t>exteriorlighting_canopylights</t>
  </si>
  <si>
    <t>exteriorlighting_sidewalklights</t>
  </si>
  <si>
    <t>exteriorlighting_pylonsigns</t>
  </si>
  <si>
    <t>exteriorlighting_timeclocksettings</t>
  </si>
  <si>
    <t>exteriorlighting_stockofbulbs</t>
  </si>
  <si>
    <t>exteriorlighting_conditionoflightpoles</t>
  </si>
  <si>
    <t>buildingexterior_exteriormasonry</t>
  </si>
  <si>
    <t>buildingexterior_tuckpointing</t>
  </si>
  <si>
    <t>buildingexterior_guttersanddownspouts</t>
  </si>
  <si>
    <t>buildingexterior_conditionofbollards</t>
  </si>
  <si>
    <t>buildingexterior_sidewalks</t>
  </si>
  <si>
    <t>buildingexterior_graffiti</t>
  </si>
  <si>
    <t>buildingexterior_conditionofpayphones</t>
  </si>
  <si>
    <t>buildingexterior_conditionofbikeracks</t>
  </si>
  <si>
    <t>buildingexterior_conditionofcanopies</t>
  </si>
  <si>
    <t>buildingexterior_cleanlinessoffascia</t>
  </si>
  <si>
    <t>buildingexterior_cleanlinessofskylights</t>
  </si>
  <si>
    <t>buildingexterior_conditionofsupportcolumns</t>
  </si>
  <si>
    <t>buildingexterior_conditionofsidewalkbenches</t>
  </si>
  <si>
    <t>buildingexterior_conditionofreardoorslabeled</t>
  </si>
  <si>
    <t>buildingexterior_conditionoftrashcans</t>
  </si>
  <si>
    <t>nonpublicareas_servicecorridorlighting</t>
  </si>
  <si>
    <t>nonpublicareas_servicecorridorfloorswalls</t>
  </si>
  <si>
    <t>nonpublicareas_conditionoffireextinguishers</t>
  </si>
  <si>
    <t>nonpublicareas_trashroomsdumpsterareas</t>
  </si>
  <si>
    <t>nonpublicareas_conditionofdockareas</t>
  </si>
  <si>
    <t>nonpublicareas_conditionofmanagementoffice</t>
  </si>
  <si>
    <t>nonpublicareas_cleanlinessofoffices</t>
  </si>
  <si>
    <t>parkinglots_cleanliness</t>
  </si>
  <si>
    <t>parkinglots_asphaltrepairs</t>
  </si>
  <si>
    <t>parkinglots_illegaldumping</t>
  </si>
  <si>
    <t>parkinglots_parkingbumpercondition</t>
  </si>
  <si>
    <t>parkinglots_shoppingcartscollected</t>
  </si>
  <si>
    <t>parkinglots_cartcorralcondition</t>
  </si>
  <si>
    <t>parkinglots_striping</t>
  </si>
  <si>
    <t>parkinglots_crackfilling</t>
  </si>
  <si>
    <t>parkinglots_handicappedareas</t>
  </si>
  <si>
    <t>parkinglots_curbs</t>
  </si>
  <si>
    <t>parkinglots_sewercaps</t>
  </si>
  <si>
    <t>parkinglots_conditionoftrafficsigns</t>
  </si>
  <si>
    <t>parkinglots_cleanlinessofdumpsterareas</t>
  </si>
  <si>
    <t>parkinglots_removalofabandonedcars</t>
  </si>
  <si>
    <t>parkinglots_vegitationgrowthincracks</t>
  </si>
  <si>
    <t>vacantstores_presentationofspaceforreleasingactivity</t>
  </si>
  <si>
    <t>vacantstores_makesurelockswork</t>
  </si>
  <si>
    <t>vacantstores_checkforroofleaks</t>
  </si>
  <si>
    <t>vacantstores_installationofleasingsigns</t>
  </si>
  <si>
    <t>vacantstores_cleanlinessofstorefront</t>
  </si>
  <si>
    <t>vacantstores_cleanlinessofinterior</t>
  </si>
  <si>
    <t>vacantstores_cleaningofwindows</t>
  </si>
  <si>
    <t>vacantstores_otherdamagesobserved</t>
  </si>
  <si>
    <t>maintenanceshop_conditionoffloor</t>
  </si>
  <si>
    <t>maintenanceshop_cleanlinessappearanceofshop</t>
  </si>
  <si>
    <t>maintenanceshop_storageofflammables</t>
  </si>
  <si>
    <t>maintenanceshop_organizationoftoolssupplies</t>
  </si>
  <si>
    <t>maintenanceshop_cleanlinessoftruckandequipment</t>
  </si>
  <si>
    <t>maintenanceshop_labelingofkeysinkeybox</t>
  </si>
  <si>
    <t>maintenanceshop_conditionofhvacequipment</t>
  </si>
  <si>
    <t>maintenanceshop_allvacantandllkeysinlockbox</t>
  </si>
  <si>
    <t>mechanicelectricalrooms_riserroomcleanliness</t>
  </si>
  <si>
    <t>mechanicelectricalrooms_riserroompressureschecked</t>
  </si>
  <si>
    <t>mechanicelectricalrooms_valveschainedinopenposition</t>
  </si>
  <si>
    <t>mechanicelectricalrooms_mapscurrent</t>
  </si>
  <si>
    <t>mechanicelectricalrooms_doorslabeled</t>
  </si>
  <si>
    <t>mechanicelectricalrooms_hotworkpermitsign</t>
  </si>
  <si>
    <t>mechanicelectricalrooms_shutdownproceduresign</t>
  </si>
  <si>
    <t>mechanicelectricalrooms_checkforcurrentinspectiontags</t>
  </si>
  <si>
    <t>mechanicelectricalrooms_signinspectionlog</t>
  </si>
  <si>
    <t>tenantdetails_storefrontclean</t>
  </si>
  <si>
    <t>tenantdetails_storefrontsignscleanandlit</t>
  </si>
  <si>
    <t>tenantdetails_windowscleanedanddisplayed</t>
  </si>
  <si>
    <t>tenantdetails_windowcracksfailures</t>
  </si>
  <si>
    <t>interiorlandscaping_conditionofplantmaterial</t>
  </si>
  <si>
    <t>interiorlandscaping_conditionofplanterboxes</t>
  </si>
  <si>
    <t>interiorlandscaping_conditionoffloorgrates</t>
  </si>
  <si>
    <t>interiorlighting_skylights</t>
  </si>
  <si>
    <t>interiorlighting_diffusers</t>
  </si>
  <si>
    <t>interiorlighting_fluorescents</t>
  </si>
  <si>
    <t>interiorlighting_incandescent</t>
  </si>
  <si>
    <t>interiorlighting_spotlights</t>
  </si>
  <si>
    <t>interiorlighting_exitemergencylights</t>
  </si>
  <si>
    <t>buildinginterior_mallentrances</t>
  </si>
  <si>
    <t>buildinginterior_storefronts</t>
  </si>
  <si>
    <t>buildinginterior_flooring</t>
  </si>
  <si>
    <t>buildinginterior_generalcleanliness</t>
  </si>
  <si>
    <t>buildinginterior_drinkingfountains</t>
  </si>
  <si>
    <t>buildinginterior_trashreceptacles</t>
  </si>
  <si>
    <t>buildinginterior_railings</t>
  </si>
  <si>
    <t>buildinginterior_cleanlinessofrestrooms</t>
  </si>
  <si>
    <t>buildinginterior_directoriescleanandup</t>
  </si>
  <si>
    <t>buildinginterior_basementswatertrashunauthentry</t>
  </si>
  <si>
    <t>Mowing of Grass</t>
  </si>
  <si>
    <t>Edging Around Curbs</t>
  </si>
  <si>
    <t>Removal of Weeds</t>
  </si>
  <si>
    <t>Trimming of Shrubs</t>
  </si>
  <si>
    <t>Watering (if necessary)</t>
  </si>
  <si>
    <t>Condition of Irrigation System</t>
  </si>
  <si>
    <t>Condition of Plants</t>
  </si>
  <si>
    <t>Island Trash Removal</t>
  </si>
  <si>
    <t>Cleanliness of Fence lines</t>
  </si>
  <si>
    <t>Condition of Retention Pond</t>
  </si>
  <si>
    <t>Condition of Vacant Out lots</t>
  </si>
  <si>
    <t>Condition of Island Curbing</t>
  </si>
  <si>
    <t>Sightline Visibility</t>
  </si>
  <si>
    <t>EXTERIOR LANDSCAPING</t>
  </si>
  <si>
    <t>Parking Lot Lights</t>
  </si>
  <si>
    <t>Wall Packs</t>
  </si>
  <si>
    <t>Canopy Lights</t>
  </si>
  <si>
    <t>Sidewalk Lights</t>
  </si>
  <si>
    <t>Pylon Sign(s)</t>
  </si>
  <si>
    <t>Time Clock Settings</t>
  </si>
  <si>
    <t>Stock of Bulbs</t>
  </si>
  <si>
    <t>Condition of Light poles, bases</t>
  </si>
  <si>
    <t>EXTERIOR LIGHTING</t>
  </si>
  <si>
    <t>Exterior Masonry</t>
  </si>
  <si>
    <t>Tuck pointing</t>
  </si>
  <si>
    <t>Gutters, Downspouts and Splashblocks</t>
  </si>
  <si>
    <t>Condition of Bollards</t>
  </si>
  <si>
    <t>Sidewalks</t>
  </si>
  <si>
    <t>Graffiti</t>
  </si>
  <si>
    <t>Condition of Pay Phones</t>
  </si>
  <si>
    <t>Condition of Bike Racks</t>
  </si>
  <si>
    <t>Condition of Canopies</t>
  </si>
  <si>
    <t>Cleanliness of Fascia</t>
  </si>
  <si>
    <t>Cleanliness of Skylights</t>
  </si>
  <si>
    <t>Condition of Support Columns</t>
  </si>
  <si>
    <t>Condition of Sidewalk Benches</t>
  </si>
  <si>
    <t>Condition of Rear Doors/Labeled</t>
  </si>
  <si>
    <t>Condition of Trash Cans</t>
  </si>
  <si>
    <t>BUILDING EXTERIOR</t>
  </si>
  <si>
    <t>Service Corridor Lighting</t>
  </si>
  <si>
    <t>Service Corridor Floors/Walls</t>
  </si>
  <si>
    <t>Condition of Fire Extinguishers</t>
  </si>
  <si>
    <t>Trash Rooms/Dumpster Areas</t>
  </si>
  <si>
    <t>Condition of Dock Areas</t>
  </si>
  <si>
    <t>Condition of Management Office</t>
  </si>
  <si>
    <t>Cleanliness of Offices</t>
  </si>
  <si>
    <t>Cleanliness</t>
  </si>
  <si>
    <t>Asphalt Repairs</t>
  </si>
  <si>
    <t>Illegal Dumping</t>
  </si>
  <si>
    <t>Parking Bumper Condition</t>
  </si>
  <si>
    <t>Shopping Carts Collected</t>
  </si>
  <si>
    <t>Cart Corral Condition</t>
  </si>
  <si>
    <t>Striping</t>
  </si>
  <si>
    <t>Crack Filling</t>
  </si>
  <si>
    <t>Handicapped Areas</t>
  </si>
  <si>
    <t>Curbs</t>
  </si>
  <si>
    <t>Sewer Caps</t>
  </si>
  <si>
    <t>Condition of Traffic Signs</t>
  </si>
  <si>
    <t>Cleanliness of Dumpster Areas</t>
  </si>
  <si>
    <t>Removal of Abandoned Cars</t>
  </si>
  <si>
    <t>Vegetation Growth in cracks</t>
  </si>
  <si>
    <t>PARKING LOTS</t>
  </si>
  <si>
    <t>NON-PUBLIC AREAS</t>
  </si>
  <si>
    <t>Presentation of Space for Releasing Activity (List each vacancy in Comments.)</t>
  </si>
  <si>
    <t>Make sure locks work w/ lockbox keys</t>
  </si>
  <si>
    <t>Check for Roof Leaks, Stained Ceiling Tiles</t>
  </si>
  <si>
    <t>Installation of Leasing Signs</t>
  </si>
  <si>
    <t>Cleanliness of Storefront</t>
  </si>
  <si>
    <t>Cleanliness of Interior</t>
  </si>
  <si>
    <t>Cleaning of Windows</t>
  </si>
  <si>
    <t>Other Damages Observed</t>
  </si>
  <si>
    <t>VACANT STORES</t>
  </si>
  <si>
    <t>Condition of Floor</t>
  </si>
  <si>
    <t>Cleanliness/Appearance of Shop</t>
  </si>
  <si>
    <t>Storage of Flammables</t>
  </si>
  <si>
    <t>Organization of Tools/Supplies</t>
  </si>
  <si>
    <t>Cleanliness of Truck &amp; Equipment</t>
  </si>
  <si>
    <t>Labeling of Keys in Key box</t>
  </si>
  <si>
    <t>Condition of HVAC Equipment</t>
  </si>
  <si>
    <t>All vacant and LL keys in lockbox</t>
  </si>
  <si>
    <t>MAINTENANCE SHOP</t>
  </si>
  <si>
    <t>Riser Room Cleanliness</t>
  </si>
  <si>
    <t>Riser Room Pressures Checked</t>
  </si>
  <si>
    <t>Valves Chained in Open Position</t>
  </si>
  <si>
    <t>Maps Current</t>
  </si>
  <si>
    <t>Doors Labeled</t>
  </si>
  <si>
    <t>Hot Work Permit Sign</t>
  </si>
  <si>
    <t>Shutdown Procedure Sign</t>
  </si>
  <si>
    <t>Check for Current Inspection Tags</t>
  </si>
  <si>
    <t>Sign Inspection Log</t>
  </si>
  <si>
    <t>MECHANIC/ELECTRICAL ROOMS</t>
  </si>
  <si>
    <t>Storefront Clean</t>
  </si>
  <si>
    <t>Storefront Signs Clean and Lit</t>
  </si>
  <si>
    <t>Windows Cleaned and Displayed</t>
  </si>
  <si>
    <t>Window cracks, failures</t>
  </si>
  <si>
    <t>TENANT DETAILS</t>
  </si>
  <si>
    <t>INTERIOR LANDSCAPING</t>
  </si>
  <si>
    <t>Condition of Plant Material</t>
  </si>
  <si>
    <t>Condition of Planter Boxes</t>
  </si>
  <si>
    <t>Condition of Floor Grates</t>
  </si>
  <si>
    <t>Skylights</t>
  </si>
  <si>
    <t>Diffusers</t>
  </si>
  <si>
    <t>Fluorescents</t>
  </si>
  <si>
    <t>Incandescent</t>
  </si>
  <si>
    <t>Spotlights</t>
  </si>
  <si>
    <t>Exit/Emergency Lights</t>
  </si>
  <si>
    <t>INTERIOR LIGHTING</t>
  </si>
  <si>
    <t>Mall Entrances</t>
  </si>
  <si>
    <t>Storefronts</t>
  </si>
  <si>
    <t>Flooring</t>
  </si>
  <si>
    <t>General Cleanliness</t>
  </si>
  <si>
    <t>Drinking Fountains</t>
  </si>
  <si>
    <t>Trash Receptacles</t>
  </si>
  <si>
    <t>Railings</t>
  </si>
  <si>
    <t>Cleanliness of Restrooms, All fixtures operable</t>
  </si>
  <si>
    <t>Directories Clean and UP</t>
  </si>
  <si>
    <t>Basements- water infiltration, trash, unauthorized activity</t>
  </si>
  <si>
    <t>BUILDING INTERIOR</t>
  </si>
  <si>
    <t>~</t>
  </si>
  <si>
    <t>propertyid</t>
  </si>
  <si>
    <t>dateentered</t>
  </si>
  <si>
    <t>dateperformed</t>
  </si>
  <si>
    <t>timeentered</t>
  </si>
  <si>
    <t>username</t>
  </si>
  <si>
    <t>approvalstatus</t>
  </si>
  <si>
    <t>batchnumber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</si>
</sst>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ko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D118"/>
  <sheetViews>
    <sheetView topLeftCell="B103" workbookViewId="0">
      <selection activeCell="C108" sqref="C108"/>
    </sheetView>
  </sheetViews>
  <sheetFormatPr defaultRowHeight="14.5" x14ac:dyDescent="0.35"/>
  <cols>
    <col min="1" max="1" width="52.453125" bestFit="1" customWidth="1"/>
    <col min="2" max="2" width="24" bestFit="1" customWidth="1"/>
    <col min="3" max="3" width="70.81640625" bestFit="1" customWidth="1"/>
    <col min="4" max="4" width="52.453125" bestFit="1" customWidth="1"/>
  </cols>
  <sheetData>
    <row r="1" spans="3:4" x14ac:dyDescent="0.35">
      <c r="C1" s="2" t="s">
        <v>119</v>
      </c>
      <c r="D1" t="s">
        <v>224</v>
      </c>
    </row>
    <row r="2" spans="3:4" x14ac:dyDescent="0.35">
      <c r="C2" t="s">
        <v>106</v>
      </c>
      <c r="D2" t="s">
        <v>0</v>
      </c>
    </row>
    <row r="3" spans="3:4" x14ac:dyDescent="0.35">
      <c r="C3" t="s">
        <v>107</v>
      </c>
      <c r="D3" t="s">
        <v>1</v>
      </c>
    </row>
    <row r="4" spans="3:4" x14ac:dyDescent="0.35">
      <c r="C4" t="s">
        <v>108</v>
      </c>
      <c r="D4" t="s">
        <v>2</v>
      </c>
    </row>
    <row r="5" spans="3:4" x14ac:dyDescent="0.35">
      <c r="C5" t="s">
        <v>109</v>
      </c>
      <c r="D5" t="s">
        <v>3</v>
      </c>
    </row>
    <row r="6" spans="3:4" x14ac:dyDescent="0.35">
      <c r="C6" t="s">
        <v>110</v>
      </c>
      <c r="D6" t="s">
        <v>4</v>
      </c>
    </row>
    <row r="7" spans="3:4" x14ac:dyDescent="0.35">
      <c r="C7" t="s">
        <v>111</v>
      </c>
      <c r="D7" t="s">
        <v>5</v>
      </c>
    </row>
    <row r="8" spans="3:4" x14ac:dyDescent="0.35">
      <c r="C8" t="s">
        <v>112</v>
      </c>
      <c r="D8" t="s">
        <v>6</v>
      </c>
    </row>
    <row r="9" spans="3:4" x14ac:dyDescent="0.35">
      <c r="C9" t="s">
        <v>113</v>
      </c>
      <c r="D9" t="s">
        <v>7</v>
      </c>
    </row>
    <row r="10" spans="3:4" x14ac:dyDescent="0.35">
      <c r="C10" t="s">
        <v>114</v>
      </c>
      <c r="D10" t="s">
        <v>8</v>
      </c>
    </row>
    <row r="11" spans="3:4" x14ac:dyDescent="0.35">
      <c r="C11" t="s">
        <v>115</v>
      </c>
      <c r="D11" t="s">
        <v>9</v>
      </c>
    </row>
    <row r="12" spans="3:4" x14ac:dyDescent="0.35">
      <c r="C12" t="s">
        <v>116</v>
      </c>
      <c r="D12" t="s">
        <v>10</v>
      </c>
    </row>
    <row r="13" spans="3:4" x14ac:dyDescent="0.35">
      <c r="C13" t="s">
        <v>117</v>
      </c>
      <c r="D13" t="s">
        <v>11</v>
      </c>
    </row>
    <row r="14" spans="3:4" x14ac:dyDescent="0.35">
      <c r="C14" t="s">
        <v>118</v>
      </c>
      <c r="D14" t="s">
        <v>12</v>
      </c>
    </row>
    <row r="15" spans="3:4" x14ac:dyDescent="0.35">
      <c r="C15" s="2" t="s">
        <v>128</v>
      </c>
      <c r="D15" t="s">
        <v>224</v>
      </c>
    </row>
    <row r="16" spans="3:4" x14ac:dyDescent="0.35">
      <c r="C16" t="s">
        <v>120</v>
      </c>
      <c r="D16" t="s">
        <v>13</v>
      </c>
    </row>
    <row r="17" spans="3:4" x14ac:dyDescent="0.35">
      <c r="C17" t="s">
        <v>121</v>
      </c>
      <c r="D17" t="s">
        <v>14</v>
      </c>
    </row>
    <row r="18" spans="3:4" x14ac:dyDescent="0.35">
      <c r="C18" t="s">
        <v>122</v>
      </c>
      <c r="D18" t="s">
        <v>15</v>
      </c>
    </row>
    <row r="19" spans="3:4" x14ac:dyDescent="0.35">
      <c r="C19" t="s">
        <v>123</v>
      </c>
      <c r="D19" t="s">
        <v>16</v>
      </c>
    </row>
    <row r="20" spans="3:4" x14ac:dyDescent="0.35">
      <c r="C20" t="s">
        <v>124</v>
      </c>
      <c r="D20" t="s">
        <v>17</v>
      </c>
    </row>
    <row r="21" spans="3:4" x14ac:dyDescent="0.35">
      <c r="C21" t="s">
        <v>125</v>
      </c>
      <c r="D21" t="s">
        <v>18</v>
      </c>
    </row>
    <row r="22" spans="3:4" x14ac:dyDescent="0.35">
      <c r="C22" t="s">
        <v>126</v>
      </c>
      <c r="D22" t="s">
        <v>19</v>
      </c>
    </row>
    <row r="23" spans="3:4" x14ac:dyDescent="0.35">
      <c r="C23" t="s">
        <v>127</v>
      </c>
      <c r="D23" t="s">
        <v>20</v>
      </c>
    </row>
    <row r="24" spans="3:4" x14ac:dyDescent="0.35">
      <c r="C24" s="2" t="s">
        <v>144</v>
      </c>
      <c r="D24" t="s">
        <v>224</v>
      </c>
    </row>
    <row r="25" spans="3:4" x14ac:dyDescent="0.35">
      <c r="C25" t="s">
        <v>129</v>
      </c>
      <c r="D25" t="s">
        <v>21</v>
      </c>
    </row>
    <row r="26" spans="3:4" x14ac:dyDescent="0.35">
      <c r="C26" t="s">
        <v>130</v>
      </c>
      <c r="D26" t="s">
        <v>22</v>
      </c>
    </row>
    <row r="27" spans="3:4" x14ac:dyDescent="0.35">
      <c r="C27" t="s">
        <v>131</v>
      </c>
      <c r="D27" t="s">
        <v>23</v>
      </c>
    </row>
    <row r="28" spans="3:4" x14ac:dyDescent="0.35">
      <c r="C28" t="s">
        <v>132</v>
      </c>
      <c r="D28" t="s">
        <v>24</v>
      </c>
    </row>
    <row r="29" spans="3:4" x14ac:dyDescent="0.35">
      <c r="C29" t="s">
        <v>133</v>
      </c>
      <c r="D29" t="s">
        <v>25</v>
      </c>
    </row>
    <row r="30" spans="3:4" x14ac:dyDescent="0.35">
      <c r="C30" t="s">
        <v>134</v>
      </c>
      <c r="D30" t="s">
        <v>26</v>
      </c>
    </row>
    <row r="31" spans="3:4" x14ac:dyDescent="0.35">
      <c r="C31" t="s">
        <v>135</v>
      </c>
      <c r="D31" t="s">
        <v>27</v>
      </c>
    </row>
    <row r="32" spans="3:4" x14ac:dyDescent="0.35">
      <c r="C32" t="s">
        <v>136</v>
      </c>
      <c r="D32" t="s">
        <v>28</v>
      </c>
    </row>
    <row r="33" spans="3:4" x14ac:dyDescent="0.35">
      <c r="C33" t="s">
        <v>137</v>
      </c>
      <c r="D33" t="s">
        <v>29</v>
      </c>
    </row>
    <row r="34" spans="3:4" x14ac:dyDescent="0.35">
      <c r="C34" t="s">
        <v>138</v>
      </c>
      <c r="D34" t="s">
        <v>30</v>
      </c>
    </row>
    <row r="35" spans="3:4" x14ac:dyDescent="0.35">
      <c r="C35" t="s">
        <v>139</v>
      </c>
      <c r="D35" t="s">
        <v>31</v>
      </c>
    </row>
    <row r="36" spans="3:4" x14ac:dyDescent="0.35">
      <c r="C36" t="s">
        <v>140</v>
      </c>
      <c r="D36" t="s">
        <v>32</v>
      </c>
    </row>
    <row r="37" spans="3:4" x14ac:dyDescent="0.35">
      <c r="C37" t="s">
        <v>141</v>
      </c>
      <c r="D37" t="s">
        <v>33</v>
      </c>
    </row>
    <row r="38" spans="3:4" x14ac:dyDescent="0.35">
      <c r="C38" t="s">
        <v>142</v>
      </c>
      <c r="D38" t="s">
        <v>34</v>
      </c>
    </row>
    <row r="39" spans="3:4" x14ac:dyDescent="0.35">
      <c r="C39" t="s">
        <v>143</v>
      </c>
      <c r="D39" t="s">
        <v>35</v>
      </c>
    </row>
    <row r="40" spans="3:4" x14ac:dyDescent="0.35">
      <c r="C40" s="2" t="s">
        <v>168</v>
      </c>
      <c r="D40" t="s">
        <v>224</v>
      </c>
    </row>
    <row r="41" spans="3:4" x14ac:dyDescent="0.35">
      <c r="C41" t="s">
        <v>145</v>
      </c>
      <c r="D41" t="s">
        <v>36</v>
      </c>
    </row>
    <row r="42" spans="3:4" x14ac:dyDescent="0.35">
      <c r="C42" t="s">
        <v>146</v>
      </c>
      <c r="D42" t="s">
        <v>37</v>
      </c>
    </row>
    <row r="43" spans="3:4" x14ac:dyDescent="0.35">
      <c r="C43" t="s">
        <v>147</v>
      </c>
      <c r="D43" t="s">
        <v>38</v>
      </c>
    </row>
    <row r="44" spans="3:4" x14ac:dyDescent="0.35">
      <c r="C44" t="s">
        <v>148</v>
      </c>
      <c r="D44" t="s">
        <v>39</v>
      </c>
    </row>
    <row r="45" spans="3:4" x14ac:dyDescent="0.35">
      <c r="C45" t="s">
        <v>149</v>
      </c>
      <c r="D45" t="s">
        <v>40</v>
      </c>
    </row>
    <row r="46" spans="3:4" x14ac:dyDescent="0.35">
      <c r="C46" t="s">
        <v>150</v>
      </c>
      <c r="D46" t="s">
        <v>41</v>
      </c>
    </row>
    <row r="47" spans="3:4" x14ac:dyDescent="0.35">
      <c r="C47" t="s">
        <v>151</v>
      </c>
      <c r="D47" t="s">
        <v>42</v>
      </c>
    </row>
    <row r="48" spans="3:4" x14ac:dyDescent="0.35">
      <c r="C48" s="2" t="s">
        <v>167</v>
      </c>
      <c r="D48" t="s">
        <v>224</v>
      </c>
    </row>
    <row r="49" spans="3:4" x14ac:dyDescent="0.35">
      <c r="C49" t="s">
        <v>152</v>
      </c>
      <c r="D49" t="s">
        <v>43</v>
      </c>
    </row>
    <row r="50" spans="3:4" x14ac:dyDescent="0.35">
      <c r="C50" t="s">
        <v>153</v>
      </c>
      <c r="D50" t="s">
        <v>44</v>
      </c>
    </row>
    <row r="51" spans="3:4" x14ac:dyDescent="0.35">
      <c r="C51" t="s">
        <v>154</v>
      </c>
      <c r="D51" t="s">
        <v>45</v>
      </c>
    </row>
    <row r="52" spans="3:4" x14ac:dyDescent="0.35">
      <c r="C52" t="s">
        <v>155</v>
      </c>
      <c r="D52" t="s">
        <v>46</v>
      </c>
    </row>
    <row r="53" spans="3:4" x14ac:dyDescent="0.35">
      <c r="C53" t="s">
        <v>156</v>
      </c>
      <c r="D53" t="s">
        <v>47</v>
      </c>
    </row>
    <row r="54" spans="3:4" x14ac:dyDescent="0.35">
      <c r="C54" t="s">
        <v>157</v>
      </c>
      <c r="D54" t="s">
        <v>48</v>
      </c>
    </row>
    <row r="55" spans="3:4" x14ac:dyDescent="0.35">
      <c r="C55" t="s">
        <v>158</v>
      </c>
      <c r="D55" t="s">
        <v>49</v>
      </c>
    </row>
    <row r="56" spans="3:4" x14ac:dyDescent="0.35">
      <c r="C56" t="s">
        <v>159</v>
      </c>
      <c r="D56" t="s">
        <v>50</v>
      </c>
    </row>
    <row r="57" spans="3:4" x14ac:dyDescent="0.35">
      <c r="C57" t="s">
        <v>160</v>
      </c>
      <c r="D57" t="s">
        <v>51</v>
      </c>
    </row>
    <row r="58" spans="3:4" x14ac:dyDescent="0.35">
      <c r="C58" t="s">
        <v>161</v>
      </c>
      <c r="D58" t="s">
        <v>52</v>
      </c>
    </row>
    <row r="59" spans="3:4" x14ac:dyDescent="0.35">
      <c r="C59" t="s">
        <v>162</v>
      </c>
      <c r="D59" t="s">
        <v>53</v>
      </c>
    </row>
    <row r="60" spans="3:4" x14ac:dyDescent="0.35">
      <c r="C60" t="s">
        <v>163</v>
      </c>
      <c r="D60" t="s">
        <v>54</v>
      </c>
    </row>
    <row r="61" spans="3:4" x14ac:dyDescent="0.35">
      <c r="C61" t="s">
        <v>164</v>
      </c>
      <c r="D61" t="s">
        <v>55</v>
      </c>
    </row>
    <row r="62" spans="3:4" x14ac:dyDescent="0.35">
      <c r="C62" t="s">
        <v>165</v>
      </c>
      <c r="D62" t="s">
        <v>56</v>
      </c>
    </row>
    <row r="63" spans="3:4" x14ac:dyDescent="0.35">
      <c r="C63" t="s">
        <v>166</v>
      </c>
      <c r="D63" t="s">
        <v>57</v>
      </c>
    </row>
    <row r="64" spans="3:4" x14ac:dyDescent="0.35">
      <c r="C64" s="2" t="s">
        <v>177</v>
      </c>
      <c r="D64" t="s">
        <v>224</v>
      </c>
    </row>
    <row r="65" spans="3:4" x14ac:dyDescent="0.35">
      <c r="C65" t="s">
        <v>169</v>
      </c>
      <c r="D65" t="s">
        <v>58</v>
      </c>
    </row>
    <row r="66" spans="3:4" x14ac:dyDescent="0.35">
      <c r="C66" t="s">
        <v>170</v>
      </c>
      <c r="D66" t="s">
        <v>59</v>
      </c>
    </row>
    <row r="67" spans="3:4" x14ac:dyDescent="0.35">
      <c r="C67" t="s">
        <v>171</v>
      </c>
      <c r="D67" t="s">
        <v>60</v>
      </c>
    </row>
    <row r="68" spans="3:4" x14ac:dyDescent="0.35">
      <c r="C68" t="s">
        <v>172</v>
      </c>
      <c r="D68" t="s">
        <v>61</v>
      </c>
    </row>
    <row r="69" spans="3:4" x14ac:dyDescent="0.35">
      <c r="C69" t="s">
        <v>173</v>
      </c>
      <c r="D69" t="s">
        <v>62</v>
      </c>
    </row>
    <row r="70" spans="3:4" x14ac:dyDescent="0.35">
      <c r="C70" t="s">
        <v>174</v>
      </c>
      <c r="D70" t="s">
        <v>63</v>
      </c>
    </row>
    <row r="71" spans="3:4" x14ac:dyDescent="0.35">
      <c r="C71" t="s">
        <v>175</v>
      </c>
      <c r="D71" t="s">
        <v>64</v>
      </c>
    </row>
    <row r="72" spans="3:4" x14ac:dyDescent="0.35">
      <c r="C72" t="s">
        <v>176</v>
      </c>
      <c r="D72" t="s">
        <v>65</v>
      </c>
    </row>
    <row r="73" spans="3:4" x14ac:dyDescent="0.35">
      <c r="C73" s="2" t="s">
        <v>186</v>
      </c>
      <c r="D73" t="s">
        <v>224</v>
      </c>
    </row>
    <row r="74" spans="3:4" x14ac:dyDescent="0.35">
      <c r="C74" t="s">
        <v>178</v>
      </c>
      <c r="D74" t="s">
        <v>66</v>
      </c>
    </row>
    <row r="75" spans="3:4" x14ac:dyDescent="0.35">
      <c r="C75" t="s">
        <v>179</v>
      </c>
      <c r="D75" t="s">
        <v>67</v>
      </c>
    </row>
    <row r="76" spans="3:4" x14ac:dyDescent="0.35">
      <c r="C76" t="s">
        <v>180</v>
      </c>
      <c r="D76" t="s">
        <v>68</v>
      </c>
    </row>
    <row r="77" spans="3:4" x14ac:dyDescent="0.35">
      <c r="C77" t="s">
        <v>181</v>
      </c>
      <c r="D77" t="s">
        <v>69</v>
      </c>
    </row>
    <row r="78" spans="3:4" x14ac:dyDescent="0.35">
      <c r="C78" t="s">
        <v>182</v>
      </c>
      <c r="D78" t="s">
        <v>70</v>
      </c>
    </row>
    <row r="79" spans="3:4" x14ac:dyDescent="0.35">
      <c r="C79" t="s">
        <v>183</v>
      </c>
      <c r="D79" t="s">
        <v>71</v>
      </c>
    </row>
    <row r="80" spans="3:4" x14ac:dyDescent="0.35">
      <c r="C80" t="s">
        <v>184</v>
      </c>
      <c r="D80" t="s">
        <v>72</v>
      </c>
    </row>
    <row r="81" spans="3:4" x14ac:dyDescent="0.35">
      <c r="C81" t="s">
        <v>185</v>
      </c>
      <c r="D81" t="s">
        <v>73</v>
      </c>
    </row>
    <row r="82" spans="3:4" x14ac:dyDescent="0.35">
      <c r="C82" s="2" t="s">
        <v>196</v>
      </c>
      <c r="D82" t="s">
        <v>224</v>
      </c>
    </row>
    <row r="83" spans="3:4" x14ac:dyDescent="0.35">
      <c r="C83" t="s">
        <v>187</v>
      </c>
      <c r="D83" t="s">
        <v>74</v>
      </c>
    </row>
    <row r="84" spans="3:4" x14ac:dyDescent="0.35">
      <c r="C84" t="s">
        <v>188</v>
      </c>
      <c r="D84" t="s">
        <v>75</v>
      </c>
    </row>
    <row r="85" spans="3:4" x14ac:dyDescent="0.35">
      <c r="C85" t="s">
        <v>189</v>
      </c>
      <c r="D85" t="s">
        <v>76</v>
      </c>
    </row>
    <row r="86" spans="3:4" x14ac:dyDescent="0.35">
      <c r="C86" t="s">
        <v>190</v>
      </c>
      <c r="D86" t="s">
        <v>77</v>
      </c>
    </row>
    <row r="87" spans="3:4" x14ac:dyDescent="0.35">
      <c r="C87" t="s">
        <v>191</v>
      </c>
      <c r="D87" t="s">
        <v>78</v>
      </c>
    </row>
    <row r="88" spans="3:4" x14ac:dyDescent="0.35">
      <c r="C88" t="s">
        <v>192</v>
      </c>
      <c r="D88" t="s">
        <v>79</v>
      </c>
    </row>
    <row r="89" spans="3:4" x14ac:dyDescent="0.35">
      <c r="C89" t="s">
        <v>193</v>
      </c>
      <c r="D89" t="s">
        <v>80</v>
      </c>
    </row>
    <row r="90" spans="3:4" x14ac:dyDescent="0.35">
      <c r="C90" t="s">
        <v>194</v>
      </c>
      <c r="D90" t="s">
        <v>81</v>
      </c>
    </row>
    <row r="91" spans="3:4" x14ac:dyDescent="0.35">
      <c r="C91" t="s">
        <v>195</v>
      </c>
      <c r="D91" t="s">
        <v>82</v>
      </c>
    </row>
    <row r="92" spans="3:4" x14ac:dyDescent="0.35">
      <c r="C92" s="2" t="s">
        <v>201</v>
      </c>
      <c r="D92" t="s">
        <v>224</v>
      </c>
    </row>
    <row r="93" spans="3:4" x14ac:dyDescent="0.35">
      <c r="C93" t="s">
        <v>197</v>
      </c>
      <c r="D93" t="s">
        <v>83</v>
      </c>
    </row>
    <row r="94" spans="3:4" x14ac:dyDescent="0.35">
      <c r="C94" t="s">
        <v>198</v>
      </c>
      <c r="D94" t="s">
        <v>84</v>
      </c>
    </row>
    <row r="95" spans="3:4" x14ac:dyDescent="0.35">
      <c r="C95" t="s">
        <v>199</v>
      </c>
      <c r="D95" t="s">
        <v>85</v>
      </c>
    </row>
    <row r="96" spans="3:4" x14ac:dyDescent="0.35">
      <c r="C96" t="s">
        <v>200</v>
      </c>
      <c r="D96" t="s">
        <v>86</v>
      </c>
    </row>
    <row r="97" spans="3:4" x14ac:dyDescent="0.35">
      <c r="C97" s="2" t="s">
        <v>202</v>
      </c>
      <c r="D97" t="s">
        <v>224</v>
      </c>
    </row>
    <row r="98" spans="3:4" x14ac:dyDescent="0.35">
      <c r="C98" s="1" t="s">
        <v>203</v>
      </c>
      <c r="D98" t="s">
        <v>87</v>
      </c>
    </row>
    <row r="99" spans="3:4" x14ac:dyDescent="0.35">
      <c r="C99" s="1" t="s">
        <v>204</v>
      </c>
      <c r="D99" t="s">
        <v>88</v>
      </c>
    </row>
    <row r="100" spans="3:4" x14ac:dyDescent="0.35">
      <c r="C100" s="1" t="s">
        <v>205</v>
      </c>
      <c r="D100" t="s">
        <v>89</v>
      </c>
    </row>
    <row r="101" spans="3:4" x14ac:dyDescent="0.35">
      <c r="C101" s="2" t="s">
        <v>212</v>
      </c>
      <c r="D101" t="s">
        <v>224</v>
      </c>
    </row>
    <row r="102" spans="3:4" x14ac:dyDescent="0.35">
      <c r="C102" t="s">
        <v>206</v>
      </c>
      <c r="D102" t="s">
        <v>90</v>
      </c>
    </row>
    <row r="103" spans="3:4" x14ac:dyDescent="0.35">
      <c r="C103" t="s">
        <v>207</v>
      </c>
      <c r="D103" t="s">
        <v>91</v>
      </c>
    </row>
    <row r="104" spans="3:4" x14ac:dyDescent="0.35">
      <c r="C104" t="s">
        <v>208</v>
      </c>
      <c r="D104" t="s">
        <v>92</v>
      </c>
    </row>
    <row r="105" spans="3:4" x14ac:dyDescent="0.35">
      <c r="C105" t="s">
        <v>209</v>
      </c>
      <c r="D105" t="s">
        <v>93</v>
      </c>
    </row>
    <row r="106" spans="3:4" x14ac:dyDescent="0.35">
      <c r="C106" t="s">
        <v>210</v>
      </c>
      <c r="D106" t="s">
        <v>94</v>
      </c>
    </row>
    <row r="107" spans="3:4" x14ac:dyDescent="0.35">
      <c r="C107" t="s">
        <v>211</v>
      </c>
      <c r="D107" t="s">
        <v>95</v>
      </c>
    </row>
    <row r="108" spans="3:4" x14ac:dyDescent="0.35">
      <c r="C108" s="2" t="s">
        <v>223</v>
      </c>
      <c r="D108" t="s">
        <v>224</v>
      </c>
    </row>
    <row r="109" spans="3:4" x14ac:dyDescent="0.35">
      <c r="C109" t="s">
        <v>213</v>
      </c>
      <c r="D109" t="s">
        <v>96</v>
      </c>
    </row>
    <row r="110" spans="3:4" x14ac:dyDescent="0.35">
      <c r="C110" t="s">
        <v>214</v>
      </c>
      <c r="D110" t="s">
        <v>97</v>
      </c>
    </row>
    <row r="111" spans="3:4" x14ac:dyDescent="0.35">
      <c r="C111" t="s">
        <v>215</v>
      </c>
      <c r="D111" t="s">
        <v>98</v>
      </c>
    </row>
    <row r="112" spans="3:4" x14ac:dyDescent="0.35">
      <c r="C112" t="s">
        <v>216</v>
      </c>
      <c r="D112" t="s">
        <v>99</v>
      </c>
    </row>
    <row r="113" spans="3:4" x14ac:dyDescent="0.35">
      <c r="C113" t="s">
        <v>217</v>
      </c>
      <c r="D113" t="s">
        <v>100</v>
      </c>
    </row>
    <row r="114" spans="3:4" x14ac:dyDescent="0.35">
      <c r="C114" t="s">
        <v>218</v>
      </c>
      <c r="D114" t="s">
        <v>101</v>
      </c>
    </row>
    <row r="115" spans="3:4" x14ac:dyDescent="0.35">
      <c r="C115" t="s">
        <v>219</v>
      </c>
      <c r="D115" t="s">
        <v>102</v>
      </c>
    </row>
    <row r="116" spans="3:4" x14ac:dyDescent="0.35">
      <c r="C116" t="s">
        <v>220</v>
      </c>
      <c r="D116" t="s">
        <v>103</v>
      </c>
    </row>
    <row r="117" spans="3:4" x14ac:dyDescent="0.35">
      <c r="C117" t="s">
        <v>221</v>
      </c>
      <c r="D117" t="s">
        <v>104</v>
      </c>
    </row>
    <row r="118" spans="3:4" x14ac:dyDescent="0.35">
      <c r="C118" t="s">
        <v>222</v>
      </c>
      <c r="D118" t="s">
        <v>105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"/>
  <sheetViews>
    <sheetView workbookViewId="0">
      <selection activeCell="A2" sqref="A2:DN2"/>
    </sheetView>
  </sheetViews>
  <sheetFormatPr defaultRowHeight="14.5" x14ac:dyDescent="0.35"/>
  <cols>
    <col min="108" max="108" width="14.1796875" customWidth="1"/>
  </cols>
  <sheetData>
    <row r="1" spans="1:118" ht="36" x14ac:dyDescent="0.35">
      <c r="A1" s="2" t="s">
        <v>119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s="2" t="s">
        <v>128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s="2" t="s">
        <v>144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s="2" t="s">
        <v>168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s="2" t="s">
        <v>167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s="2" t="s">
        <v>177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s="2" t="s">
        <v>186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s="2" t="s">
        <v>196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s="2" t="s">
        <v>201</v>
      </c>
      <c r="CO1" t="s">
        <v>197</v>
      </c>
      <c r="CP1" t="s">
        <v>198</v>
      </c>
      <c r="CQ1" t="s">
        <v>199</v>
      </c>
      <c r="CR1" t="s">
        <v>200</v>
      </c>
      <c r="CS1" s="2" t="s">
        <v>202</v>
      </c>
      <c r="CT1" s="1" t="s">
        <v>203</v>
      </c>
      <c r="CU1" s="1" t="s">
        <v>204</v>
      </c>
      <c r="CV1" s="1" t="s">
        <v>205</v>
      </c>
      <c r="CW1" s="2" t="s">
        <v>212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s="2" t="s">
        <v>223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</row>
    <row r="2" spans="1:118" x14ac:dyDescent="0.35">
      <c r="A2" t="s">
        <v>224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224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224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224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224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224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U2" t="s">
        <v>224</v>
      </c>
      <c r="BV2" t="s">
        <v>66</v>
      </c>
      <c r="BW2" t="s">
        <v>67</v>
      </c>
      <c r="BX2" t="s">
        <v>68</v>
      </c>
      <c r="BY2" t="s">
        <v>69</v>
      </c>
      <c r="BZ2" t="s">
        <v>70</v>
      </c>
      <c r="CA2" t="s">
        <v>71</v>
      </c>
      <c r="CB2" t="s">
        <v>72</v>
      </c>
      <c r="CC2" t="s">
        <v>73</v>
      </c>
      <c r="CD2" t="s">
        <v>224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224</v>
      </c>
      <c r="CO2" t="s">
        <v>83</v>
      </c>
      <c r="CP2" t="s">
        <v>84</v>
      </c>
      <c r="CQ2" t="s">
        <v>85</v>
      </c>
      <c r="CR2" t="s">
        <v>86</v>
      </c>
      <c r="CS2" t="s">
        <v>224</v>
      </c>
      <c r="CT2" t="s">
        <v>87</v>
      </c>
      <c r="CU2" t="s">
        <v>88</v>
      </c>
      <c r="CV2" t="s">
        <v>89</v>
      </c>
      <c r="CW2" t="s">
        <v>224</v>
      </c>
      <c r="CX2" t="s">
        <v>90</v>
      </c>
      <c r="CY2" t="s">
        <v>91</v>
      </c>
      <c r="CZ2" t="s">
        <v>92</v>
      </c>
      <c r="DA2" t="s">
        <v>93</v>
      </c>
      <c r="DB2" t="s">
        <v>94</v>
      </c>
      <c r="DC2" t="s">
        <v>95</v>
      </c>
      <c r="DD2" t="s">
        <v>224</v>
      </c>
      <c r="DE2" t="s">
        <v>96</v>
      </c>
      <c r="DF2" t="s">
        <v>97</v>
      </c>
      <c r="DG2" t="s">
        <v>98</v>
      </c>
      <c r="DH2" t="s">
        <v>99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8"/>
  <sheetViews>
    <sheetView tabSelected="1" workbookViewId="0">
      <selection activeCell="G8" sqref="G8"/>
    </sheetView>
  </sheetViews>
  <sheetFormatPr defaultRowHeight="14.5" x14ac:dyDescent="0.35"/>
  <cols>
    <col min="1" max="1" width="12.36328125" bestFit="1" customWidth="1"/>
    <col min="8" max="8" width="31.26953125" bestFit="1" customWidth="1"/>
    <col min="9" max="9" width="34.81640625" bestFit="1" customWidth="1"/>
    <col min="10" max="10" width="32.54296875" bestFit="1" customWidth="1"/>
    <col min="11" max="11" width="33.6328125" bestFit="1" customWidth="1"/>
    <col min="12" max="12" width="35.26953125" bestFit="1" customWidth="1"/>
    <col min="13" max="13" width="41.81640625" bestFit="1" customWidth="1"/>
    <col min="14" max="14" width="33.36328125" bestFit="1" customWidth="1"/>
    <col min="15" max="15" width="34.7265625" bestFit="1" customWidth="1"/>
    <col min="16" max="16" width="37.90625" bestFit="1" customWidth="1"/>
    <col min="17" max="17" width="40.453125" bestFit="1" customWidth="1"/>
    <col min="18" max="18" width="39.6328125" bestFit="1" customWidth="1"/>
    <col min="19" max="19" width="39.453125" bestFit="1" customWidth="1"/>
    <col min="20" max="20" width="32.1796875" bestFit="1" customWidth="1"/>
    <col min="21" max="21" width="27.453125" bestFit="1" customWidth="1"/>
    <col min="22" max="22" width="22.6328125" bestFit="1" customWidth="1"/>
    <col min="23" max="23" width="25" bestFit="1" customWidth="1"/>
    <col min="24" max="24" width="26.26953125" bestFit="1" customWidth="1"/>
    <col min="25" max="25" width="23.36328125" bestFit="1" customWidth="1"/>
    <col min="26" max="26" width="28.90625" bestFit="1" customWidth="1"/>
    <col min="27" max="27" width="25.26953125" bestFit="1" customWidth="1"/>
    <col min="28" max="28" width="32.36328125" bestFit="1" customWidth="1"/>
    <col min="29" max="29" width="29.26953125" bestFit="1" customWidth="1"/>
    <col min="30" max="30" width="25.6328125" bestFit="1" customWidth="1"/>
    <col min="31" max="31" width="34.81640625" bestFit="1" customWidth="1"/>
    <col min="32" max="32" width="31.7265625" bestFit="1" customWidth="1"/>
    <col min="33" max="33" width="23.26953125" bestFit="1" customWidth="1"/>
    <col min="34" max="34" width="20.6328125" bestFit="1" customWidth="1"/>
    <col min="35" max="35" width="34.26953125" bestFit="1" customWidth="1"/>
    <col min="36" max="36" width="32.7265625" bestFit="1" customWidth="1"/>
    <col min="37" max="37" width="32.36328125" bestFit="1" customWidth="1"/>
    <col min="38" max="38" width="30.90625" bestFit="1" customWidth="1"/>
    <col min="39" max="39" width="33.1796875" bestFit="1" customWidth="1"/>
    <col min="40" max="40" width="38.7265625" bestFit="1" customWidth="1"/>
    <col min="41" max="41" width="39.26953125" bestFit="1" customWidth="1"/>
    <col min="42" max="42" width="39.54296875" bestFit="1" customWidth="1"/>
    <col min="43" max="43" width="33" bestFit="1" customWidth="1"/>
    <col min="44" max="44" width="33.6328125" bestFit="1" customWidth="1"/>
    <col min="45" max="45" width="36.6328125" bestFit="1" customWidth="1"/>
    <col min="46" max="46" width="38.6328125" bestFit="1" customWidth="1"/>
    <col min="47" max="47" width="37.54296875" bestFit="1" customWidth="1"/>
    <col min="48" max="48" width="33.08984375" bestFit="1" customWidth="1"/>
    <col min="49" max="49" width="40.453125" bestFit="1" customWidth="1"/>
    <col min="50" max="50" width="31.26953125" bestFit="1" customWidth="1"/>
    <col min="51" max="51" width="20.1796875" bestFit="1" customWidth="1"/>
    <col min="52" max="52" width="23.1796875" bestFit="1" customWidth="1"/>
    <col min="53" max="53" width="23.36328125" bestFit="1" customWidth="1"/>
    <col min="54" max="54" width="32.08984375" bestFit="1" customWidth="1"/>
    <col min="55" max="55" width="30.453125" bestFit="1" customWidth="1"/>
    <col min="56" max="56" width="27.1796875" bestFit="1" customWidth="1"/>
    <col min="57" max="57" width="17.36328125" bestFit="1" customWidth="1"/>
    <col min="58" max="58" width="19.90625" bestFit="1" customWidth="1"/>
    <col min="59" max="59" width="26.7265625" bestFit="1" customWidth="1"/>
    <col min="60" max="60" width="15.6328125" bestFit="1" customWidth="1"/>
    <col min="61" max="61" width="19.90625" bestFit="1" customWidth="1"/>
    <col min="62" max="62" width="30" bestFit="1" customWidth="1"/>
    <col min="63" max="63" width="34.90625" bestFit="1" customWidth="1"/>
    <col min="64" max="64" width="32.90625" bestFit="1" customWidth="1"/>
    <col min="65" max="65" width="32.1796875" bestFit="1" customWidth="1"/>
    <col min="66" max="66" width="46" bestFit="1" customWidth="1"/>
    <col min="67" max="67" width="29.26953125" bestFit="1" customWidth="1"/>
    <col min="68" max="68" width="27.54296875" bestFit="1" customWidth="1"/>
    <col min="69" max="69" width="33.6328125" bestFit="1" customWidth="1"/>
    <col min="70" max="70" width="32" bestFit="1" customWidth="1"/>
    <col min="71" max="71" width="29.7265625" bestFit="1" customWidth="1"/>
    <col min="72" max="72" width="28.7265625" bestFit="1" customWidth="1"/>
    <col min="73" max="73" width="32.54296875" bestFit="1" customWidth="1"/>
    <col min="74" max="74" width="30.7265625" bestFit="1" customWidth="1"/>
    <col min="75" max="75" width="42.08984375" bestFit="1" customWidth="1"/>
    <col min="76" max="76" width="34.90625" bestFit="1" customWidth="1"/>
    <col min="77" max="77" width="40.36328125" bestFit="1" customWidth="1"/>
    <col min="78" max="78" width="44.6328125" bestFit="1" customWidth="1"/>
    <col min="79" max="79" width="36.54296875" bestFit="1" customWidth="1"/>
    <col min="80" max="80" width="39.81640625" bestFit="1" customWidth="1"/>
    <col min="81" max="82" width="40.36328125" bestFit="1" customWidth="1"/>
    <col min="83" max="83" width="46.36328125" bestFit="1" customWidth="1"/>
    <col min="84" max="84" width="47.453125" bestFit="1" customWidth="1"/>
    <col min="85" max="85" width="33.6328125" bestFit="1" customWidth="1"/>
    <col min="86" max="86" width="33.90625" bestFit="1" customWidth="1"/>
    <col min="87" max="87" width="38.90625" bestFit="1" customWidth="1"/>
    <col min="88" max="88" width="43.453125" bestFit="1" customWidth="1"/>
    <col min="89" max="89" width="48.36328125" bestFit="1" customWidth="1"/>
    <col min="90" max="90" width="37.26953125" bestFit="1" customWidth="1"/>
    <col min="91" max="91" width="25.90625" bestFit="1" customWidth="1"/>
    <col min="92" max="92" width="34.90625" bestFit="1" customWidth="1"/>
    <col min="93" max="93" width="38.36328125" bestFit="1" customWidth="1"/>
    <col min="94" max="94" width="31.08984375" bestFit="1" customWidth="1"/>
    <col min="95" max="95" width="39.1796875" bestFit="1" customWidth="1"/>
    <col min="96" max="96" width="38.90625" bestFit="1" customWidth="1"/>
    <col min="97" max="97" width="37" bestFit="1" customWidth="1"/>
    <col min="98" max="98" width="21.26953125" bestFit="1" customWidth="1"/>
    <col min="99" max="99" width="21.54296875" bestFit="1" customWidth="1"/>
    <col min="100" max="100" width="24.453125" bestFit="1" customWidth="1"/>
    <col min="101" max="101" width="25.26953125" bestFit="1" customWidth="1"/>
    <col min="102" max="102" width="22.26953125" bestFit="1" customWidth="1"/>
    <col min="103" max="103" width="30.90625" bestFit="1" customWidth="1"/>
    <col min="104" max="104" width="26.7265625" bestFit="1" customWidth="1"/>
    <col min="105" max="105" width="24.1796875" bestFit="1" customWidth="1"/>
    <col min="106" max="106" width="21.36328125" bestFit="1" customWidth="1"/>
    <col min="107" max="107" width="30.26953125" bestFit="1" customWidth="1"/>
    <col min="108" max="108" width="29.7265625" bestFit="1" customWidth="1"/>
    <col min="109" max="109" width="28.6328125" bestFit="1" customWidth="1"/>
    <col min="110" max="110" width="20.7265625" bestFit="1" customWidth="1"/>
    <col min="111" max="111" width="34.453125" bestFit="1" customWidth="1"/>
    <col min="112" max="112" width="33.7265625" bestFit="1" customWidth="1"/>
    <col min="113" max="113" width="43.90625" bestFit="1" customWidth="1"/>
  </cols>
  <sheetData>
    <row r="1" spans="1:115" x14ac:dyDescent="0.35">
      <c r="H1">
        <v>0</v>
      </c>
      <c r="I1">
        <f>H1+1</f>
        <v>1</v>
      </c>
      <c r="J1">
        <f>I1+1</f>
        <v>2</v>
      </c>
      <c r="K1">
        <f t="shared" ref="K1:BV1" si="0">J1+1</f>
        <v>3</v>
      </c>
      <c r="L1">
        <f t="shared" si="0"/>
        <v>4</v>
      </c>
      <c r="M1">
        <f t="shared" si="0"/>
        <v>5</v>
      </c>
      <c r="N1">
        <f t="shared" si="0"/>
        <v>6</v>
      </c>
      <c r="O1">
        <f t="shared" si="0"/>
        <v>7</v>
      </c>
      <c r="P1">
        <f t="shared" si="0"/>
        <v>8</v>
      </c>
      <c r="Q1">
        <f t="shared" si="0"/>
        <v>9</v>
      </c>
      <c r="R1">
        <f t="shared" si="0"/>
        <v>10</v>
      </c>
      <c r="S1">
        <f t="shared" si="0"/>
        <v>11</v>
      </c>
      <c r="T1">
        <f t="shared" si="0"/>
        <v>12</v>
      </c>
      <c r="U1">
        <f t="shared" si="0"/>
        <v>13</v>
      </c>
      <c r="V1">
        <f t="shared" si="0"/>
        <v>14</v>
      </c>
      <c r="W1">
        <f t="shared" si="0"/>
        <v>15</v>
      </c>
      <c r="X1">
        <f t="shared" si="0"/>
        <v>16</v>
      </c>
      <c r="Y1">
        <f t="shared" si="0"/>
        <v>17</v>
      </c>
      <c r="Z1">
        <f t="shared" si="0"/>
        <v>18</v>
      </c>
      <c r="AA1">
        <f t="shared" si="0"/>
        <v>19</v>
      </c>
      <c r="AB1">
        <f t="shared" si="0"/>
        <v>20</v>
      </c>
      <c r="AC1">
        <f t="shared" si="0"/>
        <v>21</v>
      </c>
      <c r="AD1">
        <f t="shared" si="0"/>
        <v>22</v>
      </c>
      <c r="AE1">
        <f t="shared" si="0"/>
        <v>23</v>
      </c>
      <c r="AF1">
        <f t="shared" si="0"/>
        <v>24</v>
      </c>
      <c r="AG1">
        <f t="shared" si="0"/>
        <v>25</v>
      </c>
      <c r="AH1">
        <f t="shared" si="0"/>
        <v>26</v>
      </c>
      <c r="AI1">
        <f t="shared" si="0"/>
        <v>27</v>
      </c>
      <c r="AJ1">
        <f t="shared" si="0"/>
        <v>28</v>
      </c>
      <c r="AK1">
        <f t="shared" si="0"/>
        <v>29</v>
      </c>
      <c r="AL1">
        <f t="shared" si="0"/>
        <v>30</v>
      </c>
      <c r="AM1">
        <f t="shared" si="0"/>
        <v>31</v>
      </c>
      <c r="AN1">
        <f t="shared" si="0"/>
        <v>32</v>
      </c>
      <c r="AO1">
        <f t="shared" si="0"/>
        <v>33</v>
      </c>
      <c r="AP1">
        <f t="shared" si="0"/>
        <v>34</v>
      </c>
      <c r="AQ1">
        <f t="shared" si="0"/>
        <v>35</v>
      </c>
      <c r="AR1">
        <f t="shared" si="0"/>
        <v>36</v>
      </c>
      <c r="AS1">
        <f t="shared" si="0"/>
        <v>37</v>
      </c>
      <c r="AT1">
        <f t="shared" si="0"/>
        <v>38</v>
      </c>
      <c r="AU1">
        <f t="shared" si="0"/>
        <v>39</v>
      </c>
      <c r="AV1">
        <f t="shared" si="0"/>
        <v>40</v>
      </c>
      <c r="AW1">
        <f t="shared" si="0"/>
        <v>41</v>
      </c>
      <c r="AX1">
        <f t="shared" si="0"/>
        <v>42</v>
      </c>
      <c r="AY1">
        <f t="shared" si="0"/>
        <v>43</v>
      </c>
      <c r="AZ1">
        <f t="shared" si="0"/>
        <v>44</v>
      </c>
      <c r="BA1">
        <f t="shared" si="0"/>
        <v>45</v>
      </c>
      <c r="BB1">
        <f t="shared" si="0"/>
        <v>46</v>
      </c>
      <c r="BC1">
        <f t="shared" si="0"/>
        <v>47</v>
      </c>
      <c r="BD1">
        <f t="shared" si="0"/>
        <v>48</v>
      </c>
      <c r="BE1">
        <f t="shared" si="0"/>
        <v>49</v>
      </c>
      <c r="BF1">
        <f t="shared" si="0"/>
        <v>50</v>
      </c>
      <c r="BG1">
        <f t="shared" si="0"/>
        <v>51</v>
      </c>
      <c r="BH1">
        <f t="shared" si="0"/>
        <v>52</v>
      </c>
      <c r="BI1">
        <f t="shared" si="0"/>
        <v>53</v>
      </c>
      <c r="BJ1">
        <f t="shared" si="0"/>
        <v>54</v>
      </c>
      <c r="BK1">
        <f t="shared" si="0"/>
        <v>55</v>
      </c>
      <c r="BL1">
        <f t="shared" si="0"/>
        <v>56</v>
      </c>
      <c r="BM1">
        <f t="shared" si="0"/>
        <v>57</v>
      </c>
      <c r="BN1">
        <f t="shared" si="0"/>
        <v>58</v>
      </c>
      <c r="BO1">
        <f t="shared" si="0"/>
        <v>59</v>
      </c>
      <c r="BP1">
        <f t="shared" si="0"/>
        <v>60</v>
      </c>
      <c r="BQ1">
        <f t="shared" si="0"/>
        <v>61</v>
      </c>
      <c r="BR1">
        <f t="shared" si="0"/>
        <v>62</v>
      </c>
      <c r="BS1">
        <f t="shared" si="0"/>
        <v>63</v>
      </c>
      <c r="BT1">
        <f t="shared" si="0"/>
        <v>64</v>
      </c>
      <c r="BU1">
        <f t="shared" si="0"/>
        <v>65</v>
      </c>
      <c r="BV1">
        <f t="shared" si="0"/>
        <v>66</v>
      </c>
      <c r="BW1">
        <f t="shared" ref="BW1:DK1" si="1">BV1+1</f>
        <v>67</v>
      </c>
      <c r="BX1">
        <f t="shared" si="1"/>
        <v>68</v>
      </c>
      <c r="BY1">
        <f t="shared" si="1"/>
        <v>69</v>
      </c>
      <c r="BZ1">
        <f t="shared" si="1"/>
        <v>70</v>
      </c>
      <c r="CA1">
        <f t="shared" si="1"/>
        <v>71</v>
      </c>
      <c r="CB1">
        <f t="shared" si="1"/>
        <v>72</v>
      </c>
      <c r="CC1">
        <f t="shared" si="1"/>
        <v>73</v>
      </c>
      <c r="CD1">
        <f t="shared" si="1"/>
        <v>74</v>
      </c>
      <c r="CE1">
        <f t="shared" si="1"/>
        <v>75</v>
      </c>
      <c r="CF1">
        <f t="shared" si="1"/>
        <v>76</v>
      </c>
      <c r="CG1">
        <f t="shared" si="1"/>
        <v>77</v>
      </c>
      <c r="CH1">
        <f t="shared" si="1"/>
        <v>78</v>
      </c>
      <c r="CI1">
        <f t="shared" si="1"/>
        <v>79</v>
      </c>
      <c r="CJ1">
        <f t="shared" si="1"/>
        <v>80</v>
      </c>
      <c r="CK1">
        <f t="shared" si="1"/>
        <v>81</v>
      </c>
      <c r="CL1">
        <f t="shared" si="1"/>
        <v>82</v>
      </c>
      <c r="CM1">
        <f t="shared" si="1"/>
        <v>83</v>
      </c>
      <c r="CN1">
        <f t="shared" si="1"/>
        <v>84</v>
      </c>
      <c r="CO1">
        <f t="shared" si="1"/>
        <v>85</v>
      </c>
      <c r="CP1">
        <f t="shared" si="1"/>
        <v>86</v>
      </c>
      <c r="CQ1">
        <f t="shared" si="1"/>
        <v>87</v>
      </c>
      <c r="CR1">
        <f t="shared" si="1"/>
        <v>88</v>
      </c>
      <c r="CS1">
        <f t="shared" si="1"/>
        <v>89</v>
      </c>
      <c r="CT1">
        <f t="shared" si="1"/>
        <v>90</v>
      </c>
      <c r="CU1">
        <f t="shared" si="1"/>
        <v>91</v>
      </c>
      <c r="CV1">
        <f t="shared" si="1"/>
        <v>92</v>
      </c>
      <c r="CW1">
        <f t="shared" si="1"/>
        <v>93</v>
      </c>
      <c r="CX1">
        <f t="shared" si="1"/>
        <v>94</v>
      </c>
      <c r="CY1">
        <f t="shared" si="1"/>
        <v>95</v>
      </c>
      <c r="CZ1">
        <f t="shared" si="1"/>
        <v>96</v>
      </c>
      <c r="DA1">
        <f t="shared" si="1"/>
        <v>97</v>
      </c>
      <c r="DB1">
        <f t="shared" si="1"/>
        <v>98</v>
      </c>
      <c r="DC1">
        <f t="shared" si="1"/>
        <v>99</v>
      </c>
      <c r="DD1">
        <f t="shared" si="1"/>
        <v>100</v>
      </c>
      <c r="DE1">
        <f t="shared" si="1"/>
        <v>101</v>
      </c>
      <c r="DF1">
        <f t="shared" si="1"/>
        <v>102</v>
      </c>
      <c r="DG1">
        <f t="shared" si="1"/>
        <v>103</v>
      </c>
      <c r="DH1">
        <f t="shared" si="1"/>
        <v>104</v>
      </c>
      <c r="DI1">
        <f t="shared" si="1"/>
        <v>105</v>
      </c>
      <c r="DJ1">
        <f t="shared" si="1"/>
        <v>106</v>
      </c>
      <c r="DK1">
        <f t="shared" si="1"/>
        <v>107</v>
      </c>
    </row>
    <row r="2" spans="1:115" x14ac:dyDescent="0.35">
      <c r="A2" t="s">
        <v>225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231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  <c r="BA2" t="s">
        <v>45</v>
      </c>
      <c r="BB2" t="s">
        <v>46</v>
      </c>
      <c r="BC2" t="s">
        <v>47</v>
      </c>
      <c r="BD2" t="s">
        <v>48</v>
      </c>
      <c r="BE2" t="s">
        <v>49</v>
      </c>
      <c r="BF2" t="s">
        <v>50</v>
      </c>
      <c r="BG2" t="s">
        <v>51</v>
      </c>
      <c r="BH2" t="s">
        <v>52</v>
      </c>
      <c r="BI2" t="s">
        <v>53</v>
      </c>
      <c r="BJ2" t="s">
        <v>54</v>
      </c>
      <c r="BK2" t="s">
        <v>55</v>
      </c>
      <c r="BL2" t="s">
        <v>56</v>
      </c>
      <c r="BM2" t="s">
        <v>57</v>
      </c>
      <c r="BN2" t="s">
        <v>58</v>
      </c>
      <c r="BO2" t="s">
        <v>59</v>
      </c>
      <c r="BP2" t="s">
        <v>60</v>
      </c>
      <c r="BQ2" t="s">
        <v>61</v>
      </c>
      <c r="BR2" t="s">
        <v>62</v>
      </c>
      <c r="BS2" t="s">
        <v>63</v>
      </c>
      <c r="BT2" t="s">
        <v>64</v>
      </c>
      <c r="BU2" t="s">
        <v>65</v>
      </c>
      <c r="BV2" t="s">
        <v>66</v>
      </c>
      <c r="BW2" t="s">
        <v>67</v>
      </c>
      <c r="BX2" t="s">
        <v>68</v>
      </c>
      <c r="BY2" t="s">
        <v>69</v>
      </c>
      <c r="BZ2" t="s">
        <v>70</v>
      </c>
      <c r="CA2" t="s">
        <v>71</v>
      </c>
      <c r="CB2" t="s">
        <v>72</v>
      </c>
      <c r="CC2" t="s">
        <v>73</v>
      </c>
      <c r="CD2" t="s">
        <v>74</v>
      </c>
      <c r="CE2" t="s">
        <v>75</v>
      </c>
      <c r="CF2" t="s">
        <v>76</v>
      </c>
      <c r="CG2" t="s">
        <v>77</v>
      </c>
      <c r="CH2" t="s">
        <v>78</v>
      </c>
      <c r="CI2" t="s">
        <v>79</v>
      </c>
      <c r="CJ2" t="s">
        <v>80</v>
      </c>
      <c r="CK2" t="s">
        <v>81</v>
      </c>
      <c r="CL2" t="s">
        <v>82</v>
      </c>
      <c r="CM2" t="s">
        <v>83</v>
      </c>
      <c r="CN2" t="s">
        <v>84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90</v>
      </c>
      <c r="CU2" t="s">
        <v>91</v>
      </c>
      <c r="CV2" t="s">
        <v>92</v>
      </c>
      <c r="CW2" t="s">
        <v>93</v>
      </c>
      <c r="CX2" t="s">
        <v>94</v>
      </c>
      <c r="CY2" t="s">
        <v>95</v>
      </c>
      <c r="CZ2" t="s">
        <v>96</v>
      </c>
      <c r="DA2" t="s">
        <v>97</v>
      </c>
      <c r="DB2" t="s">
        <v>98</v>
      </c>
      <c r="DC2" t="s">
        <v>99</v>
      </c>
      <c r="DD2" t="s">
        <v>100</v>
      </c>
      <c r="DE2" t="s">
        <v>101</v>
      </c>
      <c r="DF2" t="s">
        <v>102</v>
      </c>
      <c r="DG2" t="s">
        <v>103</v>
      </c>
      <c r="DH2" t="s">
        <v>104</v>
      </c>
      <c r="DI2" t="s">
        <v>105</v>
      </c>
    </row>
    <row r="3" spans="1:115" x14ac:dyDescent="0.35">
      <c r="A3" t="str">
        <f>"@"&amp;A2&amp;" as nvarchar(200) ,"</f>
        <v>@propertyid as nvarchar(200) ,</v>
      </c>
      <c r="B3" t="str">
        <f t="shared" ref="B3:BM3" si="2">"@"&amp;B2&amp;" as nvarchar(200) ,"</f>
        <v>@dateentered as nvarchar(200) ,</v>
      </c>
      <c r="C3" t="str">
        <f t="shared" si="2"/>
        <v>@dateperformed as nvarchar(200) ,</v>
      </c>
      <c r="D3" t="str">
        <f t="shared" si="2"/>
        <v>@timeentered as nvarchar(200) ,</v>
      </c>
      <c r="E3" t="str">
        <f t="shared" si="2"/>
        <v>@username as nvarchar(200) ,</v>
      </c>
      <c r="F3" t="str">
        <f t="shared" si="2"/>
        <v>@approvalstatus as nvarchar(200) ,</v>
      </c>
      <c r="G3" t="str">
        <f t="shared" si="2"/>
        <v>@batchnumber as nvarchar(200) ,</v>
      </c>
      <c r="H3" t="str">
        <f t="shared" si="2"/>
        <v>@exteriorlandscaping_mowingofgrass as nvarchar(200) ,</v>
      </c>
      <c r="I3" t="str">
        <f t="shared" si="2"/>
        <v>@exteriorlandscaping_edgingaroundcurbs as nvarchar(200) ,</v>
      </c>
      <c r="J3" t="str">
        <f t="shared" si="2"/>
        <v>@exteriorlandscaping_removalofweeds as nvarchar(200) ,</v>
      </c>
      <c r="K3" t="str">
        <f t="shared" si="2"/>
        <v>@exteriorlandscaping_trimmingofshrubs as nvarchar(200) ,</v>
      </c>
      <c r="L3" t="str">
        <f t="shared" si="2"/>
        <v>@exteriorlandscaping_wateringifnecessary as nvarchar(200) ,</v>
      </c>
      <c r="M3" t="str">
        <f t="shared" si="2"/>
        <v>@exteriorlandscaping_conditionofirrigationsystem as nvarchar(200) ,</v>
      </c>
      <c r="N3" t="str">
        <f t="shared" si="2"/>
        <v>@exteriorlandscaping_conditionofplants as nvarchar(200) ,</v>
      </c>
      <c r="O3" t="str">
        <f t="shared" si="2"/>
        <v>@exteriorlandscaping_islandtrashremoval as nvarchar(200) ,</v>
      </c>
      <c r="P3" t="str">
        <f t="shared" si="2"/>
        <v>@exteriorlandscaping_cleanlinessoffencelines as nvarchar(200) ,</v>
      </c>
      <c r="Q3" t="str">
        <f t="shared" si="2"/>
        <v>@exteriorlandscaping_conditionofretentionpond as nvarchar(200) ,</v>
      </c>
      <c r="R3" t="str">
        <f t="shared" si="2"/>
        <v>@exteriorlandscaping_conditionofvacantoutlots as nvarchar(200) ,</v>
      </c>
      <c r="S3" t="str">
        <f t="shared" si="2"/>
        <v>@exteriorlandscaping_conditionofislandcurbing as nvarchar(200) ,</v>
      </c>
      <c r="T3" t="str">
        <f t="shared" si="2"/>
        <v>@exteriorlandscaping_sightlinevisibility as nvarchar(200) ,</v>
      </c>
      <c r="U3" t="str">
        <f t="shared" si="2"/>
        <v>@exteriorlighting_parkinglotlights as nvarchar(200) ,</v>
      </c>
      <c r="V3" t="str">
        <f t="shared" si="2"/>
        <v>@exteriorlighting_wallpacks as nvarchar(200) ,</v>
      </c>
      <c r="W3" t="str">
        <f t="shared" si="2"/>
        <v>@exteriorlighting_canopylights as nvarchar(200) ,</v>
      </c>
      <c r="X3" t="str">
        <f t="shared" si="2"/>
        <v>@exteriorlighting_sidewalklights as nvarchar(200) ,</v>
      </c>
      <c r="Y3" t="str">
        <f t="shared" si="2"/>
        <v>@exteriorlighting_pylonsigns as nvarchar(200) ,</v>
      </c>
      <c r="Z3" t="str">
        <f t="shared" si="2"/>
        <v>@exteriorlighting_timeclocksettings as nvarchar(200) ,</v>
      </c>
      <c r="AA3" t="str">
        <f t="shared" si="2"/>
        <v>@exteriorlighting_stockofbulbs as nvarchar(200) ,</v>
      </c>
      <c r="AB3" t="str">
        <f t="shared" si="2"/>
        <v>@exteriorlighting_conditionoflightpoles as nvarchar(200) ,</v>
      </c>
      <c r="AC3" t="str">
        <f t="shared" si="2"/>
        <v>@buildingexterior_exteriormasonry as nvarchar(200) ,</v>
      </c>
      <c r="AD3" t="str">
        <f t="shared" si="2"/>
        <v>@buildingexterior_tuckpointing as nvarchar(200) ,</v>
      </c>
      <c r="AE3" t="str">
        <f t="shared" si="2"/>
        <v>@buildingexterior_guttersanddownspouts as nvarchar(200) ,</v>
      </c>
      <c r="AF3" t="str">
        <f t="shared" si="2"/>
        <v>@buildingexterior_conditionofbollards as nvarchar(200) ,</v>
      </c>
      <c r="AG3" t="str">
        <f t="shared" si="2"/>
        <v>@buildingexterior_sidewalks as nvarchar(200) ,</v>
      </c>
      <c r="AH3" t="str">
        <f t="shared" si="2"/>
        <v>@buildingexterior_graffiti as nvarchar(200) ,</v>
      </c>
      <c r="AI3" t="str">
        <f t="shared" si="2"/>
        <v>@buildingexterior_conditionofpayphones as nvarchar(200) ,</v>
      </c>
      <c r="AJ3" t="str">
        <f t="shared" si="2"/>
        <v>@buildingexterior_conditionofbikeracks as nvarchar(200) ,</v>
      </c>
      <c r="AK3" t="str">
        <f t="shared" si="2"/>
        <v>@buildingexterior_conditionofcanopies as nvarchar(200) ,</v>
      </c>
      <c r="AL3" t="str">
        <f t="shared" si="2"/>
        <v>@buildingexterior_cleanlinessoffascia as nvarchar(200) ,</v>
      </c>
      <c r="AM3" t="str">
        <f t="shared" si="2"/>
        <v>@buildingexterior_cleanlinessofskylights as nvarchar(200) ,</v>
      </c>
      <c r="AN3" t="str">
        <f t="shared" si="2"/>
        <v>@buildingexterior_conditionofsupportcolumns as nvarchar(200) ,</v>
      </c>
      <c r="AO3" t="str">
        <f t="shared" si="2"/>
        <v>@buildingexterior_conditionofsidewalkbenches as nvarchar(200) ,</v>
      </c>
      <c r="AP3" t="str">
        <f t="shared" si="2"/>
        <v>@buildingexterior_conditionofreardoorslabeled as nvarchar(200) ,</v>
      </c>
      <c r="AQ3" t="str">
        <f t="shared" si="2"/>
        <v>@buildingexterior_conditionoftrashcans as nvarchar(200) ,</v>
      </c>
      <c r="AR3" t="str">
        <f t="shared" si="2"/>
        <v>@nonpublicareas_servicecorridorlighting as nvarchar(200) ,</v>
      </c>
      <c r="AS3" t="str">
        <f t="shared" si="2"/>
        <v>@nonpublicareas_servicecorridorfloorswalls as nvarchar(200) ,</v>
      </c>
      <c r="AT3" t="str">
        <f t="shared" si="2"/>
        <v>@nonpublicareas_conditionoffireextinguishers as nvarchar(200) ,</v>
      </c>
      <c r="AU3" t="str">
        <f t="shared" si="2"/>
        <v>@nonpublicareas_trashroomsdumpsterareas as nvarchar(200) ,</v>
      </c>
      <c r="AV3" t="str">
        <f t="shared" si="2"/>
        <v>@nonpublicareas_conditionofdockareas as nvarchar(200) ,</v>
      </c>
      <c r="AW3" t="str">
        <f t="shared" si="2"/>
        <v>@nonpublicareas_conditionofmanagementoffice as nvarchar(200) ,</v>
      </c>
      <c r="AX3" t="str">
        <f t="shared" si="2"/>
        <v>@nonpublicareas_cleanlinessofoffices as nvarchar(200) ,</v>
      </c>
      <c r="AY3" t="str">
        <f t="shared" si="2"/>
        <v>@parkinglots_cleanliness as nvarchar(200) ,</v>
      </c>
      <c r="AZ3" t="str">
        <f t="shared" si="2"/>
        <v>@parkinglots_asphaltrepairs as nvarchar(200) ,</v>
      </c>
      <c r="BA3" t="str">
        <f t="shared" si="2"/>
        <v>@parkinglots_illegaldumping as nvarchar(200) ,</v>
      </c>
      <c r="BB3" t="str">
        <f t="shared" si="2"/>
        <v>@parkinglots_parkingbumpercondition as nvarchar(200) ,</v>
      </c>
      <c r="BC3" t="str">
        <f t="shared" si="2"/>
        <v>@parkinglots_shoppingcartscollected as nvarchar(200) ,</v>
      </c>
      <c r="BD3" t="str">
        <f t="shared" si="2"/>
        <v>@parkinglots_cartcorralcondition as nvarchar(200) ,</v>
      </c>
      <c r="BE3" t="str">
        <f t="shared" si="2"/>
        <v>@parkinglots_striping as nvarchar(200) ,</v>
      </c>
      <c r="BF3" t="str">
        <f t="shared" si="2"/>
        <v>@parkinglots_crackfilling as nvarchar(200) ,</v>
      </c>
      <c r="BG3" t="str">
        <f t="shared" si="2"/>
        <v>@parkinglots_handicappedareas as nvarchar(200) ,</v>
      </c>
      <c r="BH3" t="str">
        <f t="shared" si="2"/>
        <v>@parkinglots_curbs as nvarchar(200) ,</v>
      </c>
      <c r="BI3" t="str">
        <f t="shared" si="2"/>
        <v>@parkinglots_sewercaps as nvarchar(200) ,</v>
      </c>
      <c r="BJ3" t="str">
        <f t="shared" si="2"/>
        <v>@parkinglots_conditionoftrafficsigns as nvarchar(200) ,</v>
      </c>
      <c r="BK3" t="str">
        <f t="shared" si="2"/>
        <v>@parkinglots_cleanlinessofdumpsterareas as nvarchar(200) ,</v>
      </c>
      <c r="BL3" t="str">
        <f t="shared" si="2"/>
        <v>@parkinglots_removalofabandonedcars as nvarchar(200) ,</v>
      </c>
      <c r="BM3" t="str">
        <f t="shared" si="2"/>
        <v>@parkinglots_vegitationgrowthincracks as nvarchar(200) ,</v>
      </c>
      <c r="BN3" t="str">
        <f t="shared" ref="BN3:DI3" si="3">"@"&amp;BN2&amp;" as nvarchar(200) ,"</f>
        <v>@vacantstores_presentationofspaceforreleasingactivity as nvarchar(200) ,</v>
      </c>
      <c r="BO3" t="str">
        <f t="shared" si="3"/>
        <v>@vacantstores_makesurelockswork as nvarchar(200) ,</v>
      </c>
      <c r="BP3" t="str">
        <f t="shared" si="3"/>
        <v>@vacantstores_checkforroofleaks as nvarchar(200) ,</v>
      </c>
      <c r="BQ3" t="str">
        <f t="shared" si="3"/>
        <v>@vacantstores_installationofleasingsigns as nvarchar(200) ,</v>
      </c>
      <c r="BR3" t="str">
        <f t="shared" si="3"/>
        <v>@vacantstores_cleanlinessofstorefront as nvarchar(200) ,</v>
      </c>
      <c r="BS3" t="str">
        <f t="shared" si="3"/>
        <v>@vacantstores_cleanlinessofinterior as nvarchar(200) ,</v>
      </c>
      <c r="BT3" t="str">
        <f t="shared" si="3"/>
        <v>@vacantstores_cleaningofwindows as nvarchar(200) ,</v>
      </c>
      <c r="BU3" t="str">
        <f t="shared" si="3"/>
        <v>@vacantstores_otherdamagesobserved as nvarchar(200) ,</v>
      </c>
      <c r="BV3" t="str">
        <f t="shared" si="3"/>
        <v>@maintenanceshop_conditionoffloor as nvarchar(200) ,</v>
      </c>
      <c r="BW3" t="str">
        <f t="shared" si="3"/>
        <v>@maintenanceshop_cleanlinessappearanceofshop as nvarchar(200) ,</v>
      </c>
      <c r="BX3" t="str">
        <f t="shared" si="3"/>
        <v>@maintenanceshop_storageofflammables as nvarchar(200) ,</v>
      </c>
      <c r="BY3" t="str">
        <f t="shared" si="3"/>
        <v>@maintenanceshop_organizationoftoolssupplies as nvarchar(200) ,</v>
      </c>
      <c r="BZ3" t="str">
        <f t="shared" si="3"/>
        <v>@maintenanceshop_cleanlinessoftruckandequipment as nvarchar(200) ,</v>
      </c>
      <c r="CA3" t="str">
        <f t="shared" si="3"/>
        <v>@maintenanceshop_labelingofkeysinkeybox as nvarchar(200) ,</v>
      </c>
      <c r="CB3" t="str">
        <f t="shared" si="3"/>
        <v>@maintenanceshop_conditionofhvacequipment as nvarchar(200) ,</v>
      </c>
      <c r="CC3" t="str">
        <f t="shared" si="3"/>
        <v>@maintenanceshop_allvacantandllkeysinlockbox as nvarchar(200) ,</v>
      </c>
      <c r="CD3" t="str">
        <f t="shared" si="3"/>
        <v>@mechanicelectricalrooms_riserroomcleanliness as nvarchar(200) ,</v>
      </c>
      <c r="CE3" t="str">
        <f t="shared" si="3"/>
        <v>@mechanicelectricalrooms_riserroompressureschecked as nvarchar(200) ,</v>
      </c>
      <c r="CF3" t="str">
        <f t="shared" si="3"/>
        <v>@mechanicelectricalrooms_valveschainedinopenposition as nvarchar(200) ,</v>
      </c>
      <c r="CG3" t="str">
        <f t="shared" si="3"/>
        <v>@mechanicelectricalrooms_mapscurrent as nvarchar(200) ,</v>
      </c>
      <c r="CH3" t="str">
        <f t="shared" si="3"/>
        <v>@mechanicelectricalrooms_doorslabeled as nvarchar(200) ,</v>
      </c>
      <c r="CI3" t="str">
        <f t="shared" si="3"/>
        <v>@mechanicelectricalrooms_hotworkpermitsign as nvarchar(200) ,</v>
      </c>
      <c r="CJ3" t="str">
        <f t="shared" si="3"/>
        <v>@mechanicelectricalrooms_shutdownproceduresign as nvarchar(200) ,</v>
      </c>
      <c r="CK3" t="str">
        <f t="shared" si="3"/>
        <v>@mechanicelectricalrooms_checkforcurrentinspectiontags as nvarchar(200) ,</v>
      </c>
      <c r="CL3" t="str">
        <f t="shared" si="3"/>
        <v>@mechanicelectricalrooms_signinspectionlog as nvarchar(200) ,</v>
      </c>
      <c r="CM3" t="str">
        <f t="shared" si="3"/>
        <v>@tenantdetails_storefrontclean as nvarchar(200) ,</v>
      </c>
      <c r="CN3" t="str">
        <f t="shared" si="3"/>
        <v>@tenantdetails_storefrontsignscleanandlit as nvarchar(200) ,</v>
      </c>
      <c r="CO3" t="str">
        <f t="shared" si="3"/>
        <v>@tenantdetails_windowscleanedanddisplayed as nvarchar(200) ,</v>
      </c>
      <c r="CP3" t="str">
        <f t="shared" si="3"/>
        <v>@tenantdetails_windowcracksfailures as nvarchar(200) ,</v>
      </c>
      <c r="CQ3" t="str">
        <f t="shared" si="3"/>
        <v>@interiorlandscaping_conditionofplantmaterial as nvarchar(200) ,</v>
      </c>
      <c r="CR3" t="str">
        <f t="shared" si="3"/>
        <v>@interiorlandscaping_conditionofplanterboxes as nvarchar(200) ,</v>
      </c>
      <c r="CS3" t="str">
        <f t="shared" si="3"/>
        <v>@interiorlandscaping_conditionoffloorgrates as nvarchar(200) ,</v>
      </c>
      <c r="CT3" t="str">
        <f t="shared" si="3"/>
        <v>@interiorlighting_skylights as nvarchar(200) ,</v>
      </c>
      <c r="CU3" t="str">
        <f t="shared" si="3"/>
        <v>@interiorlighting_diffusers as nvarchar(200) ,</v>
      </c>
      <c r="CV3" t="str">
        <f t="shared" si="3"/>
        <v>@interiorlighting_fluorescents as nvarchar(200) ,</v>
      </c>
      <c r="CW3" t="str">
        <f t="shared" si="3"/>
        <v>@interiorlighting_incandescent as nvarchar(200) ,</v>
      </c>
      <c r="CX3" t="str">
        <f t="shared" si="3"/>
        <v>@interiorlighting_spotlights as nvarchar(200) ,</v>
      </c>
      <c r="CY3" t="str">
        <f t="shared" si="3"/>
        <v>@interiorlighting_exitemergencylights as nvarchar(200) ,</v>
      </c>
      <c r="CZ3" t="str">
        <f t="shared" si="3"/>
        <v>@buildinginterior_mallentrances as nvarchar(200) ,</v>
      </c>
      <c r="DA3" t="str">
        <f t="shared" si="3"/>
        <v>@buildinginterior_storefronts as nvarchar(200) ,</v>
      </c>
      <c r="DB3" t="str">
        <f t="shared" si="3"/>
        <v>@buildinginterior_flooring as nvarchar(200) ,</v>
      </c>
      <c r="DC3" t="str">
        <f t="shared" si="3"/>
        <v>@buildinginterior_generalcleanliness as nvarchar(200) ,</v>
      </c>
      <c r="DD3" t="str">
        <f t="shared" si="3"/>
        <v>@buildinginterior_drinkingfountains as nvarchar(200) ,</v>
      </c>
      <c r="DE3" t="str">
        <f t="shared" si="3"/>
        <v>@buildinginterior_trashreceptacles as nvarchar(200) ,</v>
      </c>
      <c r="DF3" t="str">
        <f t="shared" si="3"/>
        <v>@buildinginterior_railings as nvarchar(200) ,</v>
      </c>
      <c r="DG3" t="str">
        <f t="shared" si="3"/>
        <v>@buildinginterior_cleanlinessofrestrooms as nvarchar(200) ,</v>
      </c>
      <c r="DH3" t="str">
        <f t="shared" si="3"/>
        <v>@buildinginterior_directoriescleanandup as nvarchar(200) ,</v>
      </c>
      <c r="DI3" t="str">
        <f t="shared" si="3"/>
        <v>@buildinginterior_basementswatertrashunauthentry as nvarchar(200) ,</v>
      </c>
    </row>
    <row r="5" spans="1:115" x14ac:dyDescent="0.35">
      <c r="A5" t="str">
        <f>A2&amp;","</f>
        <v>propertyid,</v>
      </c>
      <c r="B5" t="str">
        <f t="shared" ref="B5:BM5" si="4">B2&amp;","</f>
        <v>dateentered,</v>
      </c>
      <c r="C5" t="str">
        <f t="shared" si="4"/>
        <v>dateperformed,</v>
      </c>
      <c r="D5" t="str">
        <f t="shared" si="4"/>
        <v>timeentered,</v>
      </c>
      <c r="E5" t="str">
        <f t="shared" si="4"/>
        <v>username,</v>
      </c>
      <c r="F5" t="str">
        <f t="shared" si="4"/>
        <v>approvalstatus,</v>
      </c>
      <c r="G5" t="str">
        <f t="shared" si="4"/>
        <v>batchnumber,</v>
      </c>
      <c r="H5" t="str">
        <f t="shared" si="4"/>
        <v>exteriorlandscaping_mowingofgrass,</v>
      </c>
      <c r="I5" t="str">
        <f t="shared" si="4"/>
        <v>exteriorlandscaping_edgingaroundcurbs,</v>
      </c>
      <c r="J5" t="str">
        <f t="shared" si="4"/>
        <v>exteriorlandscaping_removalofweeds,</v>
      </c>
      <c r="K5" t="str">
        <f t="shared" si="4"/>
        <v>exteriorlandscaping_trimmingofshrubs,</v>
      </c>
      <c r="L5" t="str">
        <f t="shared" si="4"/>
        <v>exteriorlandscaping_wateringifnecessary,</v>
      </c>
      <c r="M5" t="str">
        <f t="shared" si="4"/>
        <v>exteriorlandscaping_conditionofirrigationsystem,</v>
      </c>
      <c r="N5" t="str">
        <f t="shared" si="4"/>
        <v>exteriorlandscaping_conditionofplants,</v>
      </c>
      <c r="O5" t="str">
        <f t="shared" si="4"/>
        <v>exteriorlandscaping_islandtrashremoval,</v>
      </c>
      <c r="P5" t="str">
        <f t="shared" si="4"/>
        <v>exteriorlandscaping_cleanlinessoffencelines,</v>
      </c>
      <c r="Q5" t="str">
        <f t="shared" si="4"/>
        <v>exteriorlandscaping_conditionofretentionpond,</v>
      </c>
      <c r="R5" t="str">
        <f t="shared" si="4"/>
        <v>exteriorlandscaping_conditionofvacantoutlots,</v>
      </c>
      <c r="S5" t="str">
        <f t="shared" si="4"/>
        <v>exteriorlandscaping_conditionofislandcurbing,</v>
      </c>
      <c r="T5" t="str">
        <f t="shared" si="4"/>
        <v>exteriorlandscaping_sightlinevisibility,</v>
      </c>
      <c r="U5" t="str">
        <f t="shared" si="4"/>
        <v>exteriorlighting_parkinglotlights,</v>
      </c>
      <c r="V5" t="str">
        <f t="shared" si="4"/>
        <v>exteriorlighting_wallpacks,</v>
      </c>
      <c r="W5" t="str">
        <f t="shared" si="4"/>
        <v>exteriorlighting_canopylights,</v>
      </c>
      <c r="X5" t="str">
        <f t="shared" si="4"/>
        <v>exteriorlighting_sidewalklights,</v>
      </c>
      <c r="Y5" t="str">
        <f t="shared" si="4"/>
        <v>exteriorlighting_pylonsigns,</v>
      </c>
      <c r="Z5" t="str">
        <f t="shared" si="4"/>
        <v>exteriorlighting_timeclocksettings,</v>
      </c>
      <c r="AA5" t="str">
        <f t="shared" si="4"/>
        <v>exteriorlighting_stockofbulbs,</v>
      </c>
      <c r="AB5" t="str">
        <f t="shared" si="4"/>
        <v>exteriorlighting_conditionoflightpoles,</v>
      </c>
      <c r="AC5" t="str">
        <f t="shared" si="4"/>
        <v>buildingexterior_exteriormasonry,</v>
      </c>
      <c r="AD5" t="str">
        <f t="shared" si="4"/>
        <v>buildingexterior_tuckpointing,</v>
      </c>
      <c r="AE5" t="str">
        <f t="shared" si="4"/>
        <v>buildingexterior_guttersanddownspouts,</v>
      </c>
      <c r="AF5" t="str">
        <f t="shared" si="4"/>
        <v>buildingexterior_conditionofbollards,</v>
      </c>
      <c r="AG5" t="str">
        <f t="shared" si="4"/>
        <v>buildingexterior_sidewalks,</v>
      </c>
      <c r="AH5" t="str">
        <f t="shared" si="4"/>
        <v>buildingexterior_graffiti,</v>
      </c>
      <c r="AI5" t="str">
        <f t="shared" si="4"/>
        <v>buildingexterior_conditionofpayphones,</v>
      </c>
      <c r="AJ5" t="str">
        <f t="shared" si="4"/>
        <v>buildingexterior_conditionofbikeracks,</v>
      </c>
      <c r="AK5" t="str">
        <f t="shared" si="4"/>
        <v>buildingexterior_conditionofcanopies,</v>
      </c>
      <c r="AL5" t="str">
        <f t="shared" si="4"/>
        <v>buildingexterior_cleanlinessoffascia,</v>
      </c>
      <c r="AM5" t="str">
        <f t="shared" si="4"/>
        <v>buildingexterior_cleanlinessofskylights,</v>
      </c>
      <c r="AN5" t="str">
        <f t="shared" si="4"/>
        <v>buildingexterior_conditionofsupportcolumns,</v>
      </c>
      <c r="AO5" t="str">
        <f t="shared" si="4"/>
        <v>buildingexterior_conditionofsidewalkbenches,</v>
      </c>
      <c r="AP5" t="str">
        <f t="shared" si="4"/>
        <v>buildingexterior_conditionofreardoorslabeled,</v>
      </c>
      <c r="AQ5" t="str">
        <f t="shared" si="4"/>
        <v>buildingexterior_conditionoftrashcans,</v>
      </c>
      <c r="AR5" t="str">
        <f t="shared" si="4"/>
        <v>nonpublicareas_servicecorridorlighting,</v>
      </c>
      <c r="AS5" t="str">
        <f t="shared" si="4"/>
        <v>nonpublicareas_servicecorridorfloorswalls,</v>
      </c>
      <c r="AT5" t="str">
        <f t="shared" si="4"/>
        <v>nonpublicareas_conditionoffireextinguishers,</v>
      </c>
      <c r="AU5" t="str">
        <f t="shared" si="4"/>
        <v>nonpublicareas_trashroomsdumpsterareas,</v>
      </c>
      <c r="AV5" t="str">
        <f t="shared" si="4"/>
        <v>nonpublicareas_conditionofdockareas,</v>
      </c>
      <c r="AW5" t="str">
        <f t="shared" si="4"/>
        <v>nonpublicareas_conditionofmanagementoffice,</v>
      </c>
      <c r="AX5" t="str">
        <f t="shared" si="4"/>
        <v>nonpublicareas_cleanlinessofoffices,</v>
      </c>
      <c r="AY5" t="str">
        <f t="shared" si="4"/>
        <v>parkinglots_cleanliness,</v>
      </c>
      <c r="AZ5" t="str">
        <f t="shared" si="4"/>
        <v>parkinglots_asphaltrepairs,</v>
      </c>
      <c r="BA5" t="str">
        <f t="shared" si="4"/>
        <v>parkinglots_illegaldumping,</v>
      </c>
      <c r="BB5" t="str">
        <f t="shared" si="4"/>
        <v>parkinglots_parkingbumpercondition,</v>
      </c>
      <c r="BC5" t="str">
        <f t="shared" si="4"/>
        <v>parkinglots_shoppingcartscollected,</v>
      </c>
      <c r="BD5" t="str">
        <f t="shared" si="4"/>
        <v>parkinglots_cartcorralcondition,</v>
      </c>
      <c r="BE5" t="str">
        <f t="shared" si="4"/>
        <v>parkinglots_striping,</v>
      </c>
      <c r="BF5" t="str">
        <f t="shared" si="4"/>
        <v>parkinglots_crackfilling,</v>
      </c>
      <c r="BG5" t="str">
        <f t="shared" si="4"/>
        <v>parkinglots_handicappedareas,</v>
      </c>
      <c r="BH5" t="str">
        <f t="shared" si="4"/>
        <v>parkinglots_curbs,</v>
      </c>
      <c r="BI5" t="str">
        <f t="shared" si="4"/>
        <v>parkinglots_sewercaps,</v>
      </c>
      <c r="BJ5" t="str">
        <f t="shared" si="4"/>
        <v>parkinglots_conditionoftrafficsigns,</v>
      </c>
      <c r="BK5" t="str">
        <f t="shared" si="4"/>
        <v>parkinglots_cleanlinessofdumpsterareas,</v>
      </c>
      <c r="BL5" t="str">
        <f t="shared" si="4"/>
        <v>parkinglots_removalofabandonedcars,</v>
      </c>
      <c r="BM5" t="str">
        <f t="shared" si="4"/>
        <v>parkinglots_vegitationgrowthincracks,</v>
      </c>
      <c r="BN5" t="str">
        <f t="shared" ref="BN5:DJ5" si="5">BN2&amp;","</f>
        <v>vacantstores_presentationofspaceforreleasingactivity,</v>
      </c>
      <c r="BO5" t="str">
        <f t="shared" si="5"/>
        <v>vacantstores_makesurelockswork,</v>
      </c>
      <c r="BP5" t="str">
        <f t="shared" si="5"/>
        <v>vacantstores_checkforroofleaks,</v>
      </c>
      <c r="BQ5" t="str">
        <f t="shared" si="5"/>
        <v>vacantstores_installationofleasingsigns,</v>
      </c>
      <c r="BR5" t="str">
        <f t="shared" si="5"/>
        <v>vacantstores_cleanlinessofstorefront,</v>
      </c>
      <c r="BS5" t="str">
        <f t="shared" si="5"/>
        <v>vacantstores_cleanlinessofinterior,</v>
      </c>
      <c r="BT5" t="str">
        <f t="shared" si="5"/>
        <v>vacantstores_cleaningofwindows,</v>
      </c>
      <c r="BU5" t="str">
        <f t="shared" si="5"/>
        <v>vacantstores_otherdamagesobserved,</v>
      </c>
      <c r="BV5" t="str">
        <f t="shared" si="5"/>
        <v>maintenanceshop_conditionoffloor,</v>
      </c>
      <c r="BW5" t="str">
        <f t="shared" si="5"/>
        <v>maintenanceshop_cleanlinessappearanceofshop,</v>
      </c>
      <c r="BX5" t="str">
        <f t="shared" si="5"/>
        <v>maintenanceshop_storageofflammables,</v>
      </c>
      <c r="BY5" t="str">
        <f t="shared" si="5"/>
        <v>maintenanceshop_organizationoftoolssupplies,</v>
      </c>
      <c r="BZ5" t="str">
        <f t="shared" si="5"/>
        <v>maintenanceshop_cleanlinessoftruckandequipment,</v>
      </c>
      <c r="CA5" t="str">
        <f t="shared" si="5"/>
        <v>maintenanceshop_labelingofkeysinkeybox,</v>
      </c>
      <c r="CB5" t="str">
        <f t="shared" si="5"/>
        <v>maintenanceshop_conditionofhvacequipment,</v>
      </c>
      <c r="CC5" t="str">
        <f t="shared" si="5"/>
        <v>maintenanceshop_allvacantandllkeysinlockbox,</v>
      </c>
      <c r="CD5" t="str">
        <f t="shared" si="5"/>
        <v>mechanicelectricalrooms_riserroomcleanliness,</v>
      </c>
      <c r="CE5" t="str">
        <f t="shared" si="5"/>
        <v>mechanicelectricalrooms_riserroompressureschecked,</v>
      </c>
      <c r="CF5" t="str">
        <f t="shared" si="5"/>
        <v>mechanicelectricalrooms_valveschainedinopenposition,</v>
      </c>
      <c r="CG5" t="str">
        <f t="shared" si="5"/>
        <v>mechanicelectricalrooms_mapscurrent,</v>
      </c>
      <c r="CH5" t="str">
        <f t="shared" si="5"/>
        <v>mechanicelectricalrooms_doorslabeled,</v>
      </c>
      <c r="CI5" t="str">
        <f t="shared" si="5"/>
        <v>mechanicelectricalrooms_hotworkpermitsign,</v>
      </c>
      <c r="CJ5" t="str">
        <f t="shared" si="5"/>
        <v>mechanicelectricalrooms_shutdownproceduresign,</v>
      </c>
      <c r="CK5" t="str">
        <f t="shared" si="5"/>
        <v>mechanicelectricalrooms_checkforcurrentinspectiontags,</v>
      </c>
      <c r="CL5" t="str">
        <f t="shared" si="5"/>
        <v>mechanicelectricalrooms_signinspectionlog,</v>
      </c>
      <c r="CM5" t="str">
        <f t="shared" si="5"/>
        <v>tenantdetails_storefrontclean,</v>
      </c>
      <c r="CN5" t="str">
        <f t="shared" si="5"/>
        <v>tenantdetails_storefrontsignscleanandlit,</v>
      </c>
      <c r="CO5" t="str">
        <f t="shared" si="5"/>
        <v>tenantdetails_windowscleanedanddisplayed,</v>
      </c>
      <c r="CP5" t="str">
        <f t="shared" si="5"/>
        <v>tenantdetails_windowcracksfailures,</v>
      </c>
      <c r="CQ5" t="str">
        <f t="shared" si="5"/>
        <v>interiorlandscaping_conditionofplantmaterial,</v>
      </c>
      <c r="CR5" t="str">
        <f t="shared" si="5"/>
        <v>interiorlandscaping_conditionofplanterboxes,</v>
      </c>
      <c r="CS5" t="str">
        <f t="shared" si="5"/>
        <v>interiorlandscaping_conditionoffloorgrates,</v>
      </c>
      <c r="CT5" t="str">
        <f t="shared" si="5"/>
        <v>interiorlighting_skylights,</v>
      </c>
      <c r="CU5" t="str">
        <f t="shared" si="5"/>
        <v>interiorlighting_diffusers,</v>
      </c>
      <c r="CV5" t="str">
        <f t="shared" si="5"/>
        <v>interiorlighting_fluorescents,</v>
      </c>
      <c r="CW5" t="str">
        <f t="shared" si="5"/>
        <v>interiorlighting_incandescent,</v>
      </c>
      <c r="CX5" t="str">
        <f t="shared" si="5"/>
        <v>interiorlighting_spotlights,</v>
      </c>
      <c r="CY5" t="str">
        <f t="shared" si="5"/>
        <v>interiorlighting_exitemergencylights,</v>
      </c>
      <c r="CZ5" t="str">
        <f t="shared" si="5"/>
        <v>buildinginterior_mallentrances,</v>
      </c>
      <c r="DA5" t="str">
        <f t="shared" si="5"/>
        <v>buildinginterior_storefronts,</v>
      </c>
      <c r="DB5" t="str">
        <f t="shared" si="5"/>
        <v>buildinginterior_flooring,</v>
      </c>
      <c r="DC5" t="str">
        <f t="shared" si="5"/>
        <v>buildinginterior_generalcleanliness,</v>
      </c>
      <c r="DD5" t="str">
        <f t="shared" si="5"/>
        <v>buildinginterior_drinkingfountains,</v>
      </c>
      <c r="DE5" t="str">
        <f t="shared" si="5"/>
        <v>buildinginterior_trashreceptacles,</v>
      </c>
      <c r="DF5" t="str">
        <f t="shared" si="5"/>
        <v>buildinginterior_railings,</v>
      </c>
      <c r="DG5" t="str">
        <f t="shared" si="5"/>
        <v>buildinginterior_cleanlinessofrestrooms,</v>
      </c>
      <c r="DH5" t="str">
        <f t="shared" si="5"/>
        <v>buildinginterior_directoriescleanandup,</v>
      </c>
      <c r="DI5" t="str">
        <f t="shared" si="5"/>
        <v>buildinginterior_basementswatertrashunauthentry,</v>
      </c>
      <c r="DJ5" t="str">
        <f t="shared" si="5"/>
        <v>,</v>
      </c>
    </row>
    <row r="6" spans="1:115" x14ac:dyDescent="0.35">
      <c r="A6" t="str">
        <f>"@"&amp;A5</f>
        <v>@propertyid,</v>
      </c>
      <c r="B6" t="str">
        <f t="shared" ref="B6:BM6" si="6">"@"&amp;B5</f>
        <v>@dateentered,</v>
      </c>
      <c r="C6" t="str">
        <f t="shared" si="6"/>
        <v>@dateperformed,</v>
      </c>
      <c r="D6" t="str">
        <f t="shared" si="6"/>
        <v>@timeentered,</v>
      </c>
      <c r="E6" t="str">
        <f t="shared" si="6"/>
        <v>@username,</v>
      </c>
      <c r="F6" t="str">
        <f t="shared" si="6"/>
        <v>@approvalstatus,</v>
      </c>
      <c r="G6" t="str">
        <f t="shared" si="6"/>
        <v>@batchnumber,</v>
      </c>
      <c r="H6" t="str">
        <f t="shared" si="6"/>
        <v>@exteriorlandscaping_mowingofgrass,</v>
      </c>
      <c r="I6" t="str">
        <f t="shared" si="6"/>
        <v>@exteriorlandscaping_edgingaroundcurbs,</v>
      </c>
      <c r="J6" t="str">
        <f t="shared" si="6"/>
        <v>@exteriorlandscaping_removalofweeds,</v>
      </c>
      <c r="K6" t="str">
        <f t="shared" si="6"/>
        <v>@exteriorlandscaping_trimmingofshrubs,</v>
      </c>
      <c r="L6" t="str">
        <f t="shared" si="6"/>
        <v>@exteriorlandscaping_wateringifnecessary,</v>
      </c>
      <c r="M6" t="str">
        <f t="shared" si="6"/>
        <v>@exteriorlandscaping_conditionofirrigationsystem,</v>
      </c>
      <c r="N6" t="str">
        <f t="shared" si="6"/>
        <v>@exteriorlandscaping_conditionofplants,</v>
      </c>
      <c r="O6" t="str">
        <f t="shared" si="6"/>
        <v>@exteriorlandscaping_islandtrashremoval,</v>
      </c>
      <c r="P6" t="str">
        <f t="shared" si="6"/>
        <v>@exteriorlandscaping_cleanlinessoffencelines,</v>
      </c>
      <c r="Q6" t="str">
        <f t="shared" si="6"/>
        <v>@exteriorlandscaping_conditionofretentionpond,</v>
      </c>
      <c r="R6" t="str">
        <f t="shared" si="6"/>
        <v>@exteriorlandscaping_conditionofvacantoutlots,</v>
      </c>
      <c r="S6" t="str">
        <f t="shared" si="6"/>
        <v>@exteriorlandscaping_conditionofislandcurbing,</v>
      </c>
      <c r="T6" t="str">
        <f t="shared" si="6"/>
        <v>@exteriorlandscaping_sightlinevisibility,</v>
      </c>
      <c r="U6" t="str">
        <f t="shared" si="6"/>
        <v>@exteriorlighting_parkinglotlights,</v>
      </c>
      <c r="V6" t="str">
        <f t="shared" si="6"/>
        <v>@exteriorlighting_wallpacks,</v>
      </c>
      <c r="W6" t="str">
        <f t="shared" si="6"/>
        <v>@exteriorlighting_canopylights,</v>
      </c>
      <c r="X6" t="str">
        <f t="shared" si="6"/>
        <v>@exteriorlighting_sidewalklights,</v>
      </c>
      <c r="Y6" t="str">
        <f t="shared" si="6"/>
        <v>@exteriorlighting_pylonsigns,</v>
      </c>
      <c r="Z6" t="str">
        <f t="shared" si="6"/>
        <v>@exteriorlighting_timeclocksettings,</v>
      </c>
      <c r="AA6" t="str">
        <f t="shared" si="6"/>
        <v>@exteriorlighting_stockofbulbs,</v>
      </c>
      <c r="AB6" t="str">
        <f t="shared" si="6"/>
        <v>@exteriorlighting_conditionoflightpoles,</v>
      </c>
      <c r="AC6" t="str">
        <f t="shared" si="6"/>
        <v>@buildingexterior_exteriormasonry,</v>
      </c>
      <c r="AD6" t="str">
        <f t="shared" si="6"/>
        <v>@buildingexterior_tuckpointing,</v>
      </c>
      <c r="AE6" t="str">
        <f t="shared" si="6"/>
        <v>@buildingexterior_guttersanddownspouts,</v>
      </c>
      <c r="AF6" t="str">
        <f t="shared" si="6"/>
        <v>@buildingexterior_conditionofbollards,</v>
      </c>
      <c r="AG6" t="str">
        <f t="shared" si="6"/>
        <v>@buildingexterior_sidewalks,</v>
      </c>
      <c r="AH6" t="str">
        <f t="shared" si="6"/>
        <v>@buildingexterior_graffiti,</v>
      </c>
      <c r="AI6" t="str">
        <f t="shared" si="6"/>
        <v>@buildingexterior_conditionofpayphones,</v>
      </c>
      <c r="AJ6" t="str">
        <f t="shared" si="6"/>
        <v>@buildingexterior_conditionofbikeracks,</v>
      </c>
      <c r="AK6" t="str">
        <f t="shared" si="6"/>
        <v>@buildingexterior_conditionofcanopies,</v>
      </c>
      <c r="AL6" t="str">
        <f t="shared" si="6"/>
        <v>@buildingexterior_cleanlinessoffascia,</v>
      </c>
      <c r="AM6" t="str">
        <f t="shared" si="6"/>
        <v>@buildingexterior_cleanlinessofskylights,</v>
      </c>
      <c r="AN6" t="str">
        <f t="shared" si="6"/>
        <v>@buildingexterior_conditionofsupportcolumns,</v>
      </c>
      <c r="AO6" t="str">
        <f t="shared" si="6"/>
        <v>@buildingexterior_conditionofsidewalkbenches,</v>
      </c>
      <c r="AP6" t="str">
        <f t="shared" si="6"/>
        <v>@buildingexterior_conditionofreardoorslabeled,</v>
      </c>
      <c r="AQ6" t="str">
        <f t="shared" si="6"/>
        <v>@buildingexterior_conditionoftrashcans,</v>
      </c>
      <c r="AR6" t="str">
        <f t="shared" si="6"/>
        <v>@nonpublicareas_servicecorridorlighting,</v>
      </c>
      <c r="AS6" t="str">
        <f t="shared" si="6"/>
        <v>@nonpublicareas_servicecorridorfloorswalls,</v>
      </c>
      <c r="AT6" t="str">
        <f t="shared" si="6"/>
        <v>@nonpublicareas_conditionoffireextinguishers,</v>
      </c>
      <c r="AU6" t="str">
        <f t="shared" si="6"/>
        <v>@nonpublicareas_trashroomsdumpsterareas,</v>
      </c>
      <c r="AV6" t="str">
        <f t="shared" si="6"/>
        <v>@nonpublicareas_conditionofdockareas,</v>
      </c>
      <c r="AW6" t="str">
        <f t="shared" si="6"/>
        <v>@nonpublicareas_conditionofmanagementoffice,</v>
      </c>
      <c r="AX6" t="str">
        <f t="shared" si="6"/>
        <v>@nonpublicareas_cleanlinessofoffices,</v>
      </c>
      <c r="AY6" t="str">
        <f t="shared" si="6"/>
        <v>@parkinglots_cleanliness,</v>
      </c>
      <c r="AZ6" t="str">
        <f t="shared" si="6"/>
        <v>@parkinglots_asphaltrepairs,</v>
      </c>
      <c r="BA6" t="str">
        <f t="shared" si="6"/>
        <v>@parkinglots_illegaldumping,</v>
      </c>
      <c r="BB6" t="str">
        <f t="shared" si="6"/>
        <v>@parkinglots_parkingbumpercondition,</v>
      </c>
      <c r="BC6" t="str">
        <f t="shared" si="6"/>
        <v>@parkinglots_shoppingcartscollected,</v>
      </c>
      <c r="BD6" t="str">
        <f t="shared" si="6"/>
        <v>@parkinglots_cartcorralcondition,</v>
      </c>
      <c r="BE6" t="str">
        <f t="shared" si="6"/>
        <v>@parkinglots_striping,</v>
      </c>
      <c r="BF6" t="str">
        <f t="shared" si="6"/>
        <v>@parkinglots_crackfilling,</v>
      </c>
      <c r="BG6" t="str">
        <f t="shared" si="6"/>
        <v>@parkinglots_handicappedareas,</v>
      </c>
      <c r="BH6" t="str">
        <f t="shared" si="6"/>
        <v>@parkinglots_curbs,</v>
      </c>
      <c r="BI6" t="str">
        <f t="shared" si="6"/>
        <v>@parkinglots_sewercaps,</v>
      </c>
      <c r="BJ6" t="str">
        <f t="shared" si="6"/>
        <v>@parkinglots_conditionoftrafficsigns,</v>
      </c>
      <c r="BK6" t="str">
        <f t="shared" si="6"/>
        <v>@parkinglots_cleanlinessofdumpsterareas,</v>
      </c>
      <c r="BL6" t="str">
        <f t="shared" si="6"/>
        <v>@parkinglots_removalofabandonedcars,</v>
      </c>
      <c r="BM6" t="str">
        <f t="shared" si="6"/>
        <v>@parkinglots_vegitationgrowthincracks,</v>
      </c>
      <c r="BN6" t="str">
        <f t="shared" ref="BN6:DI6" si="7">"@"&amp;BN5</f>
        <v>@vacantstores_presentationofspaceforreleasingactivity,</v>
      </c>
      <c r="BO6" t="str">
        <f t="shared" si="7"/>
        <v>@vacantstores_makesurelockswork,</v>
      </c>
      <c r="BP6" t="str">
        <f t="shared" si="7"/>
        <v>@vacantstores_checkforroofleaks,</v>
      </c>
      <c r="BQ6" t="str">
        <f t="shared" si="7"/>
        <v>@vacantstores_installationofleasingsigns,</v>
      </c>
      <c r="BR6" t="str">
        <f t="shared" si="7"/>
        <v>@vacantstores_cleanlinessofstorefront,</v>
      </c>
      <c r="BS6" t="str">
        <f t="shared" si="7"/>
        <v>@vacantstores_cleanlinessofinterior,</v>
      </c>
      <c r="BT6" t="str">
        <f t="shared" si="7"/>
        <v>@vacantstores_cleaningofwindows,</v>
      </c>
      <c r="BU6" t="str">
        <f t="shared" si="7"/>
        <v>@vacantstores_otherdamagesobserved,</v>
      </c>
      <c r="BV6" t="str">
        <f t="shared" si="7"/>
        <v>@maintenanceshop_conditionoffloor,</v>
      </c>
      <c r="BW6" t="str">
        <f t="shared" si="7"/>
        <v>@maintenanceshop_cleanlinessappearanceofshop,</v>
      </c>
      <c r="BX6" t="str">
        <f t="shared" si="7"/>
        <v>@maintenanceshop_storageofflammables,</v>
      </c>
      <c r="BY6" t="str">
        <f t="shared" si="7"/>
        <v>@maintenanceshop_organizationoftoolssupplies,</v>
      </c>
      <c r="BZ6" t="str">
        <f t="shared" si="7"/>
        <v>@maintenanceshop_cleanlinessoftruckandequipment,</v>
      </c>
      <c r="CA6" t="str">
        <f t="shared" si="7"/>
        <v>@maintenanceshop_labelingofkeysinkeybox,</v>
      </c>
      <c r="CB6" t="str">
        <f t="shared" si="7"/>
        <v>@maintenanceshop_conditionofhvacequipment,</v>
      </c>
      <c r="CC6" t="str">
        <f t="shared" si="7"/>
        <v>@maintenanceshop_allvacantandllkeysinlockbox,</v>
      </c>
      <c r="CD6" t="str">
        <f t="shared" si="7"/>
        <v>@mechanicelectricalrooms_riserroomcleanliness,</v>
      </c>
      <c r="CE6" t="str">
        <f t="shared" si="7"/>
        <v>@mechanicelectricalrooms_riserroompressureschecked,</v>
      </c>
      <c r="CF6" t="str">
        <f t="shared" si="7"/>
        <v>@mechanicelectricalrooms_valveschainedinopenposition,</v>
      </c>
      <c r="CG6" t="str">
        <f t="shared" si="7"/>
        <v>@mechanicelectricalrooms_mapscurrent,</v>
      </c>
      <c r="CH6" t="str">
        <f t="shared" si="7"/>
        <v>@mechanicelectricalrooms_doorslabeled,</v>
      </c>
      <c r="CI6" t="str">
        <f t="shared" si="7"/>
        <v>@mechanicelectricalrooms_hotworkpermitsign,</v>
      </c>
      <c r="CJ6" t="str">
        <f t="shared" si="7"/>
        <v>@mechanicelectricalrooms_shutdownproceduresign,</v>
      </c>
      <c r="CK6" t="str">
        <f t="shared" si="7"/>
        <v>@mechanicelectricalrooms_checkforcurrentinspectiontags,</v>
      </c>
      <c r="CL6" t="str">
        <f t="shared" si="7"/>
        <v>@mechanicelectricalrooms_signinspectionlog,</v>
      </c>
      <c r="CM6" t="str">
        <f t="shared" si="7"/>
        <v>@tenantdetails_storefrontclean,</v>
      </c>
      <c r="CN6" t="str">
        <f t="shared" si="7"/>
        <v>@tenantdetails_storefrontsignscleanandlit,</v>
      </c>
      <c r="CO6" t="str">
        <f t="shared" si="7"/>
        <v>@tenantdetails_windowscleanedanddisplayed,</v>
      </c>
      <c r="CP6" t="str">
        <f t="shared" si="7"/>
        <v>@tenantdetails_windowcracksfailures,</v>
      </c>
      <c r="CQ6" t="str">
        <f t="shared" si="7"/>
        <v>@interiorlandscaping_conditionofplantmaterial,</v>
      </c>
      <c r="CR6" t="str">
        <f t="shared" si="7"/>
        <v>@interiorlandscaping_conditionofplanterboxes,</v>
      </c>
      <c r="CS6" t="str">
        <f t="shared" si="7"/>
        <v>@interiorlandscaping_conditionoffloorgrates,</v>
      </c>
      <c r="CT6" t="str">
        <f t="shared" si="7"/>
        <v>@interiorlighting_skylights,</v>
      </c>
      <c r="CU6" t="str">
        <f t="shared" si="7"/>
        <v>@interiorlighting_diffusers,</v>
      </c>
      <c r="CV6" t="str">
        <f t="shared" si="7"/>
        <v>@interiorlighting_fluorescents,</v>
      </c>
      <c r="CW6" t="str">
        <f t="shared" si="7"/>
        <v>@interiorlighting_incandescent,</v>
      </c>
      <c r="CX6" t="str">
        <f t="shared" si="7"/>
        <v>@interiorlighting_spotlights,</v>
      </c>
      <c r="CY6" t="str">
        <f t="shared" si="7"/>
        <v>@interiorlighting_exitemergencylights,</v>
      </c>
      <c r="CZ6" t="str">
        <f t="shared" si="7"/>
        <v>@buildinginterior_mallentrances,</v>
      </c>
      <c r="DA6" t="str">
        <f t="shared" si="7"/>
        <v>@buildinginterior_storefronts,</v>
      </c>
      <c r="DB6" t="str">
        <f t="shared" si="7"/>
        <v>@buildinginterior_flooring,</v>
      </c>
      <c r="DC6" t="str">
        <f t="shared" si="7"/>
        <v>@buildinginterior_generalcleanliness,</v>
      </c>
      <c r="DD6" t="str">
        <f t="shared" si="7"/>
        <v>@buildinginterior_drinkingfountains,</v>
      </c>
      <c r="DE6" t="str">
        <f t="shared" si="7"/>
        <v>@buildinginterior_trashreceptacles,</v>
      </c>
      <c r="DF6" t="str">
        <f t="shared" si="7"/>
        <v>@buildinginterior_railings,</v>
      </c>
      <c r="DG6" t="str">
        <f t="shared" si="7"/>
        <v>@buildinginterior_cleanlinessofrestrooms,</v>
      </c>
      <c r="DH6" t="str">
        <f t="shared" si="7"/>
        <v>@buildinginterior_directoriescleanandup,</v>
      </c>
      <c r="DI6" t="str">
        <f t="shared" si="7"/>
        <v>@buildinginterior_basementswatertrashunauthentry,</v>
      </c>
    </row>
    <row r="8" spans="1:115" x14ac:dyDescent="0.35">
      <c r="H8" t="str">
        <f>"ValuesArrary["&amp;H1&amp;"],"</f>
        <v>ValuesArrary[0],</v>
      </c>
      <c r="I8" t="str">
        <f t="shared" ref="I8:BT8" si="8">"ValuesArrary["&amp;I1&amp;"],"</f>
        <v>ValuesArrary[1],</v>
      </c>
      <c r="J8" t="str">
        <f t="shared" si="8"/>
        <v>ValuesArrary[2],</v>
      </c>
      <c r="K8" t="str">
        <f t="shared" si="8"/>
        <v>ValuesArrary[3],</v>
      </c>
      <c r="L8" t="str">
        <f t="shared" si="8"/>
        <v>ValuesArrary[4],</v>
      </c>
      <c r="M8" t="str">
        <f t="shared" si="8"/>
        <v>ValuesArrary[5],</v>
      </c>
      <c r="N8" t="str">
        <f t="shared" si="8"/>
        <v>ValuesArrary[6],</v>
      </c>
      <c r="O8" t="str">
        <f t="shared" si="8"/>
        <v>ValuesArrary[7],</v>
      </c>
      <c r="P8" t="str">
        <f t="shared" si="8"/>
        <v>ValuesArrary[8],</v>
      </c>
      <c r="Q8" t="str">
        <f t="shared" si="8"/>
        <v>ValuesArrary[9],</v>
      </c>
      <c r="R8" t="str">
        <f t="shared" si="8"/>
        <v>ValuesArrary[10],</v>
      </c>
      <c r="S8" t="str">
        <f t="shared" si="8"/>
        <v>ValuesArrary[11],</v>
      </c>
      <c r="T8" t="str">
        <f t="shared" si="8"/>
        <v>ValuesArrary[12],</v>
      </c>
      <c r="U8" t="str">
        <f t="shared" si="8"/>
        <v>ValuesArrary[13],</v>
      </c>
      <c r="V8" t="str">
        <f t="shared" si="8"/>
        <v>ValuesArrary[14],</v>
      </c>
      <c r="W8" t="str">
        <f t="shared" si="8"/>
        <v>ValuesArrary[15],</v>
      </c>
      <c r="X8" t="str">
        <f t="shared" si="8"/>
        <v>ValuesArrary[16],</v>
      </c>
      <c r="Y8" t="str">
        <f t="shared" si="8"/>
        <v>ValuesArrary[17],</v>
      </c>
      <c r="Z8" t="str">
        <f t="shared" si="8"/>
        <v>ValuesArrary[18],</v>
      </c>
      <c r="AA8" t="str">
        <f t="shared" si="8"/>
        <v>ValuesArrary[19],</v>
      </c>
      <c r="AB8" t="str">
        <f t="shared" si="8"/>
        <v>ValuesArrary[20],</v>
      </c>
      <c r="AC8" t="str">
        <f t="shared" si="8"/>
        <v>ValuesArrary[21],</v>
      </c>
      <c r="AD8" t="str">
        <f t="shared" si="8"/>
        <v>ValuesArrary[22],</v>
      </c>
      <c r="AE8" t="str">
        <f t="shared" si="8"/>
        <v>ValuesArrary[23],</v>
      </c>
      <c r="AF8" t="str">
        <f t="shared" si="8"/>
        <v>ValuesArrary[24],</v>
      </c>
      <c r="AG8" t="str">
        <f t="shared" si="8"/>
        <v>ValuesArrary[25],</v>
      </c>
      <c r="AH8" t="str">
        <f t="shared" si="8"/>
        <v>ValuesArrary[26],</v>
      </c>
      <c r="AI8" t="str">
        <f t="shared" si="8"/>
        <v>ValuesArrary[27],</v>
      </c>
      <c r="AJ8" t="str">
        <f t="shared" si="8"/>
        <v>ValuesArrary[28],</v>
      </c>
      <c r="AK8" t="str">
        <f t="shared" si="8"/>
        <v>ValuesArrary[29],</v>
      </c>
      <c r="AL8" t="str">
        <f t="shared" si="8"/>
        <v>ValuesArrary[30],</v>
      </c>
      <c r="AM8" t="str">
        <f t="shared" si="8"/>
        <v>ValuesArrary[31],</v>
      </c>
      <c r="AN8" t="str">
        <f t="shared" si="8"/>
        <v>ValuesArrary[32],</v>
      </c>
      <c r="AO8" t="str">
        <f t="shared" si="8"/>
        <v>ValuesArrary[33],</v>
      </c>
      <c r="AP8" t="str">
        <f t="shared" si="8"/>
        <v>ValuesArrary[34],</v>
      </c>
      <c r="AQ8" t="str">
        <f t="shared" si="8"/>
        <v>ValuesArrary[35],</v>
      </c>
      <c r="AR8" t="str">
        <f t="shared" si="8"/>
        <v>ValuesArrary[36],</v>
      </c>
      <c r="AS8" t="str">
        <f t="shared" si="8"/>
        <v>ValuesArrary[37],</v>
      </c>
      <c r="AT8" t="str">
        <f t="shared" si="8"/>
        <v>ValuesArrary[38],</v>
      </c>
      <c r="AU8" t="str">
        <f t="shared" si="8"/>
        <v>ValuesArrary[39],</v>
      </c>
      <c r="AV8" t="str">
        <f t="shared" si="8"/>
        <v>ValuesArrary[40],</v>
      </c>
      <c r="AW8" t="str">
        <f t="shared" si="8"/>
        <v>ValuesArrary[41],</v>
      </c>
      <c r="AX8" t="str">
        <f t="shared" si="8"/>
        <v>ValuesArrary[42],</v>
      </c>
      <c r="AY8" t="str">
        <f t="shared" si="8"/>
        <v>ValuesArrary[43],</v>
      </c>
      <c r="AZ8" t="str">
        <f t="shared" si="8"/>
        <v>ValuesArrary[44],</v>
      </c>
      <c r="BA8" t="str">
        <f t="shared" si="8"/>
        <v>ValuesArrary[45],</v>
      </c>
      <c r="BB8" t="str">
        <f t="shared" si="8"/>
        <v>ValuesArrary[46],</v>
      </c>
      <c r="BC8" t="str">
        <f t="shared" si="8"/>
        <v>ValuesArrary[47],</v>
      </c>
      <c r="BD8" t="str">
        <f t="shared" si="8"/>
        <v>ValuesArrary[48],</v>
      </c>
      <c r="BE8" t="str">
        <f t="shared" si="8"/>
        <v>ValuesArrary[49],</v>
      </c>
      <c r="BF8" t="str">
        <f t="shared" si="8"/>
        <v>ValuesArrary[50],</v>
      </c>
      <c r="BG8" t="str">
        <f t="shared" si="8"/>
        <v>ValuesArrary[51],</v>
      </c>
      <c r="BH8" t="str">
        <f t="shared" si="8"/>
        <v>ValuesArrary[52],</v>
      </c>
      <c r="BI8" t="str">
        <f t="shared" si="8"/>
        <v>ValuesArrary[53],</v>
      </c>
      <c r="BJ8" t="str">
        <f t="shared" si="8"/>
        <v>ValuesArrary[54],</v>
      </c>
      <c r="BK8" t="str">
        <f t="shared" si="8"/>
        <v>ValuesArrary[55],</v>
      </c>
      <c r="BL8" t="str">
        <f t="shared" si="8"/>
        <v>ValuesArrary[56],</v>
      </c>
      <c r="BM8" t="str">
        <f t="shared" si="8"/>
        <v>ValuesArrary[57],</v>
      </c>
      <c r="BN8" t="str">
        <f t="shared" si="8"/>
        <v>ValuesArrary[58],</v>
      </c>
      <c r="BO8" t="str">
        <f t="shared" si="8"/>
        <v>ValuesArrary[59],</v>
      </c>
      <c r="BP8" t="str">
        <f t="shared" si="8"/>
        <v>ValuesArrary[60],</v>
      </c>
      <c r="BQ8" t="str">
        <f t="shared" si="8"/>
        <v>ValuesArrary[61],</v>
      </c>
      <c r="BR8" t="str">
        <f t="shared" si="8"/>
        <v>ValuesArrary[62],</v>
      </c>
      <c r="BS8" t="str">
        <f t="shared" si="8"/>
        <v>ValuesArrary[63],</v>
      </c>
      <c r="BT8" t="str">
        <f t="shared" si="8"/>
        <v>ValuesArrary[64],</v>
      </c>
      <c r="BU8" t="str">
        <f t="shared" ref="BU8:DK8" si="9">"ValuesArrary["&amp;BU1&amp;"],"</f>
        <v>ValuesArrary[65],</v>
      </c>
      <c r="BV8" t="str">
        <f t="shared" si="9"/>
        <v>ValuesArrary[66],</v>
      </c>
      <c r="BW8" t="str">
        <f t="shared" si="9"/>
        <v>ValuesArrary[67],</v>
      </c>
      <c r="BX8" t="str">
        <f t="shared" si="9"/>
        <v>ValuesArrary[68],</v>
      </c>
      <c r="BY8" t="str">
        <f t="shared" si="9"/>
        <v>ValuesArrary[69],</v>
      </c>
      <c r="BZ8" t="str">
        <f t="shared" si="9"/>
        <v>ValuesArrary[70],</v>
      </c>
      <c r="CA8" t="str">
        <f t="shared" si="9"/>
        <v>ValuesArrary[71],</v>
      </c>
      <c r="CB8" t="str">
        <f t="shared" si="9"/>
        <v>ValuesArrary[72],</v>
      </c>
      <c r="CC8" t="str">
        <f t="shared" si="9"/>
        <v>ValuesArrary[73],</v>
      </c>
      <c r="CD8" t="str">
        <f t="shared" si="9"/>
        <v>ValuesArrary[74],</v>
      </c>
      <c r="CE8" t="str">
        <f t="shared" si="9"/>
        <v>ValuesArrary[75],</v>
      </c>
      <c r="CF8" t="str">
        <f t="shared" si="9"/>
        <v>ValuesArrary[76],</v>
      </c>
      <c r="CG8" t="str">
        <f t="shared" si="9"/>
        <v>ValuesArrary[77],</v>
      </c>
      <c r="CH8" t="str">
        <f t="shared" si="9"/>
        <v>ValuesArrary[78],</v>
      </c>
      <c r="CI8" t="str">
        <f t="shared" si="9"/>
        <v>ValuesArrary[79],</v>
      </c>
      <c r="CJ8" t="str">
        <f t="shared" si="9"/>
        <v>ValuesArrary[80],</v>
      </c>
      <c r="CK8" t="str">
        <f t="shared" si="9"/>
        <v>ValuesArrary[81],</v>
      </c>
      <c r="CL8" t="str">
        <f t="shared" si="9"/>
        <v>ValuesArrary[82],</v>
      </c>
      <c r="CM8" t="str">
        <f t="shared" si="9"/>
        <v>ValuesArrary[83],</v>
      </c>
      <c r="CN8" t="str">
        <f t="shared" si="9"/>
        <v>ValuesArrary[84],</v>
      </c>
      <c r="CO8" t="str">
        <f t="shared" si="9"/>
        <v>ValuesArrary[85],</v>
      </c>
      <c r="CP8" t="str">
        <f t="shared" si="9"/>
        <v>ValuesArrary[86],</v>
      </c>
      <c r="CQ8" t="str">
        <f t="shared" si="9"/>
        <v>ValuesArrary[87],</v>
      </c>
      <c r="CR8" t="str">
        <f t="shared" si="9"/>
        <v>ValuesArrary[88],</v>
      </c>
      <c r="CS8" t="str">
        <f t="shared" si="9"/>
        <v>ValuesArrary[89],</v>
      </c>
      <c r="CT8" t="str">
        <f t="shared" si="9"/>
        <v>ValuesArrary[90],</v>
      </c>
      <c r="CU8" t="str">
        <f t="shared" si="9"/>
        <v>ValuesArrary[91],</v>
      </c>
      <c r="CV8" t="str">
        <f t="shared" si="9"/>
        <v>ValuesArrary[92],</v>
      </c>
      <c r="CW8" t="str">
        <f t="shared" si="9"/>
        <v>ValuesArrary[93],</v>
      </c>
      <c r="CX8" t="str">
        <f t="shared" si="9"/>
        <v>ValuesArrary[94],</v>
      </c>
      <c r="CY8" t="str">
        <f t="shared" si="9"/>
        <v>ValuesArrary[95],</v>
      </c>
      <c r="CZ8" t="str">
        <f t="shared" si="9"/>
        <v>ValuesArrary[96],</v>
      </c>
      <c r="DA8" t="str">
        <f t="shared" si="9"/>
        <v>ValuesArrary[97],</v>
      </c>
      <c r="DB8" t="str">
        <f t="shared" si="9"/>
        <v>ValuesArrary[98],</v>
      </c>
      <c r="DC8" t="str">
        <f t="shared" si="9"/>
        <v>ValuesArrary[99],</v>
      </c>
      <c r="DD8" t="str">
        <f t="shared" si="9"/>
        <v>ValuesArrary[100],</v>
      </c>
      <c r="DE8" t="str">
        <f t="shared" si="9"/>
        <v>ValuesArrary[101],</v>
      </c>
      <c r="DF8" t="str">
        <f t="shared" si="9"/>
        <v>ValuesArrary[102],</v>
      </c>
      <c r="DG8" t="str">
        <f t="shared" si="9"/>
        <v>ValuesArrary[103],</v>
      </c>
      <c r="DH8" t="str">
        <f t="shared" si="9"/>
        <v>ValuesArrary[104],</v>
      </c>
      <c r="DI8" t="str">
        <f t="shared" si="9"/>
        <v>ValuesArrary[105],</v>
      </c>
      <c r="DJ8" t="str">
        <f t="shared" si="9"/>
        <v>ValuesArrary[106],</v>
      </c>
      <c r="DK8" t="str">
        <f t="shared" si="9"/>
        <v>ValuesArrary[107],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Sheet2!workoder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Palash Kanti Bachar</cp:lastModifiedBy>
  <dcterms:created xsi:type="dcterms:W3CDTF">2016-06-13T09:17:36Z</dcterms:created>
  <dcterms:modified xsi:type="dcterms:W3CDTF">2016-06-15T19:04:14Z</dcterms:modified>
</cp:coreProperties>
</file>