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wayne/Documents/Programming/vscode/template-processing/v8/HP_assay/HP15/"/>
    </mc:Choice>
  </mc:AlternateContent>
  <xr:revisionPtr revIDLastSave="0" documentId="13_ncr:1_{20F88200-893E-A64C-A47C-95BFE9C9F9A0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Initialize" sheetId="1" r:id="rId1"/>
    <sheet name="Samples" sheetId="2" r:id="rId2"/>
    <sheet name="Digestion1" sheetId="3" state="hidden" r:id="rId3"/>
    <sheet name="Digestion2" sheetId="4" state="hidden" r:id="rId4"/>
    <sheet name="Well layout1" sheetId="5" r:id="rId5"/>
    <sheet name="Well layout2" sheetId="6" r:id="rId6"/>
    <sheet name="Well layout3" sheetId="7" r:id="rId7"/>
    <sheet name="Well layout4" sheetId="8" r:id="rId8"/>
    <sheet name="dropdown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5" i="4"/>
  <c r="G3" i="4"/>
  <c r="X92" i="2"/>
  <c r="W92" i="2"/>
  <c r="X91" i="2"/>
  <c r="W91" i="2"/>
  <c r="G6" i="4" s="1"/>
  <c r="X90" i="2"/>
  <c r="W90" i="2"/>
  <c r="X89" i="2"/>
  <c r="W89" i="2"/>
  <c r="G4" i="4" s="1"/>
  <c r="X88" i="2"/>
  <c r="W88" i="2"/>
  <c r="X87" i="2"/>
  <c r="W87" i="2"/>
  <c r="F8" i="4" s="1"/>
  <c r="X86" i="2"/>
  <c r="W86" i="2"/>
  <c r="F7" i="4" s="1"/>
  <c r="X85" i="2"/>
  <c r="W85" i="2"/>
  <c r="F6" i="4" s="1"/>
  <c r="X84" i="2"/>
  <c r="W84" i="2"/>
  <c r="F5" i="4" s="1"/>
  <c r="X83" i="2"/>
  <c r="W83" i="2"/>
  <c r="F4" i="4" s="1"/>
  <c r="X22" i="2"/>
  <c r="X21" i="2"/>
  <c r="X20" i="2"/>
  <c r="X19" i="2"/>
  <c r="X18" i="2"/>
  <c r="X17" i="2"/>
  <c r="X16" i="2"/>
  <c r="X15" i="2"/>
  <c r="X14" i="2"/>
  <c r="A3" i="2"/>
  <c r="X2" i="2"/>
  <c r="W2" i="2"/>
  <c r="B5" i="5" s="1"/>
  <c r="A2" i="2"/>
  <c r="B2" i="5" l="1"/>
  <c r="C3" i="3"/>
  <c r="W3" i="2"/>
  <c r="A4" i="2"/>
  <c r="X3" i="2"/>
  <c r="B4" i="5"/>
  <c r="B3" i="5"/>
  <c r="C4" i="3"/>
  <c r="A5" i="2" l="1"/>
  <c r="X4" i="2"/>
  <c r="W4" i="2"/>
  <c r="C6" i="3"/>
  <c r="E4" i="5"/>
  <c r="C5" i="3"/>
  <c r="E5" i="5"/>
  <c r="E2" i="5"/>
  <c r="E3" i="5"/>
  <c r="B9" i="5" l="1"/>
  <c r="B6" i="5"/>
  <c r="B8" i="5"/>
  <c r="C7" i="3"/>
  <c r="B7" i="5"/>
  <c r="C8" i="3"/>
  <c r="A6" i="2"/>
  <c r="W5" i="2"/>
  <c r="X5" i="2"/>
  <c r="E9" i="5" l="1"/>
  <c r="E7" i="5"/>
  <c r="E6" i="5"/>
  <c r="E8" i="5"/>
  <c r="A7" i="2"/>
  <c r="X6" i="2"/>
  <c r="W6" i="2"/>
  <c r="C3" i="5" l="1"/>
  <c r="C2" i="5"/>
  <c r="C4" i="5"/>
  <c r="C5" i="5"/>
  <c r="A8" i="2"/>
  <c r="X7" i="2"/>
  <c r="W7" i="2"/>
  <c r="F3" i="5" l="1"/>
  <c r="F4" i="5"/>
  <c r="F5" i="5"/>
  <c r="F2" i="5"/>
  <c r="X8" i="2"/>
  <c r="A9" i="2"/>
  <c r="W8" i="2"/>
  <c r="C9" i="5" l="1"/>
  <c r="C6" i="5"/>
  <c r="C7" i="5"/>
  <c r="C8" i="5"/>
  <c r="A10" i="2"/>
  <c r="W9" i="2"/>
  <c r="X9" i="2"/>
  <c r="F7" i="5" l="1"/>
  <c r="F9" i="5"/>
  <c r="F8" i="5"/>
  <c r="F6" i="5"/>
  <c r="A11" i="2"/>
  <c r="X10" i="2"/>
  <c r="W10" i="2"/>
  <c r="D2" i="5" l="1"/>
  <c r="D4" i="5"/>
  <c r="D3" i="5"/>
  <c r="D5" i="5"/>
  <c r="W11" i="2"/>
  <c r="A12" i="2"/>
  <c r="X11" i="2"/>
  <c r="A13" i="2" l="1"/>
  <c r="W12" i="2"/>
  <c r="X12" i="2"/>
  <c r="G2" i="5"/>
  <c r="G3" i="5"/>
  <c r="G5" i="5"/>
  <c r="G4" i="5"/>
  <c r="D9" i="5" l="1"/>
  <c r="D6" i="5"/>
  <c r="D7" i="5"/>
  <c r="D8" i="5"/>
  <c r="D3" i="3"/>
  <c r="A14" i="2"/>
  <c r="X13" i="2"/>
  <c r="W13" i="2"/>
  <c r="A15" i="2" l="1"/>
  <c r="W14" i="2"/>
  <c r="D5" i="3" s="1"/>
  <c r="G7" i="5"/>
  <c r="D4" i="3"/>
  <c r="G8" i="5"/>
  <c r="G6" i="5"/>
  <c r="G9" i="5"/>
  <c r="A16" i="2" l="1"/>
  <c r="W15" i="2"/>
  <c r="D6" i="3" s="1"/>
  <c r="A17" i="2" l="1"/>
  <c r="W16" i="2"/>
  <c r="D7" i="3" s="1"/>
  <c r="A18" i="2" l="1"/>
  <c r="W17" i="2"/>
  <c r="L7" i="5" l="1"/>
  <c r="D8" i="3"/>
  <c r="W18" i="2"/>
  <c r="A19" i="2"/>
  <c r="W19" i="2" l="1"/>
  <c r="A20" i="2"/>
  <c r="L6" i="5"/>
  <c r="E3" i="3"/>
  <c r="M7" i="5"/>
  <c r="M7" i="6" s="1"/>
  <c r="M7" i="7" s="1"/>
  <c r="L7" i="6"/>
  <c r="L7" i="7" s="1"/>
  <c r="L7" i="8" s="1"/>
  <c r="M7" i="8" s="1"/>
  <c r="M6" i="5" l="1"/>
  <c r="M6" i="6" s="1"/>
  <c r="M6" i="7" s="1"/>
  <c r="L6" i="6"/>
  <c r="L6" i="7" s="1"/>
  <c r="L6" i="8" s="1"/>
  <c r="M6" i="8" s="1"/>
  <c r="A21" i="2"/>
  <c r="W20" i="2"/>
  <c r="L5" i="5"/>
  <c r="E4" i="3"/>
  <c r="M5" i="5" l="1"/>
  <c r="M5" i="6" s="1"/>
  <c r="L5" i="6"/>
  <c r="E5" i="3"/>
  <c r="L4" i="5"/>
  <c r="A22" i="2"/>
  <c r="W21" i="2"/>
  <c r="L3" i="5" l="1"/>
  <c r="E6" i="3"/>
  <c r="A23" i="2"/>
  <c r="W22" i="2"/>
  <c r="M4" i="6"/>
  <c r="M4" i="5"/>
  <c r="L4" i="6"/>
  <c r="M4" i="7"/>
  <c r="L4" i="7"/>
  <c r="L4" i="8" s="1"/>
  <c r="M4" i="8" s="1"/>
  <c r="M5" i="7"/>
  <c r="L5" i="7"/>
  <c r="L5" i="8" s="1"/>
  <c r="M5" i="8" s="1"/>
  <c r="L2" i="5" l="1"/>
  <c r="E7" i="3"/>
  <c r="A24" i="2"/>
  <c r="X23" i="2"/>
  <c r="W23" i="2"/>
  <c r="M3" i="5"/>
  <c r="L3" i="6"/>
  <c r="M3" i="6"/>
  <c r="M3" i="7" l="1"/>
  <c r="L3" i="7"/>
  <c r="L3" i="8" s="1"/>
  <c r="M3" i="8" s="1"/>
  <c r="B3" i="6"/>
  <c r="E8" i="3"/>
  <c r="B4" i="6"/>
  <c r="B2" i="6"/>
  <c r="B5" i="6"/>
  <c r="X24" i="2"/>
  <c r="A25" i="2"/>
  <c r="W24" i="2"/>
  <c r="M2" i="5"/>
  <c r="M2" i="6" s="1"/>
  <c r="L2" i="7" s="1"/>
  <c r="L2" i="8" s="1"/>
  <c r="M2" i="8" s="1"/>
  <c r="L2" i="6"/>
  <c r="M2" i="7" s="1"/>
  <c r="F3" i="3" l="1"/>
  <c r="C4" i="6"/>
  <c r="C2" i="6"/>
  <c r="C5" i="6"/>
  <c r="C3" i="6"/>
  <c r="W25" i="2"/>
  <c r="X25" i="2"/>
  <c r="A26" i="2"/>
  <c r="A27" i="2" l="1"/>
  <c r="W26" i="2"/>
  <c r="X26" i="2"/>
  <c r="D4" i="6"/>
  <c r="D2" i="6"/>
  <c r="F4" i="3"/>
  <c r="D5" i="6"/>
  <c r="D3" i="6"/>
  <c r="E4" i="6" l="1"/>
  <c r="E2" i="6"/>
  <c r="F5" i="3"/>
  <c r="E3" i="6"/>
  <c r="E5" i="6"/>
  <c r="W27" i="2"/>
  <c r="A28" i="2"/>
  <c r="X27" i="2"/>
  <c r="F4" i="6" l="1"/>
  <c r="F3" i="6"/>
  <c r="F6" i="3"/>
  <c r="F5" i="6"/>
  <c r="F2" i="6"/>
  <c r="X28" i="2"/>
  <c r="W28" i="2"/>
  <c r="A29" i="2"/>
  <c r="A30" i="2" l="1"/>
  <c r="X29" i="2"/>
  <c r="W29" i="2"/>
  <c r="F7" i="3"/>
  <c r="G5" i="6"/>
  <c r="G3" i="6"/>
  <c r="G2" i="6"/>
  <c r="G4" i="6"/>
  <c r="H5" i="6" l="1"/>
  <c r="H3" i="6"/>
  <c r="F8" i="3"/>
  <c r="H2" i="6"/>
  <c r="H4" i="6"/>
  <c r="A31" i="2"/>
  <c r="X30" i="2"/>
  <c r="W30" i="2"/>
  <c r="A32" i="2" l="1"/>
  <c r="X31" i="2"/>
  <c r="W31" i="2"/>
  <c r="I5" i="6"/>
  <c r="I3" i="6"/>
  <c r="I4" i="6"/>
  <c r="I2" i="6"/>
  <c r="G3" i="3"/>
  <c r="G4" i="3" l="1"/>
  <c r="J4" i="6"/>
  <c r="J2" i="6"/>
  <c r="J5" i="6"/>
  <c r="J3" i="6"/>
  <c r="X32" i="2"/>
  <c r="W32" i="2"/>
  <c r="A33" i="2"/>
  <c r="K4" i="6" l="1"/>
  <c r="K2" i="6"/>
  <c r="K5" i="6"/>
  <c r="K3" i="6"/>
  <c r="G5" i="3"/>
  <c r="A34" i="2"/>
  <c r="X33" i="2"/>
  <c r="W33" i="2"/>
  <c r="B9" i="6" l="1"/>
  <c r="B7" i="6"/>
  <c r="B6" i="6"/>
  <c r="G6" i="3"/>
  <c r="B8" i="6"/>
  <c r="A35" i="2"/>
  <c r="X34" i="2"/>
  <c r="W34" i="2"/>
  <c r="W35" i="2" l="1"/>
  <c r="X35" i="2"/>
  <c r="A36" i="2"/>
  <c r="C9" i="6"/>
  <c r="C8" i="6"/>
  <c r="C7" i="6"/>
  <c r="G7" i="3"/>
  <c r="C6" i="6"/>
  <c r="A37" i="2" l="1"/>
  <c r="X36" i="2"/>
  <c r="W36" i="2"/>
  <c r="G8" i="3"/>
  <c r="D8" i="6"/>
  <c r="D6" i="6"/>
  <c r="D7" i="6"/>
  <c r="D9" i="6"/>
  <c r="E8" i="6" l="1"/>
  <c r="E6" i="6"/>
  <c r="E7" i="6" s="1"/>
  <c r="H3" i="3"/>
  <c r="E9" i="6"/>
  <c r="A38" i="2"/>
  <c r="X37" i="2"/>
  <c r="W37" i="2"/>
  <c r="H4" i="3" l="1"/>
  <c r="F8" i="6"/>
  <c r="F9" i="6"/>
  <c r="F7" i="6"/>
  <c r="F6" i="6"/>
  <c r="A39" i="2"/>
  <c r="X38" i="2"/>
  <c r="W38" i="2"/>
  <c r="H5" i="3" l="1"/>
  <c r="G9" i="6"/>
  <c r="G8" i="6"/>
  <c r="G7" i="6"/>
  <c r="G6" i="6"/>
  <c r="A40" i="2"/>
  <c r="W39" i="2"/>
  <c r="X39" i="2"/>
  <c r="H7" i="6" l="1"/>
  <c r="H6" i="3"/>
  <c r="H9" i="6"/>
  <c r="H6" i="6"/>
  <c r="H8" i="6"/>
  <c r="X40" i="2"/>
  <c r="W40" i="2"/>
  <c r="A41" i="2"/>
  <c r="I7" i="6" l="1"/>
  <c r="H7" i="3"/>
  <c r="I9" i="6"/>
  <c r="I8" i="6"/>
  <c r="I6" i="6"/>
  <c r="A42" i="2"/>
  <c r="X41" i="2"/>
  <c r="W41" i="2"/>
  <c r="K9" i="6" l="1"/>
  <c r="J9" i="6"/>
  <c r="J8" i="6"/>
  <c r="K7" i="6"/>
  <c r="J6" i="6"/>
  <c r="H8" i="3"/>
  <c r="J7" i="6"/>
  <c r="K8" i="6"/>
  <c r="A43" i="2"/>
  <c r="W42" i="2"/>
  <c r="X42" i="2"/>
  <c r="I3" i="3" l="1"/>
  <c r="K6" i="6"/>
  <c r="W43" i="2"/>
  <c r="A44" i="2"/>
  <c r="X43" i="2"/>
  <c r="A45" i="2" l="1"/>
  <c r="X44" i="2"/>
  <c r="W44" i="2"/>
  <c r="B2" i="7"/>
  <c r="B3" i="7"/>
  <c r="I4" i="3"/>
  <c r="B5" i="7"/>
  <c r="B4" i="7"/>
  <c r="C5" i="7" l="1"/>
  <c r="C4" i="7"/>
  <c r="C2" i="7"/>
  <c r="I5" i="3"/>
  <c r="C3" i="7"/>
  <c r="A46" i="2"/>
  <c r="X45" i="2"/>
  <c r="W45" i="2"/>
  <c r="D5" i="7" l="1"/>
  <c r="D3" i="7"/>
  <c r="D4" i="7"/>
  <c r="I6" i="3"/>
  <c r="D2" i="7"/>
  <c r="W46" i="2"/>
  <c r="X46" i="2"/>
  <c r="A47" i="2"/>
  <c r="E5" i="7" l="1"/>
  <c r="E3" i="7"/>
  <c r="I7" i="3"/>
  <c r="E4" i="7"/>
  <c r="E2" i="7"/>
  <c r="A48" i="2"/>
  <c r="W47" i="2"/>
  <c r="X47" i="2"/>
  <c r="X48" i="2" l="1"/>
  <c r="A49" i="2"/>
  <c r="W48" i="2"/>
  <c r="F5" i="7"/>
  <c r="J3" i="3"/>
  <c r="F2" i="7"/>
  <c r="F4" i="7"/>
  <c r="F3" i="7"/>
  <c r="G5" i="7" l="1"/>
  <c r="G4" i="7"/>
  <c r="G2" i="7"/>
  <c r="J4" i="3"/>
  <c r="G3" i="7"/>
  <c r="W49" i="2"/>
  <c r="X49" i="2"/>
  <c r="A50" i="2"/>
  <c r="A51" i="2" l="1"/>
  <c r="X50" i="2"/>
  <c r="W50" i="2"/>
  <c r="H4" i="7"/>
  <c r="H2" i="7"/>
  <c r="H3" i="7" s="1"/>
  <c r="H5" i="7"/>
  <c r="J5" i="3"/>
  <c r="I4" i="7" l="1"/>
  <c r="I2" i="7"/>
  <c r="J6" i="3"/>
  <c r="I3" i="7"/>
  <c r="I5" i="7"/>
  <c r="W51" i="2"/>
  <c r="A52" i="2"/>
  <c r="X51" i="2"/>
  <c r="W52" i="2" l="1"/>
  <c r="A53" i="2"/>
  <c r="X52" i="2"/>
  <c r="J4" i="7"/>
  <c r="J3" i="7"/>
  <c r="J7" i="3"/>
  <c r="J2" i="7"/>
  <c r="J5" i="7"/>
  <c r="A54" i="2" l="1"/>
  <c r="W53" i="2"/>
  <c r="X53" i="2"/>
  <c r="K2" i="7"/>
  <c r="J8" i="3"/>
  <c r="K3" i="7"/>
  <c r="K5" i="7"/>
  <c r="K4" i="7"/>
  <c r="B9" i="7" l="1"/>
  <c r="K3" i="3"/>
  <c r="B7" i="7"/>
  <c r="B6" i="7"/>
  <c r="B8" i="7"/>
  <c r="A55" i="2"/>
  <c r="X54" i="2"/>
  <c r="W54" i="2"/>
  <c r="W55" i="2" l="1"/>
  <c r="A56" i="2"/>
  <c r="X55" i="2"/>
  <c r="C9" i="7"/>
  <c r="C8" i="7"/>
  <c r="C7" i="7"/>
  <c r="C6" i="7"/>
  <c r="K4" i="3"/>
  <c r="X56" i="2" l="1"/>
  <c r="W56" i="2"/>
  <c r="A57" i="2"/>
  <c r="D7" i="7"/>
  <c r="D9" i="7"/>
  <c r="D8" i="7"/>
  <c r="D6" i="7"/>
  <c r="K5" i="3"/>
  <c r="X57" i="2" l="1"/>
  <c r="A58" i="2"/>
  <c r="W57" i="2"/>
  <c r="E7" i="7"/>
  <c r="K6" i="3"/>
  <c r="E6" i="7"/>
  <c r="E9" i="7"/>
  <c r="E8" i="7"/>
  <c r="F6" i="7" l="1"/>
  <c r="F7" i="7" s="1"/>
  <c r="F8" i="7" s="1"/>
  <c r="F9" i="7" s="1"/>
  <c r="K7" i="3"/>
  <c r="W58" i="2"/>
  <c r="A59" i="2"/>
  <c r="X58" i="2"/>
  <c r="W59" i="2" l="1"/>
  <c r="A60" i="2"/>
  <c r="X59" i="2"/>
  <c r="K8" i="3"/>
  <c r="G6" i="7"/>
  <c r="G7" i="7" s="1"/>
  <c r="G8" i="7" s="1"/>
  <c r="G9" i="7" s="1"/>
  <c r="W60" i="2" l="1"/>
  <c r="A61" i="2"/>
  <c r="X60" i="2"/>
  <c r="H6" i="7"/>
  <c r="H7" i="7" s="1"/>
  <c r="H8" i="7" s="1"/>
  <c r="H9" i="7" s="1"/>
  <c r="L3" i="3"/>
  <c r="A62" i="2" l="1"/>
  <c r="W61" i="2"/>
  <c r="X61" i="2"/>
  <c r="I6" i="7"/>
  <c r="I7" i="7" s="1"/>
  <c r="I8" i="7" s="1"/>
  <c r="I9" i="7" s="1"/>
  <c r="L4" i="3"/>
  <c r="L5" i="3" l="1"/>
  <c r="J6" i="7"/>
  <c r="J7" i="7" s="1"/>
  <c r="J8" i="7" s="1"/>
  <c r="J9" i="7" s="1"/>
  <c r="A63" i="2"/>
  <c r="X62" i="2"/>
  <c r="W62" i="2"/>
  <c r="K6" i="7" l="1"/>
  <c r="K7" i="7" s="1"/>
  <c r="K8" i="7" s="1"/>
  <c r="K9" i="7" s="1"/>
  <c r="L6" i="3"/>
  <c r="W63" i="2"/>
  <c r="X63" i="2"/>
  <c r="A64" i="2"/>
  <c r="X64" i="2" l="1"/>
  <c r="W64" i="2"/>
  <c r="A65" i="2"/>
  <c r="B5" i="8"/>
  <c r="B4" i="8"/>
  <c r="L7" i="3"/>
  <c r="B2" i="8"/>
  <c r="B3" i="8"/>
  <c r="A66" i="2" l="1"/>
  <c r="X65" i="2"/>
  <c r="W65" i="2"/>
  <c r="C3" i="8"/>
  <c r="C2" i="8"/>
  <c r="L8" i="3"/>
  <c r="C5" i="8"/>
  <c r="C4" i="8"/>
  <c r="D4" i="8" l="1"/>
  <c r="D2" i="8"/>
  <c r="D3" i="8"/>
  <c r="C3" i="4"/>
  <c r="D5" i="8"/>
  <c r="X66" i="2"/>
  <c r="W66" i="2"/>
  <c r="A67" i="2"/>
  <c r="E4" i="8" l="1"/>
  <c r="E2" i="8"/>
  <c r="C4" i="4"/>
  <c r="E3" i="8"/>
  <c r="E5" i="8"/>
  <c r="W67" i="2"/>
  <c r="X67" i="2"/>
  <c r="A68" i="2"/>
  <c r="A69" i="2" l="1"/>
  <c r="X68" i="2"/>
  <c r="W68" i="2"/>
  <c r="C5" i="4"/>
  <c r="F2" i="8"/>
  <c r="F3" i="8"/>
  <c r="F4" i="8"/>
  <c r="F5" i="8" s="1"/>
  <c r="G3" i="8" l="1"/>
  <c r="G2" i="8"/>
  <c r="G5" i="8"/>
  <c r="G4" i="8"/>
  <c r="C6" i="4"/>
  <c r="A70" i="2"/>
  <c r="X69" i="2"/>
  <c r="W69" i="2"/>
  <c r="H5" i="8" l="1"/>
  <c r="H3" i="8"/>
  <c r="C7" i="4"/>
  <c r="H2" i="8"/>
  <c r="H4" i="8"/>
  <c r="X70" i="2"/>
  <c r="W70" i="2"/>
  <c r="A71" i="2"/>
  <c r="I5" i="8" l="1"/>
  <c r="I3" i="8"/>
  <c r="I4" i="8"/>
  <c r="I2" i="8"/>
  <c r="D3" i="4"/>
  <c r="A72" i="2"/>
  <c r="X71" i="2"/>
  <c r="W71" i="2"/>
  <c r="J4" i="8" l="1"/>
  <c r="J3" i="8"/>
  <c r="J5" i="8"/>
  <c r="D4" i="4"/>
  <c r="J2" i="8"/>
  <c r="X72" i="2"/>
  <c r="A73" i="2"/>
  <c r="W72" i="2"/>
  <c r="D5" i="4" l="1"/>
  <c r="K5" i="8"/>
  <c r="K4" i="8"/>
  <c r="K3" i="8"/>
  <c r="K2" i="8"/>
  <c r="X73" i="2"/>
  <c r="A74" i="2"/>
  <c r="W73" i="2"/>
  <c r="B9" i="8" l="1"/>
  <c r="B6" i="8"/>
  <c r="B7" i="8"/>
  <c r="B8" i="8"/>
  <c r="D6" i="4"/>
  <c r="A75" i="2"/>
  <c r="W74" i="2"/>
  <c r="X74" i="2"/>
  <c r="C9" i="8" l="1"/>
  <c r="C8" i="8"/>
  <c r="C7" i="8"/>
  <c r="D7" i="4"/>
  <c r="C6" i="8"/>
  <c r="W75" i="2"/>
  <c r="A76" i="2"/>
  <c r="X75" i="2"/>
  <c r="X76" i="2" l="1"/>
  <c r="A77" i="2"/>
  <c r="W76" i="2"/>
  <c r="D8" i="8"/>
  <c r="D6" i="8"/>
  <c r="D9" i="8"/>
  <c r="D7" i="8"/>
  <c r="D8" i="4"/>
  <c r="E8" i="8" l="1"/>
  <c r="E6" i="8"/>
  <c r="E3" i="4"/>
  <c r="E9" i="8"/>
  <c r="E7" i="8"/>
  <c r="A78" i="2"/>
  <c r="W77" i="2"/>
  <c r="X77" i="2"/>
  <c r="F9" i="8" l="1"/>
  <c r="F8" i="8"/>
  <c r="E4" i="4"/>
  <c r="F7" i="8"/>
  <c r="F6" i="8"/>
  <c r="A79" i="2"/>
  <c r="X78" i="2"/>
  <c r="W78" i="2"/>
  <c r="X79" i="2" l="1"/>
  <c r="A80" i="2"/>
  <c r="W79" i="2"/>
  <c r="G7" i="8"/>
  <c r="G9" i="8"/>
  <c r="E5" i="4"/>
  <c r="G8" i="8"/>
  <c r="G6" i="8"/>
  <c r="H7" i="8" l="1"/>
  <c r="H9" i="8"/>
  <c r="H8" i="8"/>
  <c r="H6" i="8"/>
  <c r="E6" i="4"/>
  <c r="X80" i="2"/>
  <c r="A81" i="2"/>
  <c r="W80" i="2"/>
  <c r="I7" i="8" l="1"/>
  <c r="I9" i="8"/>
  <c r="I6" i="8"/>
  <c r="I8" i="8"/>
  <c r="E7" i="4"/>
  <c r="W81" i="2"/>
  <c r="A82" i="2"/>
  <c r="X81" i="2"/>
  <c r="X82" i="2" l="1"/>
  <c r="W82" i="2"/>
  <c r="J9" i="8"/>
  <c r="E8" i="4"/>
  <c r="J6" i="8"/>
  <c r="J7" i="8"/>
  <c r="J8" i="8"/>
  <c r="K9" i="8" l="1"/>
  <c r="F3" i="4"/>
  <c r="K8" i="8"/>
  <c r="K7" i="8"/>
  <c r="K6" i="8"/>
</calcChain>
</file>

<file path=xl/sharedStrings.xml><?xml version="1.0" encoding="utf-8"?>
<sst xmlns="http://schemas.openxmlformats.org/spreadsheetml/2006/main" count="746" uniqueCount="173">
  <si>
    <t>ID</t>
  </si>
  <si>
    <t>experiment_ID</t>
  </si>
  <si>
    <t>sample_ID</t>
  </si>
  <si>
    <t>sample_type</t>
  </si>
  <si>
    <t>sample_state</t>
  </si>
  <si>
    <t>sample_lot</t>
  </si>
  <si>
    <t>biopsy_id</t>
  </si>
  <si>
    <t>culture_date</t>
  </si>
  <si>
    <t>biopsy_replicate</t>
  </si>
  <si>
    <t>biopsy_diameter_mm</t>
  </si>
  <si>
    <t>digestion_volume_ul</t>
  </si>
  <si>
    <t>assay_volume_ul</t>
  </si>
  <si>
    <t>loaded_weight1_mg</t>
  </si>
  <si>
    <t>loaded_weight2_mg</t>
  </si>
  <si>
    <t>tube_weight1_mg</t>
  </si>
  <si>
    <t>tube_weight2_mg</t>
  </si>
  <si>
    <t>operator</t>
  </si>
  <si>
    <t>std_conc_ug_per_well</t>
  </si>
  <si>
    <t>media_type</t>
  </si>
  <si>
    <t>biomaterial_id</t>
  </si>
  <si>
    <t>reaction_date</t>
  </si>
  <si>
    <t>Concat</t>
  </si>
  <si>
    <t>tube_label</t>
  </si>
  <si>
    <t>HP15-20231023</t>
  </si>
  <si>
    <t>a4d1</t>
  </si>
  <si>
    <t>sample</t>
  </si>
  <si>
    <t>liquid</t>
  </si>
  <si>
    <t>a</t>
  </si>
  <si>
    <t>DS</t>
  </si>
  <si>
    <t>HPL</t>
  </si>
  <si>
    <t>a4d2</t>
  </si>
  <si>
    <t>a4d3</t>
  </si>
  <si>
    <t>a4d4</t>
  </si>
  <si>
    <t>a5d1</t>
  </si>
  <si>
    <t>a5d2</t>
  </si>
  <si>
    <t>a5d3</t>
  </si>
  <si>
    <t>a5d4</t>
  </si>
  <si>
    <t>a6d1</t>
  </si>
  <si>
    <t>a6d2</t>
  </si>
  <si>
    <t>a6d3</t>
  </si>
  <si>
    <t>a6d4</t>
  </si>
  <si>
    <t>G5</t>
  </si>
  <si>
    <t>control</t>
  </si>
  <si>
    <t>G2.5</t>
  </si>
  <si>
    <t>G0</t>
  </si>
  <si>
    <t>S0</t>
  </si>
  <si>
    <t>standard</t>
  </si>
  <si>
    <t>S1</t>
  </si>
  <si>
    <t>S2</t>
  </si>
  <si>
    <t>S3</t>
  </si>
  <si>
    <t>S4</t>
  </si>
  <si>
    <t>S5</t>
  </si>
  <si>
    <t>b2d1</t>
  </si>
  <si>
    <t>b</t>
  </si>
  <si>
    <t>b3d1</t>
  </si>
  <si>
    <t>b4d1</t>
  </si>
  <si>
    <t>b5d1</t>
  </si>
  <si>
    <t>b6d1</t>
  </si>
  <si>
    <t>b2d2</t>
  </si>
  <si>
    <t>b3d2</t>
  </si>
  <si>
    <t>b4d2</t>
  </si>
  <si>
    <t>b5d2</t>
  </si>
  <si>
    <t>b6d2</t>
  </si>
  <si>
    <t>b2d3</t>
  </si>
  <si>
    <t>b3d3</t>
  </si>
  <si>
    <t>b4d3</t>
  </si>
  <si>
    <t>b5d3</t>
  </si>
  <si>
    <t>b6d3</t>
  </si>
  <si>
    <t>b2d4</t>
  </si>
  <si>
    <t>b3d4</t>
  </si>
  <si>
    <t>b4d4</t>
  </si>
  <si>
    <t>b5d4</t>
  </si>
  <si>
    <t>b6d4</t>
  </si>
  <si>
    <t>c2d1</t>
  </si>
  <si>
    <t>c</t>
  </si>
  <si>
    <t>c3d1</t>
  </si>
  <si>
    <t>c4d1</t>
  </si>
  <si>
    <t>c5d1</t>
  </si>
  <si>
    <t>c6d1</t>
  </si>
  <si>
    <t>c2d2</t>
  </si>
  <si>
    <t>c3d2</t>
  </si>
  <si>
    <t>c4d2</t>
  </si>
  <si>
    <t>c5d2</t>
  </si>
  <si>
    <t>c6d2</t>
  </si>
  <si>
    <t>c2d3</t>
  </si>
  <si>
    <t>c3d3</t>
  </si>
  <si>
    <t>c4d3</t>
  </si>
  <si>
    <t>c5d3</t>
  </si>
  <si>
    <t>c6d3</t>
  </si>
  <si>
    <t>c2d4</t>
  </si>
  <si>
    <t>c3d4</t>
  </si>
  <si>
    <t>c4d4</t>
  </si>
  <si>
    <t>c5d4</t>
  </si>
  <si>
    <t>c6d4</t>
  </si>
  <si>
    <t>d2d1</t>
  </si>
  <si>
    <t>d</t>
  </si>
  <si>
    <t>TGFBS</t>
  </si>
  <si>
    <t>d3d1</t>
  </si>
  <si>
    <t>d4d1</t>
  </si>
  <si>
    <t>d5d1</t>
  </si>
  <si>
    <t>d6d1</t>
  </si>
  <si>
    <t>d2d2</t>
  </si>
  <si>
    <t>d3d2</t>
  </si>
  <si>
    <t>d4d2</t>
  </si>
  <si>
    <t>d5d2</t>
  </si>
  <si>
    <t>d6d2</t>
  </si>
  <si>
    <t>d2d3</t>
  </si>
  <si>
    <t>d3d3</t>
  </si>
  <si>
    <t>d4d3</t>
  </si>
  <si>
    <t>d5d3</t>
  </si>
  <si>
    <t>d6d3</t>
  </si>
  <si>
    <t>d2d4</t>
  </si>
  <si>
    <t>d3d4</t>
  </si>
  <si>
    <t>d4d4</t>
  </si>
  <si>
    <t>d5d4</t>
  </si>
  <si>
    <t>d6d4</t>
  </si>
  <si>
    <t>A</t>
  </si>
  <si>
    <t>B</t>
  </si>
  <si>
    <t>C</t>
  </si>
  <si>
    <t>D</t>
  </si>
  <si>
    <t>E</t>
  </si>
  <si>
    <t>F</t>
  </si>
  <si>
    <t>G</t>
  </si>
  <si>
    <t>H</t>
  </si>
  <si>
    <t>experiment_id</t>
  </si>
  <si>
    <t>HP1-20230830</t>
  </si>
  <si>
    <t>PET723-100116</t>
  </si>
  <si>
    <t>HP2-20230830</t>
  </si>
  <si>
    <t>PET723-300116</t>
  </si>
  <si>
    <t>HP3-20230905</t>
  </si>
  <si>
    <t>PET723-600116</t>
  </si>
  <si>
    <t>HP4-20230905</t>
  </si>
  <si>
    <t>PET723-60060</t>
  </si>
  <si>
    <t>HP5-20230906</t>
  </si>
  <si>
    <t>PET723-30060</t>
  </si>
  <si>
    <t>HP6-20230913</t>
  </si>
  <si>
    <t>PET723-10060</t>
  </si>
  <si>
    <t>HP7-20230913</t>
  </si>
  <si>
    <t>PET723-60050</t>
  </si>
  <si>
    <t>HP8-20230919</t>
  </si>
  <si>
    <t>PET723-30050</t>
  </si>
  <si>
    <t>HP9-20230919</t>
  </si>
  <si>
    <t>PET723-10050</t>
  </si>
  <si>
    <t>HP10-20231006</t>
  </si>
  <si>
    <t>V2P1723-300140</t>
  </si>
  <si>
    <t>HP11-20231010</t>
  </si>
  <si>
    <t>V2P1923-300116</t>
  </si>
  <si>
    <t>HP12-20231013</t>
  </si>
  <si>
    <t>Recycled-PET723-10050</t>
  </si>
  <si>
    <t>HP13-20231019</t>
  </si>
  <si>
    <t>Recycled-PET723-30050</t>
  </si>
  <si>
    <t>HP14-20231020</t>
  </si>
  <si>
    <t>Recycled-PET723-60050</t>
  </si>
  <si>
    <t>V2P1723-600140</t>
  </si>
  <si>
    <t>V2P1-60050</t>
  </si>
  <si>
    <t>V2P1-30050</t>
  </si>
  <si>
    <t>V2P1-60080</t>
  </si>
  <si>
    <t>V2P1-30080</t>
  </si>
  <si>
    <t>V2P1-600115</t>
  </si>
  <si>
    <t>V2P1923-300115</t>
  </si>
  <si>
    <t>V2P1-150115</t>
  </si>
  <si>
    <t>V1P1-600135</t>
  </si>
  <si>
    <t>V1P1-300135</t>
  </si>
  <si>
    <t>V1P1-150135</t>
  </si>
  <si>
    <t>V1P2-600135</t>
  </si>
  <si>
    <t>V1P2-300150</t>
  </si>
  <si>
    <t>V1P2-150150</t>
  </si>
  <si>
    <t>V3P1-60055</t>
  </si>
  <si>
    <t>V3P1-30055</t>
  </si>
  <si>
    <t>V3P1-600130</t>
  </si>
  <si>
    <t>V3P1-300130</t>
  </si>
  <si>
    <t>V3P1-30090</t>
  </si>
  <si>
    <t>V3P1-60090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</si>
</sst>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/d/yyyy"/>
  </numFmts>
  <fonts count="9">
    <font>
      <sz val="12"/>
      <color theme="1"/>
      <name val="Calibri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F7981D"/>
      <name val="&quot;Google Sans Mono&quot;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2" fontId="1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2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91075" cy="2886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00850" y="600450"/>
          <a:ext cx="5093700" cy="30573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1.1640625" defaultRowHeight="1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92"/>
  <sheetViews>
    <sheetView tabSelected="1" workbookViewId="0">
      <selection activeCell="I23" sqref="I23:I82"/>
    </sheetView>
  </sheetViews>
  <sheetFormatPr baseColWidth="10" defaultColWidth="11.1640625" defaultRowHeight="15" customHeight="1"/>
  <cols>
    <col min="1" max="8" width="17.5" customWidth="1"/>
    <col min="9" max="9" width="13.6640625" customWidth="1"/>
    <col min="10" max="11" width="17.83203125" customWidth="1"/>
    <col min="12" max="12" width="12.6640625" customWidth="1"/>
    <col min="13" max="13" width="13.83203125" customWidth="1"/>
    <col min="14" max="15" width="16.6640625" customWidth="1"/>
    <col min="16" max="17" width="14.83203125" customWidth="1"/>
    <col min="18" max="18" width="8" customWidth="1"/>
    <col min="19" max="19" width="15.83203125" customWidth="1"/>
    <col min="20" max="20" width="10.83203125" customWidth="1"/>
    <col min="21" max="21" width="22.83203125" customWidth="1"/>
    <col min="22" max="22" width="11.6640625" customWidth="1"/>
    <col min="23" max="23" width="25.6640625" customWidth="1"/>
    <col min="24" max="24" width="20" customWidth="1"/>
  </cols>
  <sheetData>
    <row r="1" spans="1:24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>
        <v>1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5" t="s">
        <v>20</v>
      </c>
      <c r="W1" s="2" t="s">
        <v>21</v>
      </c>
      <c r="X1" s="4" t="s">
        <v>22</v>
      </c>
    </row>
    <row r="2" spans="1:24" ht="15.75" customHeight="1">
      <c r="A2" s="6">
        <f t="shared" ref="A2:A82" si="0">IF(B2="","", IF(ISNUMBER(A1),A1,0)+1)</f>
        <v>1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3" t="s">
        <v>24</v>
      </c>
      <c r="H2" s="7">
        <v>45194</v>
      </c>
      <c r="I2" s="3">
        <v>1</v>
      </c>
      <c r="J2" s="3"/>
      <c r="K2" s="3"/>
      <c r="L2" s="3">
        <v>1</v>
      </c>
      <c r="M2" s="3">
        <v>50</v>
      </c>
      <c r="N2" s="3"/>
      <c r="O2" s="3"/>
      <c r="P2" s="3"/>
      <c r="Q2" s="3"/>
      <c r="R2" s="2" t="s">
        <v>28</v>
      </c>
      <c r="S2" s="2"/>
      <c r="T2" s="2" t="s">
        <v>29</v>
      </c>
      <c r="U2" s="2"/>
      <c r="V2" s="7">
        <v>45206</v>
      </c>
      <c r="W2" s="4" t="str">
        <f t="shared" ref="W2:W92" si="1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TEXT(V2,"mm-dd-yyyy")</f>
        <v>1,HP15-20231023,a4d1,sample,liquid,a,a4d1,45194,1,,,1,50,,,,,DS,,HPL,,10-07-2023</v>
      </c>
      <c r="X2" s="8" t="str">
        <f t="shared" ref="X2:X92" si="2">IF(D2="sample",A2&amp;CHAR(10)&amp;C2&amp;CHAR(10)&amp;TEXT(H2,"mm-dd-yyyy"),"")</f>
        <v>1
a4d1
09-25-2023</v>
      </c>
    </row>
    <row r="3" spans="1:24" ht="15.75" customHeight="1">
      <c r="A3" s="6">
        <f t="shared" si="0"/>
        <v>2</v>
      </c>
      <c r="B3" s="2" t="s">
        <v>23</v>
      </c>
      <c r="C3" s="2" t="s">
        <v>30</v>
      </c>
      <c r="D3" s="2" t="s">
        <v>25</v>
      </c>
      <c r="E3" s="2" t="s">
        <v>26</v>
      </c>
      <c r="F3" s="2" t="s">
        <v>27</v>
      </c>
      <c r="G3" s="3" t="s">
        <v>30</v>
      </c>
      <c r="H3" s="7">
        <v>45194</v>
      </c>
      <c r="I3" s="3">
        <v>1</v>
      </c>
      <c r="J3" s="3"/>
      <c r="K3" s="3"/>
      <c r="L3" s="3">
        <v>1</v>
      </c>
      <c r="M3" s="3">
        <v>50</v>
      </c>
      <c r="N3" s="3"/>
      <c r="O3" s="3"/>
      <c r="P3" s="3"/>
      <c r="Q3" s="3"/>
      <c r="R3" s="2" t="s">
        <v>28</v>
      </c>
      <c r="S3" s="2"/>
      <c r="T3" s="2" t="s">
        <v>29</v>
      </c>
      <c r="U3" s="2"/>
      <c r="V3" s="7">
        <v>45206</v>
      </c>
      <c r="W3" s="4" t="str">
        <f t="shared" si="1"/>
        <v>2,HP15-20231023,a4d2,sample,liquid,a,a4d2,45194,1,,,1,50,,,,,DS,,HPL,,10-07-2023</v>
      </c>
      <c r="X3" s="8" t="str">
        <f t="shared" si="2"/>
        <v>2
a4d2
09-25-2023</v>
      </c>
    </row>
    <row r="4" spans="1:24" ht="15.75" customHeight="1">
      <c r="A4" s="6">
        <f t="shared" si="0"/>
        <v>3</v>
      </c>
      <c r="B4" s="2" t="s">
        <v>23</v>
      </c>
      <c r="C4" s="2" t="s">
        <v>31</v>
      </c>
      <c r="D4" s="2" t="s">
        <v>25</v>
      </c>
      <c r="E4" s="2" t="s">
        <v>26</v>
      </c>
      <c r="F4" s="2" t="s">
        <v>27</v>
      </c>
      <c r="G4" s="3" t="s">
        <v>31</v>
      </c>
      <c r="H4" s="7">
        <v>45194</v>
      </c>
      <c r="I4" s="3">
        <v>1</v>
      </c>
      <c r="J4" s="3"/>
      <c r="K4" s="3"/>
      <c r="L4" s="3">
        <v>1</v>
      </c>
      <c r="M4" s="3">
        <v>50</v>
      </c>
      <c r="N4" s="3"/>
      <c r="O4" s="3"/>
      <c r="P4" s="3"/>
      <c r="Q4" s="3"/>
      <c r="R4" s="2" t="s">
        <v>28</v>
      </c>
      <c r="S4" s="2"/>
      <c r="T4" s="2" t="s">
        <v>29</v>
      </c>
      <c r="U4" s="2"/>
      <c r="V4" s="7">
        <v>45206</v>
      </c>
      <c r="W4" s="4" t="str">
        <f t="shared" si="1"/>
        <v>3,HP15-20231023,a4d3,sample,liquid,a,a4d3,45194,1,,,1,50,,,,,DS,,HPL,,10-07-2023</v>
      </c>
      <c r="X4" s="8" t="str">
        <f t="shared" si="2"/>
        <v>3
a4d3
09-25-2023</v>
      </c>
    </row>
    <row r="5" spans="1:24" ht="15.75" customHeight="1">
      <c r="A5" s="6">
        <f t="shared" si="0"/>
        <v>4</v>
      </c>
      <c r="B5" s="2" t="s">
        <v>23</v>
      </c>
      <c r="C5" s="2" t="s">
        <v>32</v>
      </c>
      <c r="D5" s="2" t="s">
        <v>25</v>
      </c>
      <c r="E5" s="2" t="s">
        <v>26</v>
      </c>
      <c r="F5" s="2" t="s">
        <v>27</v>
      </c>
      <c r="G5" s="3" t="s">
        <v>32</v>
      </c>
      <c r="H5" s="7">
        <v>45194</v>
      </c>
      <c r="I5" s="3">
        <v>1</v>
      </c>
      <c r="J5" s="3"/>
      <c r="K5" s="3"/>
      <c r="L5" s="3">
        <v>1</v>
      </c>
      <c r="M5" s="3">
        <v>50</v>
      </c>
      <c r="N5" s="3"/>
      <c r="O5" s="3"/>
      <c r="P5" s="3"/>
      <c r="Q5" s="3"/>
      <c r="R5" s="2" t="s">
        <v>28</v>
      </c>
      <c r="S5" s="9"/>
      <c r="T5" s="2" t="s">
        <v>29</v>
      </c>
      <c r="U5" s="2"/>
      <c r="V5" s="7">
        <v>45206</v>
      </c>
      <c r="W5" s="4" t="str">
        <f t="shared" si="1"/>
        <v>4,HP15-20231023,a4d4,sample,liquid,a,a4d4,45194,1,,,1,50,,,,,DS,,HPL,,10-07-2023</v>
      </c>
      <c r="X5" s="8" t="str">
        <f t="shared" si="2"/>
        <v>4
a4d4
09-25-2023</v>
      </c>
    </row>
    <row r="6" spans="1:24" ht="15.75" customHeight="1">
      <c r="A6" s="6">
        <f t="shared" si="0"/>
        <v>5</v>
      </c>
      <c r="B6" s="2" t="s">
        <v>23</v>
      </c>
      <c r="C6" s="2" t="s">
        <v>33</v>
      </c>
      <c r="D6" s="2" t="s">
        <v>25</v>
      </c>
      <c r="E6" s="2" t="s">
        <v>26</v>
      </c>
      <c r="F6" s="2" t="s">
        <v>27</v>
      </c>
      <c r="G6" s="3" t="s">
        <v>33</v>
      </c>
      <c r="H6" s="7">
        <v>45194</v>
      </c>
      <c r="I6" s="3">
        <v>1</v>
      </c>
      <c r="J6" s="3"/>
      <c r="K6" s="3"/>
      <c r="L6" s="3">
        <v>1</v>
      </c>
      <c r="M6" s="3">
        <v>50</v>
      </c>
      <c r="N6" s="3"/>
      <c r="O6" s="3"/>
      <c r="P6" s="3"/>
      <c r="Q6" s="3"/>
      <c r="R6" s="2" t="s">
        <v>28</v>
      </c>
      <c r="S6" s="9"/>
      <c r="T6" s="2" t="s">
        <v>29</v>
      </c>
      <c r="U6" s="2"/>
      <c r="V6" s="7">
        <v>45206</v>
      </c>
      <c r="W6" s="4" t="str">
        <f t="shared" si="1"/>
        <v>5,HP15-20231023,a5d1,sample,liquid,a,a5d1,45194,1,,,1,50,,,,,DS,,HPL,,10-07-2023</v>
      </c>
      <c r="X6" s="8" t="str">
        <f t="shared" si="2"/>
        <v>5
a5d1
09-25-2023</v>
      </c>
    </row>
    <row r="7" spans="1:24" ht="15.75" customHeight="1">
      <c r="A7" s="6">
        <f t="shared" si="0"/>
        <v>6</v>
      </c>
      <c r="B7" s="2" t="s">
        <v>23</v>
      </c>
      <c r="C7" s="2" t="s">
        <v>34</v>
      </c>
      <c r="D7" s="2" t="s">
        <v>25</v>
      </c>
      <c r="E7" s="2" t="s">
        <v>26</v>
      </c>
      <c r="F7" s="2" t="s">
        <v>27</v>
      </c>
      <c r="G7" s="3" t="s">
        <v>34</v>
      </c>
      <c r="H7" s="7">
        <v>45194</v>
      </c>
      <c r="I7" s="3">
        <v>1</v>
      </c>
      <c r="J7" s="3"/>
      <c r="K7" s="3"/>
      <c r="L7" s="3">
        <v>1</v>
      </c>
      <c r="M7" s="3">
        <v>50</v>
      </c>
      <c r="N7" s="3"/>
      <c r="O7" s="3"/>
      <c r="P7" s="3"/>
      <c r="Q7" s="3"/>
      <c r="R7" s="2" t="s">
        <v>28</v>
      </c>
      <c r="S7" s="9"/>
      <c r="T7" s="2" t="s">
        <v>29</v>
      </c>
      <c r="U7" s="2"/>
      <c r="V7" s="7">
        <v>45206</v>
      </c>
      <c r="W7" s="4" t="str">
        <f t="shared" si="1"/>
        <v>6,HP15-20231023,a5d2,sample,liquid,a,a5d2,45194,1,,,1,50,,,,,DS,,HPL,,10-07-2023</v>
      </c>
      <c r="X7" s="8" t="str">
        <f t="shared" si="2"/>
        <v>6
a5d2
09-25-2023</v>
      </c>
    </row>
    <row r="8" spans="1:24" ht="15.75" customHeight="1">
      <c r="A8" s="6">
        <f t="shared" si="0"/>
        <v>7</v>
      </c>
      <c r="B8" s="2" t="s">
        <v>23</v>
      </c>
      <c r="C8" s="2" t="s">
        <v>35</v>
      </c>
      <c r="D8" s="2" t="s">
        <v>25</v>
      </c>
      <c r="E8" s="2" t="s">
        <v>26</v>
      </c>
      <c r="F8" s="2" t="s">
        <v>27</v>
      </c>
      <c r="G8" s="3" t="s">
        <v>35</v>
      </c>
      <c r="H8" s="7">
        <v>45194</v>
      </c>
      <c r="I8" s="3">
        <v>1</v>
      </c>
      <c r="J8" s="3"/>
      <c r="K8" s="3"/>
      <c r="L8" s="3">
        <v>1</v>
      </c>
      <c r="M8" s="3">
        <v>50</v>
      </c>
      <c r="N8" s="3"/>
      <c r="O8" s="3"/>
      <c r="P8" s="3"/>
      <c r="Q8" s="3"/>
      <c r="R8" s="2" t="s">
        <v>28</v>
      </c>
      <c r="S8" s="9"/>
      <c r="T8" s="2" t="s">
        <v>29</v>
      </c>
      <c r="U8" s="2"/>
      <c r="V8" s="7">
        <v>45206</v>
      </c>
      <c r="W8" s="4" t="str">
        <f t="shared" si="1"/>
        <v>7,HP15-20231023,a5d3,sample,liquid,a,a5d3,45194,1,,,1,50,,,,,DS,,HPL,,10-07-2023</v>
      </c>
      <c r="X8" s="8" t="str">
        <f t="shared" si="2"/>
        <v>7
a5d3
09-25-2023</v>
      </c>
    </row>
    <row r="9" spans="1:24" ht="15.75" customHeight="1">
      <c r="A9" s="6">
        <f t="shared" si="0"/>
        <v>8</v>
      </c>
      <c r="B9" s="2" t="s">
        <v>23</v>
      </c>
      <c r="C9" s="2" t="s">
        <v>36</v>
      </c>
      <c r="D9" s="2" t="s">
        <v>25</v>
      </c>
      <c r="E9" s="2" t="s">
        <v>26</v>
      </c>
      <c r="F9" s="2" t="s">
        <v>27</v>
      </c>
      <c r="G9" s="3" t="s">
        <v>36</v>
      </c>
      <c r="H9" s="7">
        <v>45194</v>
      </c>
      <c r="I9" s="3">
        <v>1</v>
      </c>
      <c r="J9" s="3"/>
      <c r="K9" s="3"/>
      <c r="L9" s="3">
        <v>1</v>
      </c>
      <c r="M9" s="3">
        <v>50</v>
      </c>
      <c r="N9" s="3"/>
      <c r="O9" s="3"/>
      <c r="P9" s="3"/>
      <c r="Q9" s="3"/>
      <c r="R9" s="2" t="s">
        <v>28</v>
      </c>
      <c r="S9" s="9"/>
      <c r="T9" s="2" t="s">
        <v>29</v>
      </c>
      <c r="U9" s="2"/>
      <c r="V9" s="7">
        <v>45206</v>
      </c>
      <c r="W9" s="4" t="str">
        <f t="shared" si="1"/>
        <v>8,HP15-20231023,a5d4,sample,liquid,a,a5d4,45194,1,,,1,50,,,,,DS,,HPL,,10-07-2023</v>
      </c>
      <c r="X9" s="8" t="str">
        <f t="shared" si="2"/>
        <v>8
a5d4
09-25-2023</v>
      </c>
    </row>
    <row r="10" spans="1:24" ht="15.75" customHeight="1">
      <c r="A10" s="6">
        <f t="shared" si="0"/>
        <v>9</v>
      </c>
      <c r="B10" s="2" t="s">
        <v>23</v>
      </c>
      <c r="C10" s="2" t="s">
        <v>37</v>
      </c>
      <c r="D10" s="2" t="s">
        <v>25</v>
      </c>
      <c r="E10" s="2" t="s">
        <v>26</v>
      </c>
      <c r="F10" s="2" t="s">
        <v>27</v>
      </c>
      <c r="G10" s="3" t="s">
        <v>37</v>
      </c>
      <c r="H10" s="7">
        <v>45194</v>
      </c>
      <c r="I10" s="3">
        <v>1</v>
      </c>
      <c r="J10" s="3"/>
      <c r="K10" s="3"/>
      <c r="L10" s="3">
        <v>1</v>
      </c>
      <c r="M10" s="3">
        <v>50</v>
      </c>
      <c r="N10" s="3"/>
      <c r="O10" s="3"/>
      <c r="P10" s="3"/>
      <c r="Q10" s="3"/>
      <c r="R10" s="2" t="s">
        <v>28</v>
      </c>
      <c r="S10" s="9"/>
      <c r="T10" s="2" t="s">
        <v>29</v>
      </c>
      <c r="U10" s="2"/>
      <c r="V10" s="7">
        <v>45206</v>
      </c>
      <c r="W10" s="4" t="str">
        <f t="shared" si="1"/>
        <v>9,HP15-20231023,a6d1,sample,liquid,a,a6d1,45194,1,,,1,50,,,,,DS,,HPL,,10-07-2023</v>
      </c>
      <c r="X10" s="8" t="str">
        <f t="shared" si="2"/>
        <v>9
a6d1
09-25-2023</v>
      </c>
    </row>
    <row r="11" spans="1:24" ht="15.75" customHeight="1">
      <c r="A11" s="6">
        <f t="shared" si="0"/>
        <v>10</v>
      </c>
      <c r="B11" s="2" t="s">
        <v>23</v>
      </c>
      <c r="C11" s="2" t="s">
        <v>38</v>
      </c>
      <c r="D11" s="2" t="s">
        <v>25</v>
      </c>
      <c r="E11" s="2" t="s">
        <v>26</v>
      </c>
      <c r="F11" s="2" t="s">
        <v>27</v>
      </c>
      <c r="G11" s="3" t="s">
        <v>38</v>
      </c>
      <c r="H11" s="7">
        <v>45194</v>
      </c>
      <c r="I11" s="3">
        <v>1</v>
      </c>
      <c r="J11" s="3"/>
      <c r="K11" s="3"/>
      <c r="L11" s="3">
        <v>1</v>
      </c>
      <c r="M11" s="3">
        <v>50</v>
      </c>
      <c r="N11" s="3"/>
      <c r="O11" s="3"/>
      <c r="P11" s="3"/>
      <c r="Q11" s="3"/>
      <c r="R11" s="2" t="s">
        <v>28</v>
      </c>
      <c r="S11" s="2"/>
      <c r="T11" s="2" t="s">
        <v>29</v>
      </c>
      <c r="U11" s="2"/>
      <c r="V11" s="7">
        <v>45206</v>
      </c>
      <c r="W11" s="4" t="str">
        <f t="shared" si="1"/>
        <v>10,HP15-20231023,a6d2,sample,liquid,a,a6d2,45194,1,,,1,50,,,,,DS,,HPL,,10-07-2023</v>
      </c>
      <c r="X11" s="8" t="str">
        <f t="shared" si="2"/>
        <v>10
a6d2
09-25-2023</v>
      </c>
    </row>
    <row r="12" spans="1:24" ht="15.75" customHeight="1">
      <c r="A12" s="6">
        <f t="shared" si="0"/>
        <v>11</v>
      </c>
      <c r="B12" s="2" t="s">
        <v>23</v>
      </c>
      <c r="C12" s="2" t="s">
        <v>39</v>
      </c>
      <c r="D12" s="2" t="s">
        <v>25</v>
      </c>
      <c r="E12" s="2" t="s">
        <v>26</v>
      </c>
      <c r="F12" s="2" t="s">
        <v>27</v>
      </c>
      <c r="G12" s="2" t="s">
        <v>39</v>
      </c>
      <c r="H12" s="7">
        <v>45194</v>
      </c>
      <c r="I12" s="3">
        <v>1</v>
      </c>
      <c r="J12" s="2"/>
      <c r="K12" s="2"/>
      <c r="L12" s="3">
        <v>1</v>
      </c>
      <c r="M12" s="3">
        <v>50</v>
      </c>
      <c r="N12" s="10"/>
      <c r="O12" s="10"/>
      <c r="P12" s="10"/>
      <c r="Q12" s="10"/>
      <c r="R12" s="2" t="s">
        <v>28</v>
      </c>
      <c r="S12" s="2"/>
      <c r="T12" s="2" t="s">
        <v>29</v>
      </c>
      <c r="U12" s="2"/>
      <c r="V12" s="7">
        <v>45206</v>
      </c>
      <c r="W12" s="4" t="str">
        <f t="shared" si="1"/>
        <v>11,HP15-20231023,a6d3,sample,liquid,a,a6d3,45194,1,,,1,50,,,,,DS,,HPL,,10-07-2023</v>
      </c>
      <c r="X12" s="8" t="str">
        <f t="shared" si="2"/>
        <v>11
a6d3
09-25-2023</v>
      </c>
    </row>
    <row r="13" spans="1:24" ht="15.75" customHeight="1">
      <c r="A13" s="6">
        <f t="shared" si="0"/>
        <v>12</v>
      </c>
      <c r="B13" s="2" t="s">
        <v>23</v>
      </c>
      <c r="C13" s="2" t="s">
        <v>40</v>
      </c>
      <c r="D13" s="2" t="s">
        <v>25</v>
      </c>
      <c r="E13" s="2" t="s">
        <v>26</v>
      </c>
      <c r="F13" s="2" t="s">
        <v>27</v>
      </c>
      <c r="G13" s="2" t="s">
        <v>40</v>
      </c>
      <c r="H13" s="7"/>
      <c r="I13" s="3"/>
      <c r="J13" s="2"/>
      <c r="K13" s="2"/>
      <c r="L13" s="3">
        <v>1</v>
      </c>
      <c r="M13" s="3">
        <v>50</v>
      </c>
      <c r="N13" s="10"/>
      <c r="O13" s="10"/>
      <c r="P13" s="10"/>
      <c r="Q13" s="10"/>
      <c r="R13" s="2" t="s">
        <v>28</v>
      </c>
      <c r="S13" s="2"/>
      <c r="T13" s="2" t="s">
        <v>29</v>
      </c>
      <c r="U13" s="2"/>
      <c r="V13" s="7">
        <v>45206</v>
      </c>
      <c r="W13" s="4" t="str">
        <f t="shared" si="1"/>
        <v>12,HP15-20231023,a6d4,sample,liquid,a,a6d4,,,,,1,50,,,,,DS,,HPL,,10-07-2023</v>
      </c>
      <c r="X13" s="8" t="str">
        <f t="shared" si="2"/>
        <v>12
a6d4
01-00-1900</v>
      </c>
    </row>
    <row r="14" spans="1:24" ht="15.75" customHeight="1">
      <c r="A14" s="6">
        <f t="shared" si="0"/>
        <v>13</v>
      </c>
      <c r="B14" s="2" t="s">
        <v>23</v>
      </c>
      <c r="C14" s="2" t="s">
        <v>41</v>
      </c>
      <c r="D14" s="2" t="s">
        <v>42</v>
      </c>
      <c r="E14" s="2"/>
      <c r="F14" s="2"/>
      <c r="G14" s="2"/>
      <c r="H14" s="7"/>
      <c r="I14" s="3"/>
      <c r="J14" s="2"/>
      <c r="K14" s="2"/>
      <c r="L14" s="3">
        <v>1</v>
      </c>
      <c r="M14" s="3"/>
      <c r="N14" s="10"/>
      <c r="O14" s="10"/>
      <c r="P14" s="10"/>
      <c r="Q14" s="10"/>
      <c r="R14" s="2" t="s">
        <v>28</v>
      </c>
      <c r="S14" s="11">
        <v>1.05</v>
      </c>
      <c r="T14" s="2" t="s">
        <v>29</v>
      </c>
      <c r="U14" s="2"/>
      <c r="V14" s="7"/>
      <c r="W14" s="4" t="str">
        <f t="shared" si="1"/>
        <v>13,HP15-20231023,G5,control,,,,,,,,1,,,,,,DS,1.05,HPL,,01-00-1900</v>
      </c>
      <c r="X14" s="8" t="str">
        <f t="shared" si="2"/>
        <v/>
      </c>
    </row>
    <row r="15" spans="1:24" ht="15.75" customHeight="1">
      <c r="A15" s="6">
        <f t="shared" si="0"/>
        <v>14</v>
      </c>
      <c r="B15" s="2" t="s">
        <v>23</v>
      </c>
      <c r="C15" s="2" t="s">
        <v>43</v>
      </c>
      <c r="D15" s="2" t="s">
        <v>42</v>
      </c>
      <c r="E15" s="2"/>
      <c r="F15" s="2"/>
      <c r="G15" s="2"/>
      <c r="H15" s="7"/>
      <c r="I15" s="3"/>
      <c r="J15" s="2"/>
      <c r="K15" s="2"/>
      <c r="L15" s="3">
        <v>1</v>
      </c>
      <c r="M15" s="3"/>
      <c r="N15" s="10"/>
      <c r="O15" s="10"/>
      <c r="P15" s="10"/>
      <c r="Q15" s="10"/>
      <c r="R15" s="2" t="s">
        <v>28</v>
      </c>
      <c r="S15" s="11">
        <v>0.52500000000000002</v>
      </c>
      <c r="T15" s="2" t="s">
        <v>29</v>
      </c>
      <c r="U15" s="2"/>
      <c r="V15" s="7"/>
      <c r="W15" s="4" t="str">
        <f t="shared" si="1"/>
        <v>14,HP15-20231023,G2.5,control,,,,,,,,1,,,,,,DS,0.525,HPL,,01-00-1900</v>
      </c>
      <c r="X15" s="8" t="str">
        <f t="shared" si="2"/>
        <v/>
      </c>
    </row>
    <row r="16" spans="1:24" ht="15.75" customHeight="1">
      <c r="A16" s="6">
        <f t="shared" si="0"/>
        <v>15</v>
      </c>
      <c r="B16" s="2" t="s">
        <v>23</v>
      </c>
      <c r="C16" s="2" t="s">
        <v>44</v>
      </c>
      <c r="D16" s="2" t="s">
        <v>42</v>
      </c>
      <c r="E16" s="2"/>
      <c r="F16" s="2"/>
      <c r="G16" s="2"/>
      <c r="H16" s="7"/>
      <c r="I16" s="3"/>
      <c r="J16" s="2"/>
      <c r="K16" s="2"/>
      <c r="L16" s="3">
        <v>1</v>
      </c>
      <c r="M16" s="3"/>
      <c r="N16" s="10"/>
      <c r="O16" s="10"/>
      <c r="P16" s="10"/>
      <c r="Q16" s="10"/>
      <c r="R16" s="2" t="s">
        <v>28</v>
      </c>
      <c r="S16" s="11">
        <v>0</v>
      </c>
      <c r="T16" s="2" t="s">
        <v>29</v>
      </c>
      <c r="U16" s="2"/>
      <c r="V16" s="7"/>
      <c r="W16" s="4" t="str">
        <f t="shared" si="1"/>
        <v>15,HP15-20231023,G0,control,,,,,,,,1,,,,,,DS,0,HPL,,01-00-1900</v>
      </c>
      <c r="X16" s="8" t="str">
        <f t="shared" si="2"/>
        <v/>
      </c>
    </row>
    <row r="17" spans="1:24" ht="15.75" customHeight="1">
      <c r="A17" s="6">
        <f t="shared" si="0"/>
        <v>16</v>
      </c>
      <c r="B17" s="2" t="s">
        <v>23</v>
      </c>
      <c r="C17" s="2" t="s">
        <v>45</v>
      </c>
      <c r="D17" s="2" t="s">
        <v>46</v>
      </c>
      <c r="E17" s="2"/>
      <c r="F17" s="2"/>
      <c r="G17" s="2"/>
      <c r="H17" s="7"/>
      <c r="I17" s="3"/>
      <c r="J17" s="2"/>
      <c r="K17" s="2"/>
      <c r="L17" s="3">
        <v>1</v>
      </c>
      <c r="M17" s="3"/>
      <c r="N17" s="10"/>
      <c r="O17" s="10"/>
      <c r="P17" s="10"/>
      <c r="Q17" s="10"/>
      <c r="R17" s="2" t="s">
        <v>28</v>
      </c>
      <c r="S17" s="11">
        <v>0</v>
      </c>
      <c r="T17" s="2" t="s">
        <v>29</v>
      </c>
      <c r="U17" s="2"/>
      <c r="V17" s="7"/>
      <c r="W17" s="4" t="str">
        <f t="shared" si="1"/>
        <v>16,HP15-20231023,S0,standard,,,,,,,,1,,,,,,DS,0,HPL,,01-00-1900</v>
      </c>
      <c r="X17" s="8" t="str">
        <f t="shared" si="2"/>
        <v/>
      </c>
    </row>
    <row r="18" spans="1:24" ht="15.75" customHeight="1">
      <c r="A18" s="6">
        <f t="shared" si="0"/>
        <v>17</v>
      </c>
      <c r="B18" s="2" t="s">
        <v>23</v>
      </c>
      <c r="C18" s="2" t="s">
        <v>47</v>
      </c>
      <c r="D18" s="2" t="s">
        <v>46</v>
      </c>
      <c r="E18" s="2"/>
      <c r="F18" s="2"/>
      <c r="G18" s="2"/>
      <c r="H18" s="7"/>
      <c r="I18" s="3"/>
      <c r="J18" s="2"/>
      <c r="K18" s="2"/>
      <c r="L18" s="3">
        <v>1</v>
      </c>
      <c r="M18" s="3"/>
      <c r="N18" s="10"/>
      <c r="O18" s="10"/>
      <c r="P18" s="10"/>
      <c r="Q18" s="10"/>
      <c r="R18" s="2" t="s">
        <v>28</v>
      </c>
      <c r="S18" s="11">
        <v>0.2</v>
      </c>
      <c r="T18" s="2" t="s">
        <v>29</v>
      </c>
      <c r="U18" s="2"/>
      <c r="V18" s="7"/>
      <c r="W18" s="4" t="str">
        <f t="shared" si="1"/>
        <v>17,HP15-20231023,S1,standard,,,,,,,,1,,,,,,DS,0.2,HPL,,01-00-1900</v>
      </c>
      <c r="X18" s="8" t="str">
        <f t="shared" si="2"/>
        <v/>
      </c>
    </row>
    <row r="19" spans="1:24" ht="15.75" customHeight="1">
      <c r="A19" s="6">
        <f t="shared" si="0"/>
        <v>18</v>
      </c>
      <c r="B19" s="2" t="s">
        <v>23</v>
      </c>
      <c r="C19" s="2" t="s">
        <v>48</v>
      </c>
      <c r="D19" s="2" t="s">
        <v>46</v>
      </c>
      <c r="E19" s="2"/>
      <c r="F19" s="2"/>
      <c r="G19" s="2"/>
      <c r="H19" s="7"/>
      <c r="I19" s="3"/>
      <c r="J19" s="2"/>
      <c r="K19" s="2"/>
      <c r="L19" s="3">
        <v>1</v>
      </c>
      <c r="M19" s="3"/>
      <c r="N19" s="10"/>
      <c r="O19" s="10"/>
      <c r="P19" s="10"/>
      <c r="Q19" s="10"/>
      <c r="R19" s="2" t="s">
        <v>28</v>
      </c>
      <c r="S19" s="11">
        <v>0.4</v>
      </c>
      <c r="T19" s="2" t="s">
        <v>29</v>
      </c>
      <c r="U19" s="2"/>
      <c r="V19" s="7"/>
      <c r="W19" s="4" t="str">
        <f t="shared" si="1"/>
        <v>18,HP15-20231023,S2,standard,,,,,,,,1,,,,,,DS,0.4,HPL,,01-00-1900</v>
      </c>
      <c r="X19" s="8" t="str">
        <f t="shared" si="2"/>
        <v/>
      </c>
    </row>
    <row r="20" spans="1:24" ht="15.75" customHeight="1">
      <c r="A20" s="6">
        <f t="shared" si="0"/>
        <v>19</v>
      </c>
      <c r="B20" s="2" t="s">
        <v>23</v>
      </c>
      <c r="C20" s="2" t="s">
        <v>49</v>
      </c>
      <c r="D20" s="2" t="s">
        <v>46</v>
      </c>
      <c r="E20" s="2"/>
      <c r="F20" s="2"/>
      <c r="G20" s="2"/>
      <c r="H20" s="7"/>
      <c r="I20" s="3"/>
      <c r="J20" s="2"/>
      <c r="K20" s="2"/>
      <c r="L20" s="3">
        <v>1</v>
      </c>
      <c r="M20" s="3"/>
      <c r="N20" s="10"/>
      <c r="O20" s="10"/>
      <c r="P20" s="10"/>
      <c r="Q20" s="10"/>
      <c r="R20" s="2" t="s">
        <v>28</v>
      </c>
      <c r="S20" s="11">
        <v>0.6</v>
      </c>
      <c r="T20" s="2" t="s">
        <v>29</v>
      </c>
      <c r="U20" s="2"/>
      <c r="V20" s="7"/>
      <c r="W20" s="4" t="str">
        <f t="shared" si="1"/>
        <v>19,HP15-20231023,S3,standard,,,,,,,,1,,,,,,DS,0.6,HPL,,01-00-1900</v>
      </c>
      <c r="X20" s="8" t="str">
        <f t="shared" si="2"/>
        <v/>
      </c>
    </row>
    <row r="21" spans="1:24" ht="15.75" customHeight="1">
      <c r="A21" s="6">
        <f t="shared" si="0"/>
        <v>20</v>
      </c>
      <c r="B21" s="2" t="s">
        <v>23</v>
      </c>
      <c r="C21" s="2" t="s">
        <v>50</v>
      </c>
      <c r="D21" s="2" t="s">
        <v>46</v>
      </c>
      <c r="E21" s="2"/>
      <c r="F21" s="2"/>
      <c r="G21" s="2"/>
      <c r="H21" s="7"/>
      <c r="I21" s="3"/>
      <c r="J21" s="2"/>
      <c r="K21" s="2"/>
      <c r="L21" s="3">
        <v>1</v>
      </c>
      <c r="M21" s="3"/>
      <c r="N21" s="2"/>
      <c r="O21" s="2"/>
      <c r="P21" s="2"/>
      <c r="Q21" s="2"/>
      <c r="R21" s="2" t="s">
        <v>28</v>
      </c>
      <c r="S21" s="11">
        <v>0.8</v>
      </c>
      <c r="T21" s="2" t="s">
        <v>29</v>
      </c>
      <c r="U21" s="2"/>
      <c r="V21" s="7"/>
      <c r="W21" s="4" t="str">
        <f t="shared" si="1"/>
        <v>20,HP15-20231023,S4,standard,,,,,,,,1,,,,,,DS,0.8,HPL,,01-00-1900</v>
      </c>
      <c r="X21" s="8" t="str">
        <f t="shared" si="2"/>
        <v/>
      </c>
    </row>
    <row r="22" spans="1:24" ht="15.75" customHeight="1">
      <c r="A22" s="6">
        <f t="shared" si="0"/>
        <v>21</v>
      </c>
      <c r="B22" s="2" t="s">
        <v>23</v>
      </c>
      <c r="C22" s="2" t="s">
        <v>51</v>
      </c>
      <c r="D22" s="2" t="s">
        <v>46</v>
      </c>
      <c r="E22" s="2"/>
      <c r="F22" s="2"/>
      <c r="G22" s="2"/>
      <c r="H22" s="7"/>
      <c r="I22" s="3"/>
      <c r="J22" s="2"/>
      <c r="K22" s="2"/>
      <c r="L22" s="3">
        <v>1</v>
      </c>
      <c r="M22" s="3"/>
      <c r="N22" s="2"/>
      <c r="O22" s="2"/>
      <c r="P22" s="2"/>
      <c r="Q22" s="2"/>
      <c r="R22" s="2" t="s">
        <v>28</v>
      </c>
      <c r="S22" s="11">
        <v>1</v>
      </c>
      <c r="T22" s="2" t="s">
        <v>29</v>
      </c>
      <c r="U22" s="2"/>
      <c r="V22" s="7"/>
      <c r="W22" s="4" t="str">
        <f t="shared" si="1"/>
        <v>21,HP15-20231023,S5,standard,,,,,,,,1,,,,,,DS,1,HPL,,01-00-1900</v>
      </c>
      <c r="X22" s="8" t="str">
        <f t="shared" si="2"/>
        <v/>
      </c>
    </row>
    <row r="23" spans="1:24" ht="15.75" customHeight="1">
      <c r="A23" s="6">
        <f t="shared" si="0"/>
        <v>22</v>
      </c>
      <c r="B23" s="2" t="s">
        <v>23</v>
      </c>
      <c r="C23" s="12" t="s">
        <v>52</v>
      </c>
      <c r="D23" s="2" t="s">
        <v>25</v>
      </c>
      <c r="E23" s="2" t="s">
        <v>26</v>
      </c>
      <c r="F23" s="2" t="s">
        <v>53</v>
      </c>
      <c r="G23" s="2" t="s">
        <v>52</v>
      </c>
      <c r="H23" s="7">
        <v>45194</v>
      </c>
      <c r="I23" s="3">
        <v>1</v>
      </c>
      <c r="J23" s="2"/>
      <c r="K23" s="2"/>
      <c r="L23" s="3">
        <v>1</v>
      </c>
      <c r="M23" s="3">
        <v>50</v>
      </c>
      <c r="N23" s="2"/>
      <c r="O23" s="2"/>
      <c r="P23" s="2"/>
      <c r="Q23" s="2"/>
      <c r="R23" s="2" t="s">
        <v>28</v>
      </c>
      <c r="S23" s="2"/>
      <c r="T23" s="2" t="s">
        <v>29</v>
      </c>
      <c r="U23" s="2"/>
      <c r="V23" s="7">
        <v>45206</v>
      </c>
      <c r="W23" s="4" t="str">
        <f t="shared" si="1"/>
        <v>22,HP15-20231023,b2d1,sample,liquid,b,b2d1,45194,1,,,1,50,,,,,DS,,HPL,,10-07-2023</v>
      </c>
      <c r="X23" s="8" t="str">
        <f t="shared" si="2"/>
        <v>22
b2d1
09-25-2023</v>
      </c>
    </row>
    <row r="24" spans="1:24" ht="15.75" customHeight="1">
      <c r="A24" s="6">
        <f t="shared" si="0"/>
        <v>23</v>
      </c>
      <c r="B24" s="2" t="s">
        <v>23</v>
      </c>
      <c r="C24" s="13" t="s">
        <v>54</v>
      </c>
      <c r="D24" s="2" t="s">
        <v>25</v>
      </c>
      <c r="E24" s="2" t="s">
        <v>26</v>
      </c>
      <c r="F24" s="2" t="s">
        <v>53</v>
      </c>
      <c r="G24" s="3" t="s">
        <v>54</v>
      </c>
      <c r="H24" s="7">
        <v>45194</v>
      </c>
      <c r="I24" s="3">
        <v>1</v>
      </c>
      <c r="J24" s="3"/>
      <c r="K24" s="3"/>
      <c r="L24" s="3">
        <v>1</v>
      </c>
      <c r="M24" s="3">
        <v>50</v>
      </c>
      <c r="N24" s="3"/>
      <c r="O24" s="3"/>
      <c r="P24" s="3"/>
      <c r="Q24" s="3"/>
      <c r="R24" s="2" t="s">
        <v>28</v>
      </c>
      <c r="S24" s="2"/>
      <c r="T24" s="2" t="s">
        <v>29</v>
      </c>
      <c r="U24" s="2"/>
      <c r="V24" s="7">
        <v>45206</v>
      </c>
      <c r="W24" s="4" t="str">
        <f t="shared" si="1"/>
        <v>23,HP15-20231023,b3d1,sample,liquid,b,b3d1,45194,1,,,1,50,,,,,DS,,HPL,,10-07-2023</v>
      </c>
      <c r="X24" s="8" t="str">
        <f t="shared" si="2"/>
        <v>23
b3d1
09-25-2023</v>
      </c>
    </row>
    <row r="25" spans="1:24" ht="15.75" customHeight="1">
      <c r="A25" s="6">
        <f t="shared" si="0"/>
        <v>24</v>
      </c>
      <c r="B25" s="2" t="s">
        <v>23</v>
      </c>
      <c r="C25" s="13" t="s">
        <v>55</v>
      </c>
      <c r="D25" s="2" t="s">
        <v>25</v>
      </c>
      <c r="E25" s="2" t="s">
        <v>26</v>
      </c>
      <c r="F25" s="2" t="s">
        <v>53</v>
      </c>
      <c r="G25" s="3" t="s">
        <v>55</v>
      </c>
      <c r="H25" s="7">
        <v>45194</v>
      </c>
      <c r="I25" s="3">
        <v>1</v>
      </c>
      <c r="J25" s="3"/>
      <c r="K25" s="3"/>
      <c r="L25" s="3">
        <v>1</v>
      </c>
      <c r="M25" s="3">
        <v>50</v>
      </c>
      <c r="N25" s="3"/>
      <c r="O25" s="3"/>
      <c r="P25" s="3"/>
      <c r="Q25" s="3"/>
      <c r="R25" s="2" t="s">
        <v>28</v>
      </c>
      <c r="S25" s="2"/>
      <c r="T25" s="2" t="s">
        <v>29</v>
      </c>
      <c r="U25" s="2"/>
      <c r="V25" s="7">
        <v>45206</v>
      </c>
      <c r="W25" s="4" t="str">
        <f t="shared" si="1"/>
        <v>24,HP15-20231023,b4d1,sample,liquid,b,b4d1,45194,1,,,1,50,,,,,DS,,HPL,,10-07-2023</v>
      </c>
      <c r="X25" s="8" t="str">
        <f t="shared" si="2"/>
        <v>24
b4d1
09-25-2023</v>
      </c>
    </row>
    <row r="26" spans="1:24" ht="15.75" customHeight="1">
      <c r="A26" s="6">
        <f t="shared" si="0"/>
        <v>25</v>
      </c>
      <c r="B26" s="2" t="s">
        <v>23</v>
      </c>
      <c r="C26" s="13" t="s">
        <v>56</v>
      </c>
      <c r="D26" s="2" t="s">
        <v>25</v>
      </c>
      <c r="E26" s="2" t="s">
        <v>26</v>
      </c>
      <c r="F26" s="2" t="s">
        <v>53</v>
      </c>
      <c r="G26" s="3" t="s">
        <v>56</v>
      </c>
      <c r="H26" s="7">
        <v>45194</v>
      </c>
      <c r="I26" s="3">
        <v>1</v>
      </c>
      <c r="J26" s="3"/>
      <c r="K26" s="3"/>
      <c r="L26" s="3">
        <v>1</v>
      </c>
      <c r="M26" s="3">
        <v>50</v>
      </c>
      <c r="N26" s="3"/>
      <c r="O26" s="3"/>
      <c r="P26" s="3"/>
      <c r="Q26" s="3"/>
      <c r="R26" s="2" t="s">
        <v>28</v>
      </c>
      <c r="S26" s="2"/>
      <c r="T26" s="2" t="s">
        <v>29</v>
      </c>
      <c r="U26" s="2"/>
      <c r="V26" s="7">
        <v>45206</v>
      </c>
      <c r="W26" s="4" t="str">
        <f t="shared" si="1"/>
        <v>25,HP15-20231023,b5d1,sample,liquid,b,b5d1,45194,1,,,1,50,,,,,DS,,HPL,,10-07-2023</v>
      </c>
      <c r="X26" s="8" t="str">
        <f t="shared" si="2"/>
        <v>25
b5d1
09-25-2023</v>
      </c>
    </row>
    <row r="27" spans="1:24" ht="15.75" customHeight="1">
      <c r="A27" s="6">
        <f t="shared" si="0"/>
        <v>26</v>
      </c>
      <c r="B27" s="2" t="s">
        <v>23</v>
      </c>
      <c r="C27" s="13" t="s">
        <v>57</v>
      </c>
      <c r="D27" s="2" t="s">
        <v>25</v>
      </c>
      <c r="E27" s="2" t="s">
        <v>26</v>
      </c>
      <c r="F27" s="2" t="s">
        <v>53</v>
      </c>
      <c r="G27" s="3" t="s">
        <v>57</v>
      </c>
      <c r="H27" s="7">
        <v>45194</v>
      </c>
      <c r="I27" s="3">
        <v>1</v>
      </c>
      <c r="J27" s="3"/>
      <c r="K27" s="3"/>
      <c r="L27" s="3">
        <v>1</v>
      </c>
      <c r="M27" s="3">
        <v>50</v>
      </c>
      <c r="N27" s="3"/>
      <c r="O27" s="3"/>
      <c r="P27" s="3"/>
      <c r="Q27" s="3"/>
      <c r="R27" s="2" t="s">
        <v>28</v>
      </c>
      <c r="S27" s="9"/>
      <c r="T27" s="2" t="s">
        <v>29</v>
      </c>
      <c r="U27" s="2"/>
      <c r="V27" s="7">
        <v>45206</v>
      </c>
      <c r="W27" s="4" t="str">
        <f t="shared" si="1"/>
        <v>26,HP15-20231023,b6d1,sample,liquid,b,b6d1,45194,1,,,1,50,,,,,DS,,HPL,,10-07-2023</v>
      </c>
      <c r="X27" s="8" t="str">
        <f t="shared" si="2"/>
        <v>26
b6d1
09-25-2023</v>
      </c>
    </row>
    <row r="28" spans="1:24" ht="15.75" customHeight="1">
      <c r="A28" s="6">
        <f t="shared" si="0"/>
        <v>27</v>
      </c>
      <c r="B28" s="2" t="s">
        <v>23</v>
      </c>
      <c r="C28" s="13" t="s">
        <v>58</v>
      </c>
      <c r="D28" s="2" t="s">
        <v>25</v>
      </c>
      <c r="E28" s="2" t="s">
        <v>26</v>
      </c>
      <c r="F28" s="2" t="s">
        <v>53</v>
      </c>
      <c r="G28" s="3" t="s">
        <v>58</v>
      </c>
      <c r="H28" s="7">
        <v>45194</v>
      </c>
      <c r="I28" s="3">
        <v>1</v>
      </c>
      <c r="J28" s="3"/>
      <c r="K28" s="3"/>
      <c r="L28" s="3">
        <v>1</v>
      </c>
      <c r="M28" s="3">
        <v>50</v>
      </c>
      <c r="N28" s="3"/>
      <c r="O28" s="3"/>
      <c r="P28" s="3"/>
      <c r="Q28" s="3"/>
      <c r="R28" s="2" t="s">
        <v>28</v>
      </c>
      <c r="S28" s="9"/>
      <c r="T28" s="2" t="s">
        <v>29</v>
      </c>
      <c r="U28" s="2"/>
      <c r="V28" s="7">
        <v>45206</v>
      </c>
      <c r="W28" s="4" t="str">
        <f t="shared" si="1"/>
        <v>27,HP15-20231023,b2d2,sample,liquid,b,b2d2,45194,1,,,1,50,,,,,DS,,HPL,,10-07-2023</v>
      </c>
      <c r="X28" s="8" t="str">
        <f t="shared" si="2"/>
        <v>27
b2d2
09-25-2023</v>
      </c>
    </row>
    <row r="29" spans="1:24" ht="15.75" customHeight="1">
      <c r="A29" s="6">
        <f t="shared" si="0"/>
        <v>28</v>
      </c>
      <c r="B29" s="2" t="s">
        <v>23</v>
      </c>
      <c r="C29" s="13" t="s">
        <v>59</v>
      </c>
      <c r="D29" s="2" t="s">
        <v>25</v>
      </c>
      <c r="E29" s="2" t="s">
        <v>26</v>
      </c>
      <c r="F29" s="2" t="s">
        <v>53</v>
      </c>
      <c r="G29" s="3" t="s">
        <v>59</v>
      </c>
      <c r="H29" s="7">
        <v>45194</v>
      </c>
      <c r="I29" s="3">
        <v>1</v>
      </c>
      <c r="J29" s="3"/>
      <c r="K29" s="3"/>
      <c r="L29" s="3">
        <v>1</v>
      </c>
      <c r="M29" s="3">
        <v>50</v>
      </c>
      <c r="N29" s="3"/>
      <c r="O29" s="3"/>
      <c r="P29" s="3"/>
      <c r="Q29" s="3"/>
      <c r="R29" s="2" t="s">
        <v>28</v>
      </c>
      <c r="S29" s="9"/>
      <c r="T29" s="2" t="s">
        <v>29</v>
      </c>
      <c r="U29" s="2"/>
      <c r="V29" s="7">
        <v>45206</v>
      </c>
      <c r="W29" s="4" t="str">
        <f t="shared" si="1"/>
        <v>28,HP15-20231023,b3d2,sample,liquid,b,b3d2,45194,1,,,1,50,,,,,DS,,HPL,,10-07-2023</v>
      </c>
      <c r="X29" s="8" t="str">
        <f t="shared" si="2"/>
        <v>28
b3d2
09-25-2023</v>
      </c>
    </row>
    <row r="30" spans="1:24" ht="15.75" customHeight="1">
      <c r="A30" s="6">
        <f t="shared" si="0"/>
        <v>29</v>
      </c>
      <c r="B30" s="2" t="s">
        <v>23</v>
      </c>
      <c r="C30" s="13" t="s">
        <v>60</v>
      </c>
      <c r="D30" s="2" t="s">
        <v>25</v>
      </c>
      <c r="E30" s="2" t="s">
        <v>26</v>
      </c>
      <c r="F30" s="2" t="s">
        <v>53</v>
      </c>
      <c r="G30" s="3" t="s">
        <v>60</v>
      </c>
      <c r="H30" s="7">
        <v>45194</v>
      </c>
      <c r="I30" s="3">
        <v>1</v>
      </c>
      <c r="J30" s="3"/>
      <c r="K30" s="3"/>
      <c r="L30" s="3">
        <v>1</v>
      </c>
      <c r="M30" s="3">
        <v>50</v>
      </c>
      <c r="N30" s="3"/>
      <c r="O30" s="3"/>
      <c r="P30" s="3"/>
      <c r="Q30" s="3"/>
      <c r="R30" s="2" t="s">
        <v>28</v>
      </c>
      <c r="S30" s="9"/>
      <c r="T30" s="2" t="s">
        <v>29</v>
      </c>
      <c r="U30" s="2"/>
      <c r="V30" s="7">
        <v>45206</v>
      </c>
      <c r="W30" s="4" t="str">
        <f t="shared" si="1"/>
        <v>29,HP15-20231023,b4d2,sample,liquid,b,b4d2,45194,1,,,1,50,,,,,DS,,HPL,,10-07-2023</v>
      </c>
      <c r="X30" s="8" t="str">
        <f t="shared" si="2"/>
        <v>29
b4d2
09-25-2023</v>
      </c>
    </row>
    <row r="31" spans="1:24" ht="15.75" customHeight="1">
      <c r="A31" s="6">
        <f t="shared" si="0"/>
        <v>30</v>
      </c>
      <c r="B31" s="2" t="s">
        <v>23</v>
      </c>
      <c r="C31" s="13" t="s">
        <v>61</v>
      </c>
      <c r="D31" s="2" t="s">
        <v>25</v>
      </c>
      <c r="E31" s="2" t="s">
        <v>26</v>
      </c>
      <c r="F31" s="2" t="s">
        <v>53</v>
      </c>
      <c r="G31" s="3" t="s">
        <v>61</v>
      </c>
      <c r="H31" s="7">
        <v>45194</v>
      </c>
      <c r="I31" s="3">
        <v>1</v>
      </c>
      <c r="J31" s="3"/>
      <c r="K31" s="3"/>
      <c r="L31" s="3">
        <v>1</v>
      </c>
      <c r="M31" s="3">
        <v>50</v>
      </c>
      <c r="N31" s="3"/>
      <c r="O31" s="3"/>
      <c r="P31" s="3"/>
      <c r="Q31" s="3"/>
      <c r="R31" s="2" t="s">
        <v>28</v>
      </c>
      <c r="S31" s="9"/>
      <c r="T31" s="2" t="s">
        <v>29</v>
      </c>
      <c r="U31" s="2"/>
      <c r="V31" s="7">
        <v>45206</v>
      </c>
      <c r="W31" s="4" t="str">
        <f t="shared" si="1"/>
        <v>30,HP15-20231023,b5d2,sample,liquid,b,b5d2,45194,1,,,1,50,,,,,DS,,HPL,,10-07-2023</v>
      </c>
      <c r="X31" s="8" t="str">
        <f t="shared" si="2"/>
        <v>30
b5d2
09-25-2023</v>
      </c>
    </row>
    <row r="32" spans="1:24" ht="15.75" customHeight="1">
      <c r="A32" s="6">
        <f t="shared" si="0"/>
        <v>31</v>
      </c>
      <c r="B32" s="2" t="s">
        <v>23</v>
      </c>
      <c r="C32" s="13" t="s">
        <v>62</v>
      </c>
      <c r="D32" s="2" t="s">
        <v>25</v>
      </c>
      <c r="E32" s="2" t="s">
        <v>26</v>
      </c>
      <c r="F32" s="2" t="s">
        <v>53</v>
      </c>
      <c r="G32" s="3" t="s">
        <v>62</v>
      </c>
      <c r="H32" s="7">
        <v>45194</v>
      </c>
      <c r="I32" s="3">
        <v>1</v>
      </c>
      <c r="J32" s="3"/>
      <c r="K32" s="3"/>
      <c r="L32" s="3">
        <v>1</v>
      </c>
      <c r="M32" s="3">
        <v>50</v>
      </c>
      <c r="N32" s="3"/>
      <c r="O32" s="3"/>
      <c r="P32" s="3"/>
      <c r="Q32" s="3"/>
      <c r="R32" s="2" t="s">
        <v>28</v>
      </c>
      <c r="S32" s="9"/>
      <c r="T32" s="2" t="s">
        <v>29</v>
      </c>
      <c r="U32" s="2"/>
      <c r="V32" s="7">
        <v>45206</v>
      </c>
      <c r="W32" s="4" t="str">
        <f t="shared" si="1"/>
        <v>31,HP15-20231023,b6d2,sample,liquid,b,b6d2,45194,1,,,1,50,,,,,DS,,HPL,,10-07-2023</v>
      </c>
      <c r="X32" s="8" t="str">
        <f t="shared" si="2"/>
        <v>31
b6d2
09-25-2023</v>
      </c>
    </row>
    <row r="33" spans="1:24" ht="15.75" customHeight="1">
      <c r="A33" s="6">
        <f t="shared" si="0"/>
        <v>32</v>
      </c>
      <c r="B33" s="2" t="s">
        <v>23</v>
      </c>
      <c r="C33" s="12" t="s">
        <v>63</v>
      </c>
      <c r="D33" s="2" t="s">
        <v>25</v>
      </c>
      <c r="E33" s="2" t="s">
        <v>26</v>
      </c>
      <c r="F33" s="2" t="s">
        <v>53</v>
      </c>
      <c r="G33" s="3" t="s">
        <v>63</v>
      </c>
      <c r="H33" s="7">
        <v>45194</v>
      </c>
      <c r="I33" s="3">
        <v>1</v>
      </c>
      <c r="J33" s="3"/>
      <c r="K33" s="3"/>
      <c r="L33" s="3">
        <v>1</v>
      </c>
      <c r="M33" s="3">
        <v>50</v>
      </c>
      <c r="N33" s="3"/>
      <c r="O33" s="3"/>
      <c r="P33" s="3"/>
      <c r="Q33" s="3"/>
      <c r="R33" s="2" t="s">
        <v>28</v>
      </c>
      <c r="S33" s="2"/>
      <c r="T33" s="2" t="s">
        <v>29</v>
      </c>
      <c r="U33" s="2"/>
      <c r="V33" s="7">
        <v>45206</v>
      </c>
      <c r="W33" s="4" t="str">
        <f t="shared" si="1"/>
        <v>32,HP15-20231023,b2d3,sample,liquid,b,b2d3,45194,1,,,1,50,,,,,DS,,HPL,,10-07-2023</v>
      </c>
      <c r="X33" s="8" t="str">
        <f t="shared" si="2"/>
        <v>32
b2d3
09-25-2023</v>
      </c>
    </row>
    <row r="34" spans="1:24" ht="15.75" customHeight="1">
      <c r="A34" s="6">
        <f t="shared" si="0"/>
        <v>33</v>
      </c>
      <c r="B34" s="2" t="s">
        <v>23</v>
      </c>
      <c r="C34" s="13" t="s">
        <v>64</v>
      </c>
      <c r="D34" s="2" t="s">
        <v>25</v>
      </c>
      <c r="E34" s="2" t="s">
        <v>26</v>
      </c>
      <c r="F34" s="2" t="s">
        <v>53</v>
      </c>
      <c r="G34" s="2" t="s">
        <v>64</v>
      </c>
      <c r="H34" s="7">
        <v>45194</v>
      </c>
      <c r="I34" s="3">
        <v>1</v>
      </c>
      <c r="J34" s="2"/>
      <c r="K34" s="2"/>
      <c r="L34" s="3">
        <v>1</v>
      </c>
      <c r="M34" s="3">
        <v>50</v>
      </c>
      <c r="N34" s="10"/>
      <c r="O34" s="10"/>
      <c r="P34" s="10"/>
      <c r="Q34" s="10"/>
      <c r="R34" s="2" t="s">
        <v>28</v>
      </c>
      <c r="S34" s="2"/>
      <c r="T34" s="2" t="s">
        <v>29</v>
      </c>
      <c r="U34" s="2"/>
      <c r="V34" s="7">
        <v>45206</v>
      </c>
      <c r="W34" s="4" t="str">
        <f t="shared" si="1"/>
        <v>33,HP15-20231023,b3d3,sample,liquid,b,b3d3,45194,1,,,1,50,,,,,DS,,HPL,,10-07-2023</v>
      </c>
      <c r="X34" s="8" t="str">
        <f t="shared" si="2"/>
        <v>33
b3d3
09-25-2023</v>
      </c>
    </row>
    <row r="35" spans="1:24" ht="15.75" customHeight="1">
      <c r="A35" s="6">
        <f t="shared" si="0"/>
        <v>34</v>
      </c>
      <c r="B35" s="2" t="s">
        <v>23</v>
      </c>
      <c r="C35" s="13" t="s">
        <v>65</v>
      </c>
      <c r="D35" s="2" t="s">
        <v>25</v>
      </c>
      <c r="E35" s="2" t="s">
        <v>26</v>
      </c>
      <c r="F35" s="2" t="s">
        <v>53</v>
      </c>
      <c r="G35" s="2" t="s">
        <v>65</v>
      </c>
      <c r="H35" s="7">
        <v>45194</v>
      </c>
      <c r="I35" s="3">
        <v>1</v>
      </c>
      <c r="J35" s="2"/>
      <c r="K35" s="2"/>
      <c r="L35" s="3">
        <v>1</v>
      </c>
      <c r="M35" s="3">
        <v>50</v>
      </c>
      <c r="N35" s="10"/>
      <c r="O35" s="10"/>
      <c r="P35" s="10"/>
      <c r="Q35" s="10"/>
      <c r="R35" s="2" t="s">
        <v>28</v>
      </c>
      <c r="S35" s="2"/>
      <c r="T35" s="2" t="s">
        <v>29</v>
      </c>
      <c r="U35" s="2"/>
      <c r="V35" s="7">
        <v>45206</v>
      </c>
      <c r="W35" s="4" t="str">
        <f t="shared" si="1"/>
        <v>34,HP15-20231023,b4d3,sample,liquid,b,b4d3,45194,1,,,1,50,,,,,DS,,HPL,,10-07-2023</v>
      </c>
      <c r="X35" s="8" t="str">
        <f t="shared" si="2"/>
        <v>34
b4d3
09-25-2023</v>
      </c>
    </row>
    <row r="36" spans="1:24" ht="15.75" customHeight="1">
      <c r="A36" s="6">
        <f t="shared" si="0"/>
        <v>35</v>
      </c>
      <c r="B36" s="2" t="s">
        <v>23</v>
      </c>
      <c r="C36" s="13" t="s">
        <v>66</v>
      </c>
      <c r="D36" s="2" t="s">
        <v>25</v>
      </c>
      <c r="E36" s="2" t="s">
        <v>26</v>
      </c>
      <c r="F36" s="2" t="s">
        <v>53</v>
      </c>
      <c r="G36" s="2" t="s">
        <v>66</v>
      </c>
      <c r="H36" s="7">
        <v>45194</v>
      </c>
      <c r="I36" s="3">
        <v>1</v>
      </c>
      <c r="J36" s="2"/>
      <c r="K36" s="2"/>
      <c r="L36" s="3">
        <v>1</v>
      </c>
      <c r="M36" s="3">
        <v>50</v>
      </c>
      <c r="N36" s="10"/>
      <c r="O36" s="10"/>
      <c r="P36" s="10"/>
      <c r="Q36" s="10"/>
      <c r="R36" s="2" t="s">
        <v>28</v>
      </c>
      <c r="S36" s="2"/>
      <c r="T36" s="2" t="s">
        <v>29</v>
      </c>
      <c r="U36" s="2"/>
      <c r="V36" s="7">
        <v>45206</v>
      </c>
      <c r="W36" s="4" t="str">
        <f t="shared" si="1"/>
        <v>35,HP15-20231023,b5d3,sample,liquid,b,b5d3,45194,1,,,1,50,,,,,DS,,HPL,,10-07-2023</v>
      </c>
      <c r="X36" s="8" t="str">
        <f t="shared" si="2"/>
        <v>35
b5d3
09-25-2023</v>
      </c>
    </row>
    <row r="37" spans="1:24" ht="15.75" customHeight="1">
      <c r="A37" s="6">
        <f t="shared" si="0"/>
        <v>36</v>
      </c>
      <c r="B37" s="2" t="s">
        <v>23</v>
      </c>
      <c r="C37" s="13" t="s">
        <v>67</v>
      </c>
      <c r="D37" s="2" t="s">
        <v>25</v>
      </c>
      <c r="E37" s="2" t="s">
        <v>26</v>
      </c>
      <c r="F37" s="2" t="s">
        <v>53</v>
      </c>
      <c r="G37" s="2" t="s">
        <v>67</v>
      </c>
      <c r="H37" s="7">
        <v>45194</v>
      </c>
      <c r="I37" s="3">
        <v>1</v>
      </c>
      <c r="J37" s="2"/>
      <c r="K37" s="2"/>
      <c r="L37" s="3">
        <v>1</v>
      </c>
      <c r="M37" s="3">
        <v>50</v>
      </c>
      <c r="N37" s="10"/>
      <c r="O37" s="10"/>
      <c r="P37" s="10"/>
      <c r="Q37" s="10"/>
      <c r="R37" s="2" t="s">
        <v>28</v>
      </c>
      <c r="S37" s="2"/>
      <c r="T37" s="2" t="s">
        <v>29</v>
      </c>
      <c r="U37" s="2"/>
      <c r="V37" s="7">
        <v>45206</v>
      </c>
      <c r="W37" s="4" t="str">
        <f t="shared" si="1"/>
        <v>36,HP15-20231023,b6d3,sample,liquid,b,b6d3,45194,1,,,1,50,,,,,DS,,HPL,,10-07-2023</v>
      </c>
      <c r="X37" s="8" t="str">
        <f t="shared" si="2"/>
        <v>36
b6d3
09-25-2023</v>
      </c>
    </row>
    <row r="38" spans="1:24" ht="15.75" customHeight="1">
      <c r="A38" s="6">
        <f t="shared" si="0"/>
        <v>37</v>
      </c>
      <c r="B38" s="2" t="s">
        <v>23</v>
      </c>
      <c r="C38" s="13" t="s">
        <v>68</v>
      </c>
      <c r="D38" s="2" t="s">
        <v>25</v>
      </c>
      <c r="E38" s="2" t="s">
        <v>26</v>
      </c>
      <c r="F38" s="2" t="s">
        <v>53</v>
      </c>
      <c r="G38" s="2" t="s">
        <v>68</v>
      </c>
      <c r="H38" s="7">
        <v>45194</v>
      </c>
      <c r="I38" s="3">
        <v>1</v>
      </c>
      <c r="J38" s="2"/>
      <c r="K38" s="2"/>
      <c r="L38" s="3">
        <v>1</v>
      </c>
      <c r="M38" s="3">
        <v>50</v>
      </c>
      <c r="N38" s="10"/>
      <c r="O38" s="10"/>
      <c r="P38" s="10"/>
      <c r="Q38" s="10"/>
      <c r="R38" s="2" t="s">
        <v>28</v>
      </c>
      <c r="S38" s="2"/>
      <c r="T38" s="2" t="s">
        <v>29</v>
      </c>
      <c r="U38" s="2"/>
      <c r="V38" s="7">
        <v>45206</v>
      </c>
      <c r="W38" s="4" t="str">
        <f t="shared" si="1"/>
        <v>37,HP15-20231023,b2d4,sample,liquid,b,b2d4,45194,1,,,1,50,,,,,DS,,HPL,,10-07-2023</v>
      </c>
      <c r="X38" s="8" t="str">
        <f t="shared" si="2"/>
        <v>37
b2d4
09-25-2023</v>
      </c>
    </row>
    <row r="39" spans="1:24" ht="15.75" customHeight="1">
      <c r="A39" s="6">
        <f t="shared" si="0"/>
        <v>38</v>
      </c>
      <c r="B39" s="2" t="s">
        <v>23</v>
      </c>
      <c r="C39" s="13" t="s">
        <v>69</v>
      </c>
      <c r="D39" s="2" t="s">
        <v>25</v>
      </c>
      <c r="E39" s="2" t="s">
        <v>26</v>
      </c>
      <c r="F39" s="2" t="s">
        <v>53</v>
      </c>
      <c r="G39" s="2" t="s">
        <v>69</v>
      </c>
      <c r="H39" s="7">
        <v>45194</v>
      </c>
      <c r="I39" s="3">
        <v>1</v>
      </c>
      <c r="J39" s="2"/>
      <c r="K39" s="2"/>
      <c r="L39" s="3">
        <v>1</v>
      </c>
      <c r="M39" s="3">
        <v>50</v>
      </c>
      <c r="N39" s="10"/>
      <c r="O39" s="10"/>
      <c r="P39" s="10"/>
      <c r="Q39" s="10"/>
      <c r="R39" s="2" t="s">
        <v>28</v>
      </c>
      <c r="S39" s="2"/>
      <c r="T39" s="2" t="s">
        <v>29</v>
      </c>
      <c r="U39" s="2"/>
      <c r="V39" s="7">
        <v>45206</v>
      </c>
      <c r="W39" s="4" t="str">
        <f t="shared" si="1"/>
        <v>38,HP15-20231023,b3d4,sample,liquid,b,b3d4,45194,1,,,1,50,,,,,DS,,HPL,,10-07-2023</v>
      </c>
      <c r="X39" s="8" t="str">
        <f t="shared" si="2"/>
        <v>38
b3d4
09-25-2023</v>
      </c>
    </row>
    <row r="40" spans="1:24" ht="15.75" customHeight="1">
      <c r="A40" s="6">
        <f t="shared" si="0"/>
        <v>39</v>
      </c>
      <c r="B40" s="2" t="s">
        <v>23</v>
      </c>
      <c r="C40" s="13" t="s">
        <v>70</v>
      </c>
      <c r="D40" s="2" t="s">
        <v>25</v>
      </c>
      <c r="E40" s="2" t="s">
        <v>26</v>
      </c>
      <c r="F40" s="2" t="s">
        <v>53</v>
      </c>
      <c r="G40" s="2" t="s">
        <v>70</v>
      </c>
      <c r="H40" s="7">
        <v>45194</v>
      </c>
      <c r="I40" s="3">
        <v>1</v>
      </c>
      <c r="J40" s="2"/>
      <c r="K40" s="2"/>
      <c r="L40" s="3">
        <v>1</v>
      </c>
      <c r="M40" s="3">
        <v>50</v>
      </c>
      <c r="N40" s="10"/>
      <c r="O40" s="10"/>
      <c r="P40" s="10"/>
      <c r="Q40" s="10"/>
      <c r="R40" s="2" t="s">
        <v>28</v>
      </c>
      <c r="S40" s="2"/>
      <c r="T40" s="2" t="s">
        <v>29</v>
      </c>
      <c r="U40" s="2"/>
      <c r="V40" s="7">
        <v>45206</v>
      </c>
      <c r="W40" s="4" t="str">
        <f t="shared" si="1"/>
        <v>39,HP15-20231023,b4d4,sample,liquid,b,b4d4,45194,1,,,1,50,,,,,DS,,HPL,,10-07-2023</v>
      </c>
      <c r="X40" s="8" t="str">
        <f t="shared" si="2"/>
        <v>39
b4d4
09-25-2023</v>
      </c>
    </row>
    <row r="41" spans="1:24" ht="15.75" customHeight="1">
      <c r="A41" s="6">
        <f t="shared" si="0"/>
        <v>40</v>
      </c>
      <c r="B41" s="2" t="s">
        <v>23</v>
      </c>
      <c r="C41" s="13" t="s">
        <v>71</v>
      </c>
      <c r="D41" s="2" t="s">
        <v>25</v>
      </c>
      <c r="E41" s="2" t="s">
        <v>26</v>
      </c>
      <c r="F41" s="2" t="s">
        <v>53</v>
      </c>
      <c r="G41" s="2" t="s">
        <v>71</v>
      </c>
      <c r="H41" s="7">
        <v>45194</v>
      </c>
      <c r="I41" s="3">
        <v>1</v>
      </c>
      <c r="J41" s="2"/>
      <c r="K41" s="2"/>
      <c r="L41" s="3">
        <v>1</v>
      </c>
      <c r="M41" s="3">
        <v>50</v>
      </c>
      <c r="N41" s="10"/>
      <c r="O41" s="10"/>
      <c r="P41" s="10"/>
      <c r="Q41" s="10"/>
      <c r="R41" s="2" t="s">
        <v>28</v>
      </c>
      <c r="S41" s="2"/>
      <c r="T41" s="2" t="s">
        <v>29</v>
      </c>
      <c r="U41" s="2"/>
      <c r="V41" s="7">
        <v>45206</v>
      </c>
      <c r="W41" s="4" t="str">
        <f t="shared" si="1"/>
        <v>40,HP15-20231023,b5d4,sample,liquid,b,b5d4,45194,1,,,1,50,,,,,DS,,HPL,,10-07-2023</v>
      </c>
      <c r="X41" s="8" t="str">
        <f t="shared" si="2"/>
        <v>40
b5d4
09-25-2023</v>
      </c>
    </row>
    <row r="42" spans="1:24" ht="15.75" customHeight="1">
      <c r="A42" s="6">
        <f t="shared" si="0"/>
        <v>41</v>
      </c>
      <c r="B42" s="2" t="s">
        <v>23</v>
      </c>
      <c r="C42" s="13" t="s">
        <v>72</v>
      </c>
      <c r="D42" s="2" t="s">
        <v>25</v>
      </c>
      <c r="E42" s="2" t="s">
        <v>26</v>
      </c>
      <c r="F42" s="2" t="s">
        <v>53</v>
      </c>
      <c r="G42" s="2" t="s">
        <v>72</v>
      </c>
      <c r="H42" s="7">
        <v>45194</v>
      </c>
      <c r="I42" s="3">
        <v>1</v>
      </c>
      <c r="J42" s="2"/>
      <c r="K42" s="2"/>
      <c r="L42" s="3">
        <v>1</v>
      </c>
      <c r="M42" s="3">
        <v>50</v>
      </c>
      <c r="N42" s="10"/>
      <c r="O42" s="10"/>
      <c r="P42" s="10"/>
      <c r="Q42" s="10"/>
      <c r="R42" s="2" t="s">
        <v>28</v>
      </c>
      <c r="S42" s="2"/>
      <c r="T42" s="2" t="s">
        <v>29</v>
      </c>
      <c r="U42" s="2"/>
      <c r="V42" s="7">
        <v>45206</v>
      </c>
      <c r="W42" s="4" t="str">
        <f t="shared" si="1"/>
        <v>41,HP15-20231023,b6d4,sample,liquid,b,b6d4,45194,1,,,1,50,,,,,DS,,HPL,,10-07-2023</v>
      </c>
      <c r="X42" s="8" t="str">
        <f t="shared" si="2"/>
        <v>41
b6d4
09-25-2023</v>
      </c>
    </row>
    <row r="43" spans="1:24" ht="15.75" customHeight="1">
      <c r="A43" s="6">
        <f t="shared" si="0"/>
        <v>42</v>
      </c>
      <c r="B43" s="2" t="s">
        <v>23</v>
      </c>
      <c r="C43" s="12" t="s">
        <v>73</v>
      </c>
      <c r="D43" s="2" t="s">
        <v>25</v>
      </c>
      <c r="E43" s="2" t="s">
        <v>26</v>
      </c>
      <c r="F43" s="3" t="s">
        <v>74</v>
      </c>
      <c r="G43" s="3" t="s">
        <v>73</v>
      </c>
      <c r="H43" s="7">
        <v>45194</v>
      </c>
      <c r="I43" s="3">
        <v>1</v>
      </c>
      <c r="J43" s="3"/>
      <c r="K43" s="3"/>
      <c r="L43" s="3">
        <v>1</v>
      </c>
      <c r="M43" s="3">
        <v>50</v>
      </c>
      <c r="N43" s="3"/>
      <c r="O43" s="3"/>
      <c r="P43" s="3"/>
      <c r="Q43" s="3"/>
      <c r="R43" s="2" t="s">
        <v>28</v>
      </c>
      <c r="S43" s="3"/>
      <c r="T43" s="2" t="s">
        <v>29</v>
      </c>
      <c r="U43" s="2"/>
      <c r="V43" s="7">
        <v>45206</v>
      </c>
      <c r="W43" s="4" t="str">
        <f t="shared" si="1"/>
        <v>42,HP15-20231023,c2d1,sample,liquid,c,c2d1,45194,1,,,1,50,,,,,DS,,HPL,,10-07-2023</v>
      </c>
      <c r="X43" s="8" t="str">
        <f t="shared" si="2"/>
        <v>42
c2d1
09-25-2023</v>
      </c>
    </row>
    <row r="44" spans="1:24" ht="15.75" customHeight="1">
      <c r="A44" s="6">
        <f t="shared" si="0"/>
        <v>43</v>
      </c>
      <c r="B44" s="2" t="s">
        <v>23</v>
      </c>
      <c r="C44" s="13" t="s">
        <v>75</v>
      </c>
      <c r="D44" s="2" t="s">
        <v>25</v>
      </c>
      <c r="E44" s="2" t="s">
        <v>26</v>
      </c>
      <c r="F44" s="3" t="s">
        <v>74</v>
      </c>
      <c r="G44" s="3" t="s">
        <v>75</v>
      </c>
      <c r="H44" s="7">
        <v>45194</v>
      </c>
      <c r="I44" s="3">
        <v>1</v>
      </c>
      <c r="J44" s="3"/>
      <c r="K44" s="3"/>
      <c r="L44" s="3">
        <v>1</v>
      </c>
      <c r="M44" s="3">
        <v>50</v>
      </c>
      <c r="N44" s="3"/>
      <c r="O44" s="3"/>
      <c r="P44" s="3"/>
      <c r="Q44" s="3"/>
      <c r="R44" s="2" t="s">
        <v>28</v>
      </c>
      <c r="S44" s="3"/>
      <c r="T44" s="2" t="s">
        <v>29</v>
      </c>
      <c r="U44" s="2"/>
      <c r="V44" s="7">
        <v>45206</v>
      </c>
      <c r="W44" s="4" t="str">
        <f t="shared" si="1"/>
        <v>43,HP15-20231023,c3d1,sample,liquid,c,c3d1,45194,1,,,1,50,,,,,DS,,HPL,,10-07-2023</v>
      </c>
      <c r="X44" s="8" t="str">
        <f t="shared" si="2"/>
        <v>43
c3d1
09-25-2023</v>
      </c>
    </row>
    <row r="45" spans="1:24" ht="15.75" customHeight="1">
      <c r="A45" s="6">
        <f t="shared" si="0"/>
        <v>44</v>
      </c>
      <c r="B45" s="2" t="s">
        <v>23</v>
      </c>
      <c r="C45" s="13" t="s">
        <v>76</v>
      </c>
      <c r="D45" s="2" t="s">
        <v>25</v>
      </c>
      <c r="E45" s="2" t="s">
        <v>26</v>
      </c>
      <c r="F45" s="3" t="s">
        <v>74</v>
      </c>
      <c r="G45" s="3" t="s">
        <v>76</v>
      </c>
      <c r="H45" s="7">
        <v>45194</v>
      </c>
      <c r="I45" s="3">
        <v>1</v>
      </c>
      <c r="J45" s="3"/>
      <c r="K45" s="3"/>
      <c r="L45" s="3">
        <v>1</v>
      </c>
      <c r="M45" s="3">
        <v>50</v>
      </c>
      <c r="N45" s="3"/>
      <c r="O45" s="3"/>
      <c r="P45" s="3"/>
      <c r="Q45" s="3"/>
      <c r="R45" s="2" t="s">
        <v>28</v>
      </c>
      <c r="S45" s="3"/>
      <c r="T45" s="2" t="s">
        <v>29</v>
      </c>
      <c r="U45" s="2"/>
      <c r="V45" s="7">
        <v>45206</v>
      </c>
      <c r="W45" s="4" t="str">
        <f t="shared" si="1"/>
        <v>44,HP15-20231023,c4d1,sample,liquid,c,c4d1,45194,1,,,1,50,,,,,DS,,HPL,,10-07-2023</v>
      </c>
      <c r="X45" s="8" t="str">
        <f t="shared" si="2"/>
        <v>44
c4d1
09-25-2023</v>
      </c>
    </row>
    <row r="46" spans="1:24" ht="15.75" customHeight="1">
      <c r="A46" s="6">
        <f t="shared" si="0"/>
        <v>45</v>
      </c>
      <c r="B46" s="2" t="s">
        <v>23</v>
      </c>
      <c r="C46" s="13" t="s">
        <v>77</v>
      </c>
      <c r="D46" s="2" t="s">
        <v>25</v>
      </c>
      <c r="E46" s="2" t="s">
        <v>26</v>
      </c>
      <c r="F46" s="3" t="s">
        <v>74</v>
      </c>
      <c r="G46" s="3" t="s">
        <v>77</v>
      </c>
      <c r="H46" s="7">
        <v>45194</v>
      </c>
      <c r="I46" s="3">
        <v>1</v>
      </c>
      <c r="J46" s="3"/>
      <c r="K46" s="3"/>
      <c r="L46" s="3">
        <v>1</v>
      </c>
      <c r="M46" s="3">
        <v>50</v>
      </c>
      <c r="N46" s="3"/>
      <c r="O46" s="3"/>
      <c r="P46" s="3"/>
      <c r="Q46" s="3"/>
      <c r="R46" s="2" t="s">
        <v>28</v>
      </c>
      <c r="S46" s="3"/>
      <c r="T46" s="2" t="s">
        <v>29</v>
      </c>
      <c r="U46" s="2"/>
      <c r="V46" s="7">
        <v>45206</v>
      </c>
      <c r="W46" s="4" t="str">
        <f t="shared" si="1"/>
        <v>45,HP15-20231023,c5d1,sample,liquid,c,c5d1,45194,1,,,1,50,,,,,DS,,HPL,,10-07-2023</v>
      </c>
      <c r="X46" s="8" t="str">
        <f t="shared" si="2"/>
        <v>45
c5d1
09-25-2023</v>
      </c>
    </row>
    <row r="47" spans="1:24" ht="15.75" customHeight="1">
      <c r="A47" s="6">
        <f t="shared" si="0"/>
        <v>46</v>
      </c>
      <c r="B47" s="2" t="s">
        <v>23</v>
      </c>
      <c r="C47" s="13" t="s">
        <v>78</v>
      </c>
      <c r="D47" s="2" t="s">
        <v>25</v>
      </c>
      <c r="E47" s="2" t="s">
        <v>26</v>
      </c>
      <c r="F47" s="3" t="s">
        <v>74</v>
      </c>
      <c r="G47" s="3" t="s">
        <v>78</v>
      </c>
      <c r="H47" s="7">
        <v>45194</v>
      </c>
      <c r="I47" s="3">
        <v>1</v>
      </c>
      <c r="J47" s="3"/>
      <c r="K47" s="3"/>
      <c r="L47" s="3">
        <v>1</v>
      </c>
      <c r="M47" s="3">
        <v>50</v>
      </c>
      <c r="N47" s="3"/>
      <c r="O47" s="3"/>
      <c r="P47" s="3"/>
      <c r="Q47" s="3"/>
      <c r="R47" s="2" t="s">
        <v>28</v>
      </c>
      <c r="S47" s="3"/>
      <c r="T47" s="2" t="s">
        <v>29</v>
      </c>
      <c r="U47" s="2"/>
      <c r="V47" s="7">
        <v>45206</v>
      </c>
      <c r="W47" s="4" t="str">
        <f t="shared" si="1"/>
        <v>46,HP15-20231023,c6d1,sample,liquid,c,c6d1,45194,1,,,1,50,,,,,DS,,HPL,,10-07-2023</v>
      </c>
      <c r="X47" s="8" t="str">
        <f t="shared" si="2"/>
        <v>46
c6d1
09-25-2023</v>
      </c>
    </row>
    <row r="48" spans="1:24" ht="15.75" customHeight="1">
      <c r="A48" s="6">
        <f t="shared" si="0"/>
        <v>47</v>
      </c>
      <c r="B48" s="2" t="s">
        <v>23</v>
      </c>
      <c r="C48" s="13" t="s">
        <v>79</v>
      </c>
      <c r="D48" s="2" t="s">
        <v>25</v>
      </c>
      <c r="E48" s="2" t="s">
        <v>26</v>
      </c>
      <c r="F48" s="3" t="s">
        <v>74</v>
      </c>
      <c r="G48" s="3" t="s">
        <v>79</v>
      </c>
      <c r="H48" s="7">
        <v>45194</v>
      </c>
      <c r="I48" s="3">
        <v>1</v>
      </c>
      <c r="J48" s="3"/>
      <c r="K48" s="3"/>
      <c r="L48" s="3">
        <v>1</v>
      </c>
      <c r="M48" s="3">
        <v>50</v>
      </c>
      <c r="N48" s="3"/>
      <c r="O48" s="3"/>
      <c r="P48" s="3"/>
      <c r="Q48" s="3"/>
      <c r="R48" s="2" t="s">
        <v>28</v>
      </c>
      <c r="S48" s="3"/>
      <c r="T48" s="2" t="s">
        <v>29</v>
      </c>
      <c r="U48" s="2"/>
      <c r="V48" s="7">
        <v>45206</v>
      </c>
      <c r="W48" s="4" t="str">
        <f t="shared" si="1"/>
        <v>47,HP15-20231023,c2d2,sample,liquid,c,c2d2,45194,1,,,1,50,,,,,DS,,HPL,,10-07-2023</v>
      </c>
      <c r="X48" s="8" t="str">
        <f t="shared" si="2"/>
        <v>47
c2d2
09-25-2023</v>
      </c>
    </row>
    <row r="49" spans="1:24" ht="15.75" customHeight="1">
      <c r="A49" s="6">
        <f t="shared" si="0"/>
        <v>48</v>
      </c>
      <c r="B49" s="2" t="s">
        <v>23</v>
      </c>
      <c r="C49" s="13" t="s">
        <v>80</v>
      </c>
      <c r="D49" s="2" t="s">
        <v>25</v>
      </c>
      <c r="E49" s="2" t="s">
        <v>26</v>
      </c>
      <c r="F49" s="3" t="s">
        <v>74</v>
      </c>
      <c r="G49" s="3" t="s">
        <v>80</v>
      </c>
      <c r="H49" s="7">
        <v>45194</v>
      </c>
      <c r="I49" s="3">
        <v>1</v>
      </c>
      <c r="J49" s="3"/>
      <c r="K49" s="3"/>
      <c r="L49" s="3">
        <v>1</v>
      </c>
      <c r="M49" s="3">
        <v>50</v>
      </c>
      <c r="N49" s="3"/>
      <c r="O49" s="3"/>
      <c r="P49" s="3"/>
      <c r="Q49" s="3"/>
      <c r="R49" s="2" t="s">
        <v>28</v>
      </c>
      <c r="S49" s="3"/>
      <c r="T49" s="2" t="s">
        <v>29</v>
      </c>
      <c r="U49" s="2"/>
      <c r="V49" s="7">
        <v>45206</v>
      </c>
      <c r="W49" s="4" t="str">
        <f t="shared" si="1"/>
        <v>48,HP15-20231023,c3d2,sample,liquid,c,c3d2,45194,1,,,1,50,,,,,DS,,HPL,,10-07-2023</v>
      </c>
      <c r="X49" s="8" t="str">
        <f t="shared" si="2"/>
        <v>48
c3d2
09-25-2023</v>
      </c>
    </row>
    <row r="50" spans="1:24" ht="15.75" customHeight="1">
      <c r="A50" s="6">
        <f t="shared" si="0"/>
        <v>49</v>
      </c>
      <c r="B50" s="2" t="s">
        <v>23</v>
      </c>
      <c r="C50" s="13" t="s">
        <v>81</v>
      </c>
      <c r="D50" s="2" t="s">
        <v>25</v>
      </c>
      <c r="E50" s="2" t="s">
        <v>26</v>
      </c>
      <c r="F50" s="3" t="s">
        <v>74</v>
      </c>
      <c r="G50" s="3" t="s">
        <v>81</v>
      </c>
      <c r="H50" s="7">
        <v>45194</v>
      </c>
      <c r="I50" s="3">
        <v>1</v>
      </c>
      <c r="J50" s="3"/>
      <c r="K50" s="3"/>
      <c r="L50" s="3">
        <v>1</v>
      </c>
      <c r="M50" s="3">
        <v>50</v>
      </c>
      <c r="N50" s="3"/>
      <c r="O50" s="3"/>
      <c r="P50" s="3"/>
      <c r="Q50" s="3"/>
      <c r="R50" s="2" t="s">
        <v>28</v>
      </c>
      <c r="S50" s="3"/>
      <c r="T50" s="2" t="s">
        <v>29</v>
      </c>
      <c r="U50" s="2"/>
      <c r="V50" s="7">
        <v>45206</v>
      </c>
      <c r="W50" s="4" t="str">
        <f t="shared" si="1"/>
        <v>49,HP15-20231023,c4d2,sample,liquid,c,c4d2,45194,1,,,1,50,,,,,DS,,HPL,,10-07-2023</v>
      </c>
      <c r="X50" s="8" t="str">
        <f t="shared" si="2"/>
        <v>49
c4d2
09-25-2023</v>
      </c>
    </row>
    <row r="51" spans="1:24" ht="15.75" customHeight="1">
      <c r="A51" s="6">
        <f t="shared" si="0"/>
        <v>50</v>
      </c>
      <c r="B51" s="2" t="s">
        <v>23</v>
      </c>
      <c r="C51" s="13" t="s">
        <v>82</v>
      </c>
      <c r="D51" s="2" t="s">
        <v>25</v>
      </c>
      <c r="E51" s="2" t="s">
        <v>26</v>
      </c>
      <c r="F51" s="3" t="s">
        <v>74</v>
      </c>
      <c r="G51" s="3" t="s">
        <v>82</v>
      </c>
      <c r="H51" s="7">
        <v>45194</v>
      </c>
      <c r="I51" s="3">
        <v>1</v>
      </c>
      <c r="J51" s="3"/>
      <c r="K51" s="3"/>
      <c r="L51" s="3">
        <v>1</v>
      </c>
      <c r="M51" s="3">
        <v>50</v>
      </c>
      <c r="N51" s="3"/>
      <c r="O51" s="3"/>
      <c r="P51" s="3"/>
      <c r="Q51" s="3"/>
      <c r="R51" s="2" t="s">
        <v>28</v>
      </c>
      <c r="S51" s="3"/>
      <c r="T51" s="2" t="s">
        <v>29</v>
      </c>
      <c r="U51" s="2"/>
      <c r="V51" s="7">
        <v>45206</v>
      </c>
      <c r="W51" s="4" t="str">
        <f t="shared" si="1"/>
        <v>50,HP15-20231023,c5d2,sample,liquid,c,c5d2,45194,1,,,1,50,,,,,DS,,HPL,,10-07-2023</v>
      </c>
      <c r="X51" s="8" t="str">
        <f t="shared" si="2"/>
        <v>50
c5d2
09-25-2023</v>
      </c>
    </row>
    <row r="52" spans="1:24" ht="15.75" customHeight="1">
      <c r="A52" s="6">
        <f t="shared" si="0"/>
        <v>51</v>
      </c>
      <c r="B52" s="2" t="s">
        <v>23</v>
      </c>
      <c r="C52" s="13" t="s">
        <v>83</v>
      </c>
      <c r="D52" s="2" t="s">
        <v>25</v>
      </c>
      <c r="E52" s="2" t="s">
        <v>26</v>
      </c>
      <c r="F52" s="3" t="s">
        <v>74</v>
      </c>
      <c r="G52" s="3" t="s">
        <v>83</v>
      </c>
      <c r="H52" s="7">
        <v>45194</v>
      </c>
      <c r="I52" s="3">
        <v>1</v>
      </c>
      <c r="J52" s="3"/>
      <c r="K52" s="3"/>
      <c r="L52" s="3">
        <v>1</v>
      </c>
      <c r="M52" s="3">
        <v>50</v>
      </c>
      <c r="N52" s="3"/>
      <c r="O52" s="3"/>
      <c r="P52" s="3"/>
      <c r="Q52" s="3"/>
      <c r="R52" s="2" t="s">
        <v>28</v>
      </c>
      <c r="S52" s="3"/>
      <c r="T52" s="2" t="s">
        <v>29</v>
      </c>
      <c r="U52" s="2"/>
      <c r="V52" s="7">
        <v>45206</v>
      </c>
      <c r="W52" s="4" t="str">
        <f t="shared" si="1"/>
        <v>51,HP15-20231023,c6d2,sample,liquid,c,c6d2,45194,1,,,1,50,,,,,DS,,HPL,,10-07-2023</v>
      </c>
      <c r="X52" s="8" t="str">
        <f t="shared" si="2"/>
        <v>51
c6d2
09-25-2023</v>
      </c>
    </row>
    <row r="53" spans="1:24" ht="15.75" customHeight="1">
      <c r="A53" s="6">
        <f t="shared" si="0"/>
        <v>52</v>
      </c>
      <c r="B53" s="2" t="s">
        <v>23</v>
      </c>
      <c r="C53" s="12" t="s">
        <v>84</v>
      </c>
      <c r="D53" s="2" t="s">
        <v>25</v>
      </c>
      <c r="E53" s="2" t="s">
        <v>26</v>
      </c>
      <c r="F53" s="3" t="s">
        <v>74</v>
      </c>
      <c r="G53" s="3" t="s">
        <v>84</v>
      </c>
      <c r="H53" s="7">
        <v>45194</v>
      </c>
      <c r="I53" s="3">
        <v>1</v>
      </c>
      <c r="J53" s="3"/>
      <c r="K53" s="3"/>
      <c r="L53" s="3">
        <v>1</v>
      </c>
      <c r="M53" s="3">
        <v>50</v>
      </c>
      <c r="N53" s="3"/>
      <c r="O53" s="3"/>
      <c r="P53" s="3"/>
      <c r="Q53" s="3"/>
      <c r="R53" s="2" t="s">
        <v>28</v>
      </c>
      <c r="S53" s="3"/>
      <c r="T53" s="2" t="s">
        <v>29</v>
      </c>
      <c r="U53" s="2"/>
      <c r="V53" s="7">
        <v>45206</v>
      </c>
      <c r="W53" s="4" t="str">
        <f t="shared" si="1"/>
        <v>52,HP15-20231023,c2d3,sample,liquid,c,c2d3,45194,1,,,1,50,,,,,DS,,HPL,,10-07-2023</v>
      </c>
      <c r="X53" s="8" t="str">
        <f t="shared" si="2"/>
        <v>52
c2d3
09-25-2023</v>
      </c>
    </row>
    <row r="54" spans="1:24" ht="15.75" customHeight="1">
      <c r="A54" s="6">
        <f t="shared" si="0"/>
        <v>53</v>
      </c>
      <c r="B54" s="2" t="s">
        <v>23</v>
      </c>
      <c r="C54" s="13" t="s">
        <v>85</v>
      </c>
      <c r="D54" s="2" t="s">
        <v>25</v>
      </c>
      <c r="E54" s="2" t="s">
        <v>26</v>
      </c>
      <c r="F54" s="3" t="s">
        <v>74</v>
      </c>
      <c r="G54" s="3" t="s">
        <v>85</v>
      </c>
      <c r="H54" s="7">
        <v>45194</v>
      </c>
      <c r="I54" s="3">
        <v>1</v>
      </c>
      <c r="J54" s="3"/>
      <c r="K54" s="3"/>
      <c r="L54" s="3">
        <v>1</v>
      </c>
      <c r="M54" s="3">
        <v>50</v>
      </c>
      <c r="N54" s="3"/>
      <c r="O54" s="3"/>
      <c r="P54" s="3"/>
      <c r="Q54" s="3"/>
      <c r="R54" s="2" t="s">
        <v>28</v>
      </c>
      <c r="S54" s="3"/>
      <c r="T54" s="2" t="s">
        <v>29</v>
      </c>
      <c r="U54" s="2"/>
      <c r="V54" s="7">
        <v>45206</v>
      </c>
      <c r="W54" s="4" t="str">
        <f t="shared" si="1"/>
        <v>53,HP15-20231023,c3d3,sample,liquid,c,c3d3,45194,1,,,1,50,,,,,DS,,HPL,,10-07-2023</v>
      </c>
      <c r="X54" s="8" t="str">
        <f t="shared" si="2"/>
        <v>53
c3d3
09-25-2023</v>
      </c>
    </row>
    <row r="55" spans="1:24" ht="15.75" customHeight="1">
      <c r="A55" s="6">
        <f t="shared" si="0"/>
        <v>54</v>
      </c>
      <c r="B55" s="2" t="s">
        <v>23</v>
      </c>
      <c r="C55" s="13" t="s">
        <v>86</v>
      </c>
      <c r="D55" s="2" t="s">
        <v>25</v>
      </c>
      <c r="E55" s="2" t="s">
        <v>26</v>
      </c>
      <c r="F55" s="3" t="s">
        <v>74</v>
      </c>
      <c r="G55" s="3" t="s">
        <v>86</v>
      </c>
      <c r="H55" s="7">
        <v>45194</v>
      </c>
      <c r="I55" s="3">
        <v>1</v>
      </c>
      <c r="J55" s="3"/>
      <c r="K55" s="3"/>
      <c r="L55" s="3">
        <v>1</v>
      </c>
      <c r="M55" s="3">
        <v>50</v>
      </c>
      <c r="N55" s="3"/>
      <c r="O55" s="3"/>
      <c r="P55" s="3"/>
      <c r="Q55" s="3"/>
      <c r="R55" s="2" t="s">
        <v>28</v>
      </c>
      <c r="S55" s="3"/>
      <c r="T55" s="2" t="s">
        <v>29</v>
      </c>
      <c r="U55" s="2"/>
      <c r="V55" s="7">
        <v>45206</v>
      </c>
      <c r="W55" s="4" t="str">
        <f t="shared" si="1"/>
        <v>54,HP15-20231023,c4d3,sample,liquid,c,c4d3,45194,1,,,1,50,,,,,DS,,HPL,,10-07-2023</v>
      </c>
      <c r="X55" s="8" t="str">
        <f t="shared" si="2"/>
        <v>54
c4d3
09-25-2023</v>
      </c>
    </row>
    <row r="56" spans="1:24" ht="15.75" customHeight="1">
      <c r="A56" s="6">
        <f t="shared" si="0"/>
        <v>55</v>
      </c>
      <c r="B56" s="2" t="s">
        <v>23</v>
      </c>
      <c r="C56" s="13" t="s">
        <v>87</v>
      </c>
      <c r="D56" s="2" t="s">
        <v>25</v>
      </c>
      <c r="E56" s="2" t="s">
        <v>26</v>
      </c>
      <c r="F56" s="3" t="s">
        <v>74</v>
      </c>
      <c r="G56" s="3" t="s">
        <v>87</v>
      </c>
      <c r="H56" s="7">
        <v>45194</v>
      </c>
      <c r="I56" s="3">
        <v>1</v>
      </c>
      <c r="J56" s="3"/>
      <c r="K56" s="3"/>
      <c r="L56" s="3">
        <v>1</v>
      </c>
      <c r="M56" s="3">
        <v>50</v>
      </c>
      <c r="N56" s="3"/>
      <c r="O56" s="3"/>
      <c r="P56" s="3"/>
      <c r="Q56" s="3"/>
      <c r="R56" s="2" t="s">
        <v>28</v>
      </c>
      <c r="S56" s="3"/>
      <c r="T56" s="2" t="s">
        <v>29</v>
      </c>
      <c r="U56" s="2"/>
      <c r="V56" s="7">
        <v>45206</v>
      </c>
      <c r="W56" s="4" t="str">
        <f t="shared" si="1"/>
        <v>55,HP15-20231023,c5d3,sample,liquid,c,c5d3,45194,1,,,1,50,,,,,DS,,HPL,,10-07-2023</v>
      </c>
      <c r="X56" s="8" t="str">
        <f t="shared" si="2"/>
        <v>55
c5d3
09-25-2023</v>
      </c>
    </row>
    <row r="57" spans="1:24" ht="15.75" customHeight="1">
      <c r="A57" s="6">
        <f t="shared" si="0"/>
        <v>56</v>
      </c>
      <c r="B57" s="2" t="s">
        <v>23</v>
      </c>
      <c r="C57" s="13" t="s">
        <v>88</v>
      </c>
      <c r="D57" s="2" t="s">
        <v>25</v>
      </c>
      <c r="E57" s="2" t="s">
        <v>26</v>
      </c>
      <c r="F57" s="3" t="s">
        <v>74</v>
      </c>
      <c r="G57" s="3" t="s">
        <v>88</v>
      </c>
      <c r="H57" s="7">
        <v>45194</v>
      </c>
      <c r="I57" s="3">
        <v>1</v>
      </c>
      <c r="J57" s="3"/>
      <c r="K57" s="3"/>
      <c r="L57" s="3">
        <v>1</v>
      </c>
      <c r="M57" s="3">
        <v>50</v>
      </c>
      <c r="N57" s="3"/>
      <c r="O57" s="3"/>
      <c r="P57" s="3"/>
      <c r="Q57" s="3"/>
      <c r="R57" s="2" t="s">
        <v>28</v>
      </c>
      <c r="S57" s="3"/>
      <c r="T57" s="2" t="s">
        <v>29</v>
      </c>
      <c r="U57" s="2"/>
      <c r="V57" s="7">
        <v>45206</v>
      </c>
      <c r="W57" s="4" t="str">
        <f t="shared" si="1"/>
        <v>56,HP15-20231023,c6d3,sample,liquid,c,c6d3,45194,1,,,1,50,,,,,DS,,HPL,,10-07-2023</v>
      </c>
      <c r="X57" s="8" t="str">
        <f t="shared" si="2"/>
        <v>56
c6d3
09-25-2023</v>
      </c>
    </row>
    <row r="58" spans="1:24" ht="15.75" customHeight="1">
      <c r="A58" s="6">
        <f t="shared" si="0"/>
        <v>57</v>
      </c>
      <c r="B58" s="2" t="s">
        <v>23</v>
      </c>
      <c r="C58" s="13" t="s">
        <v>89</v>
      </c>
      <c r="D58" s="2" t="s">
        <v>25</v>
      </c>
      <c r="E58" s="2" t="s">
        <v>26</v>
      </c>
      <c r="F58" s="3" t="s">
        <v>74</v>
      </c>
      <c r="G58" s="3" t="s">
        <v>89</v>
      </c>
      <c r="H58" s="7">
        <v>45194</v>
      </c>
      <c r="I58" s="3">
        <v>1</v>
      </c>
      <c r="J58" s="3"/>
      <c r="K58" s="3"/>
      <c r="L58" s="3">
        <v>1</v>
      </c>
      <c r="M58" s="3">
        <v>50</v>
      </c>
      <c r="N58" s="3"/>
      <c r="O58" s="3"/>
      <c r="P58" s="3"/>
      <c r="Q58" s="3"/>
      <c r="R58" s="2" t="s">
        <v>28</v>
      </c>
      <c r="S58" s="3"/>
      <c r="T58" s="2" t="s">
        <v>29</v>
      </c>
      <c r="U58" s="2"/>
      <c r="V58" s="7">
        <v>45206</v>
      </c>
      <c r="W58" s="4" t="str">
        <f t="shared" si="1"/>
        <v>57,HP15-20231023,c2d4,sample,liquid,c,c2d4,45194,1,,,1,50,,,,,DS,,HPL,,10-07-2023</v>
      </c>
      <c r="X58" s="8" t="str">
        <f t="shared" si="2"/>
        <v>57
c2d4
09-25-2023</v>
      </c>
    </row>
    <row r="59" spans="1:24" ht="15.75" customHeight="1">
      <c r="A59" s="6">
        <f t="shared" si="0"/>
        <v>58</v>
      </c>
      <c r="B59" s="2" t="s">
        <v>23</v>
      </c>
      <c r="C59" s="13" t="s">
        <v>90</v>
      </c>
      <c r="D59" s="2" t="s">
        <v>25</v>
      </c>
      <c r="E59" s="2" t="s">
        <v>26</v>
      </c>
      <c r="F59" s="3" t="s">
        <v>74</v>
      </c>
      <c r="G59" s="3" t="s">
        <v>90</v>
      </c>
      <c r="H59" s="7">
        <v>45194</v>
      </c>
      <c r="I59" s="3">
        <v>1</v>
      </c>
      <c r="J59" s="3"/>
      <c r="K59" s="3"/>
      <c r="L59" s="3">
        <v>1</v>
      </c>
      <c r="M59" s="3">
        <v>50</v>
      </c>
      <c r="N59" s="3"/>
      <c r="O59" s="3"/>
      <c r="P59" s="3"/>
      <c r="Q59" s="3"/>
      <c r="R59" s="2" t="s">
        <v>28</v>
      </c>
      <c r="S59" s="3"/>
      <c r="T59" s="2" t="s">
        <v>29</v>
      </c>
      <c r="U59" s="2"/>
      <c r="V59" s="7">
        <v>45206</v>
      </c>
      <c r="W59" s="4" t="str">
        <f t="shared" si="1"/>
        <v>58,HP15-20231023,c3d4,sample,liquid,c,c3d4,45194,1,,,1,50,,,,,DS,,HPL,,10-07-2023</v>
      </c>
      <c r="X59" s="8" t="str">
        <f t="shared" si="2"/>
        <v>58
c3d4
09-25-2023</v>
      </c>
    </row>
    <row r="60" spans="1:24" ht="15.75" customHeight="1">
      <c r="A60" s="6">
        <f t="shared" si="0"/>
        <v>59</v>
      </c>
      <c r="B60" s="2" t="s">
        <v>23</v>
      </c>
      <c r="C60" s="13" t="s">
        <v>91</v>
      </c>
      <c r="D60" s="2" t="s">
        <v>25</v>
      </c>
      <c r="E60" s="2" t="s">
        <v>26</v>
      </c>
      <c r="F60" s="3" t="s">
        <v>74</v>
      </c>
      <c r="G60" s="3" t="s">
        <v>91</v>
      </c>
      <c r="H60" s="7">
        <v>45194</v>
      </c>
      <c r="I60" s="3">
        <v>1</v>
      </c>
      <c r="J60" s="3"/>
      <c r="K60" s="3"/>
      <c r="L60" s="3">
        <v>1</v>
      </c>
      <c r="M60" s="3">
        <v>50</v>
      </c>
      <c r="N60" s="3"/>
      <c r="O60" s="3"/>
      <c r="P60" s="3"/>
      <c r="Q60" s="3"/>
      <c r="R60" s="2" t="s">
        <v>28</v>
      </c>
      <c r="S60" s="3"/>
      <c r="T60" s="2" t="s">
        <v>29</v>
      </c>
      <c r="U60" s="2"/>
      <c r="V60" s="7">
        <v>45206</v>
      </c>
      <c r="W60" s="4" t="str">
        <f t="shared" si="1"/>
        <v>59,HP15-20231023,c4d4,sample,liquid,c,c4d4,45194,1,,,1,50,,,,,DS,,HPL,,10-07-2023</v>
      </c>
      <c r="X60" s="8" t="str">
        <f t="shared" si="2"/>
        <v>59
c4d4
09-25-2023</v>
      </c>
    </row>
    <row r="61" spans="1:24" ht="15.75" customHeight="1">
      <c r="A61" s="6">
        <f t="shared" si="0"/>
        <v>60</v>
      </c>
      <c r="B61" s="2" t="s">
        <v>23</v>
      </c>
      <c r="C61" s="13" t="s">
        <v>92</v>
      </c>
      <c r="D61" s="2" t="s">
        <v>25</v>
      </c>
      <c r="E61" s="2" t="s">
        <v>26</v>
      </c>
      <c r="F61" s="3" t="s">
        <v>74</v>
      </c>
      <c r="G61" s="3" t="s">
        <v>92</v>
      </c>
      <c r="H61" s="7">
        <v>45194</v>
      </c>
      <c r="I61" s="3">
        <v>1</v>
      </c>
      <c r="J61" s="3"/>
      <c r="K61" s="3"/>
      <c r="L61" s="3">
        <v>1</v>
      </c>
      <c r="M61" s="3">
        <v>50</v>
      </c>
      <c r="N61" s="3"/>
      <c r="O61" s="3"/>
      <c r="P61" s="3"/>
      <c r="Q61" s="3"/>
      <c r="R61" s="2" t="s">
        <v>28</v>
      </c>
      <c r="S61" s="3"/>
      <c r="T61" s="2" t="s">
        <v>29</v>
      </c>
      <c r="U61" s="2"/>
      <c r="V61" s="7">
        <v>45206</v>
      </c>
      <c r="W61" s="4" t="str">
        <f t="shared" si="1"/>
        <v>60,HP15-20231023,c5d4,sample,liquid,c,c5d4,45194,1,,,1,50,,,,,DS,,HPL,,10-07-2023</v>
      </c>
      <c r="X61" s="8" t="str">
        <f t="shared" si="2"/>
        <v>60
c5d4
09-25-2023</v>
      </c>
    </row>
    <row r="62" spans="1:24" ht="15.75" customHeight="1">
      <c r="A62" s="6">
        <f t="shared" si="0"/>
        <v>61</v>
      </c>
      <c r="B62" s="2" t="s">
        <v>23</v>
      </c>
      <c r="C62" s="13" t="s">
        <v>93</v>
      </c>
      <c r="D62" s="2" t="s">
        <v>25</v>
      </c>
      <c r="E62" s="2" t="s">
        <v>26</v>
      </c>
      <c r="F62" s="3" t="s">
        <v>74</v>
      </c>
      <c r="G62" s="3" t="s">
        <v>93</v>
      </c>
      <c r="H62" s="7">
        <v>45194</v>
      </c>
      <c r="I62" s="3">
        <v>1</v>
      </c>
      <c r="J62" s="3"/>
      <c r="K62" s="3"/>
      <c r="L62" s="3">
        <v>1</v>
      </c>
      <c r="M62" s="3">
        <v>50</v>
      </c>
      <c r="N62" s="3"/>
      <c r="O62" s="3"/>
      <c r="P62" s="3"/>
      <c r="Q62" s="3"/>
      <c r="R62" s="2" t="s">
        <v>28</v>
      </c>
      <c r="S62" s="3"/>
      <c r="T62" s="2" t="s">
        <v>29</v>
      </c>
      <c r="U62" s="2"/>
      <c r="V62" s="7">
        <v>45206</v>
      </c>
      <c r="W62" s="4" t="str">
        <f t="shared" si="1"/>
        <v>61,HP15-20231023,c6d4,sample,liquid,c,c6d4,45194,1,,,1,50,,,,,DS,,HPL,,10-07-2023</v>
      </c>
      <c r="X62" s="8" t="str">
        <f t="shared" si="2"/>
        <v>61
c6d4
09-25-2023</v>
      </c>
    </row>
    <row r="63" spans="1:24" ht="15.75" customHeight="1">
      <c r="A63" s="6">
        <f t="shared" si="0"/>
        <v>62</v>
      </c>
      <c r="B63" s="2" t="s">
        <v>23</v>
      </c>
      <c r="C63" s="12" t="s">
        <v>94</v>
      </c>
      <c r="D63" s="2" t="s">
        <v>25</v>
      </c>
      <c r="E63" s="2" t="s">
        <v>26</v>
      </c>
      <c r="F63" s="3" t="s">
        <v>95</v>
      </c>
      <c r="G63" s="3" t="s">
        <v>94</v>
      </c>
      <c r="H63" s="7">
        <v>45194</v>
      </c>
      <c r="I63" s="3">
        <v>1</v>
      </c>
      <c r="J63" s="3"/>
      <c r="K63" s="3"/>
      <c r="L63" s="3">
        <v>1</v>
      </c>
      <c r="M63" s="3">
        <v>50</v>
      </c>
      <c r="N63" s="3"/>
      <c r="O63" s="3"/>
      <c r="P63" s="3"/>
      <c r="Q63" s="3"/>
      <c r="R63" s="2" t="s">
        <v>28</v>
      </c>
      <c r="S63" s="3"/>
      <c r="T63" s="2" t="s">
        <v>96</v>
      </c>
      <c r="U63" s="2"/>
      <c r="V63" s="7">
        <v>45206</v>
      </c>
      <c r="W63" s="4" t="str">
        <f t="shared" si="1"/>
        <v>62,HP15-20231023,d2d1,sample,liquid,d,d2d1,45194,1,,,1,50,,,,,DS,,TGFBS,,10-07-2023</v>
      </c>
      <c r="X63" s="8" t="str">
        <f t="shared" si="2"/>
        <v>62
d2d1
09-25-2023</v>
      </c>
    </row>
    <row r="64" spans="1:24" ht="15.75" customHeight="1">
      <c r="A64" s="6">
        <f t="shared" si="0"/>
        <v>63</v>
      </c>
      <c r="B64" s="2" t="s">
        <v>23</v>
      </c>
      <c r="C64" s="13" t="s">
        <v>97</v>
      </c>
      <c r="D64" s="2" t="s">
        <v>25</v>
      </c>
      <c r="E64" s="2" t="s">
        <v>26</v>
      </c>
      <c r="F64" s="3" t="s">
        <v>95</v>
      </c>
      <c r="G64" s="3" t="s">
        <v>97</v>
      </c>
      <c r="H64" s="7">
        <v>45194</v>
      </c>
      <c r="I64" s="3">
        <v>1</v>
      </c>
      <c r="J64" s="3"/>
      <c r="K64" s="3"/>
      <c r="L64" s="3">
        <v>1</v>
      </c>
      <c r="M64" s="3">
        <v>50</v>
      </c>
      <c r="N64" s="3"/>
      <c r="O64" s="3"/>
      <c r="P64" s="3"/>
      <c r="Q64" s="3"/>
      <c r="R64" s="2" t="s">
        <v>28</v>
      </c>
      <c r="S64" s="3"/>
      <c r="T64" s="2" t="s">
        <v>96</v>
      </c>
      <c r="U64" s="2"/>
      <c r="V64" s="7">
        <v>45206</v>
      </c>
      <c r="W64" s="4" t="str">
        <f t="shared" si="1"/>
        <v>63,HP15-20231023,d3d1,sample,liquid,d,d3d1,45194,1,,,1,50,,,,,DS,,TGFBS,,10-07-2023</v>
      </c>
      <c r="X64" s="8" t="str">
        <f t="shared" si="2"/>
        <v>63
d3d1
09-25-2023</v>
      </c>
    </row>
    <row r="65" spans="1:24" ht="15.75" customHeight="1">
      <c r="A65" s="6">
        <f t="shared" si="0"/>
        <v>64</v>
      </c>
      <c r="B65" s="2" t="s">
        <v>23</v>
      </c>
      <c r="C65" s="13" t="s">
        <v>98</v>
      </c>
      <c r="D65" s="2" t="s">
        <v>25</v>
      </c>
      <c r="E65" s="2" t="s">
        <v>26</v>
      </c>
      <c r="F65" s="3" t="s">
        <v>95</v>
      </c>
      <c r="G65" s="3" t="s">
        <v>98</v>
      </c>
      <c r="H65" s="7">
        <v>45194</v>
      </c>
      <c r="I65" s="3">
        <v>1</v>
      </c>
      <c r="J65" s="3"/>
      <c r="K65" s="3"/>
      <c r="L65" s="3">
        <v>1</v>
      </c>
      <c r="M65" s="3">
        <v>50</v>
      </c>
      <c r="N65" s="3"/>
      <c r="O65" s="3"/>
      <c r="P65" s="3"/>
      <c r="Q65" s="3"/>
      <c r="R65" s="2" t="s">
        <v>28</v>
      </c>
      <c r="S65" s="3"/>
      <c r="T65" s="2" t="s">
        <v>96</v>
      </c>
      <c r="U65" s="2"/>
      <c r="V65" s="7">
        <v>45206</v>
      </c>
      <c r="W65" s="4" t="str">
        <f t="shared" si="1"/>
        <v>64,HP15-20231023,d4d1,sample,liquid,d,d4d1,45194,1,,,1,50,,,,,DS,,TGFBS,,10-07-2023</v>
      </c>
      <c r="X65" s="8" t="str">
        <f t="shared" si="2"/>
        <v>64
d4d1
09-25-2023</v>
      </c>
    </row>
    <row r="66" spans="1:24" ht="15.75" customHeight="1">
      <c r="A66" s="6">
        <f t="shared" si="0"/>
        <v>65</v>
      </c>
      <c r="B66" s="2" t="s">
        <v>23</v>
      </c>
      <c r="C66" s="13" t="s">
        <v>99</v>
      </c>
      <c r="D66" s="2" t="s">
        <v>25</v>
      </c>
      <c r="E66" s="2" t="s">
        <v>26</v>
      </c>
      <c r="F66" s="3" t="s">
        <v>95</v>
      </c>
      <c r="G66" s="3" t="s">
        <v>99</v>
      </c>
      <c r="H66" s="7">
        <v>45194</v>
      </c>
      <c r="I66" s="3">
        <v>1</v>
      </c>
      <c r="J66" s="3"/>
      <c r="K66" s="3"/>
      <c r="L66" s="3">
        <v>1</v>
      </c>
      <c r="M66" s="3">
        <v>50</v>
      </c>
      <c r="N66" s="3"/>
      <c r="O66" s="3"/>
      <c r="P66" s="3"/>
      <c r="Q66" s="3"/>
      <c r="R66" s="2" t="s">
        <v>28</v>
      </c>
      <c r="S66" s="3"/>
      <c r="T66" s="2" t="s">
        <v>96</v>
      </c>
      <c r="U66" s="2"/>
      <c r="V66" s="7">
        <v>45206</v>
      </c>
      <c r="W66" s="4" t="str">
        <f t="shared" si="1"/>
        <v>65,HP15-20231023,d5d1,sample,liquid,d,d5d1,45194,1,,,1,50,,,,,DS,,TGFBS,,10-07-2023</v>
      </c>
      <c r="X66" s="8" t="str">
        <f t="shared" si="2"/>
        <v>65
d5d1
09-25-2023</v>
      </c>
    </row>
    <row r="67" spans="1:24" ht="15.75" customHeight="1">
      <c r="A67" s="6">
        <f t="shared" si="0"/>
        <v>66</v>
      </c>
      <c r="B67" s="2" t="s">
        <v>23</v>
      </c>
      <c r="C67" s="13" t="s">
        <v>100</v>
      </c>
      <c r="D67" s="2" t="s">
        <v>25</v>
      </c>
      <c r="E67" s="2" t="s">
        <v>26</v>
      </c>
      <c r="F67" s="3" t="s">
        <v>95</v>
      </c>
      <c r="G67" s="3" t="s">
        <v>100</v>
      </c>
      <c r="H67" s="7">
        <v>45194</v>
      </c>
      <c r="I67" s="3">
        <v>1</v>
      </c>
      <c r="J67" s="3"/>
      <c r="K67" s="3"/>
      <c r="L67" s="3">
        <v>1</v>
      </c>
      <c r="M67" s="3">
        <v>50</v>
      </c>
      <c r="N67" s="3"/>
      <c r="O67" s="3"/>
      <c r="P67" s="3"/>
      <c r="Q67" s="3"/>
      <c r="R67" s="2" t="s">
        <v>28</v>
      </c>
      <c r="S67" s="3"/>
      <c r="T67" s="2" t="s">
        <v>96</v>
      </c>
      <c r="U67" s="2"/>
      <c r="V67" s="7">
        <v>45206</v>
      </c>
      <c r="W67" s="4" t="str">
        <f t="shared" si="1"/>
        <v>66,HP15-20231023,d6d1,sample,liquid,d,d6d1,45194,1,,,1,50,,,,,DS,,TGFBS,,10-07-2023</v>
      </c>
      <c r="X67" s="8" t="str">
        <f t="shared" si="2"/>
        <v>66
d6d1
09-25-2023</v>
      </c>
    </row>
    <row r="68" spans="1:24" ht="15.75" customHeight="1">
      <c r="A68" s="6">
        <f t="shared" si="0"/>
        <v>67</v>
      </c>
      <c r="B68" s="2" t="s">
        <v>23</v>
      </c>
      <c r="C68" s="13" t="s">
        <v>101</v>
      </c>
      <c r="D68" s="2" t="s">
        <v>25</v>
      </c>
      <c r="E68" s="2" t="s">
        <v>26</v>
      </c>
      <c r="F68" s="3" t="s">
        <v>95</v>
      </c>
      <c r="G68" s="3" t="s">
        <v>101</v>
      </c>
      <c r="H68" s="7">
        <v>45194</v>
      </c>
      <c r="I68" s="3">
        <v>1</v>
      </c>
      <c r="J68" s="3"/>
      <c r="K68" s="3"/>
      <c r="L68" s="3">
        <v>1</v>
      </c>
      <c r="M68" s="3">
        <v>50</v>
      </c>
      <c r="N68" s="3"/>
      <c r="O68" s="3"/>
      <c r="P68" s="3"/>
      <c r="Q68" s="3"/>
      <c r="R68" s="2" t="s">
        <v>28</v>
      </c>
      <c r="S68" s="3"/>
      <c r="T68" s="2" t="s">
        <v>96</v>
      </c>
      <c r="U68" s="2"/>
      <c r="V68" s="7">
        <v>45206</v>
      </c>
      <c r="W68" s="4" t="str">
        <f t="shared" si="1"/>
        <v>67,HP15-20231023,d2d2,sample,liquid,d,d2d2,45194,1,,,1,50,,,,,DS,,TGFBS,,10-07-2023</v>
      </c>
      <c r="X68" s="8" t="str">
        <f t="shared" si="2"/>
        <v>67
d2d2
09-25-2023</v>
      </c>
    </row>
    <row r="69" spans="1:24" ht="15.75" customHeight="1">
      <c r="A69" s="6">
        <f t="shared" si="0"/>
        <v>68</v>
      </c>
      <c r="B69" s="2" t="s">
        <v>23</v>
      </c>
      <c r="C69" s="13" t="s">
        <v>102</v>
      </c>
      <c r="D69" s="2" t="s">
        <v>25</v>
      </c>
      <c r="E69" s="2" t="s">
        <v>26</v>
      </c>
      <c r="F69" s="3" t="s">
        <v>95</v>
      </c>
      <c r="G69" s="3" t="s">
        <v>102</v>
      </c>
      <c r="H69" s="7">
        <v>45194</v>
      </c>
      <c r="I69" s="3">
        <v>1</v>
      </c>
      <c r="J69" s="3"/>
      <c r="K69" s="3"/>
      <c r="L69" s="3">
        <v>1</v>
      </c>
      <c r="M69" s="3">
        <v>50</v>
      </c>
      <c r="N69" s="3"/>
      <c r="O69" s="3"/>
      <c r="P69" s="3"/>
      <c r="Q69" s="3"/>
      <c r="R69" s="2" t="s">
        <v>28</v>
      </c>
      <c r="S69" s="3"/>
      <c r="T69" s="2" t="s">
        <v>96</v>
      </c>
      <c r="U69" s="2"/>
      <c r="V69" s="7">
        <v>45206</v>
      </c>
      <c r="W69" s="4" t="str">
        <f t="shared" si="1"/>
        <v>68,HP15-20231023,d3d2,sample,liquid,d,d3d2,45194,1,,,1,50,,,,,DS,,TGFBS,,10-07-2023</v>
      </c>
      <c r="X69" s="8" t="str">
        <f t="shared" si="2"/>
        <v>68
d3d2
09-25-2023</v>
      </c>
    </row>
    <row r="70" spans="1:24" ht="15.75" customHeight="1">
      <c r="A70" s="6">
        <f t="shared" si="0"/>
        <v>69</v>
      </c>
      <c r="B70" s="2" t="s">
        <v>23</v>
      </c>
      <c r="C70" s="13" t="s">
        <v>103</v>
      </c>
      <c r="D70" s="2" t="s">
        <v>25</v>
      </c>
      <c r="E70" s="2" t="s">
        <v>26</v>
      </c>
      <c r="F70" s="3" t="s">
        <v>95</v>
      </c>
      <c r="G70" s="3" t="s">
        <v>103</v>
      </c>
      <c r="H70" s="7">
        <v>45194</v>
      </c>
      <c r="I70" s="3">
        <v>1</v>
      </c>
      <c r="J70" s="3"/>
      <c r="K70" s="3"/>
      <c r="L70" s="3">
        <v>1</v>
      </c>
      <c r="M70" s="3">
        <v>50</v>
      </c>
      <c r="N70" s="3"/>
      <c r="O70" s="3"/>
      <c r="P70" s="3"/>
      <c r="Q70" s="3"/>
      <c r="R70" s="2" t="s">
        <v>28</v>
      </c>
      <c r="S70" s="3"/>
      <c r="T70" s="2" t="s">
        <v>96</v>
      </c>
      <c r="U70" s="2"/>
      <c r="V70" s="7">
        <v>45206</v>
      </c>
      <c r="W70" s="4" t="str">
        <f t="shared" si="1"/>
        <v>69,HP15-20231023,d4d2,sample,liquid,d,d4d2,45194,1,,,1,50,,,,,DS,,TGFBS,,10-07-2023</v>
      </c>
      <c r="X70" s="8" t="str">
        <f t="shared" si="2"/>
        <v>69
d4d2
09-25-2023</v>
      </c>
    </row>
    <row r="71" spans="1:24" ht="15.75" customHeight="1">
      <c r="A71" s="6">
        <f t="shared" si="0"/>
        <v>70</v>
      </c>
      <c r="B71" s="2" t="s">
        <v>23</v>
      </c>
      <c r="C71" s="13" t="s">
        <v>104</v>
      </c>
      <c r="D71" s="2" t="s">
        <v>25</v>
      </c>
      <c r="E71" s="2" t="s">
        <v>26</v>
      </c>
      <c r="F71" s="3" t="s">
        <v>95</v>
      </c>
      <c r="G71" s="3" t="s">
        <v>104</v>
      </c>
      <c r="H71" s="7">
        <v>45194</v>
      </c>
      <c r="I71" s="3">
        <v>1</v>
      </c>
      <c r="J71" s="3"/>
      <c r="K71" s="3"/>
      <c r="L71" s="3">
        <v>1</v>
      </c>
      <c r="M71" s="3">
        <v>50</v>
      </c>
      <c r="N71" s="3"/>
      <c r="O71" s="3"/>
      <c r="P71" s="3"/>
      <c r="Q71" s="3"/>
      <c r="R71" s="2" t="s">
        <v>28</v>
      </c>
      <c r="S71" s="3"/>
      <c r="T71" s="2" t="s">
        <v>96</v>
      </c>
      <c r="U71" s="2"/>
      <c r="V71" s="7">
        <v>45206</v>
      </c>
      <c r="W71" s="4" t="str">
        <f t="shared" si="1"/>
        <v>70,HP15-20231023,d5d2,sample,liquid,d,d5d2,45194,1,,,1,50,,,,,DS,,TGFBS,,10-07-2023</v>
      </c>
      <c r="X71" s="8" t="str">
        <f t="shared" si="2"/>
        <v>70
d5d2
09-25-2023</v>
      </c>
    </row>
    <row r="72" spans="1:24" ht="15.75" customHeight="1">
      <c r="A72" s="6">
        <f t="shared" si="0"/>
        <v>71</v>
      </c>
      <c r="B72" s="2" t="s">
        <v>23</v>
      </c>
      <c r="C72" s="13" t="s">
        <v>105</v>
      </c>
      <c r="D72" s="2" t="s">
        <v>25</v>
      </c>
      <c r="E72" s="2" t="s">
        <v>26</v>
      </c>
      <c r="F72" s="3" t="s">
        <v>95</v>
      </c>
      <c r="G72" s="3" t="s">
        <v>105</v>
      </c>
      <c r="H72" s="7">
        <v>45194</v>
      </c>
      <c r="I72" s="3">
        <v>1</v>
      </c>
      <c r="J72" s="3"/>
      <c r="K72" s="3"/>
      <c r="L72" s="3">
        <v>1</v>
      </c>
      <c r="M72" s="3">
        <v>50</v>
      </c>
      <c r="N72" s="3"/>
      <c r="O72" s="3"/>
      <c r="P72" s="3"/>
      <c r="Q72" s="3"/>
      <c r="R72" s="2" t="s">
        <v>28</v>
      </c>
      <c r="S72" s="3"/>
      <c r="T72" s="2" t="s">
        <v>96</v>
      </c>
      <c r="U72" s="2"/>
      <c r="V72" s="7">
        <v>45206</v>
      </c>
      <c r="W72" s="4" t="str">
        <f t="shared" si="1"/>
        <v>71,HP15-20231023,d6d2,sample,liquid,d,d6d2,45194,1,,,1,50,,,,,DS,,TGFBS,,10-07-2023</v>
      </c>
      <c r="X72" s="8" t="str">
        <f t="shared" si="2"/>
        <v>71
d6d2
09-25-2023</v>
      </c>
    </row>
    <row r="73" spans="1:24" ht="15.75" customHeight="1">
      <c r="A73" s="6">
        <f t="shared" si="0"/>
        <v>72</v>
      </c>
      <c r="B73" s="2" t="s">
        <v>23</v>
      </c>
      <c r="C73" s="13" t="s">
        <v>106</v>
      </c>
      <c r="D73" s="2" t="s">
        <v>25</v>
      </c>
      <c r="E73" s="2" t="s">
        <v>26</v>
      </c>
      <c r="F73" s="3" t="s">
        <v>95</v>
      </c>
      <c r="G73" s="3" t="s">
        <v>106</v>
      </c>
      <c r="H73" s="7">
        <v>45194</v>
      </c>
      <c r="I73" s="3">
        <v>1</v>
      </c>
      <c r="J73" s="3"/>
      <c r="K73" s="3"/>
      <c r="L73" s="3">
        <v>1</v>
      </c>
      <c r="M73" s="3">
        <v>50</v>
      </c>
      <c r="N73" s="3"/>
      <c r="O73" s="3"/>
      <c r="P73" s="3"/>
      <c r="Q73" s="3"/>
      <c r="R73" s="2" t="s">
        <v>28</v>
      </c>
      <c r="S73" s="3"/>
      <c r="T73" s="2" t="s">
        <v>96</v>
      </c>
      <c r="U73" s="2"/>
      <c r="V73" s="7">
        <v>45206</v>
      </c>
      <c r="W73" s="4" t="str">
        <f t="shared" si="1"/>
        <v>72,HP15-20231023,d2d3,sample,liquid,d,d2d3,45194,1,,,1,50,,,,,DS,,TGFBS,,10-07-2023</v>
      </c>
      <c r="X73" s="8" t="str">
        <f t="shared" si="2"/>
        <v>72
d2d3
09-25-2023</v>
      </c>
    </row>
    <row r="74" spans="1:24" ht="15.75" customHeight="1">
      <c r="A74" s="6">
        <f t="shared" si="0"/>
        <v>73</v>
      </c>
      <c r="B74" s="2" t="s">
        <v>23</v>
      </c>
      <c r="C74" s="13" t="s">
        <v>107</v>
      </c>
      <c r="D74" s="2" t="s">
        <v>25</v>
      </c>
      <c r="E74" s="2" t="s">
        <v>26</v>
      </c>
      <c r="F74" s="3" t="s">
        <v>95</v>
      </c>
      <c r="G74" s="3" t="s">
        <v>107</v>
      </c>
      <c r="H74" s="7">
        <v>45194</v>
      </c>
      <c r="I74" s="3">
        <v>1</v>
      </c>
      <c r="J74" s="3"/>
      <c r="K74" s="3"/>
      <c r="L74" s="3">
        <v>1</v>
      </c>
      <c r="M74" s="3">
        <v>50</v>
      </c>
      <c r="N74" s="3"/>
      <c r="O74" s="3"/>
      <c r="P74" s="3"/>
      <c r="Q74" s="3"/>
      <c r="R74" s="2" t="s">
        <v>28</v>
      </c>
      <c r="S74" s="3"/>
      <c r="T74" s="2" t="s">
        <v>96</v>
      </c>
      <c r="U74" s="2"/>
      <c r="V74" s="7">
        <v>45206</v>
      </c>
      <c r="W74" s="4" t="str">
        <f t="shared" si="1"/>
        <v>73,HP15-20231023,d3d3,sample,liquid,d,d3d3,45194,1,,,1,50,,,,,DS,,TGFBS,,10-07-2023</v>
      </c>
      <c r="X74" s="8" t="str">
        <f t="shared" si="2"/>
        <v>73
d3d3
09-25-2023</v>
      </c>
    </row>
    <row r="75" spans="1:24" ht="15.75" customHeight="1">
      <c r="A75" s="6">
        <f t="shared" si="0"/>
        <v>74</v>
      </c>
      <c r="B75" s="2" t="s">
        <v>23</v>
      </c>
      <c r="C75" s="13" t="s">
        <v>108</v>
      </c>
      <c r="D75" s="2" t="s">
        <v>25</v>
      </c>
      <c r="E75" s="2" t="s">
        <v>26</v>
      </c>
      <c r="F75" s="3" t="s">
        <v>95</v>
      </c>
      <c r="G75" s="3" t="s">
        <v>108</v>
      </c>
      <c r="H75" s="7">
        <v>45194</v>
      </c>
      <c r="I75" s="3">
        <v>1</v>
      </c>
      <c r="J75" s="3"/>
      <c r="K75" s="3"/>
      <c r="L75" s="3">
        <v>1</v>
      </c>
      <c r="M75" s="3">
        <v>50</v>
      </c>
      <c r="N75" s="3"/>
      <c r="O75" s="3"/>
      <c r="P75" s="3"/>
      <c r="Q75" s="3"/>
      <c r="R75" s="2" t="s">
        <v>28</v>
      </c>
      <c r="S75" s="3"/>
      <c r="T75" s="2" t="s">
        <v>96</v>
      </c>
      <c r="U75" s="2"/>
      <c r="V75" s="7">
        <v>45206</v>
      </c>
      <c r="W75" s="4" t="str">
        <f t="shared" si="1"/>
        <v>74,HP15-20231023,d4d3,sample,liquid,d,d4d3,45194,1,,,1,50,,,,,DS,,TGFBS,,10-07-2023</v>
      </c>
      <c r="X75" s="8" t="str">
        <f t="shared" si="2"/>
        <v>74
d4d3
09-25-2023</v>
      </c>
    </row>
    <row r="76" spans="1:24" ht="15.75" customHeight="1">
      <c r="A76" s="6">
        <f t="shared" si="0"/>
        <v>75</v>
      </c>
      <c r="B76" s="2" t="s">
        <v>23</v>
      </c>
      <c r="C76" s="13" t="s">
        <v>109</v>
      </c>
      <c r="D76" s="2" t="s">
        <v>25</v>
      </c>
      <c r="E76" s="2" t="s">
        <v>26</v>
      </c>
      <c r="F76" s="3" t="s">
        <v>95</v>
      </c>
      <c r="G76" s="3" t="s">
        <v>109</v>
      </c>
      <c r="H76" s="7">
        <v>45194</v>
      </c>
      <c r="I76" s="3">
        <v>1</v>
      </c>
      <c r="J76" s="3"/>
      <c r="K76" s="3"/>
      <c r="L76" s="3">
        <v>1</v>
      </c>
      <c r="M76" s="3">
        <v>50</v>
      </c>
      <c r="N76" s="3"/>
      <c r="O76" s="3"/>
      <c r="P76" s="3"/>
      <c r="Q76" s="3"/>
      <c r="R76" s="2" t="s">
        <v>28</v>
      </c>
      <c r="S76" s="3"/>
      <c r="T76" s="2" t="s">
        <v>96</v>
      </c>
      <c r="U76" s="2"/>
      <c r="V76" s="7">
        <v>45206</v>
      </c>
      <c r="W76" s="4" t="str">
        <f t="shared" si="1"/>
        <v>75,HP15-20231023,d5d3,sample,liquid,d,d5d3,45194,1,,,1,50,,,,,DS,,TGFBS,,10-07-2023</v>
      </c>
      <c r="X76" s="8" t="str">
        <f t="shared" si="2"/>
        <v>75
d5d3
09-25-2023</v>
      </c>
    </row>
    <row r="77" spans="1:24" ht="15.75" customHeight="1">
      <c r="A77" s="6">
        <f t="shared" si="0"/>
        <v>76</v>
      </c>
      <c r="B77" s="2" t="s">
        <v>23</v>
      </c>
      <c r="C77" s="13" t="s">
        <v>110</v>
      </c>
      <c r="D77" s="2" t="s">
        <v>25</v>
      </c>
      <c r="E77" s="2" t="s">
        <v>26</v>
      </c>
      <c r="F77" s="3" t="s">
        <v>95</v>
      </c>
      <c r="G77" s="3" t="s">
        <v>110</v>
      </c>
      <c r="H77" s="7">
        <v>45194</v>
      </c>
      <c r="I77" s="3">
        <v>1</v>
      </c>
      <c r="J77" s="3"/>
      <c r="K77" s="3"/>
      <c r="L77" s="3">
        <v>1</v>
      </c>
      <c r="M77" s="3">
        <v>50</v>
      </c>
      <c r="N77" s="3"/>
      <c r="O77" s="3"/>
      <c r="P77" s="3"/>
      <c r="Q77" s="3"/>
      <c r="R77" s="2" t="s">
        <v>28</v>
      </c>
      <c r="S77" s="3"/>
      <c r="T77" s="2" t="s">
        <v>96</v>
      </c>
      <c r="U77" s="2"/>
      <c r="V77" s="7">
        <v>45206</v>
      </c>
      <c r="W77" s="4" t="str">
        <f t="shared" si="1"/>
        <v>76,HP15-20231023,d6d3,sample,liquid,d,d6d3,45194,1,,,1,50,,,,,DS,,TGFBS,,10-07-2023</v>
      </c>
      <c r="X77" s="8" t="str">
        <f t="shared" si="2"/>
        <v>76
d6d3
09-25-2023</v>
      </c>
    </row>
    <row r="78" spans="1:24" ht="15.75" customHeight="1">
      <c r="A78" s="6">
        <f t="shared" si="0"/>
        <v>77</v>
      </c>
      <c r="B78" s="2" t="s">
        <v>23</v>
      </c>
      <c r="C78" s="13" t="s">
        <v>111</v>
      </c>
      <c r="D78" s="2" t="s">
        <v>25</v>
      </c>
      <c r="E78" s="2" t="s">
        <v>26</v>
      </c>
      <c r="F78" s="3" t="s">
        <v>95</v>
      </c>
      <c r="G78" s="3" t="s">
        <v>111</v>
      </c>
      <c r="H78" s="7">
        <v>45194</v>
      </c>
      <c r="I78" s="3">
        <v>1</v>
      </c>
      <c r="J78" s="3"/>
      <c r="K78" s="3"/>
      <c r="L78" s="3">
        <v>1</v>
      </c>
      <c r="M78" s="3">
        <v>50</v>
      </c>
      <c r="N78" s="3"/>
      <c r="O78" s="3"/>
      <c r="P78" s="3"/>
      <c r="Q78" s="3"/>
      <c r="R78" s="2" t="s">
        <v>28</v>
      </c>
      <c r="S78" s="3"/>
      <c r="T78" s="2" t="s">
        <v>96</v>
      </c>
      <c r="U78" s="2"/>
      <c r="V78" s="7">
        <v>45206</v>
      </c>
      <c r="W78" s="4" t="str">
        <f t="shared" si="1"/>
        <v>77,HP15-20231023,d2d4,sample,liquid,d,d2d4,45194,1,,,1,50,,,,,DS,,TGFBS,,10-07-2023</v>
      </c>
      <c r="X78" s="8" t="str">
        <f t="shared" si="2"/>
        <v>77
d2d4
09-25-2023</v>
      </c>
    </row>
    <row r="79" spans="1:24" ht="15.75" customHeight="1">
      <c r="A79" s="6">
        <f t="shared" si="0"/>
        <v>78</v>
      </c>
      <c r="B79" s="2" t="s">
        <v>23</v>
      </c>
      <c r="C79" s="13" t="s">
        <v>112</v>
      </c>
      <c r="D79" s="2" t="s">
        <v>25</v>
      </c>
      <c r="E79" s="2" t="s">
        <v>26</v>
      </c>
      <c r="F79" s="3" t="s">
        <v>95</v>
      </c>
      <c r="G79" s="3" t="s">
        <v>112</v>
      </c>
      <c r="H79" s="7">
        <v>45194</v>
      </c>
      <c r="I79" s="3">
        <v>1</v>
      </c>
      <c r="J79" s="3"/>
      <c r="K79" s="3"/>
      <c r="L79" s="3">
        <v>1</v>
      </c>
      <c r="M79" s="3">
        <v>50</v>
      </c>
      <c r="N79" s="3"/>
      <c r="O79" s="3"/>
      <c r="P79" s="3"/>
      <c r="Q79" s="3"/>
      <c r="R79" s="2" t="s">
        <v>28</v>
      </c>
      <c r="S79" s="3"/>
      <c r="T79" s="2" t="s">
        <v>96</v>
      </c>
      <c r="U79" s="2"/>
      <c r="V79" s="7">
        <v>45206</v>
      </c>
      <c r="W79" s="4" t="str">
        <f t="shared" si="1"/>
        <v>78,HP15-20231023,d3d4,sample,liquid,d,d3d4,45194,1,,,1,50,,,,,DS,,TGFBS,,10-07-2023</v>
      </c>
      <c r="X79" s="8" t="str">
        <f t="shared" si="2"/>
        <v>78
d3d4
09-25-2023</v>
      </c>
    </row>
    <row r="80" spans="1:24" ht="15.75" customHeight="1">
      <c r="A80" s="6">
        <f t="shared" si="0"/>
        <v>79</v>
      </c>
      <c r="B80" s="2" t="s">
        <v>23</v>
      </c>
      <c r="C80" s="13" t="s">
        <v>113</v>
      </c>
      <c r="D80" s="2" t="s">
        <v>25</v>
      </c>
      <c r="E80" s="2" t="s">
        <v>26</v>
      </c>
      <c r="F80" s="3" t="s">
        <v>95</v>
      </c>
      <c r="G80" s="3" t="s">
        <v>113</v>
      </c>
      <c r="H80" s="7">
        <v>45194</v>
      </c>
      <c r="I80" s="3">
        <v>1</v>
      </c>
      <c r="J80" s="3"/>
      <c r="K80" s="3"/>
      <c r="L80" s="3">
        <v>1</v>
      </c>
      <c r="M80" s="3">
        <v>50</v>
      </c>
      <c r="N80" s="3"/>
      <c r="O80" s="3"/>
      <c r="P80" s="3"/>
      <c r="Q80" s="3"/>
      <c r="R80" s="2" t="s">
        <v>28</v>
      </c>
      <c r="S80" s="3"/>
      <c r="T80" s="2" t="s">
        <v>96</v>
      </c>
      <c r="U80" s="2"/>
      <c r="V80" s="7">
        <v>45206</v>
      </c>
      <c r="W80" s="4" t="str">
        <f t="shared" si="1"/>
        <v>79,HP15-20231023,d4d4,sample,liquid,d,d4d4,45194,1,,,1,50,,,,,DS,,TGFBS,,10-07-2023</v>
      </c>
      <c r="X80" s="8" t="str">
        <f t="shared" si="2"/>
        <v>79
d4d4
09-25-2023</v>
      </c>
    </row>
    <row r="81" spans="1:24" ht="15.75" customHeight="1">
      <c r="A81" s="6">
        <f t="shared" si="0"/>
        <v>80</v>
      </c>
      <c r="B81" s="2" t="s">
        <v>23</v>
      </c>
      <c r="C81" s="13" t="s">
        <v>114</v>
      </c>
      <c r="D81" s="2" t="s">
        <v>25</v>
      </c>
      <c r="E81" s="2" t="s">
        <v>26</v>
      </c>
      <c r="F81" s="3" t="s">
        <v>95</v>
      </c>
      <c r="G81" s="3" t="s">
        <v>114</v>
      </c>
      <c r="H81" s="7">
        <v>45194</v>
      </c>
      <c r="I81" s="3">
        <v>1</v>
      </c>
      <c r="J81" s="3"/>
      <c r="K81" s="3"/>
      <c r="L81" s="3">
        <v>1</v>
      </c>
      <c r="M81" s="3">
        <v>50</v>
      </c>
      <c r="N81" s="3"/>
      <c r="O81" s="3"/>
      <c r="P81" s="3"/>
      <c r="Q81" s="3"/>
      <c r="R81" s="2" t="s">
        <v>28</v>
      </c>
      <c r="S81" s="3"/>
      <c r="T81" s="2" t="s">
        <v>96</v>
      </c>
      <c r="U81" s="2"/>
      <c r="V81" s="7">
        <v>45206</v>
      </c>
      <c r="W81" s="4" t="str">
        <f t="shared" si="1"/>
        <v>80,HP15-20231023,d5d4,sample,liquid,d,d5d4,45194,1,,,1,50,,,,,DS,,TGFBS,,10-07-2023</v>
      </c>
      <c r="X81" s="8" t="str">
        <f t="shared" si="2"/>
        <v>80
d5d4
09-25-2023</v>
      </c>
    </row>
    <row r="82" spans="1:24" ht="15.75" customHeight="1">
      <c r="A82" s="6">
        <f t="shared" si="0"/>
        <v>81</v>
      </c>
      <c r="B82" s="2" t="s">
        <v>23</v>
      </c>
      <c r="C82" s="13" t="s">
        <v>115</v>
      </c>
      <c r="D82" s="2" t="s">
        <v>25</v>
      </c>
      <c r="E82" s="2" t="s">
        <v>26</v>
      </c>
      <c r="F82" s="3" t="s">
        <v>95</v>
      </c>
      <c r="G82" s="3" t="s">
        <v>115</v>
      </c>
      <c r="H82" s="7">
        <v>45194</v>
      </c>
      <c r="I82" s="3">
        <v>1</v>
      </c>
      <c r="J82" s="3"/>
      <c r="K82" s="3"/>
      <c r="L82" s="3">
        <v>1</v>
      </c>
      <c r="M82" s="3">
        <v>50</v>
      </c>
      <c r="N82" s="3"/>
      <c r="O82" s="3"/>
      <c r="P82" s="3"/>
      <c r="Q82" s="3"/>
      <c r="R82" s="2" t="s">
        <v>28</v>
      </c>
      <c r="S82" s="3"/>
      <c r="T82" s="2" t="s">
        <v>96</v>
      </c>
      <c r="U82" s="2"/>
      <c r="V82" s="7">
        <v>45206</v>
      </c>
      <c r="W82" s="4" t="str">
        <f t="shared" si="1"/>
        <v>81,HP15-20231023,d6d4,sample,liquid,d,d6d4,45194,1,,,1,50,,,,,DS,,TGFBS,,10-07-2023</v>
      </c>
      <c r="X82" s="8" t="str">
        <f t="shared" si="2"/>
        <v>81
d6d4
09-25-2023</v>
      </c>
    </row>
    <row r="83" spans="1:24" ht="15.75" customHeight="1">
      <c r="A83" s="6"/>
      <c r="B83" s="2"/>
      <c r="C83" s="3"/>
      <c r="D83" s="2"/>
      <c r="E83" s="2"/>
      <c r="F83" s="3"/>
      <c r="G83" s="3"/>
      <c r="H83" s="7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2"/>
      <c r="U83" s="2"/>
      <c r="V83" s="7"/>
      <c r="W83" s="4" t="str">
        <f t="shared" si="1"/>
        <v>,,,,,,,,,,,,,,,,,,,,,01-00-1900</v>
      </c>
      <c r="X83" s="8" t="str">
        <f t="shared" si="2"/>
        <v/>
      </c>
    </row>
    <row r="84" spans="1:24" ht="15.75" customHeight="1">
      <c r="A84" s="6"/>
      <c r="B84" s="2"/>
      <c r="C84" s="3"/>
      <c r="D84" s="2"/>
      <c r="E84" s="2"/>
      <c r="F84" s="3"/>
      <c r="G84" s="3"/>
      <c r="H84" s="7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2"/>
      <c r="U84" s="2"/>
      <c r="V84" s="7"/>
      <c r="W84" s="4" t="str">
        <f t="shared" si="1"/>
        <v>,,,,,,,,,,,,,,,,,,,,,01-00-1900</v>
      </c>
      <c r="X84" s="8" t="str">
        <f t="shared" si="2"/>
        <v/>
      </c>
    </row>
    <row r="85" spans="1:24" ht="15.75" customHeight="1">
      <c r="A85" s="6"/>
      <c r="B85" s="2"/>
      <c r="C85" s="3"/>
      <c r="D85" s="2"/>
      <c r="E85" s="2"/>
      <c r="F85" s="3"/>
      <c r="G85" s="3"/>
      <c r="H85" s="7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2"/>
      <c r="U85" s="2"/>
      <c r="V85" s="7"/>
      <c r="W85" s="4" t="str">
        <f t="shared" si="1"/>
        <v>,,,,,,,,,,,,,,,,,,,,,01-00-1900</v>
      </c>
      <c r="X85" s="8" t="str">
        <f t="shared" si="2"/>
        <v/>
      </c>
    </row>
    <row r="86" spans="1:24" ht="15.75" customHeight="1">
      <c r="A86" s="6"/>
      <c r="B86" s="2"/>
      <c r="C86" s="3"/>
      <c r="D86" s="2"/>
      <c r="E86" s="2"/>
      <c r="F86" s="3"/>
      <c r="G86" s="3"/>
      <c r="H86" s="7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2"/>
      <c r="U86" s="2"/>
      <c r="V86" s="7"/>
      <c r="W86" s="4" t="str">
        <f t="shared" si="1"/>
        <v>,,,,,,,,,,,,,,,,,,,,,01-00-1900</v>
      </c>
      <c r="X86" s="8" t="str">
        <f t="shared" si="2"/>
        <v/>
      </c>
    </row>
    <row r="87" spans="1:24" ht="15.75" customHeight="1">
      <c r="A87" s="6"/>
      <c r="B87" s="2"/>
      <c r="C87" s="3"/>
      <c r="D87" s="2"/>
      <c r="E87" s="2"/>
      <c r="F87" s="3"/>
      <c r="G87" s="3"/>
      <c r="H87" s="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2"/>
      <c r="U87" s="2"/>
      <c r="V87" s="7"/>
      <c r="W87" s="4" t="str">
        <f t="shared" si="1"/>
        <v>,,,,,,,,,,,,,,,,,,,,,01-00-1900</v>
      </c>
      <c r="X87" s="8" t="str">
        <f t="shared" si="2"/>
        <v/>
      </c>
    </row>
    <row r="88" spans="1:24" ht="15.75" customHeight="1">
      <c r="A88" s="6"/>
      <c r="B88" s="2"/>
      <c r="C88" s="3"/>
      <c r="D88" s="2"/>
      <c r="E88" s="2"/>
      <c r="F88" s="3"/>
      <c r="G88" s="3"/>
      <c r="H88" s="7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2"/>
      <c r="U88" s="2"/>
      <c r="V88" s="7"/>
      <c r="W88" s="4" t="str">
        <f t="shared" si="1"/>
        <v>,,,,,,,,,,,,,,,,,,,,,01-00-1900</v>
      </c>
      <c r="X88" s="8" t="str">
        <f t="shared" si="2"/>
        <v/>
      </c>
    </row>
    <row r="89" spans="1:24" ht="15.75" customHeight="1">
      <c r="A89" s="6"/>
      <c r="B89" s="2"/>
      <c r="C89" s="3"/>
      <c r="D89" s="2"/>
      <c r="E89" s="2"/>
      <c r="F89" s="3"/>
      <c r="G89" s="3"/>
      <c r="H89" s="7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2"/>
      <c r="U89" s="2"/>
      <c r="V89" s="7"/>
      <c r="W89" s="4" t="str">
        <f t="shared" si="1"/>
        <v>,,,,,,,,,,,,,,,,,,,,,01-00-1900</v>
      </c>
      <c r="X89" s="8" t="str">
        <f t="shared" si="2"/>
        <v/>
      </c>
    </row>
    <row r="90" spans="1:24" ht="15.75" customHeight="1">
      <c r="A90" s="6"/>
      <c r="B90" s="2"/>
      <c r="C90" s="3"/>
      <c r="D90" s="2"/>
      <c r="E90" s="2"/>
      <c r="F90" s="3"/>
      <c r="G90" s="3"/>
      <c r="H90" s="7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2"/>
      <c r="U90" s="2"/>
      <c r="V90" s="7"/>
      <c r="W90" s="4" t="str">
        <f t="shared" si="1"/>
        <v>,,,,,,,,,,,,,,,,,,,,,01-00-1900</v>
      </c>
      <c r="X90" s="8" t="str">
        <f t="shared" si="2"/>
        <v/>
      </c>
    </row>
    <row r="91" spans="1:24" ht="15.75" customHeight="1">
      <c r="A91" s="6"/>
      <c r="B91" s="2"/>
      <c r="C91" s="3"/>
      <c r="D91" s="2"/>
      <c r="E91" s="2"/>
      <c r="F91" s="3"/>
      <c r="G91" s="3"/>
      <c r="H91" s="7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2"/>
      <c r="U91" s="2"/>
      <c r="V91" s="7"/>
      <c r="W91" s="4" t="str">
        <f t="shared" si="1"/>
        <v>,,,,,,,,,,,,,,,,,,,,,01-00-1900</v>
      </c>
      <c r="X91" s="8" t="str">
        <f t="shared" si="2"/>
        <v/>
      </c>
    </row>
    <row r="92" spans="1:24" ht="15.75" customHeight="1">
      <c r="A92" s="6"/>
      <c r="B92" s="2"/>
      <c r="C92" s="3"/>
      <c r="D92" s="2"/>
      <c r="E92" s="2"/>
      <c r="F92" s="3"/>
      <c r="G92" s="3"/>
      <c r="H92" s="7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2"/>
      <c r="U92" s="2"/>
      <c r="V92" s="7"/>
      <c r="W92" s="4" t="str">
        <f t="shared" si="1"/>
        <v>,,,,,,,,,,,,,,,,,,,,,01-00-1900</v>
      </c>
      <c r="X92" s="8" t="str">
        <f t="shared" si="2"/>
        <v/>
      </c>
    </row>
    <row r="93" spans="1:24" ht="15.75" customHeight="1">
      <c r="A93" s="6"/>
      <c r="B93" s="2"/>
      <c r="C93" s="3"/>
      <c r="D93" s="2"/>
      <c r="E93" s="2"/>
      <c r="F93" s="3"/>
      <c r="G93" s="3"/>
      <c r="H93" s="7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2"/>
      <c r="U93" s="2"/>
      <c r="V93" s="7"/>
      <c r="X93" s="8"/>
    </row>
    <row r="94" spans="1:24" ht="15.75" customHeight="1">
      <c r="A94" s="6"/>
      <c r="B94" s="2"/>
      <c r="C94" s="3"/>
      <c r="D94" s="2"/>
      <c r="E94" s="2"/>
      <c r="F94" s="3"/>
      <c r="G94" s="3"/>
      <c r="H94" s="7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2"/>
      <c r="U94" s="2"/>
      <c r="V94" s="7"/>
      <c r="X94" s="8"/>
    </row>
    <row r="95" spans="1:24" ht="15.75" customHeight="1">
      <c r="A95" s="6"/>
      <c r="B95" s="2"/>
      <c r="C95" s="3"/>
      <c r="D95" s="2"/>
      <c r="E95" s="2"/>
      <c r="F95" s="3"/>
      <c r="G95" s="3"/>
      <c r="H95" s="7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2"/>
      <c r="U95" s="2"/>
      <c r="V95" s="7"/>
      <c r="X95" s="8"/>
    </row>
    <row r="96" spans="1:24" ht="15.75" customHeight="1">
      <c r="A96" s="6"/>
      <c r="B96" s="2"/>
      <c r="C96" s="3"/>
      <c r="D96" s="2"/>
      <c r="E96" s="2"/>
      <c r="F96" s="3"/>
      <c r="G96" s="3"/>
      <c r="H96" s="7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"/>
      <c r="U96" s="2"/>
      <c r="V96" s="7"/>
      <c r="X96" s="8"/>
    </row>
    <row r="97" spans="1:24" ht="15.75" customHeight="1">
      <c r="A97" s="6"/>
      <c r="B97" s="2"/>
      <c r="C97" s="3"/>
      <c r="D97" s="2"/>
      <c r="E97" s="2"/>
      <c r="F97" s="3"/>
      <c r="G97" s="3"/>
      <c r="H97" s="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2"/>
      <c r="U97" s="2"/>
      <c r="V97" s="7"/>
      <c r="X97" s="8"/>
    </row>
    <row r="98" spans="1:24" ht="15.75" customHeight="1">
      <c r="A98" s="6"/>
      <c r="B98" s="2"/>
      <c r="C98" s="3"/>
      <c r="D98" s="2"/>
      <c r="E98" s="2"/>
      <c r="F98" s="3"/>
      <c r="G98" s="3"/>
      <c r="H98" s="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2"/>
      <c r="U98" s="2"/>
      <c r="V98" s="7"/>
      <c r="X98" s="8"/>
    </row>
    <row r="99" spans="1:24" ht="15.75" customHeight="1">
      <c r="A99" s="6"/>
      <c r="B99" s="2"/>
      <c r="C99" s="3"/>
      <c r="D99" s="2"/>
      <c r="E99" s="2"/>
      <c r="F99" s="3"/>
      <c r="G99" s="3"/>
      <c r="H99" s="7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2"/>
      <c r="U99" s="2"/>
      <c r="V99" s="7"/>
      <c r="X99" s="8"/>
    </row>
    <row r="100" spans="1:24" ht="15.75" customHeight="1">
      <c r="A100" s="6"/>
      <c r="B100" s="2"/>
      <c r="C100" s="3"/>
      <c r="D100" s="2"/>
      <c r="E100" s="2"/>
      <c r="F100" s="3"/>
      <c r="G100" s="3"/>
      <c r="H100" s="7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2"/>
      <c r="U100" s="2"/>
      <c r="V100" s="7"/>
      <c r="X100" s="8"/>
    </row>
    <row r="101" spans="1:24" ht="15.75" customHeight="1">
      <c r="A101" s="6"/>
      <c r="B101" s="2"/>
      <c r="C101" s="3"/>
      <c r="D101" s="2"/>
      <c r="E101" s="2"/>
      <c r="F101" s="3"/>
      <c r="G101" s="3"/>
      <c r="H101" s="7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2"/>
      <c r="U101" s="2"/>
      <c r="V101" s="7"/>
      <c r="X101" s="8"/>
    </row>
    <row r="102" spans="1:24" ht="15.75" customHeight="1">
      <c r="A102" s="6"/>
      <c r="B102" s="2"/>
      <c r="C102" s="3"/>
      <c r="D102" s="2"/>
      <c r="E102" s="2"/>
      <c r="F102" s="3"/>
      <c r="G102" s="3"/>
      <c r="H102" s="7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2"/>
      <c r="U102" s="2"/>
      <c r="V102" s="7"/>
      <c r="X102" s="8"/>
    </row>
    <row r="103" spans="1:24" ht="15.75" customHeight="1">
      <c r="A103" s="6"/>
      <c r="B103" s="3"/>
      <c r="C103" s="3"/>
      <c r="D103" s="2"/>
      <c r="E103" s="2"/>
      <c r="F103" s="3"/>
      <c r="G103" s="3"/>
      <c r="H103" s="7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2"/>
      <c r="U103" s="2"/>
      <c r="V103" s="7"/>
      <c r="X103" s="8"/>
    </row>
    <row r="104" spans="1:24" ht="15.75" customHeight="1">
      <c r="A104" s="6"/>
      <c r="B104" s="3"/>
      <c r="C104" s="3"/>
      <c r="D104" s="2"/>
      <c r="E104" s="2"/>
      <c r="F104" s="3"/>
      <c r="G104" s="3"/>
      <c r="H104" s="7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2"/>
      <c r="U104" s="2"/>
      <c r="V104" s="7"/>
      <c r="X104" s="8"/>
    </row>
    <row r="105" spans="1:24" ht="15.75" customHeight="1">
      <c r="A105" s="6"/>
      <c r="B105" s="3"/>
      <c r="C105" s="3"/>
      <c r="D105" s="2"/>
      <c r="E105" s="2"/>
      <c r="F105" s="3"/>
      <c r="G105" s="3"/>
      <c r="H105" s="7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2"/>
      <c r="U105" s="2"/>
      <c r="V105" s="7"/>
      <c r="X105" s="8"/>
    </row>
    <row r="106" spans="1:24" ht="15.75" customHeight="1">
      <c r="A106" s="6"/>
      <c r="B106" s="3"/>
      <c r="C106" s="3"/>
      <c r="D106" s="2"/>
      <c r="E106" s="2"/>
      <c r="F106" s="3"/>
      <c r="G106" s="3"/>
      <c r="H106" s="7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2"/>
      <c r="U106" s="2"/>
      <c r="V106" s="7"/>
      <c r="X106" s="8"/>
    </row>
    <row r="107" spans="1:24" ht="15.75" customHeight="1">
      <c r="A107" s="6"/>
      <c r="B107" s="3"/>
      <c r="C107" s="3"/>
      <c r="D107" s="2"/>
      <c r="E107" s="2"/>
      <c r="F107" s="3"/>
      <c r="G107" s="3"/>
      <c r="H107" s="7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2"/>
      <c r="U107" s="2"/>
      <c r="V107" s="7"/>
      <c r="X107" s="8"/>
    </row>
    <row r="108" spans="1:24" ht="15.75" customHeight="1">
      <c r="A108" s="6"/>
      <c r="B108" s="3"/>
      <c r="C108" s="3"/>
      <c r="D108" s="2"/>
      <c r="E108" s="2"/>
      <c r="F108" s="3"/>
      <c r="G108" s="3"/>
      <c r="H108" s="7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2"/>
      <c r="U108" s="2"/>
      <c r="V108" s="7"/>
      <c r="X108" s="8"/>
    </row>
    <row r="109" spans="1:24" ht="15.75" customHeight="1">
      <c r="A109" s="6"/>
      <c r="B109" s="3"/>
      <c r="C109" s="3"/>
      <c r="D109" s="2"/>
      <c r="E109" s="2"/>
      <c r="F109" s="3"/>
      <c r="G109" s="3"/>
      <c r="H109" s="7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2"/>
      <c r="U109" s="2"/>
      <c r="V109" s="7"/>
      <c r="X109" s="8"/>
    </row>
    <row r="110" spans="1:24" ht="15.75" customHeight="1">
      <c r="A110" s="6"/>
      <c r="B110" s="3"/>
      <c r="C110" s="3"/>
      <c r="D110" s="2"/>
      <c r="E110" s="2"/>
      <c r="F110" s="3"/>
      <c r="G110" s="3"/>
      <c r="H110" s="7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2"/>
      <c r="U110" s="2"/>
      <c r="V110" s="7"/>
      <c r="X110" s="8"/>
    </row>
    <row r="111" spans="1:24" ht="15.75" customHeight="1">
      <c r="A111" s="6"/>
      <c r="B111" s="3"/>
      <c r="C111" s="3"/>
      <c r="D111" s="2"/>
      <c r="E111" s="2"/>
      <c r="F111" s="3"/>
      <c r="G111" s="3"/>
      <c r="H111" s="7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2"/>
      <c r="U111" s="2"/>
      <c r="V111" s="7"/>
      <c r="X111" s="8"/>
    </row>
    <row r="112" spans="1:24" ht="15.75" customHeight="1">
      <c r="A112" s="6"/>
      <c r="B112" s="3"/>
      <c r="C112" s="3"/>
      <c r="D112" s="2"/>
      <c r="E112" s="2"/>
      <c r="F112" s="3"/>
      <c r="G112" s="3"/>
      <c r="H112" s="7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2"/>
      <c r="U112" s="2"/>
      <c r="V112" s="7"/>
      <c r="X112" s="8"/>
    </row>
    <row r="113" spans="1:24" ht="15.75" customHeight="1">
      <c r="A113" s="6"/>
      <c r="B113" s="3"/>
      <c r="C113" s="3"/>
      <c r="D113" s="2"/>
      <c r="E113" s="2"/>
      <c r="F113" s="3"/>
      <c r="G113" s="3"/>
      <c r="H113" s="7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2"/>
      <c r="U113" s="2"/>
      <c r="V113" s="7"/>
      <c r="X113" s="8"/>
    </row>
    <row r="114" spans="1:24" ht="15.75" customHeight="1">
      <c r="A114" s="6"/>
      <c r="B114" s="3"/>
      <c r="C114" s="3"/>
      <c r="D114" s="2"/>
      <c r="E114" s="2"/>
      <c r="F114" s="3"/>
      <c r="G114" s="3"/>
      <c r="H114" s="7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2"/>
      <c r="U114" s="2"/>
      <c r="V114" s="7"/>
      <c r="X114" s="8"/>
    </row>
    <row r="115" spans="1:24" ht="15.75" customHeight="1">
      <c r="A115" s="6"/>
      <c r="B115" s="3"/>
      <c r="C115" s="3"/>
      <c r="D115" s="2"/>
      <c r="E115" s="2"/>
      <c r="F115" s="3"/>
      <c r="G115" s="3"/>
      <c r="H115" s="7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2"/>
      <c r="U115" s="2"/>
      <c r="V115" s="7"/>
      <c r="X115" s="8"/>
    </row>
    <row r="116" spans="1:24" ht="15.75" customHeight="1">
      <c r="A116" s="6"/>
      <c r="B116" s="3"/>
      <c r="C116" s="3"/>
      <c r="D116" s="2"/>
      <c r="E116" s="2"/>
      <c r="F116" s="3"/>
      <c r="G116" s="3"/>
      <c r="H116" s="7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2"/>
      <c r="U116" s="2"/>
      <c r="V116" s="7"/>
      <c r="X116" s="8"/>
    </row>
    <row r="117" spans="1:24" ht="15.75" customHeight="1">
      <c r="A117" s="6"/>
      <c r="B117" s="3"/>
      <c r="C117" s="3"/>
      <c r="D117" s="2"/>
      <c r="E117" s="2"/>
      <c r="F117" s="3"/>
      <c r="G117" s="3"/>
      <c r="H117" s="7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2"/>
      <c r="U117" s="2"/>
      <c r="V117" s="7"/>
      <c r="X117" s="8"/>
    </row>
    <row r="118" spans="1:24" ht="15.75" customHeight="1">
      <c r="A118" s="6"/>
      <c r="B118" s="3"/>
      <c r="C118" s="3"/>
      <c r="D118" s="2"/>
      <c r="E118" s="2"/>
      <c r="F118" s="3"/>
      <c r="G118" s="3"/>
      <c r="H118" s="7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2"/>
      <c r="U118" s="2"/>
      <c r="V118" s="7"/>
      <c r="X118" s="8"/>
    </row>
    <row r="119" spans="1:24" ht="15.75" customHeight="1">
      <c r="A119" s="6"/>
      <c r="B119" s="3"/>
      <c r="C119" s="3"/>
      <c r="D119" s="2"/>
      <c r="E119" s="2"/>
      <c r="F119" s="3"/>
      <c r="G119" s="3"/>
      <c r="H119" s="7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"/>
      <c r="U119" s="2"/>
      <c r="V119" s="7"/>
      <c r="X119" s="8"/>
    </row>
    <row r="120" spans="1:24" ht="15.75" customHeight="1">
      <c r="A120" s="6"/>
      <c r="B120" s="3"/>
      <c r="C120" s="3"/>
      <c r="D120" s="2"/>
      <c r="E120" s="2"/>
      <c r="F120" s="3"/>
      <c r="G120" s="3"/>
      <c r="H120" s="7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"/>
      <c r="U120" s="2"/>
      <c r="V120" s="7"/>
      <c r="X120" s="8"/>
    </row>
    <row r="121" spans="1:24" ht="15.75" customHeight="1">
      <c r="A121" s="6"/>
      <c r="B121" s="3"/>
      <c r="C121" s="3"/>
      <c r="D121" s="2"/>
      <c r="E121" s="2"/>
      <c r="F121" s="3"/>
      <c r="G121" s="3"/>
      <c r="H121" s="7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"/>
      <c r="U121" s="2"/>
      <c r="V121" s="7"/>
      <c r="X121" s="8"/>
    </row>
    <row r="122" spans="1:24" ht="15.75" customHeight="1">
      <c r="A122" s="6"/>
      <c r="B122" s="3"/>
      <c r="C122" s="3"/>
      <c r="D122" s="2"/>
      <c r="E122" s="2"/>
      <c r="F122" s="3"/>
      <c r="G122" s="3"/>
      <c r="H122" s="7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"/>
      <c r="U122" s="2"/>
      <c r="V122" s="7"/>
      <c r="X122" s="8"/>
    </row>
    <row r="123" spans="1:24" ht="15.75" customHeight="1">
      <c r="A123" s="6"/>
      <c r="B123" s="3"/>
      <c r="C123" s="3"/>
      <c r="D123" s="2"/>
      <c r="E123" s="2"/>
      <c r="F123" s="3"/>
      <c r="G123" s="3"/>
      <c r="H123" s="7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"/>
      <c r="U123" s="2"/>
      <c r="V123" s="7"/>
      <c r="X123" s="8"/>
    </row>
    <row r="124" spans="1:24" ht="15.75" customHeight="1">
      <c r="A124" s="6"/>
      <c r="B124" s="3"/>
      <c r="C124" s="3"/>
      <c r="D124" s="2"/>
      <c r="E124" s="2"/>
      <c r="F124" s="3"/>
      <c r="G124" s="3"/>
      <c r="H124" s="7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"/>
      <c r="U124" s="2"/>
      <c r="V124" s="7"/>
      <c r="X124" s="8"/>
    </row>
    <row r="125" spans="1:24" ht="15.75" customHeight="1">
      <c r="A125" s="6"/>
      <c r="B125" s="3"/>
      <c r="C125" s="3"/>
      <c r="D125" s="2"/>
      <c r="E125" s="2"/>
      <c r="F125" s="3"/>
      <c r="G125" s="3"/>
      <c r="H125" s="7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"/>
      <c r="U125" s="2"/>
      <c r="V125" s="7"/>
      <c r="X125" s="8"/>
    </row>
    <row r="126" spans="1:24" ht="15.75" customHeight="1">
      <c r="A126" s="6"/>
      <c r="B126" s="3"/>
      <c r="C126" s="3"/>
      <c r="D126" s="2"/>
      <c r="E126" s="2"/>
      <c r="F126" s="3"/>
      <c r="G126" s="3"/>
      <c r="H126" s="7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"/>
      <c r="U126" s="2"/>
      <c r="V126" s="7"/>
      <c r="X126" s="8"/>
    </row>
    <row r="127" spans="1:24" ht="15.75" customHeight="1">
      <c r="A127" s="6"/>
      <c r="B127" s="3"/>
      <c r="C127" s="3"/>
      <c r="D127" s="2"/>
      <c r="E127" s="2"/>
      <c r="F127" s="3"/>
      <c r="G127" s="3"/>
      <c r="H127" s="7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"/>
      <c r="U127" s="2"/>
      <c r="V127" s="7"/>
      <c r="X127" s="8"/>
    </row>
    <row r="128" spans="1:24" ht="15.75" customHeight="1">
      <c r="A128" s="6"/>
      <c r="B128" s="3"/>
      <c r="C128" s="3"/>
      <c r="D128" s="2"/>
      <c r="E128" s="2"/>
      <c r="F128" s="3"/>
      <c r="G128" s="3"/>
      <c r="H128" s="7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"/>
      <c r="U128" s="2"/>
      <c r="V128" s="7"/>
      <c r="X128" s="8"/>
    </row>
    <row r="129" spans="1:24" ht="15.75" customHeight="1">
      <c r="A129" s="6"/>
      <c r="B129" s="3"/>
      <c r="C129" s="3"/>
      <c r="D129" s="2"/>
      <c r="E129" s="2"/>
      <c r="F129" s="3"/>
      <c r="G129" s="3"/>
      <c r="H129" s="7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"/>
      <c r="U129" s="2"/>
      <c r="V129" s="7"/>
      <c r="X129" s="8"/>
    </row>
    <row r="130" spans="1:24" ht="15.75" customHeight="1">
      <c r="A130" s="6"/>
      <c r="B130" s="3"/>
      <c r="C130" s="3"/>
      <c r="D130" s="2"/>
      <c r="E130" s="2"/>
      <c r="F130" s="3"/>
      <c r="G130" s="3"/>
      <c r="H130" s="7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"/>
      <c r="U130" s="2"/>
      <c r="V130" s="7"/>
      <c r="X130" s="8"/>
    </row>
    <row r="131" spans="1:24" ht="15.75" customHeight="1">
      <c r="A131" s="6"/>
      <c r="B131" s="3"/>
      <c r="C131" s="3"/>
      <c r="D131" s="2"/>
      <c r="E131" s="2"/>
      <c r="F131" s="3"/>
      <c r="G131" s="3"/>
      <c r="H131" s="7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"/>
      <c r="U131" s="2"/>
      <c r="V131" s="7"/>
      <c r="X131" s="8"/>
    </row>
    <row r="132" spans="1:24" ht="15.75" customHeight="1">
      <c r="A132" s="6"/>
      <c r="B132" s="3"/>
      <c r="C132" s="3"/>
      <c r="D132" s="2"/>
      <c r="E132" s="2"/>
      <c r="F132" s="3"/>
      <c r="G132" s="3"/>
      <c r="H132" s="7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"/>
      <c r="U132" s="2"/>
      <c r="V132" s="7"/>
      <c r="X132" s="8"/>
    </row>
    <row r="133" spans="1:24" ht="15.75" customHeight="1">
      <c r="A133" s="6"/>
      <c r="B133" s="3"/>
      <c r="C133" s="3"/>
      <c r="D133" s="2"/>
      <c r="E133" s="2"/>
      <c r="F133" s="3"/>
      <c r="G133" s="3"/>
      <c r="H133" s="7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"/>
      <c r="U133" s="2"/>
      <c r="V133" s="7"/>
      <c r="X133" s="8"/>
    </row>
    <row r="134" spans="1:24" ht="15.75" customHeight="1">
      <c r="A134" s="6"/>
      <c r="B134" s="3"/>
      <c r="C134" s="3"/>
      <c r="D134" s="2"/>
      <c r="E134" s="2"/>
      <c r="F134" s="3"/>
      <c r="G134" s="3"/>
      <c r="H134" s="7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"/>
      <c r="U134" s="2"/>
      <c r="V134" s="7"/>
      <c r="X134" s="8"/>
    </row>
    <row r="135" spans="1:24" ht="15.75" customHeight="1">
      <c r="A135" s="6"/>
      <c r="B135" s="3"/>
      <c r="C135" s="3"/>
      <c r="D135" s="2"/>
      <c r="E135" s="2"/>
      <c r="F135" s="3"/>
      <c r="G135" s="3"/>
      <c r="H135" s="7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"/>
      <c r="U135" s="2"/>
      <c r="V135" s="7"/>
      <c r="X135" s="8"/>
    </row>
    <row r="136" spans="1:24" ht="15.75" customHeight="1">
      <c r="A136" s="6"/>
      <c r="B136" s="3"/>
      <c r="C136" s="3"/>
      <c r="D136" s="2"/>
      <c r="E136" s="2"/>
      <c r="F136" s="3"/>
      <c r="G136" s="3"/>
      <c r="H136" s="7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"/>
      <c r="U136" s="2"/>
      <c r="V136" s="7"/>
      <c r="X136" s="8"/>
    </row>
    <row r="137" spans="1:24" ht="15.75" customHeight="1">
      <c r="A137" s="6"/>
      <c r="B137" s="3"/>
      <c r="C137" s="3"/>
      <c r="D137" s="2"/>
      <c r="E137" s="2"/>
      <c r="F137" s="3"/>
      <c r="G137" s="3"/>
      <c r="H137" s="7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"/>
      <c r="U137" s="2"/>
      <c r="V137" s="7"/>
      <c r="X137" s="8"/>
    </row>
    <row r="138" spans="1:24" ht="15.75" customHeight="1">
      <c r="A138" s="6"/>
      <c r="B138" s="3"/>
      <c r="C138" s="3"/>
      <c r="D138" s="2"/>
      <c r="E138" s="2"/>
      <c r="F138" s="3"/>
      <c r="G138" s="3"/>
      <c r="H138" s="7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"/>
      <c r="U138" s="2"/>
      <c r="V138" s="7"/>
      <c r="X138" s="8"/>
    </row>
    <row r="139" spans="1:24" ht="15.75" customHeight="1">
      <c r="A139" s="6"/>
      <c r="B139" s="3"/>
      <c r="C139" s="3"/>
      <c r="D139" s="2"/>
      <c r="E139" s="2"/>
      <c r="F139" s="3"/>
      <c r="G139" s="3"/>
      <c r="H139" s="7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"/>
      <c r="U139" s="2"/>
      <c r="V139" s="7"/>
      <c r="X139" s="8"/>
    </row>
    <row r="140" spans="1:24" ht="15.75" customHeight="1">
      <c r="A140" s="6"/>
      <c r="B140" s="3"/>
      <c r="C140" s="3"/>
      <c r="D140" s="2"/>
      <c r="E140" s="2"/>
      <c r="F140" s="3"/>
      <c r="G140" s="3"/>
      <c r="H140" s="7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"/>
      <c r="U140" s="2"/>
      <c r="V140" s="7"/>
      <c r="X140" s="8"/>
    </row>
    <row r="141" spans="1:24" ht="15.75" customHeight="1">
      <c r="A141" s="6"/>
      <c r="B141" s="3"/>
      <c r="C141" s="3"/>
      <c r="D141" s="2"/>
      <c r="E141" s="2"/>
      <c r="F141" s="3"/>
      <c r="G141" s="3"/>
      <c r="H141" s="7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2"/>
      <c r="U141" s="2"/>
      <c r="V141" s="7"/>
      <c r="X141" s="8"/>
    </row>
    <row r="142" spans="1:24" ht="15.75" customHeight="1">
      <c r="A142" s="6"/>
      <c r="B142" s="3"/>
      <c r="C142" s="3"/>
      <c r="D142" s="2"/>
      <c r="E142" s="2"/>
      <c r="F142" s="3"/>
      <c r="G142" s="3"/>
      <c r="H142" s="7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2"/>
      <c r="U142" s="2"/>
      <c r="V142" s="7"/>
      <c r="X142" s="8"/>
    </row>
    <row r="143" spans="1:24" ht="15.75" customHeight="1">
      <c r="A143" s="6"/>
      <c r="B143" s="3"/>
      <c r="C143" s="3"/>
      <c r="D143" s="2"/>
      <c r="E143" s="2"/>
      <c r="F143" s="3"/>
      <c r="G143" s="3"/>
      <c r="H143" s="7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"/>
      <c r="U143" s="2"/>
      <c r="V143" s="7"/>
      <c r="X143" s="8"/>
    </row>
    <row r="144" spans="1:24" ht="15.75" customHeight="1">
      <c r="A144" s="6"/>
      <c r="B144" s="3"/>
      <c r="C144" s="3"/>
      <c r="D144" s="2"/>
      <c r="E144" s="2"/>
      <c r="F144" s="3"/>
      <c r="G144" s="3"/>
      <c r="H144" s="7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2"/>
      <c r="U144" s="2"/>
      <c r="V144" s="7"/>
      <c r="X144" s="8"/>
    </row>
    <row r="145" spans="1:24" ht="15.75" customHeight="1">
      <c r="A145" s="6"/>
      <c r="B145" s="3"/>
      <c r="C145" s="3"/>
      <c r="D145" s="2"/>
      <c r="E145" s="2"/>
      <c r="F145" s="3"/>
      <c r="G145" s="3"/>
      <c r="H145" s="7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2"/>
      <c r="U145" s="2"/>
      <c r="V145" s="7"/>
      <c r="X145" s="8"/>
    </row>
    <row r="146" spans="1:24" ht="15.75" customHeight="1">
      <c r="A146" s="6"/>
      <c r="B146" s="3"/>
      <c r="C146" s="3"/>
      <c r="D146" s="2"/>
      <c r="E146" s="2"/>
      <c r="F146" s="3"/>
      <c r="G146" s="3"/>
      <c r="H146" s="7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2"/>
      <c r="U146" s="2"/>
      <c r="V146" s="7"/>
      <c r="X146" s="8"/>
    </row>
    <row r="147" spans="1:24" ht="15.75" customHeight="1">
      <c r="A147" s="6"/>
      <c r="B147" s="3"/>
      <c r="C147" s="3"/>
      <c r="D147" s="2"/>
      <c r="E147" s="2"/>
      <c r="F147" s="3"/>
      <c r="G147" s="3"/>
      <c r="H147" s="7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2"/>
      <c r="U147" s="2"/>
      <c r="V147" s="7"/>
      <c r="X147" s="8"/>
    </row>
    <row r="148" spans="1:24" ht="15.75" customHeight="1">
      <c r="A148" s="6"/>
      <c r="B148" s="3"/>
      <c r="C148" s="3"/>
      <c r="D148" s="2"/>
      <c r="E148" s="2"/>
      <c r="F148" s="3"/>
      <c r="G148" s="3"/>
      <c r="H148" s="7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2"/>
      <c r="U148" s="2"/>
      <c r="V148" s="7"/>
      <c r="X148" s="8"/>
    </row>
    <row r="149" spans="1:24" ht="15.75" customHeight="1">
      <c r="A149" s="6"/>
      <c r="B149" s="3"/>
      <c r="C149" s="3"/>
      <c r="D149" s="2"/>
      <c r="E149" s="2"/>
      <c r="F149" s="3"/>
      <c r="G149" s="3"/>
      <c r="H149" s="7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"/>
      <c r="U149" s="2"/>
      <c r="V149" s="7"/>
      <c r="X149" s="8"/>
    </row>
    <row r="150" spans="1:24" ht="15.75" customHeight="1">
      <c r="A150" s="6"/>
      <c r="B150" s="3"/>
      <c r="C150" s="3"/>
      <c r="D150" s="2"/>
      <c r="E150" s="2"/>
      <c r="F150" s="3"/>
      <c r="G150" s="3"/>
      <c r="H150" s="7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"/>
      <c r="U150" s="2"/>
      <c r="V150" s="7"/>
      <c r="X150" s="8"/>
    </row>
    <row r="151" spans="1:24" ht="15.75" customHeight="1">
      <c r="A151" s="6"/>
      <c r="B151" s="3"/>
      <c r="C151" s="3"/>
      <c r="D151" s="2"/>
      <c r="E151" s="2"/>
      <c r="F151" s="3"/>
      <c r="G151" s="3"/>
      <c r="H151" s="7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2"/>
      <c r="U151" s="2"/>
      <c r="V151" s="7"/>
      <c r="X151" s="8"/>
    </row>
    <row r="152" spans="1:24" ht="15.75" customHeight="1">
      <c r="A152" s="6"/>
      <c r="B152" s="3"/>
      <c r="C152" s="3"/>
      <c r="D152" s="2"/>
      <c r="E152" s="2"/>
      <c r="F152" s="3"/>
      <c r="G152" s="3"/>
      <c r="H152" s="7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2"/>
      <c r="U152" s="2"/>
      <c r="V152" s="7"/>
      <c r="X152" s="8"/>
    </row>
    <row r="153" spans="1:24" ht="15.75" customHeight="1">
      <c r="A153" s="6"/>
      <c r="B153" s="3"/>
      <c r="C153" s="3"/>
      <c r="D153" s="2"/>
      <c r="E153" s="2"/>
      <c r="F153" s="3"/>
      <c r="G153" s="3"/>
      <c r="H153" s="7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2"/>
      <c r="U153" s="2"/>
      <c r="V153" s="7"/>
      <c r="X153" s="8"/>
    </row>
    <row r="154" spans="1:24" ht="15.75" customHeight="1">
      <c r="A154" s="6"/>
      <c r="B154" s="3"/>
      <c r="C154" s="3"/>
      <c r="D154" s="2"/>
      <c r="E154" s="2"/>
      <c r="F154" s="3"/>
      <c r="G154" s="3"/>
      <c r="H154" s="7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2"/>
      <c r="U154" s="2"/>
      <c r="V154" s="7"/>
      <c r="X154" s="8"/>
    </row>
    <row r="155" spans="1:24" ht="15.75" customHeight="1">
      <c r="A155" s="6"/>
      <c r="B155" s="3"/>
      <c r="C155" s="3"/>
      <c r="D155" s="2"/>
      <c r="E155" s="2"/>
      <c r="F155" s="3"/>
      <c r="G155" s="3"/>
      <c r="H155" s="7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2"/>
      <c r="U155" s="2"/>
      <c r="V155" s="7"/>
      <c r="X155" s="8"/>
    </row>
    <row r="156" spans="1:24" ht="15.75" customHeight="1">
      <c r="A156" s="6"/>
      <c r="B156" s="3"/>
      <c r="C156" s="3"/>
      <c r="D156" s="2"/>
      <c r="E156" s="2"/>
      <c r="F156" s="3"/>
      <c r="G156" s="3"/>
      <c r="H156" s="7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2"/>
      <c r="U156" s="2"/>
      <c r="V156" s="7"/>
      <c r="X156" s="8"/>
    </row>
    <row r="157" spans="1:24" ht="15.75" customHeight="1">
      <c r="A157" s="6"/>
      <c r="B157" s="3"/>
      <c r="C157" s="3"/>
      <c r="D157" s="2"/>
      <c r="E157" s="2"/>
      <c r="F157" s="3"/>
      <c r="G157" s="3"/>
      <c r="H157" s="7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2"/>
      <c r="U157" s="2"/>
      <c r="V157" s="7"/>
      <c r="X157" s="8"/>
    </row>
    <row r="158" spans="1:24" ht="15.75" customHeight="1">
      <c r="A158" s="6"/>
      <c r="B158" s="3"/>
      <c r="C158" s="3"/>
      <c r="D158" s="2"/>
      <c r="E158" s="2"/>
      <c r="F158" s="3"/>
      <c r="G158" s="3"/>
      <c r="H158" s="7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2"/>
      <c r="U158" s="2"/>
      <c r="V158" s="7"/>
      <c r="X158" s="8"/>
    </row>
    <row r="159" spans="1:24" ht="15.75" customHeight="1">
      <c r="A159" s="6"/>
      <c r="B159" s="3"/>
      <c r="C159" s="3"/>
      <c r="D159" s="2"/>
      <c r="E159" s="2"/>
      <c r="F159" s="3"/>
      <c r="G159" s="3"/>
      <c r="H159" s="7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2"/>
      <c r="U159" s="2"/>
      <c r="V159" s="7"/>
      <c r="X159" s="8"/>
    </row>
    <row r="160" spans="1:24" ht="15.75" customHeight="1">
      <c r="A160" s="6"/>
      <c r="B160" s="3"/>
      <c r="C160" s="3"/>
      <c r="D160" s="2"/>
      <c r="E160" s="2"/>
      <c r="F160" s="3"/>
      <c r="G160" s="3"/>
      <c r="H160" s="7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"/>
      <c r="U160" s="2"/>
      <c r="V160" s="7"/>
      <c r="X160" s="8"/>
    </row>
    <row r="161" spans="1:24" ht="15.75" customHeight="1">
      <c r="A161" s="6"/>
      <c r="B161" s="3"/>
      <c r="C161" s="3"/>
      <c r="D161" s="2"/>
      <c r="E161" s="2"/>
      <c r="F161" s="3"/>
      <c r="G161" s="3"/>
      <c r="H161" s="7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"/>
      <c r="U161" s="2"/>
      <c r="V161" s="7"/>
      <c r="X161" s="8"/>
    </row>
    <row r="162" spans="1:24" ht="15.75" customHeight="1">
      <c r="A162" s="6"/>
      <c r="B162" s="3"/>
      <c r="C162" s="3"/>
      <c r="D162" s="2"/>
      <c r="E162" s="2"/>
      <c r="F162" s="3"/>
      <c r="G162" s="3"/>
      <c r="H162" s="7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"/>
      <c r="U162" s="2"/>
      <c r="V162" s="7"/>
      <c r="X162" s="8"/>
    </row>
    <row r="163" spans="1:24" ht="15.75" customHeight="1">
      <c r="A163" s="6"/>
      <c r="B163" s="3"/>
      <c r="C163" s="3"/>
      <c r="D163" s="2"/>
      <c r="E163" s="2"/>
      <c r="F163" s="3"/>
      <c r="G163" s="3"/>
      <c r="H163" s="7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"/>
      <c r="U163" s="2"/>
      <c r="V163" s="7"/>
      <c r="X163" s="8"/>
    </row>
    <row r="164" spans="1:24" ht="15.75" customHeight="1">
      <c r="A164" s="6"/>
      <c r="B164" s="3"/>
      <c r="C164" s="3"/>
      <c r="D164" s="2"/>
      <c r="E164" s="2"/>
      <c r="F164" s="3"/>
      <c r="G164" s="3"/>
      <c r="H164" s="7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2"/>
      <c r="U164" s="2"/>
      <c r="V164" s="7"/>
      <c r="X164" s="8"/>
    </row>
    <row r="165" spans="1:24" ht="15.75" customHeight="1">
      <c r="A165" s="6"/>
      <c r="B165" s="3"/>
      <c r="C165" s="3"/>
      <c r="D165" s="2"/>
      <c r="E165" s="2"/>
      <c r="F165" s="3"/>
      <c r="G165" s="3"/>
      <c r="H165" s="7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2"/>
      <c r="U165" s="2"/>
      <c r="V165" s="7"/>
      <c r="X165" s="8"/>
    </row>
    <row r="166" spans="1:24" ht="15.75" customHeight="1">
      <c r="A166" s="6"/>
      <c r="B166" s="3"/>
      <c r="C166" s="3"/>
      <c r="D166" s="2"/>
      <c r="E166" s="2"/>
      <c r="F166" s="3"/>
      <c r="G166" s="3"/>
      <c r="H166" s="7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"/>
      <c r="U166" s="2"/>
      <c r="V166" s="7"/>
      <c r="X166" s="8"/>
    </row>
    <row r="167" spans="1:24" ht="15.75" customHeight="1">
      <c r="A167" s="6"/>
      <c r="B167" s="3"/>
      <c r="C167" s="3"/>
      <c r="D167" s="2"/>
      <c r="E167" s="2"/>
      <c r="F167" s="3"/>
      <c r="G167" s="3"/>
      <c r="H167" s="7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2"/>
      <c r="U167" s="2"/>
      <c r="V167" s="7"/>
      <c r="X167" s="8"/>
    </row>
    <row r="168" spans="1:24" ht="15.75" customHeight="1">
      <c r="A168" s="6"/>
      <c r="B168" s="3"/>
      <c r="C168" s="3"/>
      <c r="D168" s="2"/>
      <c r="E168" s="2"/>
      <c r="F168" s="3"/>
      <c r="G168" s="3"/>
      <c r="H168" s="7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2"/>
      <c r="U168" s="2"/>
      <c r="V168" s="7"/>
      <c r="X168" s="8"/>
    </row>
    <row r="169" spans="1:24" ht="15.75" customHeight="1">
      <c r="A169" s="6"/>
      <c r="B169" s="3"/>
      <c r="C169" s="3"/>
      <c r="D169" s="2"/>
      <c r="E169" s="2"/>
      <c r="F169" s="3"/>
      <c r="G169" s="3"/>
      <c r="H169" s="7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2"/>
      <c r="U169" s="2"/>
      <c r="V169" s="7"/>
      <c r="X169" s="8"/>
    </row>
    <row r="170" spans="1:24" ht="15.75" customHeight="1">
      <c r="A170" s="6"/>
      <c r="B170" s="3"/>
      <c r="C170" s="3"/>
      <c r="D170" s="2"/>
      <c r="E170" s="2"/>
      <c r="F170" s="3"/>
      <c r="G170" s="3"/>
      <c r="H170" s="7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2"/>
      <c r="U170" s="2"/>
      <c r="V170" s="7"/>
      <c r="X170" s="8"/>
    </row>
    <row r="171" spans="1:24" ht="15.75" customHeight="1">
      <c r="A171" s="6"/>
      <c r="B171" s="3"/>
      <c r="C171" s="3"/>
      <c r="D171" s="2"/>
      <c r="E171" s="2"/>
      <c r="F171" s="3"/>
      <c r="G171" s="3"/>
      <c r="H171" s="7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2"/>
      <c r="U171" s="2"/>
      <c r="V171" s="7"/>
      <c r="X171" s="8"/>
    </row>
    <row r="172" spans="1:24" ht="15.75" customHeight="1">
      <c r="A172" s="6"/>
      <c r="B172" s="3"/>
      <c r="C172" s="3"/>
      <c r="D172" s="2"/>
      <c r="E172" s="2"/>
      <c r="F172" s="3"/>
      <c r="G172" s="3"/>
      <c r="H172" s="7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2"/>
      <c r="U172" s="2"/>
      <c r="V172" s="7"/>
      <c r="X172" s="8"/>
    </row>
    <row r="173" spans="1:24" ht="15.75" customHeight="1">
      <c r="A173" s="6"/>
      <c r="B173" s="3"/>
      <c r="C173" s="3"/>
      <c r="D173" s="2"/>
      <c r="E173" s="2"/>
      <c r="F173" s="3"/>
      <c r="G173" s="3"/>
      <c r="H173" s="7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2"/>
      <c r="U173" s="2"/>
      <c r="V173" s="7"/>
      <c r="X173" s="8"/>
    </row>
    <row r="174" spans="1:24" ht="15.75" customHeight="1">
      <c r="A174" s="6"/>
      <c r="B174" s="3"/>
      <c r="C174" s="3"/>
      <c r="D174" s="2"/>
      <c r="E174" s="2"/>
      <c r="F174" s="3"/>
      <c r="G174" s="3"/>
      <c r="H174" s="7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"/>
      <c r="U174" s="2"/>
      <c r="V174" s="7"/>
      <c r="X174" s="8"/>
    </row>
    <row r="175" spans="1:24" ht="15.75" customHeight="1">
      <c r="A175" s="6"/>
      <c r="B175" s="3"/>
      <c r="C175" s="3"/>
      <c r="D175" s="2"/>
      <c r="E175" s="2"/>
      <c r="F175" s="3"/>
      <c r="G175" s="3"/>
      <c r="H175" s="7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2"/>
      <c r="U175" s="2"/>
      <c r="V175" s="7"/>
      <c r="X175" s="8"/>
    </row>
    <row r="176" spans="1:24" ht="15.75" customHeight="1">
      <c r="A176" s="6"/>
      <c r="B176" s="3"/>
      <c r="C176" s="3"/>
      <c r="D176" s="2"/>
      <c r="E176" s="2"/>
      <c r="F176" s="3"/>
      <c r="G176" s="3"/>
      <c r="H176" s="7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2"/>
      <c r="U176" s="2"/>
      <c r="V176" s="7"/>
      <c r="X176" s="8"/>
    </row>
    <row r="177" spans="1:24" ht="15.75" customHeight="1">
      <c r="A177" s="6"/>
      <c r="B177" s="3"/>
      <c r="C177" s="3"/>
      <c r="D177" s="2"/>
      <c r="E177" s="2"/>
      <c r="F177" s="3"/>
      <c r="G177" s="3"/>
      <c r="H177" s="7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2"/>
      <c r="U177" s="2"/>
      <c r="V177" s="7"/>
      <c r="X177" s="8"/>
    </row>
    <row r="178" spans="1:24" ht="15.75" customHeight="1">
      <c r="A178" s="6"/>
      <c r="B178" s="3"/>
      <c r="C178" s="3"/>
      <c r="D178" s="2"/>
      <c r="E178" s="2"/>
      <c r="F178" s="3"/>
      <c r="G178" s="3"/>
      <c r="H178" s="7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2"/>
      <c r="U178" s="2"/>
      <c r="V178" s="7"/>
      <c r="X178" s="8"/>
    </row>
    <row r="179" spans="1:24" ht="15.75" customHeight="1">
      <c r="A179" s="6"/>
      <c r="B179" s="3"/>
      <c r="C179" s="3"/>
      <c r="D179" s="2"/>
      <c r="E179" s="2"/>
      <c r="F179" s="3"/>
      <c r="G179" s="3"/>
      <c r="H179" s="7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2"/>
      <c r="U179" s="2"/>
      <c r="V179" s="7"/>
      <c r="X179" s="8"/>
    </row>
    <row r="180" spans="1:24" ht="15.75" customHeight="1">
      <c r="A180" s="6"/>
      <c r="B180" s="3"/>
      <c r="C180" s="3"/>
      <c r="D180" s="2"/>
      <c r="E180" s="2"/>
      <c r="F180" s="3"/>
      <c r="G180" s="3"/>
      <c r="H180" s="7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2"/>
      <c r="U180" s="2"/>
      <c r="V180" s="7"/>
      <c r="X180" s="8"/>
    </row>
    <row r="181" spans="1:24" ht="15.75" customHeight="1">
      <c r="A181" s="6"/>
      <c r="B181" s="3"/>
      <c r="C181" s="3"/>
      <c r="D181" s="2"/>
      <c r="E181" s="2"/>
      <c r="F181" s="3"/>
      <c r="G181" s="3"/>
      <c r="H181" s="7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2"/>
      <c r="U181" s="2"/>
      <c r="V181" s="7"/>
      <c r="X181" s="8"/>
    </row>
    <row r="182" spans="1:24" ht="15.75" customHeight="1">
      <c r="A182" s="6"/>
      <c r="B182" s="3"/>
      <c r="C182" s="3"/>
      <c r="D182" s="2"/>
      <c r="E182" s="2"/>
      <c r="F182" s="3"/>
      <c r="G182" s="3"/>
      <c r="H182" s="7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2"/>
      <c r="U182" s="2"/>
      <c r="V182" s="7"/>
      <c r="X182" s="8"/>
    </row>
    <row r="183" spans="1:24" ht="15.75" customHeight="1">
      <c r="A183" s="6"/>
      <c r="B183" s="3"/>
      <c r="C183" s="3"/>
      <c r="D183" s="2"/>
      <c r="E183" s="2"/>
      <c r="F183" s="3"/>
      <c r="G183" s="3"/>
      <c r="H183" s="7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2"/>
      <c r="U183" s="2"/>
      <c r="V183" s="7"/>
      <c r="X183" s="8"/>
    </row>
    <row r="184" spans="1:24" ht="15.75" customHeight="1">
      <c r="A184" s="6"/>
      <c r="B184" s="3"/>
      <c r="C184" s="3"/>
      <c r="D184" s="2"/>
      <c r="E184" s="2"/>
      <c r="F184" s="3"/>
      <c r="G184" s="3"/>
      <c r="H184" s="7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"/>
      <c r="U184" s="2"/>
      <c r="V184" s="7"/>
      <c r="X184" s="8"/>
    </row>
    <row r="185" spans="1:24" ht="15.75" customHeight="1">
      <c r="A185" s="6"/>
      <c r="B185" s="3"/>
      <c r="C185" s="3"/>
      <c r="D185" s="2"/>
      <c r="E185" s="2"/>
      <c r="F185" s="3"/>
      <c r="G185" s="3"/>
      <c r="H185" s="7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"/>
      <c r="U185" s="2"/>
      <c r="V185" s="7"/>
      <c r="X185" s="8"/>
    </row>
    <row r="186" spans="1:24" ht="15.75" customHeight="1">
      <c r="A186" s="6"/>
      <c r="B186" s="3"/>
      <c r="C186" s="3"/>
      <c r="D186" s="2"/>
      <c r="E186" s="2"/>
      <c r="F186" s="3"/>
      <c r="G186" s="3"/>
      <c r="H186" s="7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"/>
      <c r="U186" s="2"/>
      <c r="V186" s="7"/>
      <c r="X186" s="8"/>
    </row>
    <row r="187" spans="1:24" ht="15.75" customHeight="1">
      <c r="A187" s="6"/>
      <c r="B187" s="3"/>
      <c r="C187" s="3"/>
      <c r="D187" s="2"/>
      <c r="E187" s="2"/>
      <c r="F187" s="3"/>
      <c r="G187" s="3"/>
      <c r="H187" s="7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"/>
      <c r="U187" s="2"/>
      <c r="V187" s="7"/>
      <c r="X187" s="8"/>
    </row>
    <row r="188" spans="1:24" ht="15.75" customHeight="1">
      <c r="A188" s="6"/>
      <c r="B188" s="3"/>
      <c r="C188" s="3"/>
      <c r="D188" s="2"/>
      <c r="E188" s="2"/>
      <c r="F188" s="3"/>
      <c r="G188" s="3"/>
      <c r="H188" s="7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2"/>
      <c r="U188" s="2"/>
      <c r="V188" s="7"/>
      <c r="X188" s="8"/>
    </row>
    <row r="189" spans="1:24" ht="15.75" customHeight="1">
      <c r="A189" s="6"/>
      <c r="B189" s="3"/>
      <c r="C189" s="3"/>
      <c r="D189" s="2"/>
      <c r="E189" s="2"/>
      <c r="F189" s="3"/>
      <c r="G189" s="3"/>
      <c r="H189" s="7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2"/>
      <c r="U189" s="2"/>
      <c r="V189" s="7"/>
      <c r="X189" s="8"/>
    </row>
    <row r="190" spans="1:24" ht="15.75" customHeight="1">
      <c r="A190" s="6"/>
      <c r="B190" s="3"/>
      <c r="C190" s="3"/>
      <c r="D190" s="2"/>
      <c r="E190" s="2"/>
      <c r="F190" s="3"/>
      <c r="G190" s="3"/>
      <c r="H190" s="7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"/>
      <c r="U190" s="2"/>
      <c r="V190" s="7"/>
      <c r="X190" s="8"/>
    </row>
    <row r="191" spans="1:24" ht="15.75" customHeight="1">
      <c r="A191" s="6"/>
      <c r="B191" s="3"/>
      <c r="C191" s="3"/>
      <c r="D191" s="2"/>
      <c r="E191" s="2"/>
      <c r="F191" s="3"/>
      <c r="G191" s="3"/>
      <c r="H191" s="7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2"/>
      <c r="U191" s="2"/>
      <c r="V191" s="7"/>
      <c r="X191" s="8"/>
    </row>
    <row r="192" spans="1:24" ht="15.75" customHeight="1">
      <c r="A192" s="6"/>
      <c r="B192" s="3"/>
      <c r="C192" s="3"/>
      <c r="D192" s="2"/>
      <c r="E192" s="2"/>
      <c r="F192" s="3"/>
      <c r="G192" s="3"/>
      <c r="H192" s="7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2"/>
      <c r="U192" s="2"/>
      <c r="V192" s="7"/>
      <c r="X192" s="8"/>
    </row>
    <row r="193" spans="1:24" ht="15.75" customHeight="1">
      <c r="A193" s="6"/>
      <c r="B193" s="3"/>
      <c r="C193" s="3"/>
      <c r="D193" s="2"/>
      <c r="E193" s="2"/>
      <c r="F193" s="3"/>
      <c r="G193" s="3"/>
      <c r="H193" s="7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2"/>
      <c r="U193" s="2"/>
      <c r="V193" s="7"/>
      <c r="X193" s="8"/>
    </row>
    <row r="194" spans="1:24" ht="15.75" customHeight="1">
      <c r="A194" s="6"/>
      <c r="B194" s="3"/>
      <c r="C194" s="3"/>
      <c r="D194" s="2"/>
      <c r="E194" s="2"/>
      <c r="F194" s="3"/>
      <c r="G194" s="3"/>
      <c r="H194" s="7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2"/>
      <c r="U194" s="2"/>
      <c r="V194" s="7"/>
      <c r="X194" s="8"/>
    </row>
    <row r="195" spans="1:24" ht="15.75" customHeight="1">
      <c r="A195" s="6"/>
      <c r="B195" s="3"/>
      <c r="C195" s="3"/>
      <c r="D195" s="2"/>
      <c r="E195" s="2"/>
      <c r="F195" s="3"/>
      <c r="G195" s="3"/>
      <c r="H195" s="7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2"/>
      <c r="U195" s="2"/>
      <c r="V195" s="7"/>
      <c r="X195" s="8"/>
    </row>
    <row r="196" spans="1:24" ht="15.75" customHeight="1">
      <c r="A196" s="6"/>
      <c r="B196" s="3"/>
      <c r="C196" s="3"/>
      <c r="D196" s="2"/>
      <c r="E196" s="2"/>
      <c r="F196" s="3"/>
      <c r="G196" s="3"/>
      <c r="H196" s="7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2"/>
      <c r="U196" s="2"/>
      <c r="V196" s="7"/>
      <c r="X196" s="8"/>
    </row>
    <row r="197" spans="1:24" ht="15.75" customHeight="1">
      <c r="A197" s="6"/>
      <c r="B197" s="3"/>
      <c r="C197" s="3"/>
      <c r="D197" s="2"/>
      <c r="E197" s="2"/>
      <c r="F197" s="3"/>
      <c r="G197" s="3"/>
      <c r="H197" s="7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2"/>
      <c r="U197" s="2"/>
      <c r="V197" s="7"/>
      <c r="X197" s="8"/>
    </row>
    <row r="198" spans="1:24" ht="15.75" customHeight="1">
      <c r="A198" s="6"/>
      <c r="B198" s="3"/>
      <c r="C198" s="3"/>
      <c r="D198" s="2"/>
      <c r="E198" s="2"/>
      <c r="F198" s="3"/>
      <c r="G198" s="3"/>
      <c r="H198" s="7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2"/>
      <c r="U198" s="2"/>
      <c r="V198" s="7"/>
      <c r="X198" s="8"/>
    </row>
    <row r="199" spans="1:24" ht="15.75" customHeight="1">
      <c r="A199" s="6"/>
      <c r="B199" s="3"/>
      <c r="C199" s="3"/>
      <c r="D199" s="2"/>
      <c r="E199" s="2"/>
      <c r="F199" s="3"/>
      <c r="G199" s="3"/>
      <c r="H199" s="7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2"/>
      <c r="U199" s="2"/>
      <c r="V199" s="7"/>
      <c r="X199" s="8"/>
    </row>
    <row r="200" spans="1:24" ht="15.75" customHeight="1">
      <c r="A200" s="6"/>
      <c r="B200" s="3"/>
      <c r="C200" s="3"/>
      <c r="D200" s="2"/>
      <c r="E200" s="2"/>
      <c r="F200" s="3"/>
      <c r="G200" s="3"/>
      <c r="H200" s="7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2"/>
      <c r="U200" s="2"/>
      <c r="V200" s="7"/>
      <c r="X200" s="8"/>
    </row>
    <row r="201" spans="1:24" ht="15.75" customHeight="1">
      <c r="A201" s="6"/>
      <c r="B201" s="3"/>
      <c r="C201" s="3"/>
      <c r="D201" s="2"/>
      <c r="E201" s="2"/>
      <c r="F201" s="3"/>
      <c r="G201" s="3"/>
      <c r="H201" s="7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2"/>
      <c r="U201" s="2"/>
      <c r="V201" s="7"/>
      <c r="X201" s="8"/>
    </row>
    <row r="202" spans="1:24" ht="15.75" customHeight="1">
      <c r="A202" s="6"/>
      <c r="B202" s="3"/>
      <c r="C202" s="3"/>
      <c r="D202" s="2"/>
      <c r="E202" s="2"/>
      <c r="F202" s="3"/>
      <c r="G202" s="3"/>
      <c r="H202" s="7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2"/>
      <c r="U202" s="2"/>
      <c r="V202" s="7"/>
      <c r="X202" s="8"/>
    </row>
    <row r="203" spans="1:24" ht="15.75" customHeight="1">
      <c r="A203" s="6"/>
      <c r="B203" s="3"/>
      <c r="C203" s="3"/>
      <c r="D203" s="2"/>
      <c r="E203" s="2"/>
      <c r="F203" s="3"/>
      <c r="G203" s="3"/>
      <c r="H203" s="7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2"/>
      <c r="U203" s="2"/>
      <c r="V203" s="7"/>
      <c r="X203" s="8"/>
    </row>
    <row r="204" spans="1:24" ht="15.75" customHeight="1">
      <c r="A204" s="6"/>
      <c r="B204" s="3"/>
      <c r="C204" s="3"/>
      <c r="D204" s="2"/>
      <c r="E204" s="2"/>
      <c r="F204" s="3"/>
      <c r="G204" s="3"/>
      <c r="H204" s="7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"/>
      <c r="U204" s="2"/>
      <c r="V204" s="7"/>
      <c r="X204" s="8"/>
    </row>
    <row r="205" spans="1:24" ht="15.75" customHeight="1">
      <c r="A205" s="6"/>
      <c r="B205" s="3"/>
      <c r="C205" s="3"/>
      <c r="D205" s="2"/>
      <c r="E205" s="2"/>
      <c r="F205" s="3"/>
      <c r="G205" s="3"/>
      <c r="H205" s="7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"/>
      <c r="U205" s="2"/>
      <c r="V205" s="7"/>
      <c r="X205" s="8"/>
    </row>
    <row r="206" spans="1:24" ht="15.75" customHeight="1">
      <c r="A206" s="6"/>
      <c r="B206" s="3"/>
      <c r="C206" s="3"/>
      <c r="D206" s="2"/>
      <c r="E206" s="2"/>
      <c r="F206" s="3"/>
      <c r="G206" s="3"/>
      <c r="H206" s="7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"/>
      <c r="U206" s="2"/>
      <c r="V206" s="7"/>
      <c r="X206" s="8"/>
    </row>
    <row r="207" spans="1:24" ht="15.75" customHeight="1">
      <c r="A207" s="6"/>
      <c r="B207" s="3"/>
      <c r="C207" s="3"/>
      <c r="D207" s="2"/>
      <c r="E207" s="2"/>
      <c r="F207" s="3"/>
      <c r="G207" s="3"/>
      <c r="H207" s="7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2"/>
      <c r="U207" s="2"/>
      <c r="V207" s="7"/>
      <c r="X207" s="8"/>
    </row>
    <row r="208" spans="1:24" ht="15.75" customHeight="1">
      <c r="A208" s="6"/>
      <c r="B208" s="3"/>
      <c r="C208" s="3"/>
      <c r="D208" s="2"/>
      <c r="E208" s="2"/>
      <c r="F208" s="3"/>
      <c r="G208" s="3"/>
      <c r="H208" s="7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2"/>
      <c r="U208" s="2"/>
      <c r="V208" s="7"/>
      <c r="X208" s="8"/>
    </row>
    <row r="209" spans="1:24" ht="15.75" customHeight="1">
      <c r="A209" s="6"/>
      <c r="B209" s="3"/>
      <c r="C209" s="3"/>
      <c r="D209" s="2"/>
      <c r="E209" s="2"/>
      <c r="F209" s="3"/>
      <c r="G209" s="3"/>
      <c r="H209" s="7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"/>
      <c r="U209" s="2"/>
      <c r="V209" s="7"/>
      <c r="X209" s="8"/>
    </row>
    <row r="210" spans="1:24" ht="15.75" customHeight="1">
      <c r="A210" s="6"/>
      <c r="B210" s="3"/>
      <c r="C210" s="3"/>
      <c r="D210" s="2"/>
      <c r="E210" s="2"/>
      <c r="F210" s="3"/>
      <c r="G210" s="3"/>
      <c r="H210" s="7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2"/>
      <c r="U210" s="2"/>
      <c r="V210" s="7"/>
      <c r="X210" s="8"/>
    </row>
    <row r="211" spans="1:24" ht="15.75" customHeight="1">
      <c r="A211" s="6"/>
      <c r="B211" s="3"/>
      <c r="C211" s="3"/>
      <c r="D211" s="2"/>
      <c r="E211" s="2"/>
      <c r="F211" s="3"/>
      <c r="G211" s="3"/>
      <c r="H211" s="7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2"/>
      <c r="U211" s="2"/>
      <c r="V211" s="7"/>
      <c r="X211" s="8"/>
    </row>
    <row r="212" spans="1:24" ht="15.75" customHeight="1">
      <c r="A212" s="6"/>
      <c r="B212" s="3"/>
      <c r="C212" s="3"/>
      <c r="D212" s="2"/>
      <c r="E212" s="2"/>
      <c r="F212" s="3"/>
      <c r="G212" s="3"/>
      <c r="H212" s="7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2"/>
      <c r="U212" s="2"/>
      <c r="V212" s="7"/>
      <c r="X212" s="8"/>
    </row>
    <row r="213" spans="1:24" ht="15.75" customHeight="1">
      <c r="A213" s="6"/>
      <c r="B213" s="3"/>
      <c r="C213" s="3"/>
      <c r="D213" s="2"/>
      <c r="E213" s="2"/>
      <c r="F213" s="3"/>
      <c r="G213" s="3"/>
      <c r="H213" s="7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2"/>
      <c r="U213" s="2"/>
      <c r="V213" s="7"/>
      <c r="X213" s="8"/>
    </row>
    <row r="214" spans="1:24" ht="15.75" customHeight="1">
      <c r="A214" s="6"/>
      <c r="B214" s="3"/>
      <c r="C214" s="3"/>
      <c r="D214" s="2"/>
      <c r="E214" s="2"/>
      <c r="F214" s="3"/>
      <c r="G214" s="3"/>
      <c r="H214" s="7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2"/>
      <c r="U214" s="2"/>
      <c r="V214" s="7"/>
      <c r="X214" s="8"/>
    </row>
    <row r="215" spans="1:24" ht="15.75" customHeight="1">
      <c r="A215" s="6"/>
      <c r="B215" s="3"/>
      <c r="C215" s="3"/>
      <c r="D215" s="2"/>
      <c r="E215" s="2"/>
      <c r="F215" s="3"/>
      <c r="G215" s="3"/>
      <c r="H215" s="7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2"/>
      <c r="U215" s="2"/>
      <c r="V215" s="7"/>
      <c r="X215" s="8"/>
    </row>
    <row r="216" spans="1:24" ht="15.75" customHeight="1">
      <c r="A216" s="6"/>
      <c r="B216" s="3"/>
      <c r="C216" s="3"/>
      <c r="D216" s="2"/>
      <c r="E216" s="2"/>
      <c r="F216" s="3"/>
      <c r="G216" s="3"/>
      <c r="H216" s="7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2"/>
      <c r="U216" s="2"/>
      <c r="V216" s="7"/>
      <c r="X216" s="8"/>
    </row>
    <row r="217" spans="1:24" ht="15.75" customHeight="1">
      <c r="A217" s="6"/>
      <c r="B217" s="3"/>
      <c r="C217" s="3"/>
      <c r="D217" s="2"/>
      <c r="E217" s="2"/>
      <c r="F217" s="3"/>
      <c r="G217" s="3"/>
      <c r="H217" s="7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2"/>
      <c r="U217" s="2"/>
      <c r="V217" s="7"/>
      <c r="X217" s="8"/>
    </row>
    <row r="218" spans="1:24" ht="15.75" customHeight="1">
      <c r="A218" s="6"/>
      <c r="B218" s="3"/>
      <c r="C218" s="3"/>
      <c r="D218" s="2"/>
      <c r="E218" s="2"/>
      <c r="F218" s="3"/>
      <c r="G218" s="3"/>
      <c r="H218" s="7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2"/>
      <c r="U218" s="2"/>
      <c r="V218" s="7"/>
      <c r="X218" s="8"/>
    </row>
    <row r="219" spans="1:24" ht="15.75" customHeight="1">
      <c r="A219" s="6"/>
      <c r="B219" s="3"/>
      <c r="C219" s="3"/>
      <c r="D219" s="2"/>
      <c r="E219" s="2"/>
      <c r="F219" s="3"/>
      <c r="G219" s="3"/>
      <c r="H219" s="7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2"/>
      <c r="U219" s="2"/>
      <c r="V219" s="7"/>
      <c r="X219" s="8"/>
    </row>
    <row r="220" spans="1:24" ht="15.75" customHeight="1">
      <c r="A220" s="6"/>
      <c r="B220" s="3"/>
      <c r="C220" s="3"/>
      <c r="D220" s="2"/>
      <c r="E220" s="2"/>
      <c r="F220" s="3"/>
      <c r="G220" s="3"/>
      <c r="H220" s="7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2"/>
      <c r="U220" s="2"/>
      <c r="V220" s="7"/>
      <c r="X220" s="8"/>
    </row>
    <row r="221" spans="1:24" ht="15.75" customHeight="1">
      <c r="A221" s="6"/>
      <c r="B221" s="3"/>
      <c r="C221" s="3"/>
      <c r="D221" s="2"/>
      <c r="E221" s="2"/>
      <c r="F221" s="3"/>
      <c r="G221" s="3"/>
      <c r="H221" s="7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2"/>
      <c r="U221" s="2"/>
      <c r="V221" s="7"/>
      <c r="X221" s="8"/>
    </row>
    <row r="222" spans="1:24" ht="15.75" customHeight="1">
      <c r="A222" s="6"/>
      <c r="B222" s="3"/>
      <c r="C222" s="3"/>
      <c r="D222" s="2"/>
      <c r="E222" s="2"/>
      <c r="F222" s="3"/>
      <c r="G222" s="3"/>
      <c r="H222" s="7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2"/>
      <c r="U222" s="2"/>
      <c r="V222" s="7"/>
      <c r="X222" s="8"/>
    </row>
    <row r="223" spans="1:24" ht="15.75" customHeight="1">
      <c r="A223" s="6"/>
      <c r="B223" s="3"/>
      <c r="C223" s="3"/>
      <c r="D223" s="2"/>
      <c r="E223" s="2"/>
      <c r="F223" s="3"/>
      <c r="G223" s="3"/>
      <c r="H223" s="7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2"/>
      <c r="U223" s="2"/>
      <c r="V223" s="7"/>
      <c r="X223" s="8"/>
    </row>
    <row r="224" spans="1:24" ht="15.75" customHeight="1">
      <c r="A224" s="6"/>
      <c r="B224" s="3"/>
      <c r="C224" s="3"/>
      <c r="D224" s="2"/>
      <c r="E224" s="2"/>
      <c r="F224" s="3"/>
      <c r="G224" s="3"/>
      <c r="H224" s="7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2"/>
      <c r="U224" s="2"/>
      <c r="V224" s="7"/>
      <c r="X224" s="8"/>
    </row>
    <row r="225" spans="1:24" ht="15.75" customHeight="1">
      <c r="A225" s="6"/>
      <c r="B225" s="3"/>
      <c r="C225" s="3"/>
      <c r="D225" s="2"/>
      <c r="E225" s="2"/>
      <c r="F225" s="3"/>
      <c r="G225" s="3"/>
      <c r="H225" s="7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2"/>
      <c r="U225" s="2"/>
      <c r="V225" s="7"/>
      <c r="X225" s="8"/>
    </row>
    <row r="226" spans="1:24" ht="15.75" customHeight="1">
      <c r="A226" s="6"/>
      <c r="B226" s="3"/>
      <c r="C226" s="3"/>
      <c r="D226" s="2"/>
      <c r="E226" s="2"/>
      <c r="F226" s="3"/>
      <c r="G226" s="3"/>
      <c r="H226" s="7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2"/>
      <c r="U226" s="2"/>
      <c r="V226" s="7"/>
      <c r="X226" s="8"/>
    </row>
    <row r="227" spans="1:24" ht="15.75" customHeight="1">
      <c r="A227" s="6"/>
      <c r="B227" s="3"/>
      <c r="C227" s="3"/>
      <c r="D227" s="2"/>
      <c r="E227" s="2"/>
      <c r="F227" s="3"/>
      <c r="G227" s="3"/>
      <c r="H227" s="7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2"/>
      <c r="U227" s="2"/>
      <c r="V227" s="7"/>
      <c r="X227" s="8"/>
    </row>
    <row r="228" spans="1:24" ht="15.75" customHeight="1">
      <c r="A228" s="6"/>
      <c r="B228" s="3"/>
      <c r="C228" s="3"/>
      <c r="D228" s="2"/>
      <c r="E228" s="2"/>
      <c r="F228" s="3"/>
      <c r="G228" s="3"/>
      <c r="H228" s="7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2"/>
      <c r="U228" s="2"/>
      <c r="V228" s="7"/>
      <c r="X228" s="8"/>
    </row>
    <row r="229" spans="1:24" ht="15.75" customHeight="1">
      <c r="A229" s="6"/>
      <c r="B229" s="3"/>
      <c r="C229" s="3"/>
      <c r="D229" s="2"/>
      <c r="E229" s="2"/>
      <c r="F229" s="3"/>
      <c r="G229" s="3"/>
      <c r="H229" s="7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2"/>
      <c r="U229" s="2"/>
      <c r="V229" s="7"/>
      <c r="X229" s="8"/>
    </row>
    <row r="230" spans="1:24" ht="15.75" customHeight="1">
      <c r="A230" s="6"/>
      <c r="B230" s="3"/>
      <c r="C230" s="3"/>
      <c r="D230" s="2"/>
      <c r="E230" s="2"/>
      <c r="F230" s="3"/>
      <c r="G230" s="3"/>
      <c r="H230" s="7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2"/>
      <c r="U230" s="2"/>
      <c r="V230" s="7"/>
      <c r="X230" s="8"/>
    </row>
    <row r="231" spans="1:24" ht="15.75" customHeight="1">
      <c r="A231" s="6"/>
      <c r="B231" s="3"/>
      <c r="C231" s="3"/>
      <c r="D231" s="2"/>
      <c r="E231" s="2"/>
      <c r="F231" s="3"/>
      <c r="G231" s="3"/>
      <c r="H231" s="7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2"/>
      <c r="U231" s="2"/>
      <c r="V231" s="7"/>
      <c r="X231" s="8"/>
    </row>
    <row r="232" spans="1:24" ht="15.75" customHeight="1">
      <c r="A232" s="6"/>
      <c r="B232" s="3"/>
      <c r="C232" s="3"/>
      <c r="D232" s="2"/>
      <c r="E232" s="2"/>
      <c r="F232" s="3"/>
      <c r="G232" s="3"/>
      <c r="H232" s="7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2"/>
      <c r="U232" s="2"/>
      <c r="V232" s="7"/>
      <c r="X232" s="8"/>
    </row>
    <row r="233" spans="1:24" ht="15.75" customHeight="1">
      <c r="A233" s="6"/>
      <c r="B233" s="3"/>
      <c r="C233" s="3"/>
      <c r="D233" s="2"/>
      <c r="E233" s="2"/>
      <c r="F233" s="3"/>
      <c r="G233" s="3"/>
      <c r="H233" s="7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2"/>
      <c r="U233" s="2"/>
      <c r="V233" s="7"/>
      <c r="X233" s="8"/>
    </row>
    <row r="234" spans="1:24" ht="15.75" customHeight="1">
      <c r="A234" s="6"/>
      <c r="B234" s="3"/>
      <c r="C234" s="3"/>
      <c r="D234" s="2"/>
      <c r="E234" s="2"/>
      <c r="F234" s="3"/>
      <c r="G234" s="3"/>
      <c r="H234" s="7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2"/>
      <c r="U234" s="2"/>
      <c r="V234" s="7"/>
      <c r="X234" s="8"/>
    </row>
    <row r="235" spans="1:24" ht="15.75" customHeight="1">
      <c r="A235" s="6"/>
      <c r="B235" s="3"/>
      <c r="C235" s="3"/>
      <c r="D235" s="2"/>
      <c r="E235" s="2"/>
      <c r="F235" s="3"/>
      <c r="G235" s="3"/>
      <c r="H235" s="7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2"/>
      <c r="U235" s="2"/>
      <c r="V235" s="7"/>
      <c r="X235" s="8"/>
    </row>
    <row r="236" spans="1:24" ht="15.75" customHeight="1">
      <c r="A236" s="6"/>
      <c r="B236" s="3"/>
      <c r="C236" s="3"/>
      <c r="D236" s="2"/>
      <c r="E236" s="2"/>
      <c r="F236" s="3"/>
      <c r="G236" s="3"/>
      <c r="H236" s="7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2"/>
      <c r="U236" s="2"/>
      <c r="V236" s="7"/>
      <c r="X236" s="8"/>
    </row>
    <row r="237" spans="1:24" ht="15.75" customHeight="1">
      <c r="A237" s="6"/>
      <c r="B237" s="3"/>
      <c r="C237" s="3"/>
      <c r="D237" s="2"/>
      <c r="E237" s="2"/>
      <c r="F237" s="3"/>
      <c r="G237" s="3"/>
      <c r="H237" s="7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2"/>
      <c r="U237" s="2"/>
      <c r="V237" s="7"/>
      <c r="X237" s="8"/>
    </row>
    <row r="238" spans="1:24" ht="15.75" customHeight="1">
      <c r="A238" s="6"/>
      <c r="B238" s="3"/>
      <c r="C238" s="3"/>
      <c r="D238" s="2"/>
      <c r="E238" s="2"/>
      <c r="F238" s="3"/>
      <c r="G238" s="3"/>
      <c r="H238" s="7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2"/>
      <c r="U238" s="2"/>
      <c r="V238" s="7"/>
      <c r="X238" s="8"/>
    </row>
    <row r="239" spans="1:24" ht="15.75" customHeight="1">
      <c r="A239" s="6"/>
      <c r="B239" s="3"/>
      <c r="C239" s="3"/>
      <c r="D239" s="2"/>
      <c r="E239" s="2"/>
      <c r="F239" s="3"/>
      <c r="G239" s="3"/>
      <c r="H239" s="7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2"/>
      <c r="U239" s="2"/>
      <c r="V239" s="7"/>
      <c r="X239" s="8"/>
    </row>
    <row r="240" spans="1:24" ht="15.75" customHeight="1">
      <c r="A240" s="6"/>
      <c r="B240" s="3"/>
      <c r="C240" s="3"/>
      <c r="D240" s="2"/>
      <c r="E240" s="2"/>
      <c r="F240" s="3"/>
      <c r="G240" s="3"/>
      <c r="H240" s="7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2"/>
      <c r="U240" s="2"/>
      <c r="V240" s="7"/>
      <c r="X240" s="8"/>
    </row>
    <row r="241" spans="1:24" ht="15.75" customHeight="1">
      <c r="A241" s="6"/>
      <c r="B241" s="3"/>
      <c r="C241" s="3"/>
      <c r="D241" s="2"/>
      <c r="E241" s="2"/>
      <c r="F241" s="3"/>
      <c r="G241" s="3"/>
      <c r="H241" s="7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2"/>
      <c r="U241" s="2"/>
      <c r="V241" s="7"/>
      <c r="X241" s="8"/>
    </row>
    <row r="242" spans="1:24" ht="15.75" customHeight="1">
      <c r="A242" s="6"/>
      <c r="B242" s="3"/>
      <c r="C242" s="3"/>
      <c r="D242" s="2"/>
      <c r="E242" s="2"/>
      <c r="F242" s="3"/>
      <c r="G242" s="3"/>
      <c r="H242" s="7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2"/>
      <c r="U242" s="2"/>
      <c r="V242" s="7"/>
      <c r="X242" s="8"/>
    </row>
    <row r="243" spans="1:24" ht="15.75" customHeight="1">
      <c r="A243" s="6"/>
      <c r="B243" s="3"/>
      <c r="C243" s="3"/>
      <c r="D243" s="2"/>
      <c r="E243" s="2"/>
      <c r="F243" s="3"/>
      <c r="G243" s="3"/>
      <c r="H243" s="7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2"/>
      <c r="U243" s="2"/>
      <c r="V243" s="7"/>
      <c r="X243" s="8"/>
    </row>
    <row r="244" spans="1:24" ht="15.75" customHeight="1">
      <c r="A244" s="6"/>
      <c r="B244" s="3"/>
      <c r="C244" s="3"/>
      <c r="D244" s="2"/>
      <c r="E244" s="2"/>
      <c r="F244" s="3"/>
      <c r="G244" s="3"/>
      <c r="H244" s="7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2"/>
      <c r="U244" s="2"/>
      <c r="V244" s="7"/>
      <c r="X244" s="8"/>
    </row>
    <row r="245" spans="1:24" ht="15.75" customHeight="1">
      <c r="A245" s="6"/>
      <c r="B245" s="3"/>
      <c r="C245" s="3"/>
      <c r="D245" s="2"/>
      <c r="E245" s="2"/>
      <c r="F245" s="3"/>
      <c r="G245" s="3"/>
      <c r="H245" s="7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2"/>
      <c r="U245" s="2"/>
      <c r="V245" s="7"/>
      <c r="X245" s="8"/>
    </row>
    <row r="246" spans="1:24" ht="15.75" customHeight="1">
      <c r="A246" s="6"/>
      <c r="B246" s="3"/>
      <c r="C246" s="3"/>
      <c r="D246" s="2"/>
      <c r="E246" s="2"/>
      <c r="F246" s="3"/>
      <c r="G246" s="3"/>
      <c r="H246" s="7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2"/>
      <c r="U246" s="2"/>
      <c r="V246" s="7"/>
      <c r="X246" s="8"/>
    </row>
    <row r="247" spans="1:24" ht="15.75" customHeight="1">
      <c r="A247" s="6"/>
      <c r="B247" s="3"/>
      <c r="C247" s="3"/>
      <c r="D247" s="2"/>
      <c r="E247" s="2"/>
      <c r="F247" s="3"/>
      <c r="G247" s="3"/>
      <c r="H247" s="7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2"/>
      <c r="U247" s="2"/>
      <c r="V247" s="7"/>
      <c r="X247" s="8"/>
    </row>
    <row r="248" spans="1:24" ht="15.75" customHeight="1">
      <c r="A248" s="6"/>
      <c r="B248" s="3"/>
      <c r="C248" s="3"/>
      <c r="D248" s="2"/>
      <c r="E248" s="2"/>
      <c r="F248" s="3"/>
      <c r="G248" s="3"/>
      <c r="H248" s="7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2"/>
      <c r="U248" s="2"/>
      <c r="V248" s="7"/>
      <c r="X248" s="8"/>
    </row>
    <row r="249" spans="1:24" ht="15.75" customHeight="1">
      <c r="A249" s="6"/>
      <c r="B249" s="3"/>
      <c r="C249" s="3"/>
      <c r="D249" s="2"/>
      <c r="E249" s="2"/>
      <c r="F249" s="3"/>
      <c r="G249" s="3"/>
      <c r="H249" s="7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2"/>
      <c r="U249" s="2"/>
      <c r="V249" s="7"/>
      <c r="X249" s="8"/>
    </row>
    <row r="250" spans="1:24" ht="15.75" customHeight="1">
      <c r="A250" s="6"/>
      <c r="B250" s="3"/>
      <c r="C250" s="3"/>
      <c r="D250" s="2"/>
      <c r="E250" s="2"/>
      <c r="F250" s="3"/>
      <c r="G250" s="3"/>
      <c r="H250" s="7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2"/>
      <c r="U250" s="2"/>
      <c r="V250" s="7"/>
      <c r="X250" s="8"/>
    </row>
    <row r="251" spans="1:24" ht="15.75" customHeight="1">
      <c r="A251" s="6"/>
      <c r="B251" s="3"/>
      <c r="C251" s="3"/>
      <c r="D251" s="2"/>
      <c r="E251" s="2"/>
      <c r="F251" s="3"/>
      <c r="G251" s="3"/>
      <c r="H251" s="7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2"/>
      <c r="U251" s="2"/>
      <c r="V251" s="7"/>
      <c r="X251" s="8"/>
    </row>
    <row r="252" spans="1:24" ht="15.75" customHeight="1">
      <c r="A252" s="6"/>
      <c r="B252" s="3"/>
      <c r="C252" s="3"/>
      <c r="D252" s="2"/>
      <c r="E252" s="2"/>
      <c r="F252" s="3"/>
      <c r="G252" s="3"/>
      <c r="H252" s="7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2"/>
      <c r="U252" s="2"/>
      <c r="V252" s="7"/>
      <c r="X252" s="8"/>
    </row>
    <row r="253" spans="1:24" ht="15.75" customHeight="1">
      <c r="A253" s="6"/>
      <c r="B253" s="3"/>
      <c r="C253" s="3"/>
      <c r="D253" s="2"/>
      <c r="E253" s="2"/>
      <c r="F253" s="3"/>
      <c r="G253" s="3"/>
      <c r="H253" s="7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2"/>
      <c r="U253" s="2"/>
      <c r="V253" s="7"/>
      <c r="X253" s="8"/>
    </row>
    <row r="254" spans="1:24" ht="15.75" customHeight="1">
      <c r="A254" s="6"/>
      <c r="B254" s="3"/>
      <c r="C254" s="3"/>
      <c r="D254" s="2"/>
      <c r="E254" s="2"/>
      <c r="F254" s="3"/>
      <c r="G254" s="3"/>
      <c r="H254" s="7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2"/>
      <c r="U254" s="2"/>
      <c r="V254" s="7"/>
      <c r="X254" s="8"/>
    </row>
    <row r="255" spans="1:24" ht="15.75" customHeight="1">
      <c r="A255" s="6"/>
      <c r="B255" s="3"/>
      <c r="C255" s="3"/>
      <c r="D255" s="2"/>
      <c r="E255" s="2"/>
      <c r="F255" s="3"/>
      <c r="G255" s="3"/>
      <c r="H255" s="7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2"/>
      <c r="U255" s="2"/>
      <c r="V255" s="7"/>
      <c r="X255" s="8"/>
    </row>
    <row r="256" spans="1:24" ht="15.75" customHeight="1">
      <c r="A256" s="6"/>
      <c r="B256" s="3"/>
      <c r="C256" s="3"/>
      <c r="D256" s="2"/>
      <c r="E256" s="2"/>
      <c r="F256" s="3"/>
      <c r="G256" s="3"/>
      <c r="H256" s="7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2"/>
      <c r="U256" s="2"/>
      <c r="V256" s="7"/>
      <c r="X256" s="8"/>
    </row>
    <row r="257" spans="1:24" ht="15.75" customHeight="1">
      <c r="A257" s="6"/>
      <c r="B257" s="3"/>
      <c r="C257" s="3"/>
      <c r="D257" s="2"/>
      <c r="E257" s="2"/>
      <c r="F257" s="3"/>
      <c r="G257" s="3"/>
      <c r="H257" s="7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2"/>
      <c r="U257" s="2"/>
      <c r="V257" s="7"/>
      <c r="X257" s="8"/>
    </row>
    <row r="258" spans="1:24" ht="15.75" customHeight="1">
      <c r="A258" s="6"/>
      <c r="B258" s="3"/>
      <c r="C258" s="3"/>
      <c r="D258" s="2"/>
      <c r="E258" s="2"/>
      <c r="F258" s="3"/>
      <c r="G258" s="3"/>
      <c r="H258" s="7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2"/>
      <c r="U258" s="2"/>
      <c r="V258" s="7"/>
      <c r="X258" s="8"/>
    </row>
    <row r="259" spans="1:24" ht="15.75" customHeight="1">
      <c r="A259" s="6"/>
      <c r="B259" s="3"/>
      <c r="C259" s="3"/>
      <c r="D259" s="2"/>
      <c r="E259" s="2"/>
      <c r="F259" s="3"/>
      <c r="G259" s="3"/>
      <c r="H259" s="7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2"/>
      <c r="U259" s="2"/>
      <c r="V259" s="7"/>
      <c r="X259" s="8"/>
    </row>
    <row r="260" spans="1:24" ht="15.75" customHeight="1">
      <c r="A260" s="6"/>
      <c r="B260" s="3"/>
      <c r="C260" s="3"/>
      <c r="D260" s="2"/>
      <c r="E260" s="2"/>
      <c r="F260" s="3"/>
      <c r="G260" s="3"/>
      <c r="H260" s="7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2"/>
      <c r="U260" s="2"/>
      <c r="V260" s="7"/>
      <c r="X260" s="8"/>
    </row>
    <row r="261" spans="1:24" ht="15.75" customHeight="1">
      <c r="A261" s="6"/>
      <c r="B261" s="3"/>
      <c r="C261" s="3"/>
      <c r="D261" s="2"/>
      <c r="E261" s="2"/>
      <c r="F261" s="3"/>
      <c r="G261" s="3"/>
      <c r="H261" s="7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2"/>
      <c r="U261" s="2"/>
      <c r="V261" s="7"/>
      <c r="X261" s="8"/>
    </row>
    <row r="262" spans="1:24" ht="15.75" customHeight="1">
      <c r="A262" s="6"/>
      <c r="B262" s="3"/>
      <c r="C262" s="3"/>
      <c r="D262" s="2"/>
      <c r="E262" s="2"/>
      <c r="F262" s="3"/>
      <c r="G262" s="3"/>
      <c r="H262" s="7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2"/>
      <c r="U262" s="2"/>
      <c r="V262" s="7"/>
      <c r="X262" s="8"/>
    </row>
    <row r="263" spans="1:24" ht="15.75" customHeight="1">
      <c r="A263" s="6"/>
      <c r="B263" s="3"/>
      <c r="C263" s="3"/>
      <c r="D263" s="2"/>
      <c r="E263" s="2"/>
      <c r="F263" s="3"/>
      <c r="G263" s="3"/>
      <c r="H263" s="7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2"/>
      <c r="U263" s="2"/>
      <c r="V263" s="7"/>
      <c r="X263" s="8"/>
    </row>
    <row r="264" spans="1:24" ht="15.75" customHeight="1">
      <c r="A264" s="6"/>
      <c r="B264" s="3"/>
      <c r="C264" s="3"/>
      <c r="D264" s="2"/>
      <c r="E264" s="2"/>
      <c r="F264" s="3"/>
      <c r="G264" s="3"/>
      <c r="H264" s="7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2"/>
      <c r="U264" s="2"/>
      <c r="V264" s="7"/>
      <c r="X264" s="8"/>
    </row>
    <row r="265" spans="1:24" ht="15.75" customHeight="1">
      <c r="A265" s="6"/>
      <c r="B265" s="3"/>
      <c r="C265" s="3"/>
      <c r="D265" s="2"/>
      <c r="E265" s="2"/>
      <c r="F265" s="3"/>
      <c r="G265" s="3"/>
      <c r="H265" s="7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2"/>
      <c r="U265" s="2"/>
      <c r="V265" s="7"/>
      <c r="X265" s="8"/>
    </row>
    <row r="266" spans="1:24" ht="15.75" customHeight="1">
      <c r="A266" s="6"/>
      <c r="B266" s="3"/>
      <c r="C266" s="3"/>
      <c r="D266" s="2"/>
      <c r="E266" s="2"/>
      <c r="F266" s="3"/>
      <c r="G266" s="3"/>
      <c r="H266" s="7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2"/>
      <c r="U266" s="2"/>
      <c r="V266" s="7"/>
      <c r="X266" s="8"/>
    </row>
    <row r="267" spans="1:24" ht="15.75" customHeight="1">
      <c r="A267" s="6"/>
      <c r="B267" s="3"/>
      <c r="C267" s="3"/>
      <c r="D267" s="2"/>
      <c r="E267" s="2"/>
      <c r="F267" s="3"/>
      <c r="G267" s="3"/>
      <c r="H267" s="7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2"/>
      <c r="U267" s="2"/>
      <c r="V267" s="7"/>
      <c r="X267" s="8"/>
    </row>
    <row r="268" spans="1:24" ht="15.75" customHeight="1">
      <c r="A268" s="6"/>
      <c r="B268" s="3"/>
      <c r="C268" s="3"/>
      <c r="D268" s="2"/>
      <c r="E268" s="2"/>
      <c r="F268" s="3"/>
      <c r="G268" s="3"/>
      <c r="H268" s="7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2"/>
      <c r="U268" s="2"/>
      <c r="V268" s="7"/>
      <c r="X268" s="8"/>
    </row>
    <row r="269" spans="1:24" ht="15.75" customHeight="1">
      <c r="A269" s="6"/>
      <c r="B269" s="3"/>
      <c r="C269" s="3"/>
      <c r="D269" s="2"/>
      <c r="E269" s="2"/>
      <c r="F269" s="3"/>
      <c r="G269" s="3"/>
      <c r="H269" s="7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2"/>
      <c r="U269" s="2"/>
      <c r="V269" s="7"/>
      <c r="X269" s="8"/>
    </row>
    <row r="270" spans="1:24" ht="15.75" customHeight="1">
      <c r="A270" s="6"/>
      <c r="B270" s="3"/>
      <c r="C270" s="3"/>
      <c r="D270" s="2"/>
      <c r="E270" s="2"/>
      <c r="F270" s="3"/>
      <c r="G270" s="3"/>
      <c r="H270" s="7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2"/>
      <c r="U270" s="2"/>
      <c r="V270" s="7"/>
      <c r="X270" s="8"/>
    </row>
    <row r="271" spans="1:24" ht="15.75" customHeight="1">
      <c r="A271" s="6"/>
      <c r="B271" s="3"/>
      <c r="C271" s="3"/>
      <c r="D271" s="2"/>
      <c r="E271" s="2"/>
      <c r="F271" s="3"/>
      <c r="G271" s="3"/>
      <c r="H271" s="7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2"/>
      <c r="U271" s="2"/>
      <c r="V271" s="7"/>
      <c r="X271" s="8"/>
    </row>
    <row r="272" spans="1:24" ht="15.75" customHeight="1">
      <c r="A272" s="6"/>
      <c r="B272" s="3"/>
      <c r="C272" s="3"/>
      <c r="D272" s="2"/>
      <c r="E272" s="2"/>
      <c r="F272" s="3"/>
      <c r="G272" s="3"/>
      <c r="H272" s="7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2"/>
      <c r="U272" s="2"/>
      <c r="V272" s="7"/>
      <c r="X272" s="8"/>
    </row>
    <row r="273" spans="1:24" ht="15.75" customHeight="1">
      <c r="A273" s="6"/>
      <c r="B273" s="3"/>
      <c r="C273" s="3"/>
      <c r="D273" s="2"/>
      <c r="E273" s="2"/>
      <c r="F273" s="3"/>
      <c r="G273" s="3"/>
      <c r="H273" s="7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2"/>
      <c r="U273" s="2"/>
      <c r="V273" s="7"/>
      <c r="X273" s="8"/>
    </row>
    <row r="274" spans="1:24" ht="15.75" customHeight="1">
      <c r="A274" s="6"/>
      <c r="B274" s="3"/>
      <c r="C274" s="3"/>
      <c r="D274" s="2"/>
      <c r="E274" s="2"/>
      <c r="F274" s="3"/>
      <c r="G274" s="3"/>
      <c r="H274" s="7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2"/>
      <c r="U274" s="2"/>
      <c r="V274" s="7"/>
      <c r="X274" s="8"/>
    </row>
    <row r="275" spans="1:24" ht="15.75" customHeight="1">
      <c r="A275" s="6"/>
      <c r="B275" s="3"/>
      <c r="C275" s="3"/>
      <c r="D275" s="2"/>
      <c r="E275" s="2"/>
      <c r="F275" s="3"/>
      <c r="G275" s="3"/>
      <c r="H275" s="7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2"/>
      <c r="U275" s="2"/>
      <c r="V275" s="7"/>
      <c r="X275" s="8"/>
    </row>
    <row r="276" spans="1:24" ht="15.75" customHeight="1">
      <c r="A276" s="6"/>
      <c r="B276" s="3"/>
      <c r="C276" s="3"/>
      <c r="D276" s="2"/>
      <c r="E276" s="2"/>
      <c r="F276" s="3"/>
      <c r="G276" s="3"/>
      <c r="H276" s="7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2"/>
      <c r="U276" s="2"/>
      <c r="V276" s="7"/>
      <c r="X276" s="8"/>
    </row>
    <row r="277" spans="1:24" ht="15.75" customHeight="1">
      <c r="A277" s="6"/>
      <c r="B277" s="3"/>
      <c r="C277" s="3"/>
      <c r="D277" s="2"/>
      <c r="E277" s="2"/>
      <c r="F277" s="3"/>
      <c r="G277" s="3"/>
      <c r="H277" s="7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2"/>
      <c r="U277" s="2"/>
      <c r="V277" s="7"/>
      <c r="X277" s="8"/>
    </row>
    <row r="278" spans="1:24" ht="15.75" customHeight="1">
      <c r="A278" s="6"/>
      <c r="B278" s="3"/>
      <c r="C278" s="3"/>
      <c r="D278" s="2"/>
      <c r="E278" s="2"/>
      <c r="F278" s="3"/>
      <c r="G278" s="3"/>
      <c r="H278" s="7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2"/>
      <c r="U278" s="2"/>
      <c r="V278" s="7"/>
      <c r="X278" s="8"/>
    </row>
    <row r="279" spans="1:24" ht="15.75" customHeight="1">
      <c r="A279" s="6"/>
      <c r="B279" s="3"/>
      <c r="C279" s="3"/>
      <c r="D279" s="2"/>
      <c r="E279" s="2"/>
      <c r="F279" s="3"/>
      <c r="G279" s="3"/>
      <c r="H279" s="7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2"/>
      <c r="U279" s="2"/>
      <c r="V279" s="7"/>
      <c r="X279" s="8"/>
    </row>
    <row r="280" spans="1:24" ht="15.75" customHeight="1">
      <c r="A280" s="6"/>
      <c r="B280" s="3"/>
      <c r="C280" s="3"/>
      <c r="D280" s="2"/>
      <c r="E280" s="2"/>
      <c r="F280" s="3"/>
      <c r="G280" s="3"/>
      <c r="H280" s="7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2"/>
      <c r="U280" s="2"/>
      <c r="V280" s="7"/>
      <c r="X280" s="8"/>
    </row>
    <row r="281" spans="1:24" ht="15.75" customHeight="1">
      <c r="A281" s="6"/>
      <c r="B281" s="3"/>
      <c r="C281" s="3"/>
      <c r="D281" s="2"/>
      <c r="E281" s="2"/>
      <c r="F281" s="3"/>
      <c r="G281" s="3"/>
      <c r="H281" s="7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2"/>
      <c r="U281" s="2"/>
      <c r="V281" s="7"/>
      <c r="X281" s="8"/>
    </row>
    <row r="282" spans="1:24" ht="15.75" customHeight="1">
      <c r="A282" s="6"/>
      <c r="B282" s="3"/>
      <c r="C282" s="3"/>
      <c r="D282" s="2"/>
      <c r="E282" s="2"/>
      <c r="F282" s="3"/>
      <c r="G282" s="3"/>
      <c r="H282" s="7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2"/>
      <c r="U282" s="2"/>
      <c r="V282" s="7"/>
      <c r="X282" s="8"/>
    </row>
    <row r="283" spans="1:24" ht="15.75" customHeight="1">
      <c r="A283" s="6"/>
      <c r="B283" s="3"/>
      <c r="C283" s="3"/>
      <c r="D283" s="2"/>
      <c r="E283" s="2"/>
      <c r="F283" s="3"/>
      <c r="G283" s="3"/>
      <c r="H283" s="7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2"/>
      <c r="U283" s="2"/>
      <c r="V283" s="7"/>
      <c r="X283" s="8"/>
    </row>
    <row r="284" spans="1:24" ht="15.75" customHeight="1">
      <c r="A284" s="6"/>
      <c r="B284" s="3"/>
      <c r="C284" s="3"/>
      <c r="D284" s="2"/>
      <c r="E284" s="2"/>
      <c r="F284" s="3"/>
      <c r="G284" s="3"/>
      <c r="H284" s="7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2"/>
      <c r="U284" s="2"/>
      <c r="V284" s="7"/>
      <c r="X284" s="8"/>
    </row>
    <row r="285" spans="1:24" ht="15.75" customHeight="1">
      <c r="A285" s="6"/>
      <c r="B285" s="3"/>
      <c r="C285" s="3"/>
      <c r="D285" s="2"/>
      <c r="E285" s="2"/>
      <c r="F285" s="3"/>
      <c r="G285" s="3"/>
      <c r="H285" s="7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2"/>
      <c r="U285" s="2"/>
      <c r="V285" s="7"/>
      <c r="X285" s="8"/>
    </row>
    <row r="286" spans="1:24" ht="15.75" customHeight="1">
      <c r="A286" s="6"/>
      <c r="B286" s="3"/>
      <c r="C286" s="3"/>
      <c r="D286" s="2"/>
      <c r="E286" s="2"/>
      <c r="F286" s="3"/>
      <c r="G286" s="3"/>
      <c r="H286" s="7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2"/>
      <c r="U286" s="2"/>
      <c r="V286" s="7"/>
      <c r="X286" s="8"/>
    </row>
    <row r="287" spans="1:24" ht="15.75" customHeight="1">
      <c r="A287" s="6"/>
      <c r="B287" s="3"/>
      <c r="C287" s="3"/>
      <c r="D287" s="2"/>
      <c r="E287" s="2"/>
      <c r="F287" s="3"/>
      <c r="G287" s="3"/>
      <c r="H287" s="7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2"/>
      <c r="U287" s="2"/>
      <c r="V287" s="7"/>
      <c r="X287" s="8"/>
    </row>
    <row r="288" spans="1:24" ht="15.75" customHeight="1">
      <c r="A288" s="6"/>
      <c r="B288" s="3"/>
      <c r="C288" s="3"/>
      <c r="D288" s="2"/>
      <c r="E288" s="2"/>
      <c r="F288" s="3"/>
      <c r="G288" s="3"/>
      <c r="H288" s="7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2"/>
      <c r="U288" s="2"/>
      <c r="V288" s="7"/>
      <c r="X288" s="8"/>
    </row>
    <row r="289" spans="1:24" ht="15.75" customHeight="1">
      <c r="A289" s="6"/>
      <c r="B289" s="3"/>
      <c r="C289" s="3"/>
      <c r="D289" s="2"/>
      <c r="E289" s="2"/>
      <c r="F289" s="3"/>
      <c r="G289" s="3"/>
      <c r="H289" s="7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2"/>
      <c r="U289" s="2"/>
      <c r="V289" s="7"/>
      <c r="X289" s="8"/>
    </row>
    <row r="290" spans="1:24" ht="15.75" customHeight="1">
      <c r="A290" s="6"/>
      <c r="B290" s="3"/>
      <c r="C290" s="3"/>
      <c r="D290" s="2"/>
      <c r="E290" s="2"/>
      <c r="F290" s="3"/>
      <c r="G290" s="3"/>
      <c r="H290" s="7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2"/>
      <c r="U290" s="2"/>
      <c r="V290" s="7"/>
      <c r="X290" s="8"/>
    </row>
    <row r="291" spans="1:24" ht="15.75" customHeight="1">
      <c r="A291" s="6"/>
      <c r="B291" s="3"/>
      <c r="C291" s="3"/>
      <c r="D291" s="2"/>
      <c r="E291" s="2"/>
      <c r="F291" s="3"/>
      <c r="G291" s="3"/>
      <c r="H291" s="7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2"/>
      <c r="U291" s="2"/>
      <c r="V291" s="7"/>
      <c r="X291" s="8"/>
    </row>
    <row r="292" spans="1:24" ht="15.75" customHeight="1">
      <c r="A292" s="6"/>
      <c r="B292" s="3"/>
      <c r="C292" s="3"/>
      <c r="D292" s="2"/>
      <c r="E292" s="2"/>
      <c r="F292" s="3"/>
      <c r="G292" s="3"/>
      <c r="H292" s="7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2"/>
      <c r="U292" s="2"/>
      <c r="V292" s="7"/>
      <c r="X292" s="8"/>
    </row>
    <row r="293" spans="1:24" ht="15.75" customHeight="1">
      <c r="A293" s="6"/>
      <c r="B293" s="3"/>
      <c r="C293" s="3"/>
      <c r="D293" s="2"/>
      <c r="E293" s="2"/>
      <c r="F293" s="3"/>
      <c r="G293" s="3"/>
      <c r="H293" s="7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2"/>
      <c r="U293" s="2"/>
      <c r="V293" s="7"/>
      <c r="X293" s="8"/>
    </row>
    <row r="294" spans="1:24" ht="15.75" customHeight="1">
      <c r="A294" s="6"/>
      <c r="B294" s="3"/>
      <c r="C294" s="3"/>
      <c r="D294" s="2"/>
      <c r="E294" s="2"/>
      <c r="F294" s="3"/>
      <c r="G294" s="3"/>
      <c r="H294" s="7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2"/>
      <c r="U294" s="2"/>
      <c r="V294" s="7"/>
      <c r="X294" s="8"/>
    </row>
    <row r="295" spans="1:24" ht="15.75" customHeight="1">
      <c r="A295" s="6"/>
      <c r="B295" s="3"/>
      <c r="C295" s="3"/>
      <c r="D295" s="2"/>
      <c r="E295" s="2"/>
      <c r="F295" s="3"/>
      <c r="G295" s="3"/>
      <c r="H295" s="7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2"/>
      <c r="U295" s="2"/>
      <c r="V295" s="7"/>
      <c r="X295" s="8"/>
    </row>
    <row r="296" spans="1:24" ht="15.75" customHeight="1">
      <c r="A296" s="6"/>
      <c r="B296" s="3"/>
      <c r="C296" s="3"/>
      <c r="D296" s="2"/>
      <c r="E296" s="2"/>
      <c r="F296" s="3"/>
      <c r="G296" s="3"/>
      <c r="H296" s="7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2"/>
      <c r="U296" s="2"/>
      <c r="V296" s="7"/>
      <c r="X296" s="8"/>
    </row>
    <row r="297" spans="1:24" ht="15.75" customHeight="1">
      <c r="A297" s="6"/>
      <c r="B297" s="3"/>
      <c r="C297" s="3"/>
      <c r="D297" s="2"/>
      <c r="E297" s="2"/>
      <c r="F297" s="3"/>
      <c r="G297" s="3"/>
      <c r="H297" s="7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2"/>
      <c r="U297" s="2"/>
      <c r="V297" s="7"/>
      <c r="X297" s="8"/>
    </row>
    <row r="298" spans="1:24" ht="15.75" customHeight="1">
      <c r="A298" s="6"/>
      <c r="B298" s="3"/>
      <c r="C298" s="3"/>
      <c r="D298" s="2"/>
      <c r="E298" s="2"/>
      <c r="F298" s="3"/>
      <c r="G298" s="3"/>
      <c r="H298" s="7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2"/>
      <c r="U298" s="2"/>
      <c r="V298" s="7"/>
      <c r="X298" s="8"/>
    </row>
    <row r="299" spans="1:24" ht="15.75" customHeight="1">
      <c r="A299" s="6"/>
      <c r="B299" s="3"/>
      <c r="C299" s="3"/>
      <c r="D299" s="2"/>
      <c r="E299" s="2"/>
      <c r="F299" s="3"/>
      <c r="G299" s="3"/>
      <c r="H299" s="7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2"/>
      <c r="U299" s="2"/>
      <c r="V299" s="7"/>
      <c r="X299" s="8"/>
    </row>
    <row r="300" spans="1:24" ht="15.75" customHeight="1">
      <c r="A300" s="6"/>
      <c r="B300" s="3"/>
      <c r="C300" s="3"/>
      <c r="D300" s="2"/>
      <c r="E300" s="2"/>
      <c r="F300" s="3"/>
      <c r="G300" s="3"/>
      <c r="H300" s="7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2"/>
      <c r="U300" s="2"/>
      <c r="V300" s="7"/>
      <c r="X300" s="8"/>
    </row>
    <row r="301" spans="1:24" ht="15.75" customHeight="1">
      <c r="A301" s="6"/>
      <c r="B301" s="3"/>
      <c r="C301" s="3"/>
      <c r="D301" s="2"/>
      <c r="E301" s="2"/>
      <c r="F301" s="3"/>
      <c r="G301" s="3"/>
      <c r="H301" s="7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2"/>
      <c r="U301" s="2"/>
      <c r="V301" s="7"/>
      <c r="X301" s="8"/>
    </row>
    <row r="302" spans="1:24" ht="15.75" customHeight="1">
      <c r="A302" s="6"/>
      <c r="B302" s="3"/>
      <c r="C302" s="3"/>
      <c r="D302" s="2"/>
      <c r="E302" s="2"/>
      <c r="F302" s="3"/>
      <c r="G302" s="3"/>
      <c r="H302" s="7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2"/>
      <c r="U302" s="2"/>
      <c r="V302" s="7"/>
      <c r="X302" s="8"/>
    </row>
    <row r="303" spans="1:24" ht="15.75" customHeight="1">
      <c r="A303" s="6"/>
      <c r="B303" s="3"/>
      <c r="C303" s="3"/>
      <c r="D303" s="2"/>
      <c r="E303" s="2"/>
      <c r="F303" s="3"/>
      <c r="G303" s="3"/>
      <c r="H303" s="7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2"/>
      <c r="U303" s="2"/>
      <c r="V303" s="7"/>
      <c r="X303" s="8"/>
    </row>
    <row r="304" spans="1:24" ht="15.75" customHeight="1">
      <c r="A304" s="6"/>
      <c r="B304" s="3"/>
      <c r="C304" s="3"/>
      <c r="D304" s="2"/>
      <c r="E304" s="2"/>
      <c r="F304" s="3"/>
      <c r="G304" s="3"/>
      <c r="H304" s="7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2"/>
      <c r="U304" s="2"/>
      <c r="V304" s="7"/>
      <c r="X304" s="8"/>
    </row>
    <row r="305" spans="1:24" ht="15.75" customHeight="1">
      <c r="A305" s="6"/>
      <c r="B305" s="3"/>
      <c r="C305" s="3"/>
      <c r="D305" s="2"/>
      <c r="E305" s="2"/>
      <c r="F305" s="3"/>
      <c r="G305" s="3"/>
      <c r="H305" s="7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2"/>
      <c r="U305" s="2"/>
      <c r="V305" s="7"/>
      <c r="X305" s="8"/>
    </row>
    <row r="306" spans="1:24" ht="15.75" customHeight="1">
      <c r="A306" s="6"/>
      <c r="B306" s="3"/>
      <c r="C306" s="3"/>
      <c r="D306" s="2"/>
      <c r="E306" s="2"/>
      <c r="F306" s="3"/>
      <c r="G306" s="3"/>
      <c r="H306" s="7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2"/>
      <c r="U306" s="2"/>
      <c r="V306" s="7"/>
      <c r="X306" s="8"/>
    </row>
    <row r="307" spans="1:24" ht="15.75" customHeight="1">
      <c r="A307" s="6"/>
      <c r="B307" s="3"/>
      <c r="C307" s="3"/>
      <c r="D307" s="2"/>
      <c r="E307" s="2"/>
      <c r="F307" s="3"/>
      <c r="G307" s="3"/>
      <c r="H307" s="7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2"/>
      <c r="U307" s="2"/>
      <c r="V307" s="7"/>
      <c r="X307" s="8"/>
    </row>
    <row r="308" spans="1:24" ht="15.75" customHeight="1">
      <c r="A308" s="6"/>
      <c r="B308" s="3"/>
      <c r="C308" s="3"/>
      <c r="D308" s="2"/>
      <c r="E308" s="2"/>
      <c r="F308" s="3"/>
      <c r="G308" s="3"/>
      <c r="H308" s="7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2"/>
      <c r="U308" s="2"/>
      <c r="V308" s="7"/>
      <c r="X308" s="8"/>
    </row>
    <row r="309" spans="1:24" ht="15.75" customHeight="1">
      <c r="A309" s="6"/>
      <c r="B309" s="3"/>
      <c r="C309" s="3"/>
      <c r="D309" s="2"/>
      <c r="E309" s="2"/>
      <c r="F309" s="3"/>
      <c r="G309" s="3"/>
      <c r="H309" s="7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2"/>
      <c r="U309" s="2"/>
      <c r="V309" s="7"/>
      <c r="X309" s="8"/>
    </row>
    <row r="310" spans="1:24" ht="15.75" customHeight="1">
      <c r="A310" s="6"/>
      <c r="B310" s="3"/>
      <c r="C310" s="3"/>
      <c r="D310" s="2"/>
      <c r="E310" s="2"/>
      <c r="F310" s="3"/>
      <c r="G310" s="3"/>
      <c r="H310" s="7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2"/>
      <c r="U310" s="2"/>
      <c r="V310" s="7"/>
      <c r="X310" s="8"/>
    </row>
    <row r="311" spans="1:24" ht="15.75" customHeight="1">
      <c r="A311" s="6"/>
      <c r="B311" s="3"/>
      <c r="C311" s="3"/>
      <c r="D311" s="2"/>
      <c r="E311" s="2"/>
      <c r="F311" s="3"/>
      <c r="G311" s="3"/>
      <c r="H311" s="7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2"/>
      <c r="U311" s="2"/>
      <c r="V311" s="7"/>
      <c r="X311" s="8"/>
    </row>
    <row r="312" spans="1:24" ht="15.75" customHeight="1">
      <c r="A312" s="6"/>
      <c r="B312" s="3"/>
      <c r="C312" s="3"/>
      <c r="D312" s="2"/>
      <c r="E312" s="2"/>
      <c r="F312" s="3"/>
      <c r="G312" s="3"/>
      <c r="H312" s="7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2"/>
      <c r="U312" s="2"/>
      <c r="V312" s="7"/>
      <c r="X312" s="8"/>
    </row>
    <row r="313" spans="1:24" ht="15.75" customHeight="1">
      <c r="A313" s="6"/>
      <c r="B313" s="3"/>
      <c r="C313" s="3"/>
      <c r="D313" s="2"/>
      <c r="E313" s="2"/>
      <c r="F313" s="3"/>
      <c r="G313" s="3"/>
      <c r="H313" s="7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2"/>
      <c r="U313" s="2"/>
      <c r="V313" s="7"/>
      <c r="X313" s="8"/>
    </row>
    <row r="314" spans="1:24" ht="15.75" customHeight="1">
      <c r="A314" s="6"/>
      <c r="B314" s="3"/>
      <c r="C314" s="3"/>
      <c r="D314" s="2"/>
      <c r="E314" s="2"/>
      <c r="F314" s="3"/>
      <c r="G314" s="3"/>
      <c r="H314" s="7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2"/>
      <c r="U314" s="2"/>
      <c r="V314" s="7"/>
      <c r="X314" s="8"/>
    </row>
    <row r="315" spans="1:24" ht="15.75" customHeight="1">
      <c r="A315" s="6"/>
      <c r="B315" s="3"/>
      <c r="C315" s="3"/>
      <c r="D315" s="2"/>
      <c r="E315" s="2"/>
      <c r="F315" s="3"/>
      <c r="G315" s="3"/>
      <c r="H315" s="7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2"/>
      <c r="U315" s="2"/>
      <c r="V315" s="7"/>
      <c r="X315" s="8"/>
    </row>
    <row r="316" spans="1:24" ht="15.75" customHeight="1">
      <c r="A316" s="6"/>
      <c r="B316" s="3"/>
      <c r="C316" s="3"/>
      <c r="D316" s="2"/>
      <c r="E316" s="2"/>
      <c r="F316" s="3"/>
      <c r="G316" s="3"/>
      <c r="H316" s="7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2"/>
      <c r="U316" s="2"/>
      <c r="V316" s="7"/>
      <c r="X316" s="8"/>
    </row>
    <row r="317" spans="1:24" ht="15.75" customHeight="1">
      <c r="A317" s="6"/>
      <c r="B317" s="3"/>
      <c r="C317" s="3"/>
      <c r="D317" s="2"/>
      <c r="E317" s="2"/>
      <c r="F317" s="3"/>
      <c r="G317" s="3"/>
      <c r="H317" s="7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2"/>
      <c r="U317" s="2"/>
      <c r="V317" s="7"/>
      <c r="X317" s="8"/>
    </row>
    <row r="318" spans="1:24" ht="15.75" customHeight="1">
      <c r="A318" s="6"/>
      <c r="B318" s="3"/>
      <c r="C318" s="3"/>
      <c r="D318" s="2"/>
      <c r="E318" s="2"/>
      <c r="F318" s="3"/>
      <c r="G318" s="3"/>
      <c r="H318" s="7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2"/>
      <c r="U318" s="2"/>
      <c r="V318" s="7"/>
      <c r="X318" s="8"/>
    </row>
    <row r="319" spans="1:24" ht="15.75" customHeight="1">
      <c r="A319" s="6"/>
      <c r="B319" s="3"/>
      <c r="C319" s="3"/>
      <c r="D319" s="2"/>
      <c r="E319" s="2"/>
      <c r="F319" s="3"/>
      <c r="G319" s="3"/>
      <c r="H319" s="7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2"/>
      <c r="U319" s="2"/>
      <c r="V319" s="7"/>
      <c r="X319" s="8"/>
    </row>
    <row r="320" spans="1:24" ht="15.75" customHeight="1">
      <c r="A320" s="6"/>
      <c r="B320" s="3"/>
      <c r="C320" s="3"/>
      <c r="D320" s="2"/>
      <c r="E320" s="2"/>
      <c r="F320" s="3"/>
      <c r="G320" s="3"/>
      <c r="H320" s="7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2"/>
      <c r="U320" s="2"/>
      <c r="V320" s="7"/>
      <c r="X320" s="8"/>
    </row>
    <row r="321" spans="1:24" ht="15.75" customHeight="1">
      <c r="A321" s="6"/>
      <c r="B321" s="3"/>
      <c r="C321" s="3"/>
      <c r="D321" s="2"/>
      <c r="E321" s="2"/>
      <c r="F321" s="3"/>
      <c r="G321" s="3"/>
      <c r="H321" s="7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2"/>
      <c r="U321" s="2"/>
      <c r="V321" s="7"/>
      <c r="X321" s="8"/>
    </row>
    <row r="322" spans="1:24" ht="15.75" customHeight="1">
      <c r="A322" s="6"/>
      <c r="B322" s="3"/>
      <c r="C322" s="3"/>
      <c r="D322" s="2"/>
      <c r="E322" s="2"/>
      <c r="F322" s="3"/>
      <c r="G322" s="3"/>
      <c r="H322" s="7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2"/>
      <c r="U322" s="2"/>
      <c r="V322" s="7"/>
      <c r="X322" s="8"/>
    </row>
    <row r="323" spans="1:24" ht="15.75" customHeight="1">
      <c r="A323" s="6"/>
      <c r="B323" s="3"/>
      <c r="C323" s="3"/>
      <c r="D323" s="2"/>
      <c r="E323" s="2"/>
      <c r="F323" s="3"/>
      <c r="G323" s="3"/>
      <c r="H323" s="7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2"/>
      <c r="U323" s="2"/>
      <c r="V323" s="7"/>
      <c r="X323" s="8"/>
    </row>
    <row r="324" spans="1:24" ht="15.75" customHeight="1">
      <c r="A324" s="6"/>
      <c r="B324" s="3"/>
      <c r="C324" s="3"/>
      <c r="D324" s="2"/>
      <c r="E324" s="2"/>
      <c r="F324" s="3"/>
      <c r="G324" s="3"/>
      <c r="H324" s="7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2"/>
      <c r="U324" s="2"/>
      <c r="V324" s="7"/>
      <c r="X324" s="8"/>
    </row>
    <row r="325" spans="1:24" ht="15.75" customHeight="1">
      <c r="A325" s="6"/>
      <c r="B325" s="3"/>
      <c r="C325" s="3"/>
      <c r="D325" s="2"/>
      <c r="E325" s="2"/>
      <c r="F325" s="3"/>
      <c r="G325" s="3"/>
      <c r="H325" s="7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2"/>
      <c r="U325" s="2"/>
      <c r="V325" s="7"/>
      <c r="X325" s="8"/>
    </row>
    <row r="326" spans="1:24" ht="15.75" customHeight="1">
      <c r="A326" s="6"/>
      <c r="B326" s="3"/>
      <c r="C326" s="3"/>
      <c r="D326" s="2"/>
      <c r="E326" s="2"/>
      <c r="F326" s="3"/>
      <c r="G326" s="3"/>
      <c r="H326" s="7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2"/>
      <c r="U326" s="2"/>
      <c r="V326" s="7"/>
      <c r="X326" s="8"/>
    </row>
    <row r="327" spans="1:24" ht="15.75" customHeight="1">
      <c r="A327" s="6"/>
      <c r="B327" s="3"/>
      <c r="C327" s="3"/>
      <c r="D327" s="2"/>
      <c r="E327" s="2"/>
      <c r="F327" s="3"/>
      <c r="G327" s="3"/>
      <c r="H327" s="7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2"/>
      <c r="U327" s="2"/>
      <c r="V327" s="7"/>
      <c r="X327" s="8"/>
    </row>
    <row r="328" spans="1:24" ht="15.75" customHeight="1">
      <c r="A328" s="6"/>
      <c r="B328" s="3"/>
      <c r="C328" s="3"/>
      <c r="D328" s="2"/>
      <c r="E328" s="2"/>
      <c r="F328" s="3"/>
      <c r="G328" s="3"/>
      <c r="H328" s="7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2"/>
      <c r="U328" s="2"/>
      <c r="V328" s="7"/>
      <c r="X328" s="8"/>
    </row>
    <row r="329" spans="1:24" ht="15.75" customHeight="1">
      <c r="A329" s="6"/>
      <c r="B329" s="3"/>
      <c r="C329" s="3"/>
      <c r="D329" s="2"/>
      <c r="E329" s="2"/>
      <c r="F329" s="3"/>
      <c r="G329" s="3"/>
      <c r="H329" s="7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2"/>
      <c r="U329" s="2"/>
      <c r="V329" s="7"/>
      <c r="X329" s="8"/>
    </row>
    <row r="330" spans="1:24" ht="15.75" customHeight="1">
      <c r="A330" s="6"/>
      <c r="B330" s="3"/>
      <c r="C330" s="3"/>
      <c r="D330" s="2"/>
      <c r="E330" s="2"/>
      <c r="F330" s="3"/>
      <c r="G330" s="3"/>
      <c r="H330" s="7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2"/>
      <c r="U330" s="2"/>
      <c r="V330" s="7"/>
      <c r="X330" s="8"/>
    </row>
    <row r="331" spans="1:24" ht="15.75" customHeight="1">
      <c r="A331" s="6"/>
      <c r="B331" s="3"/>
      <c r="C331" s="3"/>
      <c r="D331" s="2"/>
      <c r="E331" s="2"/>
      <c r="F331" s="3"/>
      <c r="G331" s="3"/>
      <c r="H331" s="7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2"/>
      <c r="U331" s="2"/>
      <c r="V331" s="7"/>
      <c r="X331" s="8"/>
    </row>
    <row r="332" spans="1:24" ht="15.75" customHeight="1">
      <c r="A332" s="6"/>
      <c r="B332" s="3"/>
      <c r="C332" s="3"/>
      <c r="D332" s="2"/>
      <c r="E332" s="2"/>
      <c r="F332" s="3"/>
      <c r="G332" s="3"/>
      <c r="H332" s="7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2"/>
      <c r="U332" s="2"/>
      <c r="V332" s="7"/>
      <c r="X332" s="8"/>
    </row>
    <row r="333" spans="1:24" ht="15.75" customHeight="1">
      <c r="A333" s="6"/>
      <c r="B333" s="3"/>
      <c r="C333" s="3"/>
      <c r="D333" s="2"/>
      <c r="E333" s="2"/>
      <c r="F333" s="3"/>
      <c r="G333" s="3"/>
      <c r="H333" s="7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2"/>
      <c r="U333" s="2"/>
      <c r="V333" s="7"/>
      <c r="X333" s="8"/>
    </row>
    <row r="334" spans="1:24" ht="15.75" customHeight="1">
      <c r="A334" s="6"/>
      <c r="B334" s="3"/>
      <c r="C334" s="3"/>
      <c r="D334" s="2"/>
      <c r="E334" s="2"/>
      <c r="F334" s="3"/>
      <c r="G334" s="3"/>
      <c r="H334" s="7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2"/>
      <c r="U334" s="2"/>
      <c r="V334" s="7"/>
      <c r="X334" s="8"/>
    </row>
    <row r="335" spans="1:24" ht="15.75" customHeight="1">
      <c r="A335" s="6"/>
      <c r="B335" s="3"/>
      <c r="C335" s="3"/>
      <c r="D335" s="2"/>
      <c r="E335" s="2"/>
      <c r="F335" s="3"/>
      <c r="G335" s="3"/>
      <c r="H335" s="7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2"/>
      <c r="U335" s="2"/>
      <c r="V335" s="7"/>
      <c r="X335" s="8"/>
    </row>
    <row r="336" spans="1:24" ht="15.75" customHeight="1">
      <c r="A336" s="6"/>
      <c r="B336" s="3"/>
      <c r="C336" s="3"/>
      <c r="D336" s="2"/>
      <c r="E336" s="2"/>
      <c r="F336" s="3"/>
      <c r="G336" s="3"/>
      <c r="H336" s="7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2"/>
      <c r="U336" s="2"/>
      <c r="V336" s="7"/>
      <c r="X336" s="8"/>
    </row>
    <row r="337" spans="1:24" ht="15.75" customHeight="1">
      <c r="A337" s="6"/>
      <c r="B337" s="3"/>
      <c r="C337" s="3"/>
      <c r="D337" s="2"/>
      <c r="E337" s="2"/>
      <c r="F337" s="3"/>
      <c r="G337" s="3"/>
      <c r="H337" s="7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2"/>
      <c r="U337" s="2"/>
      <c r="V337" s="7"/>
      <c r="X337" s="8"/>
    </row>
    <row r="338" spans="1:24" ht="15.75" customHeight="1">
      <c r="A338" s="6"/>
      <c r="B338" s="3"/>
      <c r="C338" s="3"/>
      <c r="D338" s="2"/>
      <c r="E338" s="2"/>
      <c r="F338" s="3"/>
      <c r="G338" s="3"/>
      <c r="H338" s="7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2"/>
      <c r="U338" s="2"/>
      <c r="V338" s="7"/>
      <c r="X338" s="8"/>
    </row>
    <row r="339" spans="1:24" ht="15.75" customHeight="1">
      <c r="A339" s="6"/>
      <c r="B339" s="3"/>
      <c r="C339" s="3"/>
      <c r="D339" s="2"/>
      <c r="E339" s="2"/>
      <c r="F339" s="3"/>
      <c r="G339" s="3"/>
      <c r="H339" s="7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2"/>
      <c r="U339" s="2"/>
      <c r="V339" s="7"/>
      <c r="X339" s="8"/>
    </row>
    <row r="340" spans="1:24" ht="15.75" customHeight="1">
      <c r="A340" s="6"/>
      <c r="B340" s="3"/>
      <c r="C340" s="3"/>
      <c r="D340" s="2"/>
      <c r="E340" s="2"/>
      <c r="F340" s="3"/>
      <c r="G340" s="3"/>
      <c r="H340" s="7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2"/>
      <c r="U340" s="2"/>
      <c r="V340" s="7"/>
      <c r="X340" s="8"/>
    </row>
    <row r="341" spans="1:24" ht="15.75" customHeight="1">
      <c r="A341" s="6"/>
      <c r="B341" s="3"/>
      <c r="C341" s="3"/>
      <c r="D341" s="2"/>
      <c r="E341" s="2"/>
      <c r="F341" s="3"/>
      <c r="G341" s="3"/>
      <c r="H341" s="7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2"/>
      <c r="U341" s="2"/>
      <c r="V341" s="7"/>
      <c r="X341" s="8"/>
    </row>
    <row r="342" spans="1:24" ht="15.75" customHeight="1">
      <c r="A342" s="6"/>
      <c r="B342" s="3"/>
      <c r="C342" s="3"/>
      <c r="D342" s="2"/>
      <c r="E342" s="2"/>
      <c r="F342" s="3"/>
      <c r="G342" s="3"/>
      <c r="H342" s="7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2"/>
      <c r="U342" s="2"/>
      <c r="V342" s="7"/>
      <c r="X342" s="8"/>
    </row>
    <row r="343" spans="1:24" ht="15.75" customHeight="1">
      <c r="A343" s="6"/>
      <c r="B343" s="3"/>
      <c r="C343" s="3"/>
      <c r="D343" s="2"/>
      <c r="E343" s="2"/>
      <c r="F343" s="3"/>
      <c r="G343" s="3"/>
      <c r="H343" s="7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2"/>
      <c r="U343" s="2"/>
      <c r="V343" s="7"/>
      <c r="X343" s="8"/>
    </row>
    <row r="344" spans="1:24" ht="15.75" customHeight="1">
      <c r="A344" s="6"/>
      <c r="B344" s="3"/>
      <c r="C344" s="3"/>
      <c r="D344" s="2"/>
      <c r="E344" s="2"/>
      <c r="F344" s="3"/>
      <c r="G344" s="3"/>
      <c r="H344" s="7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2"/>
      <c r="U344" s="2"/>
      <c r="V344" s="7"/>
      <c r="X344" s="8"/>
    </row>
    <row r="345" spans="1:24" ht="15.75" customHeight="1">
      <c r="A345" s="6"/>
      <c r="B345" s="3"/>
      <c r="C345" s="3"/>
      <c r="D345" s="2"/>
      <c r="E345" s="2"/>
      <c r="F345" s="3"/>
      <c r="G345" s="3"/>
      <c r="H345" s="7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2"/>
      <c r="U345" s="2"/>
      <c r="V345" s="7"/>
      <c r="X345" s="8"/>
    </row>
    <row r="346" spans="1:24" ht="15.75" customHeight="1">
      <c r="A346" s="6"/>
      <c r="B346" s="3"/>
      <c r="C346" s="3"/>
      <c r="D346" s="2"/>
      <c r="E346" s="2"/>
      <c r="F346" s="3"/>
      <c r="G346" s="3"/>
      <c r="H346" s="7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2"/>
      <c r="U346" s="2"/>
      <c r="V346" s="7"/>
      <c r="X346" s="8"/>
    </row>
    <row r="347" spans="1:24" ht="15.75" customHeight="1">
      <c r="A347" s="6"/>
      <c r="B347" s="3"/>
      <c r="C347" s="3"/>
      <c r="D347" s="2"/>
      <c r="E347" s="2"/>
      <c r="F347" s="3"/>
      <c r="G347" s="3"/>
      <c r="H347" s="7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2"/>
      <c r="U347" s="2"/>
      <c r="V347" s="7"/>
      <c r="X347" s="8"/>
    </row>
    <row r="348" spans="1:24" ht="15.75" customHeight="1">
      <c r="A348" s="6"/>
      <c r="B348" s="3"/>
      <c r="C348" s="3"/>
      <c r="D348" s="2"/>
      <c r="E348" s="2"/>
      <c r="F348" s="3"/>
      <c r="G348" s="3"/>
      <c r="H348" s="7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2"/>
      <c r="U348" s="2"/>
      <c r="V348" s="7"/>
      <c r="X348" s="8"/>
    </row>
    <row r="349" spans="1:24" ht="15.75" customHeight="1">
      <c r="A349" s="6"/>
      <c r="B349" s="3"/>
      <c r="C349" s="3"/>
      <c r="D349" s="2"/>
      <c r="E349" s="2"/>
      <c r="F349" s="3"/>
      <c r="G349" s="3"/>
      <c r="H349" s="7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2"/>
      <c r="U349" s="2"/>
      <c r="V349" s="7"/>
      <c r="X349" s="8"/>
    </row>
    <row r="350" spans="1:24" ht="15.75" customHeight="1">
      <c r="A350" s="6"/>
      <c r="B350" s="3"/>
      <c r="C350" s="3"/>
      <c r="D350" s="2"/>
      <c r="E350" s="2"/>
      <c r="F350" s="3"/>
      <c r="G350" s="3"/>
      <c r="H350" s="7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2"/>
      <c r="U350" s="2"/>
      <c r="V350" s="7"/>
      <c r="X350" s="8"/>
    </row>
    <row r="351" spans="1:24" ht="15.75" customHeight="1">
      <c r="A351" s="6"/>
      <c r="B351" s="3"/>
      <c r="C351" s="3"/>
      <c r="D351" s="2"/>
      <c r="E351" s="2"/>
      <c r="F351" s="3"/>
      <c r="G351" s="3"/>
      <c r="H351" s="7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2"/>
      <c r="U351" s="2"/>
      <c r="V351" s="7"/>
      <c r="X351" s="8"/>
    </row>
    <row r="352" spans="1:24" ht="15.75" customHeight="1">
      <c r="A352" s="6"/>
      <c r="B352" s="3"/>
      <c r="C352" s="3"/>
      <c r="D352" s="2"/>
      <c r="E352" s="2"/>
      <c r="F352" s="3"/>
      <c r="G352" s="3"/>
      <c r="H352" s="7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2"/>
      <c r="U352" s="2"/>
      <c r="V352" s="7"/>
      <c r="X352" s="8"/>
    </row>
    <row r="353" spans="1:24" ht="15.75" customHeight="1">
      <c r="A353" s="6"/>
      <c r="B353" s="3"/>
      <c r="C353" s="3"/>
      <c r="D353" s="2"/>
      <c r="E353" s="2"/>
      <c r="F353" s="3"/>
      <c r="G353" s="3"/>
      <c r="H353" s="7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2"/>
      <c r="U353" s="2"/>
      <c r="V353" s="7"/>
      <c r="X353" s="8"/>
    </row>
    <row r="354" spans="1:24" ht="15.75" customHeight="1">
      <c r="A354" s="6"/>
      <c r="B354" s="3"/>
      <c r="C354" s="3"/>
      <c r="D354" s="2"/>
      <c r="E354" s="2"/>
      <c r="F354" s="3"/>
      <c r="G354" s="3"/>
      <c r="H354" s="7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2"/>
      <c r="U354" s="2"/>
      <c r="V354" s="7"/>
      <c r="X354" s="8"/>
    </row>
    <row r="355" spans="1:24" ht="15.75" customHeight="1">
      <c r="A355" s="6"/>
      <c r="B355" s="3"/>
      <c r="C355" s="3"/>
      <c r="D355" s="2"/>
      <c r="E355" s="2"/>
      <c r="F355" s="3"/>
      <c r="G355" s="3"/>
      <c r="H355" s="7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2"/>
      <c r="U355" s="2"/>
      <c r="V355" s="7"/>
      <c r="X355" s="8"/>
    </row>
    <row r="356" spans="1:24" ht="15.75" customHeight="1">
      <c r="A356" s="6"/>
      <c r="B356" s="3"/>
      <c r="C356" s="3"/>
      <c r="D356" s="2"/>
      <c r="E356" s="2"/>
      <c r="F356" s="3"/>
      <c r="G356" s="3"/>
      <c r="H356" s="7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2"/>
      <c r="U356" s="2"/>
      <c r="V356" s="7"/>
      <c r="X356" s="8"/>
    </row>
    <row r="357" spans="1:24" ht="15.75" customHeight="1">
      <c r="A357" s="6"/>
      <c r="B357" s="3"/>
      <c r="C357" s="3"/>
      <c r="D357" s="2"/>
      <c r="E357" s="2"/>
      <c r="F357" s="3"/>
      <c r="G357" s="3"/>
      <c r="H357" s="7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2"/>
      <c r="U357" s="2"/>
      <c r="V357" s="7"/>
      <c r="X357" s="8"/>
    </row>
    <row r="358" spans="1:24" ht="15.75" customHeight="1">
      <c r="A358" s="6"/>
      <c r="B358" s="3"/>
      <c r="C358" s="3"/>
      <c r="D358" s="2"/>
      <c r="E358" s="2"/>
      <c r="F358" s="3"/>
      <c r="G358" s="3"/>
      <c r="H358" s="7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2"/>
      <c r="U358" s="2"/>
      <c r="V358" s="7"/>
      <c r="X358" s="8"/>
    </row>
    <row r="359" spans="1:24" ht="15.75" customHeight="1">
      <c r="A359" s="6"/>
      <c r="B359" s="3"/>
      <c r="C359" s="3"/>
      <c r="D359" s="2"/>
      <c r="E359" s="2"/>
      <c r="F359" s="3"/>
      <c r="G359" s="3"/>
      <c r="H359" s="7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2"/>
      <c r="U359" s="2"/>
      <c r="V359" s="7"/>
      <c r="X359" s="8"/>
    </row>
    <row r="360" spans="1:24" ht="15.75" customHeight="1">
      <c r="A360" s="6"/>
      <c r="B360" s="3"/>
      <c r="C360" s="3"/>
      <c r="D360" s="2"/>
      <c r="E360" s="2"/>
      <c r="F360" s="3"/>
      <c r="G360" s="3"/>
      <c r="H360" s="7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2"/>
      <c r="U360" s="2"/>
      <c r="V360" s="7"/>
      <c r="X360" s="8"/>
    </row>
    <row r="361" spans="1:24" ht="15.75" customHeight="1">
      <c r="A361" s="6"/>
      <c r="B361" s="3"/>
      <c r="C361" s="3"/>
      <c r="D361" s="2"/>
      <c r="E361" s="2"/>
      <c r="F361" s="3"/>
      <c r="G361" s="3"/>
      <c r="H361" s="7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2"/>
      <c r="U361" s="2"/>
      <c r="V361" s="7"/>
      <c r="X361" s="8"/>
    </row>
    <row r="362" spans="1:24" ht="15.75" customHeight="1">
      <c r="A362" s="6"/>
      <c r="B362" s="3"/>
      <c r="C362" s="3"/>
      <c r="D362" s="2"/>
      <c r="E362" s="2"/>
      <c r="F362" s="3"/>
      <c r="G362" s="3"/>
      <c r="H362" s="7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2"/>
      <c r="U362" s="2"/>
      <c r="V362" s="7"/>
      <c r="X362" s="8"/>
    </row>
    <row r="363" spans="1:24" ht="15.75" customHeight="1">
      <c r="A363" s="6"/>
      <c r="B363" s="3"/>
      <c r="C363" s="3"/>
      <c r="D363" s="2"/>
      <c r="E363" s="2"/>
      <c r="F363" s="3"/>
      <c r="G363" s="3"/>
      <c r="H363" s="7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2"/>
      <c r="U363" s="2"/>
      <c r="V363" s="7"/>
      <c r="X363" s="8"/>
    </row>
    <row r="364" spans="1:24" ht="15.75" customHeight="1">
      <c r="A364" s="6"/>
      <c r="B364" s="3"/>
      <c r="C364" s="3"/>
      <c r="D364" s="2"/>
      <c r="E364" s="2"/>
      <c r="F364" s="3"/>
      <c r="G364" s="3"/>
      <c r="H364" s="7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2"/>
      <c r="U364" s="2"/>
      <c r="V364" s="7"/>
      <c r="X364" s="8"/>
    </row>
    <row r="365" spans="1:24" ht="15.75" customHeight="1">
      <c r="A365" s="6"/>
      <c r="B365" s="3"/>
      <c r="C365" s="3"/>
      <c r="D365" s="2"/>
      <c r="E365" s="2"/>
      <c r="F365" s="3"/>
      <c r="G365" s="3"/>
      <c r="H365" s="7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2"/>
      <c r="U365" s="2"/>
      <c r="V365" s="7"/>
      <c r="X365" s="8"/>
    </row>
    <row r="366" spans="1:24" ht="15.75" customHeight="1">
      <c r="A366" s="6"/>
      <c r="B366" s="3"/>
      <c r="C366" s="3"/>
      <c r="D366" s="2"/>
      <c r="E366" s="2"/>
      <c r="F366" s="3"/>
      <c r="G366" s="3"/>
      <c r="H366" s="7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2"/>
      <c r="U366" s="2"/>
      <c r="V366" s="7"/>
      <c r="X366" s="8"/>
    </row>
    <row r="367" spans="1:24" ht="15.75" customHeight="1">
      <c r="A367" s="6"/>
      <c r="B367" s="3"/>
      <c r="C367" s="3"/>
      <c r="D367" s="2"/>
      <c r="E367" s="2"/>
      <c r="F367" s="3"/>
      <c r="G367" s="3"/>
      <c r="H367" s="7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2"/>
      <c r="U367" s="2"/>
      <c r="V367" s="7"/>
      <c r="X367" s="8"/>
    </row>
    <row r="368" spans="1:24" ht="15.75" customHeight="1">
      <c r="A368" s="6"/>
      <c r="B368" s="3"/>
      <c r="C368" s="3"/>
      <c r="D368" s="2"/>
      <c r="E368" s="2"/>
      <c r="F368" s="3"/>
      <c r="G368" s="3"/>
      <c r="H368" s="7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2"/>
      <c r="U368" s="2"/>
      <c r="V368" s="7"/>
      <c r="X368" s="8"/>
    </row>
    <row r="369" spans="1:24" ht="15.75" customHeight="1">
      <c r="A369" s="6"/>
      <c r="B369" s="3"/>
      <c r="C369" s="3"/>
      <c r="D369" s="2"/>
      <c r="E369" s="2"/>
      <c r="F369" s="3"/>
      <c r="G369" s="3"/>
      <c r="H369" s="7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2"/>
      <c r="U369" s="2"/>
      <c r="V369" s="7"/>
      <c r="X369" s="8"/>
    </row>
    <row r="370" spans="1:24" ht="15.75" customHeight="1">
      <c r="A370" s="6"/>
      <c r="B370" s="3"/>
      <c r="C370" s="3"/>
      <c r="D370" s="2"/>
      <c r="E370" s="2"/>
      <c r="F370" s="3"/>
      <c r="G370" s="3"/>
      <c r="H370" s="7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2"/>
      <c r="U370" s="2"/>
      <c r="V370" s="7"/>
      <c r="X370" s="8"/>
    </row>
    <row r="371" spans="1:24" ht="15.75" customHeight="1">
      <c r="A371" s="6"/>
      <c r="B371" s="3"/>
      <c r="C371" s="3"/>
      <c r="D371" s="2"/>
      <c r="E371" s="2"/>
      <c r="F371" s="3"/>
      <c r="G371" s="3"/>
      <c r="H371" s="7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2"/>
      <c r="U371" s="2"/>
      <c r="V371" s="7"/>
      <c r="X371" s="8"/>
    </row>
    <row r="372" spans="1:24" ht="15.75" customHeight="1">
      <c r="A372" s="6"/>
      <c r="B372" s="3"/>
      <c r="C372" s="3"/>
      <c r="D372" s="2"/>
      <c r="E372" s="2"/>
      <c r="F372" s="3"/>
      <c r="G372" s="3"/>
      <c r="H372" s="7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2"/>
      <c r="U372" s="2"/>
      <c r="V372" s="7"/>
      <c r="X372" s="8"/>
    </row>
    <row r="373" spans="1:24" ht="15.75" customHeight="1">
      <c r="A373" s="6"/>
      <c r="B373" s="3"/>
      <c r="C373" s="3"/>
      <c r="D373" s="2"/>
      <c r="E373" s="2"/>
      <c r="F373" s="3"/>
      <c r="G373" s="3"/>
      <c r="H373" s="7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2"/>
      <c r="U373" s="2"/>
      <c r="V373" s="7"/>
      <c r="X373" s="8"/>
    </row>
    <row r="374" spans="1:24" ht="15.75" customHeight="1">
      <c r="A374" s="6"/>
      <c r="B374" s="3"/>
      <c r="C374" s="3"/>
      <c r="D374" s="2"/>
      <c r="E374" s="2"/>
      <c r="F374" s="3"/>
      <c r="G374" s="3"/>
      <c r="H374" s="7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2"/>
      <c r="U374" s="2"/>
      <c r="V374" s="7"/>
      <c r="X374" s="8"/>
    </row>
    <row r="375" spans="1:24" ht="15.75" customHeight="1">
      <c r="A375" s="6"/>
      <c r="B375" s="3"/>
      <c r="C375" s="3"/>
      <c r="D375" s="2"/>
      <c r="E375" s="2"/>
      <c r="F375" s="3"/>
      <c r="G375" s="3"/>
      <c r="H375" s="7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2"/>
      <c r="U375" s="2"/>
      <c r="V375" s="7"/>
      <c r="X375" s="8"/>
    </row>
    <row r="376" spans="1:24" ht="15.75" customHeight="1">
      <c r="A376" s="6"/>
      <c r="B376" s="3"/>
      <c r="C376" s="3"/>
      <c r="D376" s="2"/>
      <c r="E376" s="2"/>
      <c r="F376" s="3"/>
      <c r="G376" s="3"/>
      <c r="H376" s="7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2"/>
      <c r="U376" s="2"/>
      <c r="V376" s="7"/>
      <c r="X376" s="8"/>
    </row>
    <row r="377" spans="1:24" ht="15.75" customHeight="1">
      <c r="A377" s="6"/>
      <c r="B377" s="3"/>
      <c r="C377" s="3"/>
      <c r="D377" s="2"/>
      <c r="E377" s="2"/>
      <c r="F377" s="3"/>
      <c r="G377" s="3"/>
      <c r="H377" s="7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2"/>
      <c r="U377" s="2"/>
      <c r="V377" s="7"/>
      <c r="X377" s="8"/>
    </row>
    <row r="378" spans="1:24" ht="15.75" customHeight="1">
      <c r="A378" s="6"/>
      <c r="B378" s="3"/>
      <c r="C378" s="3"/>
      <c r="D378" s="2"/>
      <c r="E378" s="2"/>
      <c r="F378" s="3"/>
      <c r="G378" s="3"/>
      <c r="H378" s="7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2"/>
      <c r="U378" s="2"/>
      <c r="V378" s="7"/>
      <c r="X378" s="8"/>
    </row>
    <row r="379" spans="1:24" ht="15.75" customHeight="1">
      <c r="A379" s="6"/>
      <c r="B379" s="3"/>
      <c r="C379" s="3"/>
      <c r="D379" s="2"/>
      <c r="E379" s="2"/>
      <c r="F379" s="3"/>
      <c r="G379" s="3"/>
      <c r="H379" s="7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2"/>
      <c r="U379" s="2"/>
      <c r="V379" s="7"/>
      <c r="X379" s="8"/>
    </row>
    <row r="380" spans="1:24" ht="15.75" customHeight="1">
      <c r="A380" s="6"/>
      <c r="B380" s="3"/>
      <c r="C380" s="3"/>
      <c r="D380" s="2"/>
      <c r="E380" s="2"/>
      <c r="F380" s="3"/>
      <c r="G380" s="3"/>
      <c r="H380" s="7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2"/>
      <c r="U380" s="2"/>
      <c r="V380" s="7"/>
      <c r="X380" s="8"/>
    </row>
    <row r="381" spans="1:24" ht="15.75" customHeight="1">
      <c r="A381" s="6"/>
      <c r="B381" s="3"/>
      <c r="C381" s="3"/>
      <c r="D381" s="2"/>
      <c r="E381" s="2"/>
      <c r="F381" s="3"/>
      <c r="G381" s="3"/>
      <c r="H381" s="7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2"/>
      <c r="U381" s="2"/>
      <c r="V381" s="7"/>
      <c r="X381" s="8"/>
    </row>
    <row r="382" spans="1:24" ht="15.75" customHeight="1">
      <c r="A382" s="6"/>
      <c r="B382" s="3"/>
      <c r="C382" s="3"/>
      <c r="D382" s="2"/>
      <c r="E382" s="2"/>
      <c r="F382" s="3"/>
      <c r="G382" s="3"/>
      <c r="H382" s="7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2"/>
      <c r="U382" s="2"/>
      <c r="V382" s="7"/>
      <c r="X382" s="8"/>
    </row>
    <row r="383" spans="1:24" ht="15.75" customHeight="1">
      <c r="A383" s="6"/>
      <c r="B383" s="3"/>
      <c r="C383" s="3"/>
      <c r="D383" s="2"/>
      <c r="E383" s="2"/>
      <c r="F383" s="3"/>
      <c r="G383" s="3"/>
      <c r="H383" s="7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2"/>
      <c r="U383" s="2"/>
      <c r="V383" s="7"/>
      <c r="X383" s="8"/>
    </row>
    <row r="384" spans="1:24" ht="15.75" customHeight="1">
      <c r="A384" s="6"/>
      <c r="B384" s="3"/>
      <c r="C384" s="3"/>
      <c r="D384" s="2"/>
      <c r="E384" s="2"/>
      <c r="F384" s="3"/>
      <c r="G384" s="3"/>
      <c r="H384" s="7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2"/>
      <c r="U384" s="2"/>
      <c r="V384" s="7"/>
      <c r="X384" s="8"/>
    </row>
    <row r="385" spans="1:24" ht="15.75" customHeight="1">
      <c r="A385" s="6"/>
      <c r="B385" s="3"/>
      <c r="C385" s="3"/>
      <c r="D385" s="2"/>
      <c r="E385" s="2"/>
      <c r="F385" s="3"/>
      <c r="G385" s="3"/>
      <c r="H385" s="7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2"/>
      <c r="U385" s="2"/>
      <c r="V385" s="7"/>
      <c r="X385" s="8"/>
    </row>
    <row r="386" spans="1:24" ht="15.75" customHeight="1">
      <c r="A386" s="6"/>
      <c r="B386" s="3"/>
      <c r="C386" s="3"/>
      <c r="D386" s="2"/>
      <c r="E386" s="2"/>
      <c r="F386" s="3"/>
      <c r="G386" s="3"/>
      <c r="H386" s="7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2"/>
      <c r="U386" s="2"/>
      <c r="V386" s="7"/>
      <c r="X386" s="8"/>
    </row>
    <row r="387" spans="1:24" ht="15.75" customHeight="1">
      <c r="A387" s="6"/>
      <c r="B387" s="3"/>
      <c r="C387" s="3"/>
      <c r="D387" s="2"/>
      <c r="E387" s="2"/>
      <c r="F387" s="3"/>
      <c r="G387" s="3"/>
      <c r="H387" s="7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2"/>
      <c r="U387" s="2"/>
      <c r="V387" s="7"/>
      <c r="X387" s="8"/>
    </row>
    <row r="388" spans="1:24" ht="15.75" customHeight="1">
      <c r="A388" s="6"/>
      <c r="B388" s="3"/>
      <c r="C388" s="3"/>
      <c r="D388" s="2"/>
      <c r="E388" s="2"/>
      <c r="F388" s="3"/>
      <c r="G388" s="3"/>
      <c r="H388" s="7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2"/>
      <c r="U388" s="2"/>
      <c r="V388" s="7"/>
      <c r="X388" s="8"/>
    </row>
    <row r="389" spans="1:24" ht="15.75" customHeight="1">
      <c r="A389" s="6"/>
      <c r="B389" s="3"/>
      <c r="C389" s="3"/>
      <c r="D389" s="2"/>
      <c r="E389" s="2"/>
      <c r="F389" s="3"/>
      <c r="G389" s="3"/>
      <c r="H389" s="7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2"/>
      <c r="U389" s="2"/>
      <c r="V389" s="7"/>
      <c r="X389" s="8"/>
    </row>
    <row r="390" spans="1:24" ht="15.75" customHeight="1">
      <c r="A390" s="6"/>
      <c r="B390" s="3"/>
      <c r="C390" s="3"/>
      <c r="D390" s="2"/>
      <c r="E390" s="2"/>
      <c r="F390" s="3"/>
      <c r="G390" s="3"/>
      <c r="H390" s="7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2"/>
      <c r="U390" s="2"/>
      <c r="V390" s="7"/>
      <c r="X390" s="8"/>
    </row>
    <row r="391" spans="1:24" ht="15.75" customHeight="1">
      <c r="A391" s="6"/>
      <c r="B391" s="3"/>
      <c r="C391" s="3"/>
      <c r="D391" s="2"/>
      <c r="E391" s="2"/>
      <c r="F391" s="3"/>
      <c r="G391" s="3"/>
      <c r="H391" s="7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2"/>
      <c r="U391" s="2"/>
      <c r="V391" s="7"/>
      <c r="X391" s="8"/>
    </row>
    <row r="392" spans="1:24" ht="15.75" customHeight="1">
      <c r="A392" s="6"/>
      <c r="B392" s="3"/>
      <c r="C392" s="3"/>
      <c r="D392" s="2"/>
      <c r="E392" s="2"/>
      <c r="F392" s="3"/>
      <c r="G392" s="3"/>
      <c r="H392" s="7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2"/>
      <c r="U392" s="2"/>
      <c r="V392" s="7"/>
      <c r="X392" s="8"/>
    </row>
    <row r="393" spans="1:24" ht="15.75" customHeight="1">
      <c r="A393" s="6"/>
      <c r="B393" s="3"/>
      <c r="C393" s="3"/>
      <c r="D393" s="2"/>
      <c r="E393" s="2"/>
      <c r="F393" s="3"/>
      <c r="G393" s="3"/>
      <c r="H393" s="7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2"/>
      <c r="U393" s="2"/>
      <c r="V393" s="7"/>
      <c r="X393" s="8"/>
    </row>
    <row r="394" spans="1:24" ht="15.75" customHeight="1">
      <c r="A394" s="6"/>
      <c r="B394" s="3"/>
      <c r="C394" s="3"/>
      <c r="D394" s="2"/>
      <c r="E394" s="2"/>
      <c r="F394" s="3"/>
      <c r="G394" s="3"/>
      <c r="H394" s="7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2"/>
      <c r="U394" s="2"/>
      <c r="V394" s="7"/>
      <c r="X394" s="8"/>
    </row>
    <row r="395" spans="1:24" ht="15.75" customHeight="1">
      <c r="A395" s="6"/>
      <c r="B395" s="3"/>
      <c r="C395" s="3"/>
      <c r="D395" s="2"/>
      <c r="E395" s="2"/>
      <c r="F395" s="3"/>
      <c r="G395" s="3"/>
      <c r="H395" s="7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2"/>
      <c r="U395" s="2"/>
      <c r="V395" s="7"/>
      <c r="X395" s="8"/>
    </row>
    <row r="396" spans="1:24" ht="15.75" customHeight="1">
      <c r="A396" s="6"/>
      <c r="B396" s="3"/>
      <c r="C396" s="3"/>
      <c r="D396" s="2"/>
      <c r="E396" s="2"/>
      <c r="F396" s="3"/>
      <c r="G396" s="3"/>
      <c r="H396" s="7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2"/>
      <c r="U396" s="2"/>
      <c r="V396" s="7"/>
      <c r="X396" s="8"/>
    </row>
    <row r="397" spans="1:24" ht="15.75" customHeight="1">
      <c r="A397" s="6"/>
      <c r="B397" s="3"/>
      <c r="C397" s="3"/>
      <c r="D397" s="2"/>
      <c r="E397" s="2"/>
      <c r="F397" s="3"/>
      <c r="G397" s="3"/>
      <c r="H397" s="7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2"/>
      <c r="U397" s="2"/>
      <c r="V397" s="7"/>
      <c r="X397" s="8"/>
    </row>
    <row r="398" spans="1:24" ht="15.75" customHeight="1">
      <c r="A398" s="6"/>
      <c r="B398" s="3"/>
      <c r="C398" s="3"/>
      <c r="D398" s="2"/>
      <c r="E398" s="2"/>
      <c r="F398" s="3"/>
      <c r="G398" s="3"/>
      <c r="H398" s="7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2"/>
      <c r="U398" s="2"/>
      <c r="V398" s="7"/>
      <c r="X398" s="8"/>
    </row>
    <row r="399" spans="1:24" ht="15.75" customHeight="1">
      <c r="A399" s="6"/>
      <c r="B399" s="3"/>
      <c r="C399" s="3"/>
      <c r="D399" s="2"/>
      <c r="E399" s="2"/>
      <c r="F399" s="3"/>
      <c r="G399" s="3"/>
      <c r="H399" s="7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2"/>
      <c r="U399" s="2"/>
      <c r="V399" s="7"/>
      <c r="X399" s="8"/>
    </row>
    <row r="400" spans="1:24" ht="15.75" customHeight="1">
      <c r="A400" s="6"/>
      <c r="B400" s="3"/>
      <c r="C400" s="3"/>
      <c r="D400" s="2"/>
      <c r="E400" s="2"/>
      <c r="F400" s="3"/>
      <c r="G400" s="3"/>
      <c r="H400" s="7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2"/>
      <c r="U400" s="2"/>
      <c r="V400" s="7"/>
      <c r="X400" s="8"/>
    </row>
    <row r="401" spans="1:24" ht="15.75" customHeight="1">
      <c r="A401" s="6"/>
      <c r="B401" s="3"/>
      <c r="C401" s="3"/>
      <c r="D401" s="2"/>
      <c r="E401" s="2"/>
      <c r="F401" s="3"/>
      <c r="G401" s="3"/>
      <c r="H401" s="7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2"/>
      <c r="U401" s="2"/>
      <c r="V401" s="7"/>
      <c r="X401" s="8"/>
    </row>
    <row r="402" spans="1:24" ht="15.75" customHeight="1">
      <c r="A402" s="6"/>
      <c r="B402" s="3"/>
      <c r="C402" s="3"/>
      <c r="D402" s="2"/>
      <c r="E402" s="2"/>
      <c r="F402" s="3"/>
      <c r="G402" s="3"/>
      <c r="H402" s="7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2"/>
      <c r="U402" s="2"/>
      <c r="V402" s="7"/>
      <c r="X402" s="8"/>
    </row>
    <row r="403" spans="1:24" ht="15.75" customHeight="1">
      <c r="A403" s="6"/>
      <c r="B403" s="3"/>
      <c r="C403" s="3"/>
      <c r="D403" s="2"/>
      <c r="E403" s="2"/>
      <c r="F403" s="3"/>
      <c r="G403" s="3"/>
      <c r="H403" s="7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2"/>
      <c r="U403" s="2"/>
      <c r="V403" s="7"/>
      <c r="X403" s="8"/>
    </row>
    <row r="404" spans="1:24" ht="15.75" customHeight="1">
      <c r="A404" s="6"/>
      <c r="B404" s="3"/>
      <c r="C404" s="3"/>
      <c r="D404" s="2"/>
      <c r="E404" s="2"/>
      <c r="F404" s="3"/>
      <c r="G404" s="3"/>
      <c r="H404" s="7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2"/>
      <c r="U404" s="2"/>
      <c r="V404" s="7"/>
      <c r="X404" s="8"/>
    </row>
    <row r="405" spans="1:24" ht="15.75" customHeight="1">
      <c r="A405" s="6"/>
      <c r="B405" s="3"/>
      <c r="C405" s="3"/>
      <c r="D405" s="2"/>
      <c r="E405" s="2"/>
      <c r="F405" s="3"/>
      <c r="G405" s="3"/>
      <c r="H405" s="7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2"/>
      <c r="U405" s="2"/>
      <c r="V405" s="7"/>
      <c r="X405" s="8"/>
    </row>
    <row r="406" spans="1:24" ht="15.75" customHeight="1">
      <c r="A406" s="6"/>
      <c r="B406" s="3"/>
      <c r="C406" s="3"/>
      <c r="D406" s="2"/>
      <c r="E406" s="2"/>
      <c r="F406" s="3"/>
      <c r="G406" s="3"/>
      <c r="H406" s="7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2"/>
      <c r="U406" s="2"/>
      <c r="V406" s="7"/>
      <c r="X406" s="8"/>
    </row>
    <row r="407" spans="1:24" ht="15.75" customHeight="1">
      <c r="A407" s="6"/>
      <c r="B407" s="3"/>
      <c r="C407" s="3"/>
      <c r="D407" s="2"/>
      <c r="E407" s="2"/>
      <c r="F407" s="3"/>
      <c r="G407" s="3"/>
      <c r="H407" s="7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2"/>
      <c r="U407" s="2"/>
      <c r="V407" s="7"/>
      <c r="X407" s="8"/>
    </row>
    <row r="408" spans="1:24" ht="15.75" customHeight="1">
      <c r="A408" s="6"/>
      <c r="B408" s="3"/>
      <c r="C408" s="3"/>
      <c r="D408" s="2"/>
      <c r="E408" s="2"/>
      <c r="F408" s="3"/>
      <c r="G408" s="3"/>
      <c r="H408" s="7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2"/>
      <c r="U408" s="2"/>
      <c r="V408" s="7"/>
      <c r="X408" s="8"/>
    </row>
    <row r="409" spans="1:24" ht="15.75" customHeight="1">
      <c r="A409" s="6"/>
      <c r="B409" s="3"/>
      <c r="C409" s="3"/>
      <c r="D409" s="2"/>
      <c r="E409" s="2"/>
      <c r="F409" s="3"/>
      <c r="G409" s="3"/>
      <c r="H409" s="7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2"/>
      <c r="U409" s="2"/>
      <c r="V409" s="7"/>
      <c r="X409" s="8"/>
    </row>
    <row r="410" spans="1:24" ht="15.75" customHeight="1">
      <c r="A410" s="6"/>
      <c r="B410" s="3"/>
      <c r="C410" s="3"/>
      <c r="D410" s="2"/>
      <c r="E410" s="2"/>
      <c r="F410" s="3"/>
      <c r="G410" s="3"/>
      <c r="H410" s="7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2"/>
      <c r="U410" s="2"/>
      <c r="V410" s="7"/>
      <c r="X410" s="8"/>
    </row>
    <row r="411" spans="1:24" ht="15.75" customHeight="1">
      <c r="A411" s="6"/>
      <c r="B411" s="3"/>
      <c r="C411" s="3"/>
      <c r="D411" s="2"/>
      <c r="E411" s="2"/>
      <c r="F411" s="3"/>
      <c r="G411" s="3"/>
      <c r="H411" s="7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2"/>
      <c r="U411" s="2"/>
      <c r="V411" s="7"/>
      <c r="X411" s="8"/>
    </row>
    <row r="412" spans="1:24" ht="15.75" customHeight="1">
      <c r="A412" s="6"/>
      <c r="B412" s="3"/>
      <c r="C412" s="3"/>
      <c r="D412" s="2"/>
      <c r="E412" s="2"/>
      <c r="F412" s="3"/>
      <c r="G412" s="3"/>
      <c r="H412" s="7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2"/>
      <c r="U412" s="2"/>
      <c r="V412" s="7"/>
      <c r="X412" s="8"/>
    </row>
    <row r="413" spans="1:24" ht="15.75" customHeight="1">
      <c r="A413" s="6"/>
      <c r="B413" s="3"/>
      <c r="C413" s="3"/>
      <c r="D413" s="2"/>
      <c r="E413" s="2"/>
      <c r="F413" s="3"/>
      <c r="G413" s="3"/>
      <c r="H413" s="7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2"/>
      <c r="U413" s="2"/>
      <c r="V413" s="7"/>
      <c r="X413" s="8"/>
    </row>
    <row r="414" spans="1:24" ht="15.75" customHeight="1">
      <c r="A414" s="6"/>
      <c r="B414" s="3"/>
      <c r="C414" s="3"/>
      <c r="D414" s="2"/>
      <c r="E414" s="2"/>
      <c r="F414" s="3"/>
      <c r="G414" s="3"/>
      <c r="H414" s="7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2"/>
      <c r="U414" s="2"/>
      <c r="V414" s="7"/>
      <c r="X414" s="8"/>
    </row>
    <row r="415" spans="1:24" ht="15.75" customHeight="1">
      <c r="A415" s="6"/>
      <c r="B415" s="3"/>
      <c r="C415" s="3"/>
      <c r="D415" s="2"/>
      <c r="E415" s="2"/>
      <c r="F415" s="3"/>
      <c r="G415" s="3"/>
      <c r="H415" s="7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2"/>
      <c r="U415" s="2"/>
      <c r="V415" s="7"/>
      <c r="X415" s="8"/>
    </row>
    <row r="416" spans="1:24" ht="15.75" customHeight="1">
      <c r="A416" s="6"/>
      <c r="B416" s="3"/>
      <c r="C416" s="3"/>
      <c r="D416" s="2"/>
      <c r="E416" s="2"/>
      <c r="F416" s="3"/>
      <c r="G416" s="3"/>
      <c r="H416" s="7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2"/>
      <c r="U416" s="2"/>
      <c r="V416" s="7"/>
      <c r="X416" s="8"/>
    </row>
    <row r="417" spans="1:24" ht="15.75" customHeight="1">
      <c r="A417" s="6"/>
      <c r="B417" s="3"/>
      <c r="C417" s="3"/>
      <c r="D417" s="2"/>
      <c r="E417" s="2"/>
      <c r="F417" s="3"/>
      <c r="G417" s="3"/>
      <c r="H417" s="7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2"/>
      <c r="U417" s="2"/>
      <c r="V417" s="7"/>
      <c r="X417" s="8"/>
    </row>
    <row r="418" spans="1:24" ht="15.75" customHeight="1">
      <c r="A418" s="6"/>
      <c r="B418" s="3"/>
      <c r="C418" s="3"/>
      <c r="D418" s="2"/>
      <c r="E418" s="2"/>
      <c r="F418" s="3"/>
      <c r="G418" s="3"/>
      <c r="H418" s="7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2"/>
      <c r="U418" s="2"/>
      <c r="V418" s="7"/>
      <c r="X418" s="8"/>
    </row>
    <row r="419" spans="1:24" ht="15.75" customHeight="1">
      <c r="A419" s="6"/>
      <c r="B419" s="3"/>
      <c r="C419" s="3"/>
      <c r="D419" s="2"/>
      <c r="E419" s="2"/>
      <c r="F419" s="3"/>
      <c r="G419" s="3"/>
      <c r="H419" s="7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2"/>
      <c r="U419" s="2"/>
      <c r="V419" s="7"/>
      <c r="X419" s="8"/>
    </row>
    <row r="420" spans="1:24" ht="15.75" customHeight="1">
      <c r="A420" s="6"/>
      <c r="B420" s="3"/>
      <c r="C420" s="3"/>
      <c r="D420" s="2"/>
      <c r="E420" s="2"/>
      <c r="F420" s="3"/>
      <c r="G420" s="3"/>
      <c r="H420" s="7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2"/>
      <c r="U420" s="2"/>
      <c r="V420" s="7"/>
      <c r="X420" s="8"/>
    </row>
    <row r="421" spans="1:24" ht="15.75" customHeight="1">
      <c r="A421" s="6"/>
      <c r="B421" s="3"/>
      <c r="C421" s="3"/>
      <c r="D421" s="2"/>
      <c r="E421" s="2"/>
      <c r="F421" s="3"/>
      <c r="G421" s="3"/>
      <c r="H421" s="7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2"/>
      <c r="U421" s="2"/>
      <c r="V421" s="7"/>
      <c r="X421" s="8"/>
    </row>
    <row r="422" spans="1:24" ht="15.75" customHeight="1">
      <c r="A422" s="6"/>
      <c r="B422" s="3"/>
      <c r="C422" s="3"/>
      <c r="D422" s="2"/>
      <c r="E422" s="2"/>
      <c r="F422" s="3"/>
      <c r="G422" s="3"/>
      <c r="H422" s="7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2"/>
      <c r="U422" s="2"/>
      <c r="V422" s="7"/>
      <c r="X422" s="8"/>
    </row>
    <row r="423" spans="1:24" ht="15.75" customHeight="1">
      <c r="A423" s="6"/>
      <c r="B423" s="3"/>
      <c r="C423" s="3"/>
      <c r="D423" s="2"/>
      <c r="E423" s="2"/>
      <c r="F423" s="3"/>
      <c r="G423" s="3"/>
      <c r="H423" s="7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2"/>
      <c r="U423" s="2"/>
      <c r="V423" s="7"/>
      <c r="X423" s="8"/>
    </row>
    <row r="424" spans="1:24" ht="15.75" customHeight="1">
      <c r="A424" s="6"/>
      <c r="B424" s="3"/>
      <c r="C424" s="3"/>
      <c r="D424" s="2"/>
      <c r="E424" s="2"/>
      <c r="F424" s="3"/>
      <c r="G424" s="3"/>
      <c r="H424" s="7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2"/>
      <c r="U424" s="2"/>
      <c r="V424" s="7"/>
      <c r="X424" s="8"/>
    </row>
    <row r="425" spans="1:24" ht="15.75" customHeight="1">
      <c r="A425" s="6"/>
      <c r="B425" s="3"/>
      <c r="C425" s="3"/>
      <c r="D425" s="2"/>
      <c r="E425" s="2"/>
      <c r="F425" s="3"/>
      <c r="G425" s="3"/>
      <c r="H425" s="7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2"/>
      <c r="U425" s="2"/>
      <c r="V425" s="7"/>
      <c r="X425" s="8"/>
    </row>
    <row r="426" spans="1:24" ht="15.75" customHeight="1">
      <c r="A426" s="6"/>
      <c r="B426" s="3"/>
      <c r="C426" s="3"/>
      <c r="D426" s="2"/>
      <c r="E426" s="2"/>
      <c r="F426" s="3"/>
      <c r="G426" s="3"/>
      <c r="H426" s="7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2"/>
      <c r="U426" s="2"/>
      <c r="V426" s="7"/>
      <c r="X426" s="8"/>
    </row>
    <row r="427" spans="1:24" ht="15.75" customHeight="1">
      <c r="A427" s="6"/>
      <c r="B427" s="3"/>
      <c r="C427" s="3"/>
      <c r="D427" s="2"/>
      <c r="E427" s="2"/>
      <c r="F427" s="3"/>
      <c r="G427" s="3"/>
      <c r="H427" s="7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2"/>
      <c r="U427" s="2"/>
      <c r="V427" s="7"/>
      <c r="X427" s="8"/>
    </row>
    <row r="428" spans="1:24" ht="15.75" customHeight="1">
      <c r="A428" s="6"/>
      <c r="B428" s="3"/>
      <c r="C428" s="3"/>
      <c r="D428" s="2"/>
      <c r="E428" s="2"/>
      <c r="F428" s="3"/>
      <c r="G428" s="3"/>
      <c r="H428" s="7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2"/>
      <c r="U428" s="2"/>
      <c r="V428" s="7"/>
      <c r="X428" s="8"/>
    </row>
    <row r="429" spans="1:24" ht="15.75" customHeight="1">
      <c r="A429" s="6"/>
      <c r="B429" s="3"/>
      <c r="C429" s="3"/>
      <c r="D429" s="2"/>
      <c r="E429" s="2"/>
      <c r="F429" s="3"/>
      <c r="G429" s="3"/>
      <c r="H429" s="7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2"/>
      <c r="U429" s="2"/>
      <c r="V429" s="7"/>
      <c r="X429" s="8"/>
    </row>
    <row r="430" spans="1:24" ht="15.75" customHeight="1">
      <c r="A430" s="6"/>
      <c r="B430" s="3"/>
      <c r="C430" s="3"/>
      <c r="D430" s="2"/>
      <c r="E430" s="2"/>
      <c r="F430" s="3"/>
      <c r="G430" s="3"/>
      <c r="H430" s="7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2"/>
      <c r="U430" s="2"/>
      <c r="V430" s="7"/>
      <c r="X430" s="8"/>
    </row>
    <row r="431" spans="1:24" ht="15.75" customHeight="1">
      <c r="A431" s="6"/>
      <c r="B431" s="3"/>
      <c r="C431" s="3"/>
      <c r="D431" s="2"/>
      <c r="E431" s="2"/>
      <c r="F431" s="3"/>
      <c r="G431" s="3"/>
      <c r="H431" s="7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2"/>
      <c r="U431" s="2"/>
      <c r="V431" s="7"/>
      <c r="X431" s="8"/>
    </row>
    <row r="432" spans="1:24" ht="15.75" customHeight="1">
      <c r="A432" s="6"/>
      <c r="B432" s="3"/>
      <c r="C432" s="3"/>
      <c r="D432" s="2"/>
      <c r="E432" s="2"/>
      <c r="F432" s="3"/>
      <c r="G432" s="3"/>
      <c r="H432" s="7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2"/>
      <c r="U432" s="2"/>
      <c r="V432" s="7"/>
      <c r="X432" s="8"/>
    </row>
    <row r="433" spans="1:24" ht="15.75" customHeight="1">
      <c r="A433" s="6"/>
      <c r="B433" s="3"/>
      <c r="C433" s="3"/>
      <c r="D433" s="2"/>
      <c r="E433" s="2"/>
      <c r="F433" s="3"/>
      <c r="G433" s="3"/>
      <c r="H433" s="7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2"/>
      <c r="U433" s="2"/>
      <c r="V433" s="7"/>
      <c r="X433" s="8"/>
    </row>
    <row r="434" spans="1:24" ht="15.75" customHeight="1">
      <c r="A434" s="6"/>
      <c r="B434" s="3"/>
      <c r="C434" s="3"/>
      <c r="D434" s="2"/>
      <c r="E434" s="2"/>
      <c r="F434" s="3"/>
      <c r="G434" s="3"/>
      <c r="H434" s="7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2"/>
      <c r="U434" s="2"/>
      <c r="V434" s="7"/>
      <c r="X434" s="8"/>
    </row>
    <row r="435" spans="1:24" ht="15.75" customHeight="1">
      <c r="A435" s="6"/>
      <c r="B435" s="3"/>
      <c r="C435" s="3"/>
      <c r="D435" s="2"/>
      <c r="E435" s="2"/>
      <c r="F435" s="3"/>
      <c r="G435" s="3"/>
      <c r="H435" s="7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2"/>
      <c r="U435" s="2"/>
      <c r="V435" s="7"/>
      <c r="X435" s="8"/>
    </row>
    <row r="436" spans="1:24" ht="15.75" customHeight="1">
      <c r="A436" s="6"/>
      <c r="B436" s="3"/>
      <c r="C436" s="3"/>
      <c r="D436" s="2"/>
      <c r="E436" s="2"/>
      <c r="F436" s="3"/>
      <c r="G436" s="3"/>
      <c r="H436" s="7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2"/>
      <c r="U436" s="2"/>
      <c r="V436" s="7"/>
      <c r="X436" s="8"/>
    </row>
    <row r="437" spans="1:24" ht="15.75" customHeight="1">
      <c r="A437" s="6"/>
      <c r="B437" s="3"/>
      <c r="C437" s="3"/>
      <c r="D437" s="2"/>
      <c r="E437" s="2"/>
      <c r="F437" s="3"/>
      <c r="G437" s="3"/>
      <c r="H437" s="7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2"/>
      <c r="U437" s="2"/>
      <c r="V437" s="7"/>
      <c r="X437" s="8"/>
    </row>
    <row r="438" spans="1:24" ht="15.75" customHeight="1">
      <c r="A438" s="6"/>
      <c r="B438" s="3"/>
      <c r="C438" s="3"/>
      <c r="D438" s="2"/>
      <c r="E438" s="2"/>
      <c r="F438" s="3"/>
      <c r="G438" s="3"/>
      <c r="H438" s="7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2"/>
      <c r="U438" s="2"/>
      <c r="V438" s="7"/>
      <c r="X438" s="8"/>
    </row>
    <row r="439" spans="1:24" ht="15.75" customHeight="1">
      <c r="A439" s="6"/>
      <c r="B439" s="3"/>
      <c r="C439" s="3"/>
      <c r="D439" s="2"/>
      <c r="E439" s="2"/>
      <c r="F439" s="3"/>
      <c r="G439" s="3"/>
      <c r="H439" s="7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2"/>
      <c r="U439" s="2"/>
      <c r="V439" s="7"/>
      <c r="X439" s="8"/>
    </row>
    <row r="440" spans="1:24" ht="15.75" customHeight="1">
      <c r="A440" s="6"/>
      <c r="B440" s="3"/>
      <c r="C440" s="3"/>
      <c r="D440" s="2"/>
      <c r="E440" s="2"/>
      <c r="F440" s="3"/>
      <c r="G440" s="3"/>
      <c r="H440" s="7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2"/>
      <c r="U440" s="2"/>
      <c r="V440" s="7"/>
      <c r="X440" s="8"/>
    </row>
    <row r="441" spans="1:24" ht="15.75" customHeight="1">
      <c r="A441" s="6"/>
      <c r="B441" s="3"/>
      <c r="C441" s="3"/>
      <c r="D441" s="2"/>
      <c r="E441" s="2"/>
      <c r="F441" s="3"/>
      <c r="G441" s="3"/>
      <c r="H441" s="7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2"/>
      <c r="U441" s="2"/>
      <c r="V441" s="7"/>
      <c r="X441" s="8"/>
    </row>
    <row r="442" spans="1:24" ht="15.75" customHeight="1">
      <c r="A442" s="6"/>
      <c r="B442" s="3"/>
      <c r="C442" s="3"/>
      <c r="D442" s="2"/>
      <c r="E442" s="2"/>
      <c r="F442" s="3"/>
      <c r="G442" s="3"/>
      <c r="H442" s="7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2"/>
      <c r="U442" s="2"/>
      <c r="V442" s="7"/>
      <c r="X442" s="8"/>
    </row>
    <row r="443" spans="1:24" ht="15.75" customHeight="1">
      <c r="A443" s="6"/>
      <c r="B443" s="3"/>
      <c r="C443" s="3"/>
      <c r="D443" s="2"/>
      <c r="E443" s="2"/>
      <c r="F443" s="3"/>
      <c r="G443" s="3"/>
      <c r="H443" s="7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2"/>
      <c r="U443" s="2"/>
      <c r="V443" s="7"/>
      <c r="X443" s="8"/>
    </row>
    <row r="444" spans="1:24" ht="15.75" customHeight="1">
      <c r="A444" s="6"/>
      <c r="B444" s="3"/>
      <c r="C444" s="3"/>
      <c r="D444" s="2"/>
      <c r="E444" s="2"/>
      <c r="F444" s="3"/>
      <c r="G444" s="3"/>
      <c r="H444" s="7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2"/>
      <c r="U444" s="2"/>
      <c r="V444" s="7"/>
      <c r="X444" s="8"/>
    </row>
    <row r="445" spans="1:24" ht="15.75" customHeight="1">
      <c r="A445" s="6"/>
      <c r="B445" s="3"/>
      <c r="C445" s="3"/>
      <c r="D445" s="2"/>
      <c r="E445" s="2"/>
      <c r="F445" s="3"/>
      <c r="G445" s="3"/>
      <c r="H445" s="7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2"/>
      <c r="U445" s="2"/>
      <c r="V445" s="7"/>
      <c r="X445" s="8"/>
    </row>
    <row r="446" spans="1:24" ht="15.75" customHeight="1">
      <c r="A446" s="6"/>
      <c r="B446" s="3"/>
      <c r="C446" s="3"/>
      <c r="D446" s="2"/>
      <c r="E446" s="2"/>
      <c r="F446" s="3"/>
      <c r="G446" s="3"/>
      <c r="H446" s="7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2"/>
      <c r="U446" s="2"/>
      <c r="V446" s="7"/>
      <c r="X446" s="8"/>
    </row>
    <row r="447" spans="1:24" ht="15.75" customHeight="1">
      <c r="A447" s="6"/>
      <c r="B447" s="3"/>
      <c r="C447" s="3"/>
      <c r="D447" s="2"/>
      <c r="E447" s="2"/>
      <c r="F447" s="3"/>
      <c r="G447" s="3"/>
      <c r="H447" s="7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2"/>
      <c r="U447" s="2"/>
      <c r="V447" s="7"/>
      <c r="X447" s="8"/>
    </row>
    <row r="448" spans="1:24" ht="15.75" customHeight="1">
      <c r="A448" s="6"/>
      <c r="B448" s="3"/>
      <c r="C448" s="3"/>
      <c r="D448" s="2"/>
      <c r="E448" s="2"/>
      <c r="F448" s="3"/>
      <c r="G448" s="3"/>
      <c r="H448" s="7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2"/>
      <c r="U448" s="2"/>
      <c r="V448" s="7"/>
      <c r="X448" s="8"/>
    </row>
    <row r="449" spans="1:24" ht="15.75" customHeight="1">
      <c r="A449" s="6"/>
      <c r="B449" s="3"/>
      <c r="C449" s="3"/>
      <c r="D449" s="2"/>
      <c r="E449" s="2"/>
      <c r="F449" s="3"/>
      <c r="G449" s="3"/>
      <c r="H449" s="7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2"/>
      <c r="U449" s="2"/>
      <c r="V449" s="7"/>
      <c r="X449" s="8"/>
    </row>
    <row r="450" spans="1:24" ht="15.75" customHeight="1">
      <c r="A450" s="6"/>
      <c r="B450" s="3"/>
      <c r="C450" s="3"/>
      <c r="D450" s="2"/>
      <c r="E450" s="2"/>
      <c r="F450" s="3"/>
      <c r="G450" s="3"/>
      <c r="H450" s="7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2"/>
      <c r="U450" s="2"/>
      <c r="V450" s="7"/>
      <c r="X450" s="8"/>
    </row>
    <row r="451" spans="1:24" ht="15.75" customHeight="1">
      <c r="A451" s="6"/>
      <c r="B451" s="3"/>
      <c r="C451" s="3"/>
      <c r="D451" s="2"/>
      <c r="E451" s="2"/>
      <c r="F451" s="3"/>
      <c r="G451" s="3"/>
      <c r="H451" s="7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2"/>
      <c r="U451" s="2"/>
      <c r="V451" s="7"/>
      <c r="X451" s="8"/>
    </row>
    <row r="452" spans="1:24" ht="15.75" customHeight="1">
      <c r="A452" s="6"/>
      <c r="B452" s="3"/>
      <c r="C452" s="3"/>
      <c r="D452" s="2"/>
      <c r="E452" s="2"/>
      <c r="F452" s="3"/>
      <c r="G452" s="3"/>
      <c r="H452" s="7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2"/>
      <c r="U452" s="2"/>
      <c r="V452" s="7"/>
      <c r="X452" s="8"/>
    </row>
    <row r="453" spans="1:24" ht="15.75" customHeight="1">
      <c r="A453" s="6"/>
      <c r="B453" s="3"/>
      <c r="C453" s="3"/>
      <c r="D453" s="2"/>
      <c r="E453" s="2"/>
      <c r="F453" s="3"/>
      <c r="G453" s="3"/>
      <c r="H453" s="7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2"/>
      <c r="U453" s="2"/>
      <c r="V453" s="7"/>
      <c r="X453" s="8"/>
    </row>
    <row r="454" spans="1:24" ht="15.75" customHeight="1">
      <c r="A454" s="6"/>
      <c r="B454" s="3"/>
      <c r="C454" s="3"/>
      <c r="D454" s="2"/>
      <c r="E454" s="2"/>
      <c r="F454" s="3"/>
      <c r="G454" s="3"/>
      <c r="H454" s="7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2"/>
      <c r="U454" s="2"/>
      <c r="V454" s="7"/>
      <c r="X454" s="8"/>
    </row>
    <row r="455" spans="1:24" ht="15.75" customHeight="1">
      <c r="A455" s="6"/>
      <c r="B455" s="3"/>
      <c r="C455" s="3"/>
      <c r="D455" s="2"/>
      <c r="E455" s="2"/>
      <c r="F455" s="3"/>
      <c r="G455" s="3"/>
      <c r="H455" s="7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2"/>
      <c r="U455" s="2"/>
      <c r="V455" s="7"/>
      <c r="X455" s="8"/>
    </row>
    <row r="456" spans="1:24" ht="15.75" customHeight="1">
      <c r="A456" s="6"/>
      <c r="B456" s="3"/>
      <c r="C456" s="3"/>
      <c r="D456" s="2"/>
      <c r="E456" s="2"/>
      <c r="F456" s="3"/>
      <c r="G456" s="3"/>
      <c r="H456" s="7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2"/>
      <c r="U456" s="2"/>
      <c r="V456" s="7"/>
      <c r="X456" s="8"/>
    </row>
    <row r="457" spans="1:24" ht="15.75" customHeight="1">
      <c r="A457" s="6"/>
      <c r="B457" s="3"/>
      <c r="C457" s="3"/>
      <c r="D457" s="2"/>
      <c r="E457" s="2"/>
      <c r="F457" s="3"/>
      <c r="G457" s="3"/>
      <c r="H457" s="7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2"/>
      <c r="U457" s="2"/>
      <c r="V457" s="7"/>
      <c r="X457" s="8"/>
    </row>
    <row r="458" spans="1:24" ht="15.75" customHeight="1">
      <c r="A458" s="6"/>
      <c r="B458" s="3"/>
      <c r="C458" s="3"/>
      <c r="D458" s="2"/>
      <c r="E458" s="2"/>
      <c r="F458" s="3"/>
      <c r="G458" s="3"/>
      <c r="H458" s="7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2"/>
      <c r="U458" s="2"/>
      <c r="V458" s="7"/>
      <c r="X458" s="8"/>
    </row>
    <row r="459" spans="1:24" ht="15.75" customHeight="1">
      <c r="A459" s="6"/>
      <c r="B459" s="3"/>
      <c r="C459" s="3"/>
      <c r="D459" s="2"/>
      <c r="E459" s="2"/>
      <c r="F459" s="3"/>
      <c r="G459" s="3"/>
      <c r="H459" s="7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2"/>
      <c r="U459" s="2"/>
      <c r="V459" s="7"/>
      <c r="X459" s="8"/>
    </row>
    <row r="460" spans="1:24" ht="15.75" customHeight="1">
      <c r="A460" s="6"/>
      <c r="B460" s="3"/>
      <c r="C460" s="3"/>
      <c r="D460" s="2"/>
      <c r="E460" s="2"/>
      <c r="F460" s="3"/>
      <c r="G460" s="3"/>
      <c r="H460" s="7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2"/>
      <c r="U460" s="2"/>
      <c r="V460" s="7"/>
      <c r="X460" s="8"/>
    </row>
    <row r="461" spans="1:24" ht="15.75" customHeight="1">
      <c r="A461" s="6"/>
      <c r="B461" s="3"/>
      <c r="C461" s="3"/>
      <c r="D461" s="2"/>
      <c r="E461" s="2"/>
      <c r="F461" s="3"/>
      <c r="G461" s="3"/>
      <c r="H461" s="7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2"/>
      <c r="U461" s="2"/>
      <c r="V461" s="7"/>
      <c r="X461" s="8"/>
    </row>
    <row r="462" spans="1:24" ht="15.75" customHeight="1">
      <c r="A462" s="6"/>
      <c r="B462" s="3"/>
      <c r="C462" s="3"/>
      <c r="D462" s="2"/>
      <c r="E462" s="2"/>
      <c r="F462" s="3"/>
      <c r="G462" s="3"/>
      <c r="H462" s="7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2"/>
      <c r="U462" s="2"/>
      <c r="V462" s="7"/>
      <c r="X462" s="8"/>
    </row>
    <row r="463" spans="1:24" ht="15.75" customHeight="1">
      <c r="A463" s="6"/>
      <c r="B463" s="3"/>
      <c r="C463" s="3"/>
      <c r="D463" s="2"/>
      <c r="E463" s="2"/>
      <c r="F463" s="3"/>
      <c r="G463" s="3"/>
      <c r="H463" s="7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2"/>
      <c r="U463" s="2"/>
      <c r="V463" s="7"/>
      <c r="X463" s="8"/>
    </row>
    <row r="464" spans="1:24" ht="15.75" customHeight="1">
      <c r="A464" s="6"/>
      <c r="B464" s="3"/>
      <c r="C464" s="3"/>
      <c r="D464" s="2"/>
      <c r="E464" s="2"/>
      <c r="F464" s="3"/>
      <c r="G464" s="3"/>
      <c r="H464" s="7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2"/>
      <c r="U464" s="2"/>
      <c r="V464" s="7"/>
      <c r="X464" s="8"/>
    </row>
    <row r="465" spans="1:24" ht="15.75" customHeight="1">
      <c r="A465" s="6"/>
      <c r="B465" s="3"/>
      <c r="C465" s="3"/>
      <c r="D465" s="2"/>
      <c r="E465" s="2"/>
      <c r="F465" s="3"/>
      <c r="G465" s="3"/>
      <c r="H465" s="7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2"/>
      <c r="U465" s="2"/>
      <c r="V465" s="7"/>
      <c r="X465" s="8"/>
    </row>
    <row r="466" spans="1:24" ht="15.75" customHeight="1">
      <c r="A466" s="6"/>
      <c r="B466" s="3"/>
      <c r="C466" s="3"/>
      <c r="D466" s="2"/>
      <c r="E466" s="2"/>
      <c r="F466" s="3"/>
      <c r="G466" s="3"/>
      <c r="H466" s="7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2"/>
      <c r="U466" s="2"/>
      <c r="V466" s="7"/>
      <c r="X466" s="8"/>
    </row>
    <row r="467" spans="1:24" ht="15.75" customHeight="1">
      <c r="A467" s="6"/>
      <c r="B467" s="3"/>
      <c r="C467" s="3"/>
      <c r="D467" s="2"/>
      <c r="E467" s="2"/>
      <c r="F467" s="3"/>
      <c r="G467" s="3"/>
      <c r="H467" s="7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2"/>
      <c r="U467" s="2"/>
      <c r="V467" s="7"/>
      <c r="X467" s="8"/>
    </row>
    <row r="468" spans="1:24" ht="15.75" customHeight="1">
      <c r="A468" s="6"/>
      <c r="B468" s="3"/>
      <c r="C468" s="3"/>
      <c r="D468" s="2"/>
      <c r="E468" s="2"/>
      <c r="F468" s="3"/>
      <c r="G468" s="3"/>
      <c r="H468" s="7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2"/>
      <c r="U468" s="2"/>
      <c r="V468" s="7"/>
      <c r="X468" s="8"/>
    </row>
    <row r="469" spans="1:24" ht="15.75" customHeight="1">
      <c r="A469" s="6"/>
      <c r="B469" s="3"/>
      <c r="C469" s="3"/>
      <c r="D469" s="2"/>
      <c r="E469" s="2"/>
      <c r="F469" s="3"/>
      <c r="G469" s="3"/>
      <c r="H469" s="7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2"/>
      <c r="U469" s="2"/>
      <c r="V469" s="7"/>
      <c r="X469" s="8"/>
    </row>
    <row r="470" spans="1:24" ht="15.75" customHeight="1">
      <c r="A470" s="6"/>
      <c r="B470" s="3"/>
      <c r="C470" s="3"/>
      <c r="D470" s="2"/>
      <c r="E470" s="2"/>
      <c r="F470" s="3"/>
      <c r="G470" s="3"/>
      <c r="H470" s="7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2"/>
      <c r="U470" s="2"/>
      <c r="V470" s="7"/>
      <c r="X470" s="8"/>
    </row>
    <row r="471" spans="1:24" ht="15.75" customHeight="1">
      <c r="A471" s="6"/>
      <c r="B471" s="3"/>
      <c r="C471" s="3"/>
      <c r="D471" s="2"/>
      <c r="E471" s="2"/>
      <c r="F471" s="3"/>
      <c r="G471" s="3"/>
      <c r="H471" s="7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2"/>
      <c r="U471" s="2"/>
      <c r="V471" s="7"/>
      <c r="X471" s="8"/>
    </row>
    <row r="472" spans="1:24" ht="15.75" customHeight="1">
      <c r="A472" s="6"/>
      <c r="B472" s="3"/>
      <c r="C472" s="3"/>
      <c r="D472" s="2"/>
      <c r="E472" s="2"/>
      <c r="F472" s="3"/>
      <c r="G472" s="3"/>
      <c r="H472" s="7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2"/>
      <c r="U472" s="2"/>
      <c r="V472" s="7"/>
      <c r="X472" s="8"/>
    </row>
    <row r="473" spans="1:24" ht="15.75" customHeight="1">
      <c r="A473" s="6"/>
      <c r="B473" s="3"/>
      <c r="C473" s="3"/>
      <c r="D473" s="2"/>
      <c r="E473" s="2"/>
      <c r="F473" s="3"/>
      <c r="G473" s="3"/>
      <c r="H473" s="7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2"/>
      <c r="U473" s="2"/>
      <c r="V473" s="7"/>
      <c r="X473" s="8"/>
    </row>
    <row r="474" spans="1:24" ht="15.75" customHeight="1">
      <c r="A474" s="6"/>
      <c r="B474" s="3"/>
      <c r="C474" s="3"/>
      <c r="D474" s="2"/>
      <c r="E474" s="2"/>
      <c r="F474" s="3"/>
      <c r="G474" s="3"/>
      <c r="H474" s="7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2"/>
      <c r="U474" s="2"/>
      <c r="V474" s="7"/>
      <c r="X474" s="8"/>
    </row>
    <row r="475" spans="1:24" ht="15.75" customHeight="1">
      <c r="A475" s="6"/>
      <c r="B475" s="3"/>
      <c r="C475" s="3"/>
      <c r="D475" s="2"/>
      <c r="E475" s="2"/>
      <c r="F475" s="3"/>
      <c r="G475" s="3"/>
      <c r="H475" s="7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2"/>
      <c r="U475" s="2"/>
      <c r="V475" s="7"/>
      <c r="X475" s="8"/>
    </row>
    <row r="476" spans="1:24" ht="15.75" customHeight="1">
      <c r="A476" s="6"/>
      <c r="B476" s="3"/>
      <c r="C476" s="3"/>
      <c r="D476" s="2"/>
      <c r="E476" s="2"/>
      <c r="F476" s="3"/>
      <c r="G476" s="3"/>
      <c r="H476" s="7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2"/>
      <c r="U476" s="2"/>
      <c r="V476" s="7"/>
      <c r="X476" s="8"/>
    </row>
    <row r="477" spans="1:24" ht="15.75" customHeight="1">
      <c r="A477" s="6"/>
      <c r="B477" s="3"/>
      <c r="C477" s="3"/>
      <c r="D477" s="2"/>
      <c r="E477" s="2"/>
      <c r="F477" s="3"/>
      <c r="G477" s="3"/>
      <c r="H477" s="7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2"/>
      <c r="U477" s="2"/>
      <c r="V477" s="7"/>
      <c r="X477" s="8"/>
    </row>
    <row r="478" spans="1:24" ht="15.75" customHeight="1">
      <c r="A478" s="6"/>
      <c r="B478" s="3"/>
      <c r="C478" s="3"/>
      <c r="D478" s="2"/>
      <c r="E478" s="2"/>
      <c r="F478" s="3"/>
      <c r="G478" s="3"/>
      <c r="H478" s="7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2"/>
      <c r="U478" s="2"/>
      <c r="V478" s="7"/>
      <c r="X478" s="8"/>
    </row>
    <row r="479" spans="1:24" ht="15.75" customHeight="1">
      <c r="A479" s="6"/>
      <c r="B479" s="3"/>
      <c r="C479" s="3"/>
      <c r="D479" s="2"/>
      <c r="E479" s="2"/>
      <c r="F479" s="3"/>
      <c r="G479" s="3"/>
      <c r="H479" s="7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2"/>
      <c r="U479" s="2"/>
      <c r="V479" s="7"/>
      <c r="X479" s="8"/>
    </row>
    <row r="480" spans="1:24" ht="15.75" customHeight="1">
      <c r="A480" s="6"/>
      <c r="B480" s="3"/>
      <c r="C480" s="3"/>
      <c r="D480" s="2"/>
      <c r="E480" s="2"/>
      <c r="F480" s="3"/>
      <c r="G480" s="3"/>
      <c r="H480" s="7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2"/>
      <c r="U480" s="2"/>
      <c r="V480" s="7"/>
      <c r="X480" s="8"/>
    </row>
    <row r="481" spans="1:24" ht="15.75" customHeight="1">
      <c r="A481" s="6"/>
      <c r="B481" s="3"/>
      <c r="C481" s="3"/>
      <c r="D481" s="2"/>
      <c r="E481" s="2"/>
      <c r="F481" s="3"/>
      <c r="G481" s="3"/>
      <c r="H481" s="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2"/>
      <c r="U481" s="2"/>
      <c r="V481" s="7"/>
      <c r="X481" s="8"/>
    </row>
    <row r="482" spans="1:24" ht="15.75" customHeight="1">
      <c r="A482" s="6"/>
      <c r="B482" s="3"/>
      <c r="C482" s="3"/>
      <c r="D482" s="2"/>
      <c r="E482" s="2"/>
      <c r="F482" s="3"/>
      <c r="G482" s="3"/>
      <c r="H482" s="7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2"/>
      <c r="U482" s="2"/>
      <c r="V482" s="7"/>
      <c r="X482" s="8"/>
    </row>
    <row r="483" spans="1:24" ht="15.75" customHeight="1">
      <c r="A483" s="6"/>
      <c r="B483" s="3"/>
      <c r="C483" s="3"/>
      <c r="D483" s="2"/>
      <c r="E483" s="2"/>
      <c r="F483" s="3"/>
      <c r="G483" s="3"/>
      <c r="H483" s="7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2"/>
      <c r="U483" s="2"/>
      <c r="V483" s="7"/>
      <c r="X483" s="8"/>
    </row>
    <row r="484" spans="1:24" ht="15.75" customHeight="1">
      <c r="A484" s="6"/>
      <c r="B484" s="3"/>
      <c r="C484" s="3"/>
      <c r="D484" s="2"/>
      <c r="E484" s="2"/>
      <c r="F484" s="3"/>
      <c r="G484" s="3"/>
      <c r="H484" s="7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2"/>
      <c r="U484" s="2"/>
      <c r="V484" s="7"/>
      <c r="X484" s="8"/>
    </row>
    <row r="485" spans="1:24" ht="15.75" customHeight="1">
      <c r="A485" s="6"/>
      <c r="B485" s="3"/>
      <c r="C485" s="3"/>
      <c r="D485" s="2"/>
      <c r="E485" s="2"/>
      <c r="F485" s="3"/>
      <c r="G485" s="3"/>
      <c r="H485" s="7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2"/>
      <c r="U485" s="2"/>
      <c r="V485" s="7"/>
      <c r="X485" s="8"/>
    </row>
    <row r="486" spans="1:24" ht="15.75" customHeight="1">
      <c r="A486" s="6"/>
      <c r="B486" s="3"/>
      <c r="C486" s="3"/>
      <c r="D486" s="2"/>
      <c r="E486" s="2"/>
      <c r="F486" s="3"/>
      <c r="G486" s="3"/>
      <c r="H486" s="7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2"/>
      <c r="U486" s="2"/>
      <c r="V486" s="7"/>
      <c r="X486" s="8"/>
    </row>
    <row r="487" spans="1:24" ht="15.75" customHeight="1">
      <c r="A487" s="6"/>
      <c r="B487" s="3"/>
      <c r="C487" s="3"/>
      <c r="D487" s="2"/>
      <c r="E487" s="2"/>
      <c r="F487" s="3"/>
      <c r="G487" s="3"/>
      <c r="H487" s="7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2"/>
      <c r="U487" s="2"/>
      <c r="V487" s="7"/>
      <c r="X487" s="8"/>
    </row>
    <row r="488" spans="1:24" ht="15.75" customHeight="1">
      <c r="A488" s="6"/>
      <c r="B488" s="3"/>
      <c r="C488" s="3"/>
      <c r="D488" s="2"/>
      <c r="E488" s="2"/>
      <c r="F488" s="3"/>
      <c r="G488" s="3"/>
      <c r="H488" s="7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2"/>
      <c r="U488" s="2"/>
      <c r="V488" s="7"/>
      <c r="X488" s="8"/>
    </row>
    <row r="489" spans="1:24" ht="15.75" customHeight="1">
      <c r="A489" s="6"/>
      <c r="B489" s="3"/>
      <c r="C489" s="3"/>
      <c r="D489" s="2"/>
      <c r="E489" s="2"/>
      <c r="F489" s="3"/>
      <c r="G489" s="3"/>
      <c r="H489" s="7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2"/>
      <c r="U489" s="2"/>
      <c r="V489" s="7"/>
      <c r="X489" s="8"/>
    </row>
    <row r="490" spans="1:24" ht="15.75" customHeight="1">
      <c r="A490" s="6"/>
      <c r="B490" s="3"/>
      <c r="C490" s="3"/>
      <c r="D490" s="2"/>
      <c r="E490" s="2"/>
      <c r="F490" s="3"/>
      <c r="G490" s="3"/>
      <c r="H490" s="7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2"/>
      <c r="U490" s="2"/>
      <c r="V490" s="7"/>
      <c r="X490" s="8"/>
    </row>
    <row r="491" spans="1:24" ht="15.75" customHeight="1">
      <c r="A491" s="6"/>
      <c r="B491" s="3"/>
      <c r="C491" s="3"/>
      <c r="D491" s="2"/>
      <c r="E491" s="2"/>
      <c r="F491" s="3"/>
      <c r="G491" s="3"/>
      <c r="H491" s="7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2"/>
      <c r="U491" s="2"/>
      <c r="V491" s="7"/>
      <c r="X491" s="8"/>
    </row>
    <row r="492" spans="1:24" ht="15.75" customHeight="1">
      <c r="A492" s="6"/>
      <c r="B492" s="3"/>
      <c r="C492" s="3"/>
      <c r="D492" s="2"/>
      <c r="E492" s="2"/>
      <c r="F492" s="3"/>
      <c r="G492" s="3"/>
      <c r="H492" s="7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2"/>
      <c r="U492" s="2"/>
      <c r="V492" s="7"/>
      <c r="X492" s="8"/>
    </row>
    <row r="493" spans="1:24" ht="15.75" customHeight="1">
      <c r="A493" s="6"/>
      <c r="B493" s="3"/>
      <c r="C493" s="3"/>
      <c r="D493" s="2"/>
      <c r="E493" s="2"/>
      <c r="F493" s="3"/>
      <c r="G493" s="3"/>
      <c r="H493" s="7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2"/>
      <c r="U493" s="2"/>
      <c r="V493" s="7"/>
      <c r="X493" s="8"/>
    </row>
    <row r="494" spans="1:24" ht="15.75" customHeight="1">
      <c r="A494" s="6"/>
      <c r="B494" s="3"/>
      <c r="C494" s="3"/>
      <c r="D494" s="2"/>
      <c r="E494" s="2"/>
      <c r="F494" s="3"/>
      <c r="G494" s="3"/>
      <c r="H494" s="7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2"/>
      <c r="U494" s="2"/>
      <c r="V494" s="7"/>
      <c r="X494" s="8"/>
    </row>
    <row r="495" spans="1:24" ht="15.75" customHeight="1">
      <c r="A495" s="6"/>
      <c r="B495" s="3"/>
      <c r="C495" s="3"/>
      <c r="D495" s="2"/>
      <c r="E495" s="2"/>
      <c r="F495" s="3"/>
      <c r="G495" s="3"/>
      <c r="H495" s="7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2"/>
      <c r="U495" s="2"/>
      <c r="V495" s="7"/>
      <c r="X495" s="8"/>
    </row>
    <row r="496" spans="1:24" ht="15.75" customHeight="1">
      <c r="A496" s="6"/>
      <c r="B496" s="3"/>
      <c r="C496" s="3"/>
      <c r="D496" s="2"/>
      <c r="E496" s="2"/>
      <c r="F496" s="3"/>
      <c r="G496" s="3"/>
      <c r="H496" s="7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2"/>
      <c r="U496" s="2"/>
      <c r="V496" s="7"/>
      <c r="X496" s="8"/>
    </row>
    <row r="497" spans="1:24" ht="15.75" customHeight="1">
      <c r="A497" s="6"/>
      <c r="B497" s="3"/>
      <c r="C497" s="3"/>
      <c r="D497" s="2"/>
      <c r="E497" s="2"/>
      <c r="F497" s="3"/>
      <c r="G497" s="3"/>
      <c r="H497" s="7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2"/>
      <c r="U497" s="2"/>
      <c r="V497" s="7"/>
      <c r="X497" s="8"/>
    </row>
    <row r="498" spans="1:24" ht="15.75" customHeight="1">
      <c r="A498" s="6"/>
      <c r="B498" s="3"/>
      <c r="C498" s="3"/>
      <c r="D498" s="2"/>
      <c r="E498" s="2"/>
      <c r="F498" s="3"/>
      <c r="G498" s="3"/>
      <c r="H498" s="7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2"/>
      <c r="U498" s="2"/>
      <c r="V498" s="7"/>
      <c r="X498" s="8"/>
    </row>
    <row r="499" spans="1:24" ht="15.75" customHeight="1">
      <c r="A499" s="6"/>
      <c r="B499" s="3"/>
      <c r="C499" s="3"/>
      <c r="D499" s="2"/>
      <c r="E499" s="2"/>
      <c r="F499" s="3"/>
      <c r="G499" s="3"/>
      <c r="H499" s="7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2"/>
      <c r="U499" s="2"/>
      <c r="V499" s="7"/>
      <c r="X499" s="8"/>
    </row>
    <row r="500" spans="1:24" ht="15.75" customHeight="1">
      <c r="A500" s="6"/>
      <c r="B500" s="3"/>
      <c r="C500" s="3"/>
      <c r="D500" s="2"/>
      <c r="E500" s="2"/>
      <c r="F500" s="3"/>
      <c r="G500" s="3"/>
      <c r="H500" s="7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2"/>
      <c r="U500" s="2"/>
      <c r="V500" s="7"/>
      <c r="X500" s="8"/>
    </row>
    <row r="501" spans="1:24" ht="15.75" customHeight="1">
      <c r="A501" s="6"/>
      <c r="B501" s="3"/>
      <c r="C501" s="3"/>
      <c r="D501" s="2"/>
      <c r="E501" s="2"/>
      <c r="F501" s="3"/>
      <c r="G501" s="3"/>
      <c r="H501" s="7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2"/>
      <c r="U501" s="2"/>
      <c r="V501" s="7"/>
      <c r="X501" s="8"/>
    </row>
    <row r="502" spans="1:24" ht="15.75" customHeight="1">
      <c r="A502" s="6"/>
      <c r="B502" s="3"/>
      <c r="C502" s="3"/>
      <c r="D502" s="2"/>
      <c r="E502" s="2"/>
      <c r="F502" s="3"/>
      <c r="G502" s="3"/>
      <c r="H502" s="7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2"/>
      <c r="U502" s="2"/>
      <c r="V502" s="7"/>
      <c r="X502" s="8"/>
    </row>
    <row r="503" spans="1:24" ht="15.75" customHeight="1">
      <c r="A503" s="6"/>
      <c r="B503" s="3"/>
      <c r="C503" s="3"/>
      <c r="D503" s="2"/>
      <c r="E503" s="2"/>
      <c r="F503" s="3"/>
      <c r="G503" s="3"/>
      <c r="H503" s="7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2"/>
      <c r="U503" s="2"/>
      <c r="V503" s="7"/>
      <c r="X503" s="8"/>
    </row>
    <row r="504" spans="1:24" ht="15.75" customHeight="1">
      <c r="A504" s="6"/>
      <c r="B504" s="3"/>
      <c r="C504" s="3"/>
      <c r="D504" s="2"/>
      <c r="E504" s="2"/>
      <c r="F504" s="3"/>
      <c r="G504" s="3"/>
      <c r="H504" s="7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2"/>
      <c r="U504" s="2"/>
      <c r="V504" s="7"/>
      <c r="X504" s="8"/>
    </row>
    <row r="505" spans="1:24" ht="15.75" customHeight="1">
      <c r="A505" s="6"/>
      <c r="B505" s="3"/>
      <c r="C505" s="3"/>
      <c r="D505" s="2"/>
      <c r="E505" s="2"/>
      <c r="F505" s="3"/>
      <c r="G505" s="3"/>
      <c r="H505" s="7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2"/>
      <c r="U505" s="2"/>
      <c r="V505" s="7"/>
      <c r="X505" s="8"/>
    </row>
    <row r="506" spans="1:24" ht="15.75" customHeight="1">
      <c r="A506" s="6"/>
      <c r="B506" s="3"/>
      <c r="C506" s="3"/>
      <c r="D506" s="2"/>
      <c r="E506" s="2"/>
      <c r="F506" s="3"/>
      <c r="G506" s="3"/>
      <c r="H506" s="7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2"/>
      <c r="U506" s="2"/>
      <c r="V506" s="7"/>
      <c r="X506" s="8"/>
    </row>
    <row r="507" spans="1:24" ht="15.75" customHeight="1">
      <c r="A507" s="6"/>
      <c r="B507" s="3"/>
      <c r="C507" s="3"/>
      <c r="D507" s="2"/>
      <c r="E507" s="2"/>
      <c r="F507" s="3"/>
      <c r="G507" s="3"/>
      <c r="H507" s="7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2"/>
      <c r="U507" s="2"/>
      <c r="V507" s="7"/>
      <c r="X507" s="8"/>
    </row>
    <row r="508" spans="1:24" ht="15.75" customHeight="1">
      <c r="A508" s="6"/>
      <c r="B508" s="3"/>
      <c r="C508" s="3"/>
      <c r="D508" s="2"/>
      <c r="E508" s="2"/>
      <c r="F508" s="3"/>
      <c r="G508" s="3"/>
      <c r="H508" s="7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2"/>
      <c r="U508" s="2"/>
      <c r="V508" s="7"/>
      <c r="X508" s="8"/>
    </row>
    <row r="509" spans="1:24" ht="15.75" customHeight="1">
      <c r="A509" s="6"/>
      <c r="B509" s="3"/>
      <c r="C509" s="3"/>
      <c r="D509" s="2"/>
      <c r="E509" s="2"/>
      <c r="F509" s="3"/>
      <c r="G509" s="3"/>
      <c r="H509" s="7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2"/>
      <c r="U509" s="2"/>
      <c r="V509" s="7"/>
      <c r="X509" s="8"/>
    </row>
    <row r="510" spans="1:24" ht="15.75" customHeight="1">
      <c r="A510" s="6"/>
      <c r="B510" s="3"/>
      <c r="C510" s="3"/>
      <c r="D510" s="2"/>
      <c r="E510" s="2"/>
      <c r="F510" s="3"/>
      <c r="G510" s="3"/>
      <c r="H510" s="7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2"/>
      <c r="U510" s="2"/>
      <c r="V510" s="7"/>
      <c r="X510" s="8"/>
    </row>
    <row r="511" spans="1:24" ht="15.75" customHeight="1">
      <c r="A511" s="6"/>
      <c r="B511" s="3"/>
      <c r="C511" s="3"/>
      <c r="D511" s="2"/>
      <c r="E511" s="2"/>
      <c r="F511" s="3"/>
      <c r="G511" s="3"/>
      <c r="H511" s="7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2"/>
      <c r="U511" s="2"/>
      <c r="V511" s="7"/>
      <c r="X511" s="8"/>
    </row>
    <row r="512" spans="1:24" ht="15.75" customHeight="1">
      <c r="A512" s="6"/>
      <c r="B512" s="3"/>
      <c r="C512" s="3"/>
      <c r="D512" s="2"/>
      <c r="E512" s="2"/>
      <c r="F512" s="3"/>
      <c r="G512" s="3"/>
      <c r="H512" s="7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2"/>
      <c r="U512" s="2"/>
      <c r="V512" s="7"/>
      <c r="X512" s="8"/>
    </row>
    <row r="513" spans="1:24" ht="15.75" customHeight="1">
      <c r="A513" s="6"/>
      <c r="B513" s="3"/>
      <c r="C513" s="3"/>
      <c r="D513" s="2"/>
      <c r="E513" s="2"/>
      <c r="F513" s="3"/>
      <c r="G513" s="3"/>
      <c r="H513" s="7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2"/>
      <c r="U513" s="2"/>
      <c r="V513" s="7"/>
      <c r="X513" s="8"/>
    </row>
    <row r="514" spans="1:24" ht="15.75" customHeight="1">
      <c r="A514" s="6"/>
      <c r="B514" s="3"/>
      <c r="C514" s="3"/>
      <c r="D514" s="2"/>
      <c r="E514" s="2"/>
      <c r="F514" s="3"/>
      <c r="G514" s="3"/>
      <c r="H514" s="7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2"/>
      <c r="U514" s="2"/>
      <c r="V514" s="7"/>
      <c r="X514" s="8"/>
    </row>
    <row r="515" spans="1:24" ht="15.75" customHeight="1">
      <c r="A515" s="6"/>
      <c r="B515" s="3"/>
      <c r="C515" s="3"/>
      <c r="D515" s="2"/>
      <c r="E515" s="2"/>
      <c r="F515" s="3"/>
      <c r="G515" s="3"/>
      <c r="H515" s="7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2"/>
      <c r="U515" s="2"/>
      <c r="V515" s="7"/>
      <c r="X515" s="8"/>
    </row>
    <row r="516" spans="1:24" ht="15.75" customHeight="1">
      <c r="A516" s="6"/>
      <c r="B516" s="3"/>
      <c r="C516" s="3"/>
      <c r="D516" s="2"/>
      <c r="E516" s="2"/>
      <c r="F516" s="3"/>
      <c r="G516" s="3"/>
      <c r="H516" s="7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2"/>
      <c r="U516" s="2"/>
      <c r="V516" s="7"/>
      <c r="X516" s="8"/>
    </row>
    <row r="517" spans="1:24" ht="15.75" customHeight="1">
      <c r="A517" s="6"/>
      <c r="B517" s="3"/>
      <c r="C517" s="3"/>
      <c r="D517" s="2"/>
      <c r="E517" s="2"/>
      <c r="F517" s="3"/>
      <c r="G517" s="3"/>
      <c r="H517" s="7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2"/>
      <c r="U517" s="2"/>
      <c r="V517" s="7"/>
      <c r="X517" s="8"/>
    </row>
    <row r="518" spans="1:24" ht="15.75" customHeight="1">
      <c r="A518" s="6"/>
      <c r="B518" s="3"/>
      <c r="C518" s="3"/>
      <c r="D518" s="2"/>
      <c r="E518" s="2"/>
      <c r="F518" s="3"/>
      <c r="G518" s="3"/>
      <c r="H518" s="7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2"/>
      <c r="U518" s="2"/>
      <c r="V518" s="7"/>
      <c r="X518" s="8"/>
    </row>
    <row r="519" spans="1:24" ht="15.75" customHeight="1">
      <c r="A519" s="6"/>
      <c r="B519" s="3"/>
      <c r="C519" s="3"/>
      <c r="D519" s="2"/>
      <c r="E519" s="2"/>
      <c r="F519" s="3"/>
      <c r="G519" s="3"/>
      <c r="H519" s="7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2"/>
      <c r="U519" s="2"/>
      <c r="V519" s="7"/>
      <c r="X519" s="8"/>
    </row>
    <row r="520" spans="1:24" ht="15.75" customHeight="1">
      <c r="A520" s="6"/>
      <c r="B520" s="3"/>
      <c r="C520" s="3"/>
      <c r="D520" s="2"/>
      <c r="E520" s="2"/>
      <c r="F520" s="3"/>
      <c r="G520" s="3"/>
      <c r="H520" s="7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2"/>
      <c r="U520" s="2"/>
      <c r="V520" s="7"/>
      <c r="X520" s="8"/>
    </row>
    <row r="521" spans="1:24" ht="15.75" customHeight="1">
      <c r="A521" s="6"/>
      <c r="B521" s="3"/>
      <c r="C521" s="3"/>
      <c r="D521" s="2"/>
      <c r="E521" s="2"/>
      <c r="F521" s="3"/>
      <c r="G521" s="3"/>
      <c r="H521" s="7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2"/>
      <c r="U521" s="2"/>
      <c r="V521" s="7"/>
      <c r="X521" s="8"/>
    </row>
    <row r="522" spans="1:24" ht="15.75" customHeight="1">
      <c r="A522" s="6"/>
      <c r="B522" s="3"/>
      <c r="C522" s="3"/>
      <c r="D522" s="2"/>
      <c r="E522" s="2"/>
      <c r="F522" s="3"/>
      <c r="G522" s="3"/>
      <c r="H522" s="7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2"/>
      <c r="U522" s="2"/>
      <c r="V522" s="7"/>
      <c r="X522" s="8"/>
    </row>
    <row r="523" spans="1:24" ht="15.75" customHeight="1">
      <c r="A523" s="6"/>
      <c r="B523" s="3"/>
      <c r="C523" s="3"/>
      <c r="D523" s="2"/>
      <c r="E523" s="2"/>
      <c r="F523" s="3"/>
      <c r="G523" s="3"/>
      <c r="H523" s="7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2"/>
      <c r="U523" s="2"/>
      <c r="V523" s="7"/>
      <c r="X523" s="8"/>
    </row>
    <row r="524" spans="1:24" ht="15.75" customHeight="1">
      <c r="A524" s="6"/>
      <c r="B524" s="3"/>
      <c r="C524" s="3"/>
      <c r="D524" s="2"/>
      <c r="E524" s="2"/>
      <c r="F524" s="3"/>
      <c r="G524" s="3"/>
      <c r="H524" s="7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2"/>
      <c r="U524" s="2"/>
      <c r="V524" s="7"/>
      <c r="X524" s="8"/>
    </row>
    <row r="525" spans="1:24" ht="15.75" customHeight="1">
      <c r="A525" s="6"/>
      <c r="B525" s="3"/>
      <c r="C525" s="3"/>
      <c r="D525" s="2"/>
      <c r="E525" s="2"/>
      <c r="F525" s="3"/>
      <c r="G525" s="3"/>
      <c r="H525" s="7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2"/>
      <c r="U525" s="2"/>
      <c r="V525" s="7"/>
      <c r="X525" s="8"/>
    </row>
    <row r="526" spans="1:24" ht="15.75" customHeight="1">
      <c r="A526" s="6"/>
      <c r="B526" s="3"/>
      <c r="C526" s="3"/>
      <c r="D526" s="2"/>
      <c r="E526" s="2"/>
      <c r="F526" s="3"/>
      <c r="G526" s="3"/>
      <c r="H526" s="7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2"/>
      <c r="U526" s="2"/>
      <c r="V526" s="7"/>
      <c r="X526" s="8"/>
    </row>
    <row r="527" spans="1:24" ht="15.75" customHeight="1">
      <c r="A527" s="6"/>
      <c r="B527" s="3"/>
      <c r="C527" s="3"/>
      <c r="D527" s="2"/>
      <c r="E527" s="2"/>
      <c r="F527" s="3"/>
      <c r="G527" s="3"/>
      <c r="H527" s="7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2"/>
      <c r="U527" s="2"/>
      <c r="V527" s="7"/>
      <c r="X527" s="8"/>
    </row>
    <row r="528" spans="1:24" ht="15.75" customHeight="1">
      <c r="A528" s="6"/>
      <c r="B528" s="3"/>
      <c r="C528" s="3"/>
      <c r="D528" s="2"/>
      <c r="E528" s="2"/>
      <c r="F528" s="3"/>
      <c r="G528" s="3"/>
      <c r="H528" s="7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2"/>
      <c r="U528" s="2"/>
      <c r="V528" s="7"/>
      <c r="X528" s="8"/>
    </row>
    <row r="529" spans="1:24" ht="15.75" customHeight="1">
      <c r="A529" s="6"/>
      <c r="B529" s="3"/>
      <c r="C529" s="3"/>
      <c r="D529" s="2"/>
      <c r="E529" s="2"/>
      <c r="F529" s="3"/>
      <c r="G529" s="3"/>
      <c r="H529" s="7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2"/>
      <c r="U529" s="2"/>
      <c r="V529" s="7"/>
      <c r="X529" s="8"/>
    </row>
    <row r="530" spans="1:24" ht="15.75" customHeight="1">
      <c r="A530" s="6"/>
      <c r="B530" s="3"/>
      <c r="C530" s="3"/>
      <c r="D530" s="2"/>
      <c r="E530" s="2"/>
      <c r="F530" s="3"/>
      <c r="G530" s="3"/>
      <c r="H530" s="7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2"/>
      <c r="U530" s="2"/>
      <c r="V530" s="7"/>
      <c r="X530" s="8"/>
    </row>
    <row r="531" spans="1:24" ht="15.75" customHeight="1">
      <c r="A531" s="6"/>
      <c r="B531" s="3"/>
      <c r="C531" s="3"/>
      <c r="D531" s="2"/>
      <c r="E531" s="2"/>
      <c r="F531" s="3"/>
      <c r="G531" s="3"/>
      <c r="H531" s="7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2"/>
      <c r="U531" s="2"/>
      <c r="V531" s="7"/>
      <c r="X531" s="8"/>
    </row>
    <row r="532" spans="1:24" ht="15.75" customHeight="1">
      <c r="A532" s="6"/>
      <c r="B532" s="3"/>
      <c r="C532" s="3"/>
      <c r="D532" s="2"/>
      <c r="E532" s="2"/>
      <c r="F532" s="3"/>
      <c r="G532" s="3"/>
      <c r="H532" s="7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2"/>
      <c r="U532" s="2"/>
      <c r="V532" s="7"/>
      <c r="X532" s="8"/>
    </row>
    <row r="533" spans="1:24" ht="15.75" customHeight="1">
      <c r="A533" s="6"/>
      <c r="B533" s="3"/>
      <c r="C533" s="3"/>
      <c r="D533" s="2"/>
      <c r="E533" s="2"/>
      <c r="F533" s="3"/>
      <c r="G533" s="3"/>
      <c r="H533" s="7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2"/>
      <c r="U533" s="2"/>
      <c r="V533" s="7"/>
      <c r="X533" s="8"/>
    </row>
    <row r="534" spans="1:24" ht="15.75" customHeight="1">
      <c r="A534" s="6"/>
      <c r="B534" s="3"/>
      <c r="C534" s="3"/>
      <c r="D534" s="2"/>
      <c r="E534" s="2"/>
      <c r="F534" s="3"/>
      <c r="G534" s="3"/>
      <c r="H534" s="7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2"/>
      <c r="U534" s="2"/>
      <c r="V534" s="7"/>
      <c r="X534" s="8"/>
    </row>
    <row r="535" spans="1:24" ht="15.75" customHeight="1">
      <c r="A535" s="6"/>
      <c r="B535" s="3"/>
      <c r="C535" s="3"/>
      <c r="D535" s="2"/>
      <c r="E535" s="2"/>
      <c r="F535" s="3"/>
      <c r="G535" s="3"/>
      <c r="H535" s="7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2"/>
      <c r="U535" s="2"/>
      <c r="V535" s="7"/>
      <c r="X535" s="8"/>
    </row>
    <row r="536" spans="1:24" ht="15.75" customHeight="1">
      <c r="A536" s="6"/>
      <c r="B536" s="3"/>
      <c r="C536" s="3"/>
      <c r="D536" s="2"/>
      <c r="E536" s="2"/>
      <c r="F536" s="3"/>
      <c r="G536" s="3"/>
      <c r="H536" s="7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2"/>
      <c r="U536" s="2"/>
      <c r="V536" s="7"/>
      <c r="X536" s="8"/>
    </row>
    <row r="537" spans="1:24" ht="15.75" customHeight="1">
      <c r="A537" s="6"/>
      <c r="B537" s="3"/>
      <c r="C537" s="3"/>
      <c r="D537" s="2"/>
      <c r="E537" s="2"/>
      <c r="F537" s="3"/>
      <c r="G537" s="3"/>
      <c r="H537" s="7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2"/>
      <c r="U537" s="2"/>
      <c r="V537" s="7"/>
      <c r="X537" s="8"/>
    </row>
    <row r="538" spans="1:24" ht="15.75" customHeight="1">
      <c r="A538" s="6"/>
      <c r="B538" s="3"/>
      <c r="C538" s="3"/>
      <c r="D538" s="2"/>
      <c r="E538" s="2"/>
      <c r="F538" s="3"/>
      <c r="G538" s="3"/>
      <c r="H538" s="7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2"/>
      <c r="U538" s="2"/>
      <c r="V538" s="7"/>
      <c r="X538" s="8"/>
    </row>
    <row r="539" spans="1:24" ht="15.75" customHeight="1">
      <c r="A539" s="6"/>
      <c r="B539" s="3"/>
      <c r="C539" s="3"/>
      <c r="D539" s="2"/>
      <c r="E539" s="2"/>
      <c r="F539" s="3"/>
      <c r="G539" s="3"/>
      <c r="H539" s="7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2"/>
      <c r="U539" s="2"/>
      <c r="V539" s="7"/>
      <c r="X539" s="8"/>
    </row>
    <row r="540" spans="1:24" ht="15.75" customHeight="1">
      <c r="A540" s="6"/>
      <c r="B540" s="3"/>
      <c r="C540" s="3"/>
      <c r="D540" s="2"/>
      <c r="E540" s="2"/>
      <c r="F540" s="3"/>
      <c r="G540" s="3"/>
      <c r="H540" s="7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2"/>
      <c r="U540" s="2"/>
      <c r="V540" s="7"/>
      <c r="X540" s="8"/>
    </row>
    <row r="541" spans="1:24" ht="15.75" customHeight="1">
      <c r="A541" s="6"/>
      <c r="B541" s="3"/>
      <c r="C541" s="3"/>
      <c r="D541" s="2"/>
      <c r="E541" s="2"/>
      <c r="F541" s="3"/>
      <c r="G541" s="3"/>
      <c r="H541" s="7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2"/>
      <c r="U541" s="2"/>
      <c r="V541" s="7"/>
      <c r="X541" s="8"/>
    </row>
    <row r="542" spans="1:24" ht="15.75" customHeight="1">
      <c r="A542" s="6"/>
      <c r="B542" s="3"/>
      <c r="C542" s="3"/>
      <c r="D542" s="2"/>
      <c r="E542" s="2"/>
      <c r="F542" s="3"/>
      <c r="G542" s="3"/>
      <c r="H542" s="7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2"/>
      <c r="U542" s="2"/>
      <c r="V542" s="7"/>
      <c r="X542" s="8"/>
    </row>
    <row r="543" spans="1:24" ht="15.75" customHeight="1">
      <c r="A543" s="6"/>
      <c r="B543" s="3"/>
      <c r="C543" s="3"/>
      <c r="D543" s="2"/>
      <c r="E543" s="2"/>
      <c r="F543" s="3"/>
      <c r="G543" s="3"/>
      <c r="H543" s="7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2"/>
      <c r="U543" s="2"/>
      <c r="V543" s="7"/>
      <c r="X543" s="8"/>
    </row>
    <row r="544" spans="1:24" ht="15.75" customHeight="1">
      <c r="A544" s="6"/>
      <c r="B544" s="3"/>
      <c r="C544" s="3"/>
      <c r="D544" s="2"/>
      <c r="E544" s="2"/>
      <c r="F544" s="3"/>
      <c r="G544" s="3"/>
      <c r="H544" s="7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2"/>
      <c r="U544" s="2"/>
      <c r="V544" s="7"/>
      <c r="X544" s="8"/>
    </row>
    <row r="545" spans="1:24" ht="15.75" customHeight="1">
      <c r="A545" s="6"/>
      <c r="B545" s="3"/>
      <c r="C545" s="3"/>
      <c r="D545" s="2"/>
      <c r="E545" s="2"/>
      <c r="F545" s="3"/>
      <c r="G545" s="3"/>
      <c r="H545" s="7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2"/>
      <c r="U545" s="2"/>
      <c r="V545" s="7"/>
      <c r="X545" s="8"/>
    </row>
    <row r="546" spans="1:24" ht="15.75" customHeight="1">
      <c r="A546" s="6"/>
      <c r="B546" s="3"/>
      <c r="C546" s="3"/>
      <c r="D546" s="2"/>
      <c r="E546" s="2"/>
      <c r="F546" s="3"/>
      <c r="G546" s="3"/>
      <c r="H546" s="7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2"/>
      <c r="U546" s="2"/>
      <c r="V546" s="7"/>
      <c r="X546" s="8"/>
    </row>
    <row r="547" spans="1:24" ht="15.75" customHeight="1">
      <c r="A547" s="6"/>
      <c r="B547" s="3"/>
      <c r="C547" s="3"/>
      <c r="D547" s="2"/>
      <c r="E547" s="2"/>
      <c r="F547" s="3"/>
      <c r="G547" s="3"/>
      <c r="H547" s="7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2"/>
      <c r="U547" s="2"/>
      <c r="V547" s="7"/>
      <c r="X547" s="8"/>
    </row>
    <row r="548" spans="1:24" ht="15.75" customHeight="1">
      <c r="A548" s="6"/>
      <c r="B548" s="3"/>
      <c r="C548" s="3"/>
      <c r="D548" s="2"/>
      <c r="E548" s="2"/>
      <c r="F548" s="3"/>
      <c r="G548" s="3"/>
      <c r="H548" s="7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2"/>
      <c r="U548" s="2"/>
      <c r="V548" s="7"/>
      <c r="X548" s="8"/>
    </row>
    <row r="549" spans="1:24" ht="15.75" customHeight="1">
      <c r="A549" s="6"/>
      <c r="B549" s="3"/>
      <c r="C549" s="3"/>
      <c r="D549" s="2"/>
      <c r="E549" s="2"/>
      <c r="F549" s="3"/>
      <c r="G549" s="3"/>
      <c r="H549" s="7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2"/>
      <c r="U549" s="2"/>
      <c r="V549" s="7"/>
      <c r="X549" s="8"/>
    </row>
    <row r="550" spans="1:24" ht="15.75" customHeight="1">
      <c r="A550" s="6"/>
      <c r="B550" s="3"/>
      <c r="C550" s="3"/>
      <c r="D550" s="2"/>
      <c r="E550" s="2"/>
      <c r="F550" s="3"/>
      <c r="G550" s="3"/>
      <c r="H550" s="7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2"/>
      <c r="U550" s="2"/>
      <c r="V550" s="7"/>
      <c r="X550" s="8"/>
    </row>
    <row r="551" spans="1:24" ht="15.75" customHeight="1">
      <c r="A551" s="6"/>
      <c r="B551" s="3"/>
      <c r="C551" s="3"/>
      <c r="D551" s="2"/>
      <c r="E551" s="2"/>
      <c r="F551" s="3"/>
      <c r="G551" s="3"/>
      <c r="H551" s="7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2"/>
      <c r="U551" s="2"/>
      <c r="V551" s="7"/>
      <c r="X551" s="8"/>
    </row>
    <row r="552" spans="1:24" ht="15.75" customHeight="1">
      <c r="A552" s="6"/>
      <c r="B552" s="3"/>
      <c r="C552" s="3"/>
      <c r="D552" s="2"/>
      <c r="E552" s="2"/>
      <c r="F552" s="3"/>
      <c r="G552" s="3"/>
      <c r="H552" s="7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2"/>
      <c r="U552" s="2"/>
      <c r="V552" s="7"/>
      <c r="X552" s="8"/>
    </row>
    <row r="553" spans="1:24" ht="15.75" customHeight="1">
      <c r="A553" s="6"/>
      <c r="B553" s="3"/>
      <c r="C553" s="3"/>
      <c r="D553" s="2"/>
      <c r="E553" s="2"/>
      <c r="F553" s="3"/>
      <c r="G553" s="3"/>
      <c r="H553" s="7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2"/>
      <c r="U553" s="2"/>
      <c r="V553" s="7"/>
      <c r="X553" s="8"/>
    </row>
    <row r="554" spans="1:24" ht="15.75" customHeight="1">
      <c r="A554" s="6"/>
      <c r="B554" s="3"/>
      <c r="C554" s="3"/>
      <c r="D554" s="2"/>
      <c r="E554" s="2"/>
      <c r="F554" s="3"/>
      <c r="G554" s="3"/>
      <c r="H554" s="7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2"/>
      <c r="U554" s="2"/>
      <c r="V554" s="7"/>
      <c r="X554" s="8"/>
    </row>
    <row r="555" spans="1:24" ht="15.75" customHeight="1">
      <c r="A555" s="6"/>
      <c r="B555" s="3"/>
      <c r="C555" s="3"/>
      <c r="D555" s="2"/>
      <c r="E555" s="2"/>
      <c r="F555" s="3"/>
      <c r="G555" s="3"/>
      <c r="H555" s="7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2"/>
      <c r="U555" s="2"/>
      <c r="V555" s="7"/>
      <c r="X555" s="8"/>
    </row>
    <row r="556" spans="1:24" ht="15.75" customHeight="1">
      <c r="A556" s="6"/>
      <c r="B556" s="3"/>
      <c r="C556" s="3"/>
      <c r="D556" s="2"/>
      <c r="E556" s="2"/>
      <c r="F556" s="3"/>
      <c r="G556" s="3"/>
      <c r="H556" s="7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2"/>
      <c r="U556" s="2"/>
      <c r="V556" s="7"/>
      <c r="X556" s="8"/>
    </row>
    <row r="557" spans="1:24" ht="15.75" customHeight="1">
      <c r="A557" s="6"/>
      <c r="B557" s="3"/>
      <c r="C557" s="3"/>
      <c r="D557" s="2"/>
      <c r="E557" s="2"/>
      <c r="F557" s="3"/>
      <c r="G557" s="3"/>
      <c r="H557" s="7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2"/>
      <c r="U557" s="2"/>
      <c r="V557" s="7"/>
      <c r="X557" s="8"/>
    </row>
    <row r="558" spans="1:24" ht="15.75" customHeight="1">
      <c r="A558" s="6"/>
      <c r="B558" s="3"/>
      <c r="C558" s="3"/>
      <c r="D558" s="2"/>
      <c r="E558" s="2"/>
      <c r="F558" s="3"/>
      <c r="G558" s="3"/>
      <c r="H558" s="7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2"/>
      <c r="U558" s="2"/>
      <c r="V558" s="7"/>
      <c r="X558" s="8"/>
    </row>
    <row r="559" spans="1:24" ht="15.75" customHeight="1">
      <c r="A559" s="6"/>
      <c r="B559" s="3"/>
      <c r="C559" s="3"/>
      <c r="D559" s="2"/>
      <c r="E559" s="2"/>
      <c r="F559" s="3"/>
      <c r="G559" s="3"/>
      <c r="H559" s="7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2"/>
      <c r="U559" s="2"/>
      <c r="V559" s="7"/>
      <c r="X559" s="8"/>
    </row>
    <row r="560" spans="1:24" ht="15.75" customHeight="1">
      <c r="A560" s="6"/>
      <c r="B560" s="3"/>
      <c r="C560" s="3"/>
      <c r="D560" s="2"/>
      <c r="E560" s="2"/>
      <c r="F560" s="3"/>
      <c r="G560" s="3"/>
      <c r="H560" s="7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2"/>
      <c r="U560" s="2"/>
      <c r="V560" s="7"/>
      <c r="X560" s="8"/>
    </row>
    <row r="561" spans="1:24" ht="15.75" customHeight="1">
      <c r="A561" s="6"/>
      <c r="B561" s="3"/>
      <c r="C561" s="3"/>
      <c r="D561" s="2"/>
      <c r="E561" s="2"/>
      <c r="F561" s="3"/>
      <c r="G561" s="3"/>
      <c r="H561" s="7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2"/>
      <c r="U561" s="2"/>
      <c r="V561" s="7"/>
      <c r="X561" s="8"/>
    </row>
    <row r="562" spans="1:24" ht="15.75" customHeight="1">
      <c r="A562" s="6"/>
      <c r="B562" s="3"/>
      <c r="C562" s="3"/>
      <c r="D562" s="2"/>
      <c r="E562" s="2"/>
      <c r="F562" s="3"/>
      <c r="G562" s="3"/>
      <c r="H562" s="7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2"/>
      <c r="U562" s="2"/>
      <c r="V562" s="7"/>
      <c r="X562" s="8"/>
    </row>
    <row r="563" spans="1:24" ht="15.75" customHeight="1">
      <c r="A563" s="6"/>
      <c r="B563" s="3"/>
      <c r="C563" s="3"/>
      <c r="D563" s="2"/>
      <c r="E563" s="2"/>
      <c r="F563" s="3"/>
      <c r="G563" s="3"/>
      <c r="H563" s="7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2"/>
      <c r="U563" s="2"/>
      <c r="V563" s="7"/>
      <c r="X563" s="8"/>
    </row>
    <row r="564" spans="1:24" ht="15.75" customHeight="1">
      <c r="A564" s="6"/>
      <c r="B564" s="3"/>
      <c r="C564" s="3"/>
      <c r="D564" s="2"/>
      <c r="E564" s="2"/>
      <c r="F564" s="3"/>
      <c r="G564" s="3"/>
      <c r="H564" s="7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2"/>
      <c r="U564" s="2"/>
      <c r="V564" s="7"/>
      <c r="X564" s="8"/>
    </row>
    <row r="565" spans="1:24" ht="15.75" customHeight="1">
      <c r="A565" s="6"/>
      <c r="B565" s="3"/>
      <c r="C565" s="3"/>
      <c r="D565" s="2"/>
      <c r="E565" s="2"/>
      <c r="F565" s="3"/>
      <c r="G565" s="3"/>
      <c r="H565" s="7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2"/>
      <c r="U565" s="2"/>
      <c r="V565" s="7"/>
      <c r="X565" s="8"/>
    </row>
    <row r="566" spans="1:24" ht="15.75" customHeight="1">
      <c r="A566" s="6"/>
      <c r="B566" s="3"/>
      <c r="C566" s="3"/>
      <c r="D566" s="2"/>
      <c r="E566" s="2"/>
      <c r="F566" s="3"/>
      <c r="G566" s="3"/>
      <c r="H566" s="7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2"/>
      <c r="U566" s="2"/>
      <c r="V566" s="7"/>
      <c r="X566" s="8"/>
    </row>
    <row r="567" spans="1:24" ht="15.75" customHeight="1">
      <c r="A567" s="6"/>
      <c r="B567" s="3"/>
      <c r="C567" s="3"/>
      <c r="D567" s="2"/>
      <c r="E567" s="2"/>
      <c r="F567" s="3"/>
      <c r="G567" s="3"/>
      <c r="H567" s="7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2"/>
      <c r="U567" s="2"/>
      <c r="V567" s="7"/>
      <c r="X567" s="8"/>
    </row>
    <row r="568" spans="1:24" ht="15.75" customHeight="1">
      <c r="A568" s="6"/>
      <c r="B568" s="3"/>
      <c r="C568" s="3"/>
      <c r="D568" s="2"/>
      <c r="E568" s="2"/>
      <c r="F568" s="3"/>
      <c r="G568" s="3"/>
      <c r="H568" s="7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2"/>
      <c r="U568" s="2"/>
      <c r="V568" s="7"/>
      <c r="X568" s="8"/>
    </row>
    <row r="569" spans="1:24" ht="15.75" customHeight="1">
      <c r="A569" s="6"/>
      <c r="B569" s="3"/>
      <c r="C569" s="3"/>
      <c r="D569" s="2"/>
      <c r="E569" s="2"/>
      <c r="F569" s="3"/>
      <c r="G569" s="3"/>
      <c r="H569" s="7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2"/>
      <c r="U569" s="2"/>
      <c r="V569" s="7"/>
      <c r="X569" s="8"/>
    </row>
    <row r="570" spans="1:24" ht="15.75" customHeight="1">
      <c r="A570" s="6"/>
      <c r="B570" s="3"/>
      <c r="C570" s="3"/>
      <c r="D570" s="2"/>
      <c r="E570" s="2"/>
      <c r="F570" s="3"/>
      <c r="G570" s="3"/>
      <c r="H570" s="7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2"/>
      <c r="U570" s="2"/>
      <c r="V570" s="7"/>
      <c r="X570" s="8"/>
    </row>
    <row r="571" spans="1:24" ht="15.75" customHeight="1">
      <c r="A571" s="6"/>
      <c r="B571" s="3"/>
      <c r="C571" s="3"/>
      <c r="D571" s="2"/>
      <c r="E571" s="2"/>
      <c r="F571" s="3"/>
      <c r="G571" s="3"/>
      <c r="H571" s="7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2"/>
      <c r="U571" s="2"/>
      <c r="V571" s="7"/>
      <c r="X571" s="8"/>
    </row>
    <row r="572" spans="1:24" ht="15.75" customHeight="1">
      <c r="A572" s="6"/>
      <c r="B572" s="3"/>
      <c r="C572" s="3"/>
      <c r="D572" s="2"/>
      <c r="E572" s="2"/>
      <c r="F572" s="3"/>
      <c r="G572" s="3"/>
      <c r="H572" s="7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2"/>
      <c r="U572" s="2"/>
      <c r="V572" s="7"/>
      <c r="X572" s="8"/>
    </row>
    <row r="573" spans="1:24" ht="15.75" customHeight="1">
      <c r="A573" s="6"/>
      <c r="B573" s="3"/>
      <c r="C573" s="3"/>
      <c r="D573" s="2"/>
      <c r="E573" s="2"/>
      <c r="F573" s="3"/>
      <c r="G573" s="3"/>
      <c r="H573" s="7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2"/>
      <c r="U573" s="2"/>
      <c r="V573" s="7"/>
      <c r="X573" s="8"/>
    </row>
    <row r="574" spans="1:24" ht="15.75" customHeight="1">
      <c r="A574" s="6"/>
      <c r="B574" s="3"/>
      <c r="C574" s="3"/>
      <c r="D574" s="2"/>
      <c r="E574" s="2"/>
      <c r="F574" s="3"/>
      <c r="G574" s="3"/>
      <c r="H574" s="7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2"/>
      <c r="U574" s="2"/>
      <c r="V574" s="7"/>
      <c r="X574" s="8"/>
    </row>
    <row r="575" spans="1:24" ht="15.75" customHeight="1">
      <c r="A575" s="6"/>
      <c r="B575" s="3"/>
      <c r="C575" s="3"/>
      <c r="D575" s="2"/>
      <c r="E575" s="2"/>
      <c r="F575" s="3"/>
      <c r="G575" s="3"/>
      <c r="H575" s="7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2"/>
      <c r="U575" s="2"/>
      <c r="V575" s="7"/>
      <c r="X575" s="8"/>
    </row>
    <row r="576" spans="1:24" ht="15.75" customHeight="1">
      <c r="A576" s="6"/>
      <c r="B576" s="3"/>
      <c r="C576" s="3"/>
      <c r="D576" s="2"/>
      <c r="E576" s="2"/>
      <c r="F576" s="3"/>
      <c r="G576" s="3"/>
      <c r="H576" s="7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2"/>
      <c r="U576" s="2"/>
      <c r="V576" s="7"/>
      <c r="X576" s="8"/>
    </row>
    <row r="577" spans="1:24" ht="15.75" customHeight="1">
      <c r="A577" s="6"/>
      <c r="B577" s="3"/>
      <c r="C577" s="3"/>
      <c r="D577" s="2"/>
      <c r="E577" s="2"/>
      <c r="F577" s="3"/>
      <c r="G577" s="3"/>
      <c r="H577" s="7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2"/>
      <c r="U577" s="2"/>
      <c r="V577" s="7"/>
      <c r="X577" s="8"/>
    </row>
    <row r="578" spans="1:24" ht="15.75" customHeight="1">
      <c r="A578" s="6"/>
      <c r="B578" s="3"/>
      <c r="C578" s="3"/>
      <c r="D578" s="2"/>
      <c r="E578" s="2"/>
      <c r="F578" s="3"/>
      <c r="G578" s="3"/>
      <c r="H578" s="7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2"/>
      <c r="U578" s="2"/>
      <c r="V578" s="7"/>
      <c r="X578" s="8"/>
    </row>
    <row r="579" spans="1:24" ht="15.75" customHeight="1">
      <c r="A579" s="6"/>
      <c r="B579" s="3"/>
      <c r="C579" s="3"/>
      <c r="D579" s="2"/>
      <c r="E579" s="2"/>
      <c r="F579" s="3"/>
      <c r="G579" s="3"/>
      <c r="H579" s="7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2"/>
      <c r="U579" s="2"/>
      <c r="V579" s="7"/>
      <c r="X579" s="8"/>
    </row>
    <row r="580" spans="1:24" ht="15.75" customHeight="1">
      <c r="A580" s="6"/>
      <c r="B580" s="3"/>
      <c r="C580" s="3"/>
      <c r="D580" s="2"/>
      <c r="E580" s="2"/>
      <c r="F580" s="3"/>
      <c r="G580" s="3"/>
      <c r="H580" s="7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2"/>
      <c r="U580" s="2"/>
      <c r="V580" s="7"/>
      <c r="X580" s="8"/>
    </row>
    <row r="581" spans="1:24" ht="15.75" customHeight="1">
      <c r="A581" s="6"/>
      <c r="B581" s="3"/>
      <c r="C581" s="3"/>
      <c r="D581" s="2"/>
      <c r="E581" s="2"/>
      <c r="F581" s="3"/>
      <c r="G581" s="3"/>
      <c r="H581" s="7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2"/>
      <c r="U581" s="2"/>
      <c r="V581" s="7"/>
      <c r="X581" s="8"/>
    </row>
    <row r="582" spans="1:24" ht="15.75" customHeight="1">
      <c r="A582" s="6"/>
      <c r="B582" s="3"/>
      <c r="C582" s="3"/>
      <c r="D582" s="2"/>
      <c r="E582" s="2"/>
      <c r="F582" s="3"/>
      <c r="G582" s="3"/>
      <c r="H582" s="7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2"/>
      <c r="U582" s="2"/>
      <c r="V582" s="7"/>
      <c r="X582" s="8"/>
    </row>
    <row r="583" spans="1:24" ht="15.75" customHeight="1">
      <c r="A583" s="6"/>
      <c r="B583" s="3"/>
      <c r="C583" s="3"/>
      <c r="D583" s="2"/>
      <c r="E583" s="2"/>
      <c r="F583" s="3"/>
      <c r="G583" s="3"/>
      <c r="H583" s="7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2"/>
      <c r="U583" s="2"/>
      <c r="V583" s="7"/>
      <c r="X583" s="8"/>
    </row>
    <row r="584" spans="1:24" ht="15.75" customHeight="1">
      <c r="A584" s="6"/>
      <c r="B584" s="3"/>
      <c r="C584" s="3"/>
      <c r="D584" s="2"/>
      <c r="E584" s="2"/>
      <c r="F584" s="3"/>
      <c r="G584" s="3"/>
      <c r="H584" s="7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2"/>
      <c r="U584" s="2"/>
      <c r="V584" s="7"/>
      <c r="X584" s="8"/>
    </row>
    <row r="585" spans="1:24" ht="15.75" customHeight="1">
      <c r="A585" s="6"/>
      <c r="B585" s="3"/>
      <c r="C585" s="3"/>
      <c r="D585" s="2"/>
      <c r="E585" s="2"/>
      <c r="F585" s="3"/>
      <c r="G585" s="3"/>
      <c r="H585" s="7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2"/>
      <c r="U585" s="2"/>
      <c r="V585" s="7"/>
      <c r="X585" s="8"/>
    </row>
    <row r="586" spans="1:24" ht="15.75" customHeight="1">
      <c r="A586" s="6"/>
      <c r="B586" s="3"/>
      <c r="C586" s="3"/>
      <c r="D586" s="2"/>
      <c r="E586" s="2"/>
      <c r="F586" s="3"/>
      <c r="G586" s="3"/>
      <c r="H586" s="7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2"/>
      <c r="U586" s="2"/>
      <c r="V586" s="7"/>
      <c r="X586" s="8"/>
    </row>
    <row r="587" spans="1:24" ht="15.75" customHeight="1">
      <c r="A587" s="6"/>
      <c r="B587" s="3"/>
      <c r="C587" s="3"/>
      <c r="D587" s="2"/>
      <c r="E587" s="2"/>
      <c r="F587" s="3"/>
      <c r="G587" s="3"/>
      <c r="H587" s="7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2"/>
      <c r="U587" s="2"/>
      <c r="V587" s="7"/>
      <c r="X587" s="8"/>
    </row>
    <row r="588" spans="1:24" ht="15.75" customHeight="1">
      <c r="A588" s="6"/>
      <c r="B588" s="3"/>
      <c r="C588" s="3"/>
      <c r="D588" s="2"/>
      <c r="E588" s="2"/>
      <c r="F588" s="3"/>
      <c r="G588" s="3"/>
      <c r="H588" s="7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2"/>
      <c r="U588" s="2"/>
      <c r="V588" s="7"/>
      <c r="X588" s="8"/>
    </row>
    <row r="589" spans="1:24" ht="15.75" customHeight="1">
      <c r="A589" s="6"/>
      <c r="B589" s="3"/>
      <c r="C589" s="3"/>
      <c r="D589" s="2"/>
      <c r="E589" s="2"/>
      <c r="F589" s="3"/>
      <c r="G589" s="3"/>
      <c r="H589" s="7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2"/>
      <c r="U589" s="2"/>
      <c r="V589" s="7"/>
      <c r="X589" s="8"/>
    </row>
    <row r="590" spans="1:24" ht="15.75" customHeight="1">
      <c r="A590" s="6"/>
      <c r="B590" s="3"/>
      <c r="C590" s="3"/>
      <c r="D590" s="2"/>
      <c r="E590" s="2"/>
      <c r="F590" s="3"/>
      <c r="G590" s="3"/>
      <c r="H590" s="7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2"/>
      <c r="U590" s="2"/>
      <c r="V590" s="7"/>
      <c r="X590" s="8"/>
    </row>
    <row r="591" spans="1:24" ht="15.75" customHeight="1">
      <c r="A591" s="6"/>
      <c r="B591" s="3"/>
      <c r="C591" s="3"/>
      <c r="D591" s="2"/>
      <c r="E591" s="2"/>
      <c r="F591" s="3"/>
      <c r="G591" s="3"/>
      <c r="H591" s="7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2"/>
      <c r="U591" s="2"/>
      <c r="V591" s="7"/>
      <c r="X591" s="8"/>
    </row>
    <row r="592" spans="1:24" ht="15.75" customHeight="1">
      <c r="A592" s="6"/>
      <c r="B592" s="3"/>
      <c r="C592" s="3"/>
      <c r="D592" s="2"/>
      <c r="E592" s="2"/>
      <c r="F592" s="3"/>
      <c r="G592" s="3"/>
      <c r="H592" s="7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2"/>
      <c r="U592" s="2"/>
      <c r="V592" s="7"/>
      <c r="X592" s="8"/>
    </row>
    <row r="593" spans="1:24" ht="15.75" customHeight="1">
      <c r="A593" s="6"/>
      <c r="B593" s="3"/>
      <c r="C593" s="3"/>
      <c r="D593" s="2"/>
      <c r="E593" s="2"/>
      <c r="F593" s="3"/>
      <c r="G593" s="3"/>
      <c r="H593" s="7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2"/>
      <c r="U593" s="2"/>
      <c r="V593" s="7"/>
      <c r="X593" s="8"/>
    </row>
    <row r="594" spans="1:24" ht="15.75" customHeight="1">
      <c r="A594" s="6"/>
      <c r="B594" s="3"/>
      <c r="C594" s="3"/>
      <c r="D594" s="2"/>
      <c r="E594" s="2"/>
      <c r="F594" s="3"/>
      <c r="G594" s="3"/>
      <c r="H594" s="7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2"/>
      <c r="U594" s="2"/>
      <c r="V594" s="7"/>
      <c r="X594" s="8"/>
    </row>
    <row r="595" spans="1:24" ht="15.75" customHeight="1">
      <c r="A595" s="6"/>
      <c r="B595" s="3"/>
      <c r="C595" s="3"/>
      <c r="D595" s="2"/>
      <c r="E595" s="2"/>
      <c r="F595" s="3"/>
      <c r="G595" s="3"/>
      <c r="H595" s="7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2"/>
      <c r="U595" s="2"/>
      <c r="V595" s="7"/>
      <c r="X595" s="8"/>
    </row>
    <row r="596" spans="1:24" ht="15.75" customHeight="1">
      <c r="A596" s="6"/>
      <c r="B596" s="3"/>
      <c r="C596" s="3"/>
      <c r="D596" s="2"/>
      <c r="E596" s="2"/>
      <c r="F596" s="3"/>
      <c r="G596" s="3"/>
      <c r="H596" s="7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2"/>
      <c r="U596" s="2"/>
      <c r="V596" s="7"/>
      <c r="X596" s="8"/>
    </row>
    <row r="597" spans="1:24" ht="15.75" customHeight="1">
      <c r="A597" s="6"/>
      <c r="B597" s="3"/>
      <c r="C597" s="3"/>
      <c r="D597" s="2"/>
      <c r="E597" s="2"/>
      <c r="F597" s="3"/>
      <c r="G597" s="3"/>
      <c r="H597" s="7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2"/>
      <c r="U597" s="2"/>
      <c r="V597" s="7"/>
      <c r="X597" s="8"/>
    </row>
    <row r="598" spans="1:24" ht="15.75" customHeight="1">
      <c r="A598" s="6"/>
      <c r="B598" s="3"/>
      <c r="C598" s="3"/>
      <c r="D598" s="2"/>
      <c r="E598" s="2"/>
      <c r="F598" s="3"/>
      <c r="G598" s="3"/>
      <c r="H598" s="7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2"/>
      <c r="U598" s="2"/>
      <c r="V598" s="7"/>
      <c r="X598" s="8"/>
    </row>
    <row r="599" spans="1:24" ht="15.75" customHeight="1">
      <c r="A599" s="6"/>
      <c r="B599" s="3"/>
      <c r="C599" s="3"/>
      <c r="D599" s="2"/>
      <c r="E599" s="2"/>
      <c r="F599" s="3"/>
      <c r="G599" s="3"/>
      <c r="H599" s="7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2"/>
      <c r="U599" s="2"/>
      <c r="V599" s="7"/>
      <c r="X599" s="8"/>
    </row>
    <row r="600" spans="1:24" ht="15.75" customHeight="1">
      <c r="A600" s="6"/>
      <c r="B600" s="3"/>
      <c r="C600" s="3"/>
      <c r="D600" s="2"/>
      <c r="E600" s="2"/>
      <c r="F600" s="3"/>
      <c r="G600" s="3"/>
      <c r="H600" s="7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2"/>
      <c r="U600" s="2"/>
      <c r="V600" s="7"/>
      <c r="X600" s="8"/>
    </row>
    <row r="601" spans="1:24" ht="15.75" customHeight="1">
      <c r="A601" s="6"/>
      <c r="B601" s="3"/>
      <c r="C601" s="3"/>
      <c r="D601" s="2"/>
      <c r="E601" s="2"/>
      <c r="F601" s="3"/>
      <c r="G601" s="3"/>
      <c r="H601" s="7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2"/>
      <c r="U601" s="2"/>
      <c r="V601" s="7"/>
      <c r="X601" s="8"/>
    </row>
    <row r="602" spans="1:24" ht="15.75" customHeight="1">
      <c r="A602" s="6"/>
      <c r="B602" s="3"/>
      <c r="C602" s="3"/>
      <c r="D602" s="2"/>
      <c r="E602" s="2"/>
      <c r="F602" s="3"/>
      <c r="G602" s="3"/>
      <c r="H602" s="7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2"/>
      <c r="U602" s="2"/>
      <c r="V602" s="7"/>
      <c r="X602" s="8"/>
    </row>
    <row r="603" spans="1:24" ht="15.75" customHeight="1">
      <c r="A603" s="6"/>
      <c r="B603" s="3"/>
      <c r="C603" s="3"/>
      <c r="D603" s="2"/>
      <c r="E603" s="2"/>
      <c r="F603" s="3"/>
      <c r="G603" s="3"/>
      <c r="H603" s="7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2"/>
      <c r="U603" s="2"/>
      <c r="V603" s="7"/>
      <c r="X603" s="8"/>
    </row>
    <row r="604" spans="1:24" ht="15.75" customHeight="1">
      <c r="A604" s="6"/>
      <c r="B604" s="3"/>
      <c r="C604" s="3"/>
      <c r="D604" s="2"/>
      <c r="E604" s="2"/>
      <c r="F604" s="3"/>
      <c r="G604" s="3"/>
      <c r="H604" s="7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2"/>
      <c r="U604" s="2"/>
      <c r="V604" s="7"/>
      <c r="X604" s="8"/>
    </row>
    <row r="605" spans="1:24" ht="15.75" customHeight="1">
      <c r="A605" s="6"/>
      <c r="B605" s="3"/>
      <c r="C605" s="3"/>
      <c r="D605" s="2"/>
      <c r="E605" s="2"/>
      <c r="F605" s="3"/>
      <c r="G605" s="3"/>
      <c r="H605" s="7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2"/>
      <c r="U605" s="2"/>
      <c r="V605" s="7"/>
      <c r="X605" s="8"/>
    </row>
    <row r="606" spans="1:24" ht="15.75" customHeight="1">
      <c r="A606" s="6"/>
      <c r="B606" s="3"/>
      <c r="C606" s="3"/>
      <c r="D606" s="2"/>
      <c r="E606" s="2"/>
      <c r="F606" s="3"/>
      <c r="G606" s="3"/>
      <c r="H606" s="7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2"/>
      <c r="U606" s="2"/>
      <c r="V606" s="7"/>
      <c r="X606" s="8"/>
    </row>
    <row r="607" spans="1:24" ht="15.75" customHeight="1">
      <c r="A607" s="6"/>
      <c r="B607" s="3"/>
      <c r="C607" s="3"/>
      <c r="D607" s="2"/>
      <c r="E607" s="2"/>
      <c r="F607" s="3"/>
      <c r="G607" s="3"/>
      <c r="H607" s="7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2"/>
      <c r="U607" s="2"/>
      <c r="V607" s="7"/>
      <c r="X607" s="8"/>
    </row>
    <row r="608" spans="1:24" ht="15.75" customHeight="1">
      <c r="A608" s="6"/>
      <c r="B608" s="3"/>
      <c r="C608" s="3"/>
      <c r="D608" s="2"/>
      <c r="E608" s="2"/>
      <c r="F608" s="3"/>
      <c r="G608" s="3"/>
      <c r="H608" s="7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2"/>
      <c r="U608" s="2"/>
      <c r="V608" s="7"/>
      <c r="X608" s="8"/>
    </row>
    <row r="609" spans="1:24" ht="15.75" customHeight="1">
      <c r="A609" s="6"/>
      <c r="B609" s="3"/>
      <c r="C609" s="3"/>
      <c r="D609" s="2"/>
      <c r="E609" s="2"/>
      <c r="F609" s="3"/>
      <c r="G609" s="3"/>
      <c r="H609" s="7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2"/>
      <c r="U609" s="2"/>
      <c r="V609" s="7"/>
      <c r="X609" s="8"/>
    </row>
    <row r="610" spans="1:24" ht="15.75" customHeight="1">
      <c r="A610" s="6"/>
      <c r="B610" s="3"/>
      <c r="C610" s="3"/>
      <c r="D610" s="2"/>
      <c r="E610" s="2"/>
      <c r="F610" s="3"/>
      <c r="G610" s="3"/>
      <c r="H610" s="7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2"/>
      <c r="U610" s="2"/>
      <c r="V610" s="7"/>
      <c r="X610" s="8"/>
    </row>
    <row r="611" spans="1:24" ht="15.75" customHeight="1">
      <c r="A611" s="6"/>
      <c r="B611" s="3"/>
      <c r="C611" s="3"/>
      <c r="D611" s="2"/>
      <c r="E611" s="2"/>
      <c r="F611" s="3"/>
      <c r="G611" s="3"/>
      <c r="H611" s="7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2"/>
      <c r="U611" s="2"/>
      <c r="V611" s="7"/>
      <c r="X611" s="8"/>
    </row>
    <row r="612" spans="1:24" ht="15.75" customHeight="1">
      <c r="A612" s="6"/>
      <c r="B612" s="3"/>
      <c r="C612" s="3"/>
      <c r="D612" s="2"/>
      <c r="E612" s="2"/>
      <c r="F612" s="3"/>
      <c r="G612" s="3"/>
      <c r="H612" s="7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2"/>
      <c r="U612" s="2"/>
      <c r="V612" s="7"/>
      <c r="X612" s="8"/>
    </row>
    <row r="613" spans="1:24" ht="15.75" customHeight="1">
      <c r="A613" s="6"/>
      <c r="B613" s="3"/>
      <c r="C613" s="3"/>
      <c r="D613" s="2"/>
      <c r="E613" s="2"/>
      <c r="F613" s="3"/>
      <c r="G613" s="3"/>
      <c r="H613" s="7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2"/>
      <c r="U613" s="2"/>
      <c r="V613" s="7"/>
      <c r="X613" s="8"/>
    </row>
    <row r="614" spans="1:24" ht="15.75" customHeight="1">
      <c r="A614" s="6"/>
      <c r="B614" s="3"/>
      <c r="C614" s="3"/>
      <c r="D614" s="2"/>
      <c r="E614" s="2"/>
      <c r="F614" s="3"/>
      <c r="G614" s="3"/>
      <c r="H614" s="7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2"/>
      <c r="U614" s="2"/>
      <c r="V614" s="7"/>
      <c r="X614" s="8"/>
    </row>
    <row r="615" spans="1:24" ht="15.75" customHeight="1">
      <c r="A615" s="6"/>
      <c r="B615" s="3"/>
      <c r="C615" s="3"/>
      <c r="D615" s="2"/>
      <c r="E615" s="2"/>
      <c r="F615" s="3"/>
      <c r="G615" s="3"/>
      <c r="H615" s="7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2"/>
      <c r="U615" s="2"/>
      <c r="V615" s="7"/>
      <c r="X615" s="8"/>
    </row>
    <row r="616" spans="1:24" ht="15.75" customHeight="1">
      <c r="A616" s="6"/>
      <c r="B616" s="3"/>
      <c r="C616" s="3"/>
      <c r="D616" s="2"/>
      <c r="E616" s="2"/>
      <c r="F616" s="3"/>
      <c r="G616" s="3"/>
      <c r="H616" s="7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2"/>
      <c r="U616" s="2"/>
      <c r="V616" s="7"/>
      <c r="X616" s="8"/>
    </row>
    <row r="617" spans="1:24" ht="15.75" customHeight="1">
      <c r="A617" s="6"/>
      <c r="B617" s="3"/>
      <c r="C617" s="3"/>
      <c r="D617" s="2"/>
      <c r="E617" s="2"/>
      <c r="F617" s="3"/>
      <c r="G617" s="3"/>
      <c r="H617" s="7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2"/>
      <c r="U617" s="2"/>
      <c r="V617" s="7"/>
      <c r="X617" s="8"/>
    </row>
    <row r="618" spans="1:24" ht="15.75" customHeight="1">
      <c r="A618" s="6"/>
      <c r="B618" s="3"/>
      <c r="C618" s="3"/>
      <c r="D618" s="2"/>
      <c r="E618" s="2"/>
      <c r="F618" s="3"/>
      <c r="G618" s="3"/>
      <c r="H618" s="7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2"/>
      <c r="U618" s="2"/>
      <c r="V618" s="7"/>
      <c r="X618" s="8"/>
    </row>
    <row r="619" spans="1:24" ht="15.75" customHeight="1">
      <c r="A619" s="6"/>
      <c r="B619" s="3"/>
      <c r="C619" s="3"/>
      <c r="D619" s="2"/>
      <c r="E619" s="2"/>
      <c r="F619" s="3"/>
      <c r="G619" s="3"/>
      <c r="H619" s="7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2"/>
      <c r="U619" s="2"/>
      <c r="V619" s="7"/>
      <c r="X619" s="8"/>
    </row>
    <row r="620" spans="1:24" ht="15.75" customHeight="1">
      <c r="A620" s="6"/>
      <c r="B620" s="3"/>
      <c r="C620" s="3"/>
      <c r="D620" s="2"/>
      <c r="E620" s="2"/>
      <c r="F620" s="3"/>
      <c r="G620" s="3"/>
      <c r="H620" s="7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2"/>
      <c r="U620" s="2"/>
      <c r="V620" s="7"/>
      <c r="X620" s="8"/>
    </row>
    <row r="621" spans="1:24" ht="15.75" customHeight="1">
      <c r="A621" s="6"/>
      <c r="B621" s="3"/>
      <c r="C621" s="3"/>
      <c r="D621" s="2"/>
      <c r="E621" s="2"/>
      <c r="F621" s="3"/>
      <c r="G621" s="3"/>
      <c r="H621" s="7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2"/>
      <c r="U621" s="2"/>
      <c r="V621" s="7"/>
      <c r="X621" s="8"/>
    </row>
    <row r="622" spans="1:24" ht="15.75" customHeight="1">
      <c r="A622" s="6"/>
      <c r="B622" s="3"/>
      <c r="C622" s="3"/>
      <c r="D622" s="2"/>
      <c r="E622" s="2"/>
      <c r="F622" s="3"/>
      <c r="G622" s="3"/>
      <c r="H622" s="7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2"/>
      <c r="U622" s="2"/>
      <c r="V622" s="7"/>
      <c r="X622" s="8"/>
    </row>
    <row r="623" spans="1:24" ht="15.75" customHeight="1">
      <c r="A623" s="6"/>
      <c r="B623" s="3"/>
      <c r="C623" s="3"/>
      <c r="D623" s="2"/>
      <c r="E623" s="2"/>
      <c r="F623" s="3"/>
      <c r="G623" s="3"/>
      <c r="H623" s="7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2"/>
      <c r="U623" s="2"/>
      <c r="V623" s="7"/>
      <c r="X623" s="8"/>
    </row>
    <row r="624" spans="1:24" ht="15.75" customHeight="1">
      <c r="A624" s="6"/>
      <c r="B624" s="3"/>
      <c r="C624" s="3"/>
      <c r="D624" s="2"/>
      <c r="E624" s="2"/>
      <c r="F624" s="3"/>
      <c r="G624" s="3"/>
      <c r="H624" s="7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2"/>
      <c r="U624" s="2"/>
      <c r="V624" s="7"/>
      <c r="X624" s="8"/>
    </row>
    <row r="625" spans="1:24" ht="15.75" customHeight="1">
      <c r="A625" s="6"/>
      <c r="B625" s="3"/>
      <c r="C625" s="3"/>
      <c r="D625" s="2"/>
      <c r="E625" s="2"/>
      <c r="F625" s="3"/>
      <c r="G625" s="3"/>
      <c r="H625" s="7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2"/>
      <c r="U625" s="2"/>
      <c r="V625" s="7"/>
      <c r="X625" s="8"/>
    </row>
    <row r="626" spans="1:24" ht="15.75" customHeight="1">
      <c r="A626" s="6"/>
      <c r="B626" s="3"/>
      <c r="C626" s="3"/>
      <c r="D626" s="2"/>
      <c r="E626" s="2"/>
      <c r="F626" s="3"/>
      <c r="G626" s="3"/>
      <c r="H626" s="7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2"/>
      <c r="U626" s="2"/>
      <c r="V626" s="7"/>
      <c r="X626" s="8"/>
    </row>
    <row r="627" spans="1:24" ht="15.75" customHeight="1">
      <c r="A627" s="6"/>
      <c r="B627" s="3"/>
      <c r="C627" s="3"/>
      <c r="D627" s="2"/>
      <c r="E627" s="2"/>
      <c r="F627" s="3"/>
      <c r="G627" s="3"/>
      <c r="H627" s="7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2"/>
      <c r="U627" s="2"/>
      <c r="V627" s="7"/>
      <c r="X627" s="8"/>
    </row>
    <row r="628" spans="1:24" ht="15.75" customHeight="1">
      <c r="A628" s="6"/>
      <c r="B628" s="3"/>
      <c r="C628" s="3"/>
      <c r="D628" s="2"/>
      <c r="E628" s="2"/>
      <c r="F628" s="3"/>
      <c r="G628" s="3"/>
      <c r="H628" s="7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2"/>
      <c r="U628" s="2"/>
      <c r="V628" s="7"/>
      <c r="X628" s="8"/>
    </row>
    <row r="629" spans="1:24" ht="15.75" customHeight="1">
      <c r="A629" s="6"/>
      <c r="B629" s="3"/>
      <c r="C629" s="3"/>
      <c r="D629" s="2"/>
      <c r="E629" s="2"/>
      <c r="F629" s="3"/>
      <c r="G629" s="3"/>
      <c r="H629" s="7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2"/>
      <c r="U629" s="2"/>
      <c r="V629" s="7"/>
      <c r="X629" s="8"/>
    </row>
    <row r="630" spans="1:24" ht="15.75" customHeight="1">
      <c r="A630" s="6"/>
      <c r="B630" s="3"/>
      <c r="C630" s="3"/>
      <c r="D630" s="2"/>
      <c r="E630" s="2"/>
      <c r="F630" s="3"/>
      <c r="G630" s="3"/>
      <c r="H630" s="7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2"/>
      <c r="U630" s="2"/>
      <c r="V630" s="7"/>
      <c r="X630" s="8"/>
    </row>
    <row r="631" spans="1:24" ht="15.75" customHeight="1">
      <c r="A631" s="6"/>
      <c r="B631" s="3"/>
      <c r="C631" s="3"/>
      <c r="D631" s="2"/>
      <c r="E631" s="2"/>
      <c r="F631" s="3"/>
      <c r="G631" s="3"/>
      <c r="H631" s="7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2"/>
      <c r="U631" s="2"/>
      <c r="V631" s="7"/>
      <c r="X631" s="8"/>
    </row>
    <row r="632" spans="1:24" ht="15.75" customHeight="1">
      <c r="A632" s="6"/>
      <c r="B632" s="3"/>
      <c r="C632" s="3"/>
      <c r="D632" s="2"/>
      <c r="E632" s="2"/>
      <c r="F632" s="3"/>
      <c r="G632" s="3"/>
      <c r="H632" s="7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2"/>
      <c r="U632" s="2"/>
      <c r="V632" s="7"/>
      <c r="X632" s="8"/>
    </row>
    <row r="633" spans="1:24" ht="15.75" customHeight="1">
      <c r="A633" s="6"/>
      <c r="B633" s="3"/>
      <c r="C633" s="3"/>
      <c r="D633" s="2"/>
      <c r="E633" s="2"/>
      <c r="F633" s="3"/>
      <c r="G633" s="3"/>
      <c r="H633" s="7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2"/>
      <c r="U633" s="2"/>
      <c r="V633" s="7"/>
      <c r="X633" s="8"/>
    </row>
    <row r="634" spans="1:24" ht="15.75" customHeight="1">
      <c r="A634" s="6"/>
      <c r="B634" s="3"/>
      <c r="C634" s="3"/>
      <c r="D634" s="2"/>
      <c r="E634" s="2"/>
      <c r="F634" s="3"/>
      <c r="G634" s="3"/>
      <c r="H634" s="7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2"/>
      <c r="U634" s="2"/>
      <c r="V634" s="7"/>
      <c r="X634" s="8"/>
    </row>
    <row r="635" spans="1:24" ht="15.75" customHeight="1">
      <c r="A635" s="6"/>
      <c r="B635" s="3"/>
      <c r="C635" s="3"/>
      <c r="D635" s="2"/>
      <c r="E635" s="2"/>
      <c r="F635" s="3"/>
      <c r="G635" s="3"/>
      <c r="H635" s="7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2"/>
      <c r="U635" s="2"/>
      <c r="V635" s="7"/>
      <c r="X635" s="8"/>
    </row>
    <row r="636" spans="1:24" ht="15.75" customHeight="1">
      <c r="A636" s="6"/>
      <c r="B636" s="3"/>
      <c r="C636" s="3"/>
      <c r="D636" s="2"/>
      <c r="E636" s="2"/>
      <c r="F636" s="3"/>
      <c r="G636" s="3"/>
      <c r="H636" s="7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2"/>
      <c r="U636" s="2"/>
      <c r="V636" s="7"/>
      <c r="X636" s="8"/>
    </row>
    <row r="637" spans="1:24" ht="15.75" customHeight="1">
      <c r="A637" s="6"/>
      <c r="B637" s="3"/>
      <c r="C637" s="3"/>
      <c r="D637" s="2"/>
      <c r="E637" s="2"/>
      <c r="F637" s="3"/>
      <c r="G637" s="3"/>
      <c r="H637" s="7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2"/>
      <c r="U637" s="2"/>
      <c r="V637" s="7"/>
      <c r="X637" s="8"/>
    </row>
    <row r="638" spans="1:24" ht="15.75" customHeight="1">
      <c r="A638" s="6"/>
      <c r="B638" s="3"/>
      <c r="C638" s="3"/>
      <c r="D638" s="2"/>
      <c r="E638" s="2"/>
      <c r="F638" s="3"/>
      <c r="G638" s="3"/>
      <c r="H638" s="7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2"/>
      <c r="U638" s="2"/>
      <c r="V638" s="7"/>
      <c r="X638" s="8"/>
    </row>
    <row r="639" spans="1:24" ht="15.75" customHeight="1">
      <c r="A639" s="6"/>
      <c r="B639" s="3"/>
      <c r="C639" s="3"/>
      <c r="D639" s="2"/>
      <c r="E639" s="2"/>
      <c r="F639" s="3"/>
      <c r="G639" s="3"/>
      <c r="H639" s="7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2"/>
      <c r="U639" s="2"/>
      <c r="V639" s="7"/>
      <c r="X639" s="8"/>
    </row>
    <row r="640" spans="1:24" ht="15.75" customHeight="1">
      <c r="A640" s="6"/>
      <c r="B640" s="3"/>
      <c r="C640" s="3"/>
      <c r="D640" s="2"/>
      <c r="E640" s="2"/>
      <c r="F640" s="3"/>
      <c r="G640" s="3"/>
      <c r="H640" s="7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2"/>
      <c r="U640" s="2"/>
      <c r="V640" s="7"/>
      <c r="X640" s="8"/>
    </row>
    <row r="641" spans="1:24" ht="15.75" customHeight="1">
      <c r="A641" s="6"/>
      <c r="B641" s="3"/>
      <c r="C641" s="3"/>
      <c r="D641" s="2"/>
      <c r="E641" s="2"/>
      <c r="F641" s="3"/>
      <c r="G641" s="3"/>
      <c r="H641" s="7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2"/>
      <c r="U641" s="2"/>
      <c r="V641" s="7"/>
      <c r="X641" s="8"/>
    </row>
    <row r="642" spans="1:24" ht="15.75" customHeight="1">
      <c r="A642" s="6"/>
      <c r="B642" s="3"/>
      <c r="C642" s="3"/>
      <c r="D642" s="2"/>
      <c r="E642" s="2"/>
      <c r="F642" s="3"/>
      <c r="G642" s="3"/>
      <c r="H642" s="7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2"/>
      <c r="U642" s="2"/>
      <c r="V642" s="7"/>
      <c r="X642" s="8"/>
    </row>
    <row r="643" spans="1:24" ht="15.75" customHeight="1">
      <c r="A643" s="6"/>
      <c r="B643" s="3"/>
      <c r="C643" s="3"/>
      <c r="D643" s="2"/>
      <c r="E643" s="2"/>
      <c r="F643" s="3"/>
      <c r="G643" s="3"/>
      <c r="H643" s="7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2"/>
      <c r="U643" s="2"/>
      <c r="V643" s="7"/>
      <c r="X643" s="8"/>
    </row>
    <row r="644" spans="1:24" ht="15.75" customHeight="1">
      <c r="A644" s="6"/>
      <c r="B644" s="3"/>
      <c r="C644" s="3"/>
      <c r="D644" s="2"/>
      <c r="E644" s="2"/>
      <c r="F644" s="3"/>
      <c r="G644" s="3"/>
      <c r="H644" s="7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2"/>
      <c r="U644" s="2"/>
      <c r="V644" s="7"/>
      <c r="X644" s="8"/>
    </row>
    <row r="645" spans="1:24" ht="15.75" customHeight="1">
      <c r="A645" s="6"/>
      <c r="B645" s="3"/>
      <c r="C645" s="3"/>
      <c r="D645" s="2"/>
      <c r="E645" s="2"/>
      <c r="F645" s="3"/>
      <c r="G645" s="3"/>
      <c r="H645" s="7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2"/>
      <c r="U645" s="2"/>
      <c r="V645" s="7"/>
      <c r="X645" s="8"/>
    </row>
    <row r="646" spans="1:24" ht="15.75" customHeight="1">
      <c r="A646" s="6"/>
      <c r="B646" s="3"/>
      <c r="C646" s="3"/>
      <c r="D646" s="2"/>
      <c r="E646" s="2"/>
      <c r="F646" s="3"/>
      <c r="G646" s="3"/>
      <c r="H646" s="7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2"/>
      <c r="U646" s="2"/>
      <c r="V646" s="7"/>
      <c r="X646" s="8"/>
    </row>
    <row r="647" spans="1:24" ht="15.75" customHeight="1">
      <c r="A647" s="6"/>
      <c r="B647" s="3"/>
      <c r="C647" s="3"/>
      <c r="D647" s="2"/>
      <c r="E647" s="2"/>
      <c r="F647" s="3"/>
      <c r="G647" s="3"/>
      <c r="H647" s="7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2"/>
      <c r="U647" s="2"/>
      <c r="V647" s="7"/>
      <c r="X647" s="8"/>
    </row>
    <row r="648" spans="1:24" ht="15.75" customHeight="1">
      <c r="A648" s="6"/>
      <c r="B648" s="3"/>
      <c r="C648" s="3"/>
      <c r="D648" s="2"/>
      <c r="E648" s="2"/>
      <c r="F648" s="3"/>
      <c r="G648" s="3"/>
      <c r="H648" s="7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2"/>
      <c r="U648" s="2"/>
      <c r="V648" s="7"/>
      <c r="X648" s="8"/>
    </row>
    <row r="649" spans="1:24" ht="15.75" customHeight="1">
      <c r="A649" s="6"/>
      <c r="B649" s="3"/>
      <c r="C649" s="3"/>
      <c r="D649" s="2"/>
      <c r="E649" s="2"/>
      <c r="F649" s="3"/>
      <c r="G649" s="3"/>
      <c r="H649" s="7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2"/>
      <c r="U649" s="2"/>
      <c r="V649" s="7"/>
      <c r="X649" s="8"/>
    </row>
    <row r="650" spans="1:24" ht="15.75" customHeight="1">
      <c r="A650" s="6"/>
      <c r="B650" s="3"/>
      <c r="C650" s="3"/>
      <c r="D650" s="2"/>
      <c r="E650" s="2"/>
      <c r="F650" s="3"/>
      <c r="G650" s="3"/>
      <c r="H650" s="7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2"/>
      <c r="U650" s="2"/>
      <c r="V650" s="7"/>
      <c r="X650" s="8"/>
    </row>
    <row r="651" spans="1:24" ht="15.75" customHeight="1">
      <c r="A651" s="6"/>
      <c r="B651" s="3"/>
      <c r="C651" s="3"/>
      <c r="D651" s="2"/>
      <c r="E651" s="2"/>
      <c r="F651" s="3"/>
      <c r="G651" s="3"/>
      <c r="H651" s="7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2"/>
      <c r="U651" s="2"/>
      <c r="V651" s="7"/>
      <c r="X651" s="8"/>
    </row>
    <row r="652" spans="1:24" ht="15.75" customHeight="1">
      <c r="A652" s="6"/>
      <c r="B652" s="3"/>
      <c r="C652" s="3"/>
      <c r="D652" s="2"/>
      <c r="E652" s="2"/>
      <c r="F652" s="3"/>
      <c r="G652" s="3"/>
      <c r="H652" s="7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2"/>
      <c r="U652" s="2"/>
      <c r="V652" s="7"/>
      <c r="X652" s="8"/>
    </row>
    <row r="653" spans="1:24" ht="15.75" customHeight="1">
      <c r="A653" s="6"/>
      <c r="B653" s="3"/>
      <c r="C653" s="3"/>
      <c r="D653" s="2"/>
      <c r="E653" s="2"/>
      <c r="F653" s="3"/>
      <c r="G653" s="3"/>
      <c r="H653" s="7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2"/>
      <c r="U653" s="2"/>
      <c r="V653" s="7"/>
      <c r="X653" s="8"/>
    </row>
    <row r="654" spans="1:24" ht="15.75" customHeight="1">
      <c r="A654" s="6"/>
      <c r="B654" s="3"/>
      <c r="C654" s="3"/>
      <c r="D654" s="2"/>
      <c r="E654" s="2"/>
      <c r="F654" s="3"/>
      <c r="G654" s="3"/>
      <c r="H654" s="7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2"/>
      <c r="U654" s="2"/>
      <c r="V654" s="7"/>
      <c r="X654" s="8"/>
    </row>
    <row r="655" spans="1:24" ht="15.75" customHeight="1">
      <c r="A655" s="6"/>
      <c r="B655" s="3"/>
      <c r="C655" s="3"/>
      <c r="D655" s="2"/>
      <c r="E655" s="2"/>
      <c r="F655" s="3"/>
      <c r="G655" s="3"/>
      <c r="H655" s="7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2"/>
      <c r="U655" s="2"/>
      <c r="V655" s="7"/>
      <c r="X655" s="8"/>
    </row>
    <row r="656" spans="1:24" ht="15.75" customHeight="1">
      <c r="A656" s="6"/>
      <c r="B656" s="3"/>
      <c r="C656" s="3"/>
      <c r="D656" s="2"/>
      <c r="E656" s="2"/>
      <c r="F656" s="3"/>
      <c r="G656" s="3"/>
      <c r="H656" s="7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2"/>
      <c r="U656" s="2"/>
      <c r="V656" s="7"/>
      <c r="X656" s="8"/>
    </row>
    <row r="657" spans="1:24" ht="15.75" customHeight="1">
      <c r="A657" s="6"/>
      <c r="B657" s="3"/>
      <c r="C657" s="3"/>
      <c r="D657" s="2"/>
      <c r="E657" s="2"/>
      <c r="F657" s="3"/>
      <c r="G657" s="3"/>
      <c r="H657" s="7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2"/>
      <c r="U657" s="2"/>
      <c r="V657" s="7"/>
      <c r="X657" s="8"/>
    </row>
    <row r="658" spans="1:24" ht="15.75" customHeight="1">
      <c r="A658" s="6"/>
      <c r="B658" s="3"/>
      <c r="C658" s="3"/>
      <c r="D658" s="2"/>
      <c r="E658" s="2"/>
      <c r="F658" s="3"/>
      <c r="G658" s="3"/>
      <c r="H658" s="7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2"/>
      <c r="U658" s="2"/>
      <c r="V658" s="7"/>
      <c r="X658" s="8"/>
    </row>
    <row r="659" spans="1:24" ht="15.75" customHeight="1">
      <c r="A659" s="6"/>
      <c r="B659" s="3"/>
      <c r="C659" s="3"/>
      <c r="D659" s="2"/>
      <c r="E659" s="2"/>
      <c r="F659" s="3"/>
      <c r="G659" s="3"/>
      <c r="H659" s="7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2"/>
      <c r="U659" s="2"/>
      <c r="V659" s="7"/>
      <c r="X659" s="8"/>
    </row>
    <row r="660" spans="1:24" ht="15.75" customHeight="1">
      <c r="A660" s="6"/>
      <c r="B660" s="3"/>
      <c r="C660" s="3"/>
      <c r="D660" s="2"/>
      <c r="E660" s="2"/>
      <c r="F660" s="3"/>
      <c r="G660" s="3"/>
      <c r="H660" s="7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2"/>
      <c r="U660" s="2"/>
      <c r="V660" s="7"/>
      <c r="X660" s="8"/>
    </row>
    <row r="661" spans="1:24" ht="15.75" customHeight="1">
      <c r="A661" s="6"/>
      <c r="B661" s="3"/>
      <c r="C661" s="3"/>
      <c r="D661" s="2"/>
      <c r="E661" s="2"/>
      <c r="F661" s="3"/>
      <c r="G661" s="3"/>
      <c r="H661" s="7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2"/>
      <c r="U661" s="2"/>
      <c r="V661" s="7"/>
      <c r="X661" s="8"/>
    </row>
    <row r="662" spans="1:24" ht="15.75" customHeight="1">
      <c r="A662" s="6"/>
      <c r="B662" s="3"/>
      <c r="C662" s="3"/>
      <c r="D662" s="2"/>
      <c r="E662" s="2"/>
      <c r="F662" s="3"/>
      <c r="G662" s="3"/>
      <c r="H662" s="7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2"/>
      <c r="U662" s="2"/>
      <c r="V662" s="7"/>
      <c r="X662" s="8"/>
    </row>
    <row r="663" spans="1:24" ht="15.75" customHeight="1">
      <c r="A663" s="6"/>
      <c r="B663" s="3"/>
      <c r="C663" s="3"/>
      <c r="D663" s="2"/>
      <c r="E663" s="2"/>
      <c r="F663" s="3"/>
      <c r="G663" s="3"/>
      <c r="H663" s="7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2"/>
      <c r="U663" s="2"/>
      <c r="V663" s="7"/>
      <c r="X663" s="8"/>
    </row>
    <row r="664" spans="1:24" ht="15.75" customHeight="1">
      <c r="A664" s="6"/>
      <c r="B664" s="3"/>
      <c r="C664" s="3"/>
      <c r="D664" s="2"/>
      <c r="E664" s="2"/>
      <c r="F664" s="3"/>
      <c r="G664" s="3"/>
      <c r="H664" s="7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2"/>
      <c r="U664" s="2"/>
      <c r="V664" s="7"/>
      <c r="X664" s="8"/>
    </row>
    <row r="665" spans="1:24" ht="15.75" customHeight="1">
      <c r="A665" s="6"/>
      <c r="B665" s="3"/>
      <c r="C665" s="3"/>
      <c r="D665" s="2"/>
      <c r="E665" s="2"/>
      <c r="F665" s="3"/>
      <c r="G665" s="3"/>
      <c r="H665" s="7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2"/>
      <c r="U665" s="2"/>
      <c r="V665" s="7"/>
      <c r="X665" s="8"/>
    </row>
    <row r="666" spans="1:24" ht="15.75" customHeight="1">
      <c r="A666" s="6"/>
      <c r="B666" s="3"/>
      <c r="C666" s="3"/>
      <c r="D666" s="2"/>
      <c r="E666" s="2"/>
      <c r="F666" s="3"/>
      <c r="G666" s="3"/>
      <c r="H666" s="7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2"/>
      <c r="U666" s="2"/>
      <c r="V666" s="7"/>
      <c r="X666" s="8"/>
    </row>
    <row r="667" spans="1:24" ht="15.75" customHeight="1">
      <c r="A667" s="6"/>
      <c r="B667" s="3"/>
      <c r="C667" s="3"/>
      <c r="D667" s="2"/>
      <c r="E667" s="2"/>
      <c r="F667" s="3"/>
      <c r="G667" s="3"/>
      <c r="H667" s="7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2"/>
      <c r="U667" s="2"/>
      <c r="V667" s="7"/>
      <c r="X667" s="8"/>
    </row>
    <row r="668" spans="1:24" ht="15.75" customHeight="1">
      <c r="A668" s="6"/>
      <c r="B668" s="3"/>
      <c r="C668" s="3"/>
      <c r="D668" s="2"/>
      <c r="E668" s="2"/>
      <c r="F668" s="3"/>
      <c r="G668" s="3"/>
      <c r="H668" s="7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2"/>
      <c r="U668" s="2"/>
      <c r="V668" s="7"/>
      <c r="X668" s="8"/>
    </row>
    <row r="669" spans="1:24" ht="15.75" customHeight="1">
      <c r="A669" s="6"/>
      <c r="B669" s="3"/>
      <c r="C669" s="3"/>
      <c r="D669" s="2"/>
      <c r="E669" s="2"/>
      <c r="F669" s="3"/>
      <c r="G669" s="3"/>
      <c r="H669" s="7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2"/>
      <c r="U669" s="2"/>
      <c r="V669" s="7"/>
      <c r="X669" s="8"/>
    </row>
    <row r="670" spans="1:24" ht="15.75" customHeight="1">
      <c r="A670" s="6"/>
      <c r="B670" s="3"/>
      <c r="C670" s="3"/>
      <c r="D670" s="2"/>
      <c r="E670" s="2"/>
      <c r="F670" s="3"/>
      <c r="G670" s="3"/>
      <c r="H670" s="7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2"/>
      <c r="U670" s="2"/>
      <c r="V670" s="7"/>
      <c r="X670" s="8"/>
    </row>
    <row r="671" spans="1:24" ht="15.75" customHeight="1">
      <c r="A671" s="6"/>
      <c r="B671" s="3"/>
      <c r="C671" s="3"/>
      <c r="D671" s="2"/>
      <c r="E671" s="2"/>
      <c r="F671" s="3"/>
      <c r="G671" s="3"/>
      <c r="H671" s="7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2"/>
      <c r="U671" s="2"/>
      <c r="V671" s="7"/>
      <c r="X671" s="8"/>
    </row>
    <row r="672" spans="1:24" ht="15.75" customHeight="1">
      <c r="A672" s="6"/>
      <c r="B672" s="3"/>
      <c r="C672" s="3"/>
      <c r="D672" s="2"/>
      <c r="E672" s="2"/>
      <c r="F672" s="3"/>
      <c r="G672" s="3"/>
      <c r="H672" s="7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2"/>
      <c r="U672" s="2"/>
      <c r="V672" s="7"/>
      <c r="X672" s="8"/>
    </row>
    <row r="673" spans="1:24" ht="15.75" customHeight="1">
      <c r="A673" s="6"/>
      <c r="B673" s="3"/>
      <c r="C673" s="3"/>
      <c r="D673" s="2"/>
      <c r="E673" s="2"/>
      <c r="F673" s="3"/>
      <c r="G673" s="3"/>
      <c r="H673" s="7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2"/>
      <c r="U673" s="2"/>
      <c r="V673" s="7"/>
      <c r="X673" s="8"/>
    </row>
    <row r="674" spans="1:24" ht="15.75" customHeight="1">
      <c r="A674" s="6"/>
      <c r="B674" s="3"/>
      <c r="C674" s="3"/>
      <c r="D674" s="2"/>
      <c r="E674" s="2"/>
      <c r="F674" s="3"/>
      <c r="G674" s="3"/>
      <c r="H674" s="7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2"/>
      <c r="U674" s="2"/>
      <c r="V674" s="7"/>
      <c r="X674" s="8"/>
    </row>
    <row r="675" spans="1:24" ht="15.75" customHeight="1">
      <c r="A675" s="6"/>
      <c r="B675" s="3"/>
      <c r="C675" s="3"/>
      <c r="D675" s="2"/>
      <c r="E675" s="2"/>
      <c r="F675" s="3"/>
      <c r="G675" s="3"/>
      <c r="H675" s="7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2"/>
      <c r="U675" s="2"/>
      <c r="V675" s="7"/>
      <c r="X675" s="8"/>
    </row>
    <row r="676" spans="1:24" ht="15.75" customHeight="1">
      <c r="A676" s="6"/>
      <c r="B676" s="3"/>
      <c r="C676" s="3"/>
      <c r="D676" s="2"/>
      <c r="E676" s="2"/>
      <c r="F676" s="3"/>
      <c r="G676" s="3"/>
      <c r="H676" s="7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2"/>
      <c r="U676" s="2"/>
      <c r="V676" s="7"/>
      <c r="X676" s="8"/>
    </row>
    <row r="677" spans="1:24" ht="15.75" customHeight="1">
      <c r="A677" s="6"/>
      <c r="B677" s="3"/>
      <c r="C677" s="3"/>
      <c r="D677" s="2"/>
      <c r="E677" s="2"/>
      <c r="F677" s="3"/>
      <c r="G677" s="3"/>
      <c r="H677" s="7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2"/>
      <c r="U677" s="2"/>
      <c r="V677" s="7"/>
      <c r="X677" s="8"/>
    </row>
    <row r="678" spans="1:24" ht="15.75" customHeight="1">
      <c r="A678" s="6"/>
      <c r="B678" s="3"/>
      <c r="C678" s="3"/>
      <c r="D678" s="2"/>
      <c r="E678" s="2"/>
      <c r="F678" s="3"/>
      <c r="G678" s="3"/>
      <c r="H678" s="7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2"/>
      <c r="U678" s="2"/>
      <c r="V678" s="7"/>
      <c r="X678" s="8"/>
    </row>
    <row r="679" spans="1:24" ht="15.75" customHeight="1">
      <c r="A679" s="6"/>
      <c r="B679" s="3"/>
      <c r="C679" s="3"/>
      <c r="D679" s="2"/>
      <c r="E679" s="2"/>
      <c r="F679" s="3"/>
      <c r="G679" s="3"/>
      <c r="H679" s="7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2"/>
      <c r="U679" s="2"/>
      <c r="V679" s="7"/>
      <c r="X679" s="8"/>
    </row>
    <row r="680" spans="1:24" ht="15.75" customHeight="1">
      <c r="A680" s="6"/>
      <c r="B680" s="3"/>
      <c r="C680" s="3"/>
      <c r="D680" s="2"/>
      <c r="E680" s="2"/>
      <c r="F680" s="3"/>
      <c r="G680" s="3"/>
      <c r="H680" s="7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2"/>
      <c r="U680" s="2"/>
      <c r="V680" s="7"/>
      <c r="X680" s="8"/>
    </row>
    <row r="681" spans="1:24" ht="15.75" customHeight="1">
      <c r="A681" s="6"/>
      <c r="B681" s="3"/>
      <c r="C681" s="3"/>
      <c r="D681" s="2"/>
      <c r="E681" s="2"/>
      <c r="F681" s="3"/>
      <c r="G681" s="3"/>
      <c r="H681" s="7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2"/>
      <c r="U681" s="2"/>
      <c r="V681" s="7"/>
      <c r="X681" s="8"/>
    </row>
    <row r="682" spans="1:24" ht="15.75" customHeight="1">
      <c r="A682" s="6"/>
      <c r="B682" s="3"/>
      <c r="C682" s="3"/>
      <c r="D682" s="2"/>
      <c r="E682" s="2"/>
      <c r="F682" s="3"/>
      <c r="G682" s="3"/>
      <c r="H682" s="7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2"/>
      <c r="U682" s="2"/>
      <c r="V682" s="7"/>
      <c r="X682" s="8"/>
    </row>
    <row r="683" spans="1:24" ht="15.75" customHeight="1">
      <c r="A683" s="6"/>
      <c r="B683" s="3"/>
      <c r="C683" s="3"/>
      <c r="D683" s="2"/>
      <c r="E683" s="2"/>
      <c r="F683" s="3"/>
      <c r="G683" s="3"/>
      <c r="H683" s="7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2"/>
      <c r="U683" s="2"/>
      <c r="V683" s="7"/>
      <c r="X683" s="8"/>
    </row>
    <row r="684" spans="1:24" ht="15.75" customHeight="1">
      <c r="A684" s="6"/>
      <c r="B684" s="3"/>
      <c r="C684" s="3"/>
      <c r="D684" s="2"/>
      <c r="E684" s="2"/>
      <c r="F684" s="3"/>
      <c r="G684" s="3"/>
      <c r="H684" s="7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2"/>
      <c r="U684" s="2"/>
      <c r="V684" s="7"/>
      <c r="X684" s="8"/>
    </row>
    <row r="685" spans="1:24" ht="15.75" customHeight="1">
      <c r="A685" s="6"/>
      <c r="B685" s="3"/>
      <c r="C685" s="3"/>
      <c r="D685" s="2"/>
      <c r="E685" s="2"/>
      <c r="F685" s="3"/>
      <c r="G685" s="3"/>
      <c r="H685" s="7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2"/>
      <c r="U685" s="2"/>
      <c r="V685" s="7"/>
      <c r="X685" s="8"/>
    </row>
    <row r="686" spans="1:24" ht="15.75" customHeight="1">
      <c r="A686" s="6"/>
      <c r="B686" s="3"/>
      <c r="C686" s="3"/>
      <c r="D686" s="2"/>
      <c r="E686" s="2"/>
      <c r="F686" s="3"/>
      <c r="G686" s="3"/>
      <c r="H686" s="7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2"/>
      <c r="U686" s="2"/>
      <c r="V686" s="7"/>
      <c r="X686" s="8"/>
    </row>
    <row r="687" spans="1:24" ht="15.75" customHeight="1">
      <c r="A687" s="6"/>
      <c r="B687" s="3"/>
      <c r="C687" s="3"/>
      <c r="D687" s="2"/>
      <c r="E687" s="2"/>
      <c r="F687" s="3"/>
      <c r="G687" s="3"/>
      <c r="H687" s="7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2"/>
      <c r="U687" s="2"/>
      <c r="V687" s="7"/>
      <c r="X687" s="8"/>
    </row>
    <row r="688" spans="1:24" ht="15.75" customHeight="1">
      <c r="A688" s="6"/>
      <c r="B688" s="3"/>
      <c r="C688" s="3"/>
      <c r="D688" s="2"/>
      <c r="E688" s="2"/>
      <c r="F688" s="3"/>
      <c r="G688" s="3"/>
      <c r="H688" s="7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2"/>
      <c r="U688" s="2"/>
      <c r="V688" s="7"/>
      <c r="X688" s="8"/>
    </row>
    <row r="689" spans="1:24" ht="15.75" customHeight="1">
      <c r="A689" s="6"/>
      <c r="B689" s="3"/>
      <c r="C689" s="3"/>
      <c r="D689" s="2"/>
      <c r="E689" s="2"/>
      <c r="F689" s="3"/>
      <c r="G689" s="3"/>
      <c r="H689" s="7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2"/>
      <c r="U689" s="2"/>
      <c r="V689" s="7"/>
      <c r="X689" s="8"/>
    </row>
    <row r="690" spans="1:24" ht="15.75" customHeight="1">
      <c r="A690" s="6"/>
      <c r="B690" s="3"/>
      <c r="C690" s="3"/>
      <c r="D690" s="2"/>
      <c r="E690" s="2"/>
      <c r="F690" s="3"/>
      <c r="G690" s="3"/>
      <c r="H690" s="7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2"/>
      <c r="U690" s="2"/>
      <c r="V690" s="7"/>
      <c r="X690" s="8"/>
    </row>
    <row r="691" spans="1:24" ht="15.75" customHeight="1">
      <c r="A691" s="6"/>
      <c r="B691" s="3"/>
      <c r="C691" s="3"/>
      <c r="D691" s="2"/>
      <c r="E691" s="2"/>
      <c r="F691" s="3"/>
      <c r="G691" s="3"/>
      <c r="H691" s="7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2"/>
      <c r="U691" s="2"/>
      <c r="V691" s="7"/>
      <c r="X691" s="8"/>
    </row>
    <row r="692" spans="1:24" ht="15.75" customHeight="1">
      <c r="A692" s="6"/>
      <c r="B692" s="3"/>
      <c r="C692" s="3"/>
      <c r="D692" s="2"/>
      <c r="E692" s="2"/>
      <c r="F692" s="3"/>
      <c r="G692" s="3"/>
      <c r="H692" s="7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2"/>
      <c r="U692" s="2"/>
      <c r="V692" s="7"/>
      <c r="X692" s="8"/>
    </row>
    <row r="693" spans="1:24" ht="15.75" customHeight="1">
      <c r="A693" s="6"/>
      <c r="B693" s="3"/>
      <c r="C693" s="3"/>
      <c r="D693" s="2"/>
      <c r="E693" s="2"/>
      <c r="F693" s="3"/>
      <c r="G693" s="3"/>
      <c r="H693" s="7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2"/>
      <c r="U693" s="2"/>
      <c r="V693" s="7"/>
      <c r="X693" s="8"/>
    </row>
    <row r="694" spans="1:24" ht="15.75" customHeight="1">
      <c r="A694" s="6"/>
      <c r="B694" s="3"/>
      <c r="C694" s="3"/>
      <c r="D694" s="2"/>
      <c r="E694" s="2"/>
      <c r="F694" s="3"/>
      <c r="G694" s="3"/>
      <c r="H694" s="7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2"/>
      <c r="U694" s="2"/>
      <c r="V694" s="7"/>
      <c r="X694" s="8"/>
    </row>
    <row r="695" spans="1:24" ht="15.75" customHeight="1">
      <c r="A695" s="6"/>
      <c r="B695" s="3"/>
      <c r="C695" s="3"/>
      <c r="D695" s="2"/>
      <c r="E695" s="2"/>
      <c r="F695" s="3"/>
      <c r="G695" s="3"/>
      <c r="H695" s="7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2"/>
      <c r="U695" s="2"/>
      <c r="V695" s="7"/>
      <c r="X695" s="8"/>
    </row>
    <row r="696" spans="1:24" ht="15.75" customHeight="1">
      <c r="A696" s="6"/>
      <c r="B696" s="3"/>
      <c r="C696" s="3"/>
      <c r="D696" s="2"/>
      <c r="E696" s="2"/>
      <c r="F696" s="3"/>
      <c r="G696" s="3"/>
      <c r="H696" s="7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2"/>
      <c r="U696" s="2"/>
      <c r="V696" s="7"/>
      <c r="X696" s="8"/>
    </row>
    <row r="697" spans="1:24" ht="15.75" customHeight="1">
      <c r="A697" s="6"/>
      <c r="B697" s="3"/>
      <c r="C697" s="3"/>
      <c r="D697" s="2"/>
      <c r="E697" s="2"/>
      <c r="F697" s="3"/>
      <c r="G697" s="3"/>
      <c r="H697" s="7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2"/>
      <c r="U697" s="2"/>
      <c r="V697" s="7"/>
      <c r="X697" s="8"/>
    </row>
    <row r="698" spans="1:24" ht="15.75" customHeight="1">
      <c r="A698" s="6"/>
      <c r="B698" s="3"/>
      <c r="C698" s="3"/>
      <c r="D698" s="2"/>
      <c r="E698" s="2"/>
      <c r="F698" s="3"/>
      <c r="G698" s="3"/>
      <c r="H698" s="7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2"/>
      <c r="U698" s="2"/>
      <c r="V698" s="7"/>
      <c r="X698" s="8"/>
    </row>
    <row r="699" spans="1:24" ht="15.75" customHeight="1">
      <c r="A699" s="6"/>
      <c r="B699" s="3"/>
      <c r="C699" s="3"/>
      <c r="D699" s="2"/>
      <c r="E699" s="2"/>
      <c r="F699" s="3"/>
      <c r="G699" s="3"/>
      <c r="H699" s="7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2"/>
      <c r="U699" s="2"/>
      <c r="V699" s="7"/>
      <c r="X699" s="8"/>
    </row>
    <row r="700" spans="1:24" ht="15.75" customHeight="1">
      <c r="A700" s="6"/>
      <c r="B700" s="3"/>
      <c r="C700" s="3"/>
      <c r="D700" s="2"/>
      <c r="E700" s="2"/>
      <c r="F700" s="3"/>
      <c r="G700" s="3"/>
      <c r="H700" s="7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2"/>
      <c r="U700" s="2"/>
      <c r="V700" s="7"/>
      <c r="X700" s="8"/>
    </row>
    <row r="701" spans="1:24" ht="15.75" customHeight="1">
      <c r="A701" s="6"/>
      <c r="B701" s="3"/>
      <c r="C701" s="3"/>
      <c r="D701" s="2"/>
      <c r="E701" s="2"/>
      <c r="F701" s="3"/>
      <c r="G701" s="3"/>
      <c r="H701" s="7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2"/>
      <c r="U701" s="2"/>
      <c r="V701" s="7"/>
      <c r="X701" s="8"/>
    </row>
    <row r="702" spans="1:24" ht="15.75" customHeight="1">
      <c r="A702" s="6"/>
      <c r="B702" s="3"/>
      <c r="C702" s="3"/>
      <c r="D702" s="2"/>
      <c r="E702" s="2"/>
      <c r="F702" s="3"/>
      <c r="G702" s="3"/>
      <c r="H702" s="7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2"/>
      <c r="U702" s="2"/>
      <c r="V702" s="7"/>
      <c r="X702" s="8"/>
    </row>
    <row r="703" spans="1:24" ht="15.75" customHeight="1">
      <c r="A703" s="6"/>
      <c r="B703" s="3"/>
      <c r="C703" s="3"/>
      <c r="D703" s="2"/>
      <c r="E703" s="2"/>
      <c r="F703" s="3"/>
      <c r="G703" s="3"/>
      <c r="H703" s="7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2"/>
      <c r="U703" s="2"/>
      <c r="V703" s="7"/>
      <c r="X703" s="8"/>
    </row>
    <row r="704" spans="1:24" ht="15.75" customHeight="1">
      <c r="A704" s="6"/>
      <c r="B704" s="3"/>
      <c r="C704" s="3"/>
      <c r="D704" s="2"/>
      <c r="E704" s="2"/>
      <c r="F704" s="3"/>
      <c r="G704" s="3"/>
      <c r="H704" s="7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2"/>
      <c r="U704" s="2"/>
      <c r="V704" s="7"/>
      <c r="X704" s="8"/>
    </row>
    <row r="705" spans="1:24" ht="15.75" customHeight="1">
      <c r="A705" s="6"/>
      <c r="B705" s="3"/>
      <c r="C705" s="3"/>
      <c r="D705" s="2"/>
      <c r="E705" s="2"/>
      <c r="F705" s="3"/>
      <c r="G705" s="3"/>
      <c r="H705" s="7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2"/>
      <c r="U705" s="2"/>
      <c r="V705" s="7"/>
      <c r="X705" s="8"/>
    </row>
    <row r="706" spans="1:24" ht="15.75" customHeight="1">
      <c r="A706" s="6"/>
      <c r="B706" s="3"/>
      <c r="C706" s="3"/>
      <c r="D706" s="2"/>
      <c r="E706" s="2"/>
      <c r="F706" s="3"/>
      <c r="G706" s="3"/>
      <c r="H706" s="7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2"/>
      <c r="U706" s="2"/>
      <c r="V706" s="7"/>
      <c r="X706" s="8"/>
    </row>
    <row r="707" spans="1:24" ht="15.75" customHeight="1">
      <c r="A707" s="6"/>
      <c r="B707" s="3"/>
      <c r="C707" s="3"/>
      <c r="D707" s="2"/>
      <c r="E707" s="2"/>
      <c r="F707" s="3"/>
      <c r="G707" s="3"/>
      <c r="H707" s="7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2"/>
      <c r="U707" s="2"/>
      <c r="V707" s="7"/>
      <c r="X707" s="8"/>
    </row>
    <row r="708" spans="1:24" ht="15.75" customHeight="1">
      <c r="A708" s="6"/>
      <c r="B708" s="3"/>
      <c r="C708" s="3"/>
      <c r="D708" s="2"/>
      <c r="E708" s="2"/>
      <c r="F708" s="3"/>
      <c r="G708" s="3"/>
      <c r="H708" s="7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2"/>
      <c r="U708" s="2"/>
      <c r="V708" s="7"/>
      <c r="X708" s="8"/>
    </row>
    <row r="709" spans="1:24" ht="15.75" customHeight="1">
      <c r="A709" s="6"/>
      <c r="B709" s="3"/>
      <c r="C709" s="3"/>
      <c r="D709" s="2"/>
      <c r="E709" s="2"/>
      <c r="F709" s="3"/>
      <c r="G709" s="3"/>
      <c r="H709" s="7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2"/>
      <c r="U709" s="2"/>
      <c r="V709" s="7"/>
      <c r="X709" s="8"/>
    </row>
    <row r="710" spans="1:24" ht="15.75" customHeight="1">
      <c r="A710" s="6"/>
      <c r="B710" s="3"/>
      <c r="C710" s="3"/>
      <c r="D710" s="2"/>
      <c r="E710" s="2"/>
      <c r="F710" s="3"/>
      <c r="G710" s="3"/>
      <c r="H710" s="7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2"/>
      <c r="U710" s="2"/>
      <c r="V710" s="7"/>
      <c r="X710" s="8"/>
    </row>
    <row r="711" spans="1:24" ht="15.75" customHeight="1">
      <c r="A711" s="6"/>
      <c r="B711" s="3"/>
      <c r="C711" s="3"/>
      <c r="D711" s="2"/>
      <c r="E711" s="2"/>
      <c r="F711" s="3"/>
      <c r="G711" s="3"/>
      <c r="H711" s="7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2"/>
      <c r="U711" s="2"/>
      <c r="V711" s="7"/>
      <c r="X711" s="8"/>
    </row>
    <row r="712" spans="1:24" ht="15.75" customHeight="1">
      <c r="A712" s="6"/>
      <c r="B712" s="3"/>
      <c r="C712" s="3"/>
      <c r="D712" s="2"/>
      <c r="E712" s="2"/>
      <c r="F712" s="3"/>
      <c r="G712" s="3"/>
      <c r="H712" s="7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2"/>
      <c r="U712" s="2"/>
      <c r="V712" s="7"/>
      <c r="X712" s="8"/>
    </row>
    <row r="713" spans="1:24" ht="15.75" customHeight="1">
      <c r="A713" s="6"/>
      <c r="B713" s="3"/>
      <c r="C713" s="3"/>
      <c r="D713" s="2"/>
      <c r="E713" s="2"/>
      <c r="F713" s="3"/>
      <c r="G713" s="3"/>
      <c r="H713" s="7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2"/>
      <c r="U713" s="2"/>
      <c r="V713" s="7"/>
      <c r="X713" s="8"/>
    </row>
    <row r="714" spans="1:24" ht="15.75" customHeight="1">
      <c r="A714" s="6"/>
      <c r="B714" s="3"/>
      <c r="C714" s="3"/>
      <c r="D714" s="2"/>
      <c r="E714" s="2"/>
      <c r="F714" s="3"/>
      <c r="G714" s="3"/>
      <c r="H714" s="7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2"/>
      <c r="U714" s="2"/>
      <c r="V714" s="7"/>
      <c r="X714" s="8"/>
    </row>
    <row r="715" spans="1:24" ht="15.75" customHeight="1">
      <c r="A715" s="6"/>
      <c r="B715" s="3"/>
      <c r="C715" s="3"/>
      <c r="D715" s="2"/>
      <c r="E715" s="2"/>
      <c r="F715" s="3"/>
      <c r="G715" s="3"/>
      <c r="H715" s="7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2"/>
      <c r="U715" s="2"/>
      <c r="V715" s="7"/>
      <c r="X715" s="8"/>
    </row>
    <row r="716" spans="1:24" ht="15.75" customHeight="1">
      <c r="A716" s="6"/>
      <c r="B716" s="3"/>
      <c r="C716" s="3"/>
      <c r="D716" s="2"/>
      <c r="E716" s="2"/>
      <c r="F716" s="3"/>
      <c r="G716" s="3"/>
      <c r="H716" s="7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2"/>
      <c r="U716" s="2"/>
      <c r="V716" s="7"/>
      <c r="X716" s="8"/>
    </row>
    <row r="717" spans="1:24" ht="15.75" customHeight="1">
      <c r="A717" s="6"/>
      <c r="B717" s="3"/>
      <c r="C717" s="3"/>
      <c r="D717" s="2"/>
      <c r="E717" s="2"/>
      <c r="F717" s="3"/>
      <c r="G717" s="3"/>
      <c r="H717" s="7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2"/>
      <c r="U717" s="2"/>
      <c r="V717" s="7"/>
      <c r="X717" s="8"/>
    </row>
    <row r="718" spans="1:24" ht="15.75" customHeight="1">
      <c r="A718" s="6"/>
      <c r="B718" s="3"/>
      <c r="C718" s="3"/>
      <c r="D718" s="2"/>
      <c r="E718" s="2"/>
      <c r="F718" s="3"/>
      <c r="G718" s="3"/>
      <c r="H718" s="7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2"/>
      <c r="U718" s="2"/>
      <c r="V718" s="7"/>
      <c r="X718" s="8"/>
    </row>
    <row r="719" spans="1:24" ht="15.75" customHeight="1">
      <c r="A719" s="6"/>
      <c r="B719" s="3"/>
      <c r="C719" s="3"/>
      <c r="D719" s="2"/>
      <c r="E719" s="2"/>
      <c r="F719" s="3"/>
      <c r="G719" s="3"/>
      <c r="H719" s="7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2"/>
      <c r="U719" s="2"/>
      <c r="V719" s="7"/>
      <c r="X719" s="8"/>
    </row>
    <row r="720" spans="1:24" ht="15.75" customHeight="1">
      <c r="A720" s="6"/>
      <c r="B720" s="3"/>
      <c r="C720" s="3"/>
      <c r="D720" s="2"/>
      <c r="E720" s="2"/>
      <c r="F720" s="3"/>
      <c r="G720" s="3"/>
      <c r="H720" s="7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2"/>
      <c r="U720" s="2"/>
      <c r="V720" s="7"/>
      <c r="X720" s="8"/>
    </row>
    <row r="721" spans="1:24" ht="15.75" customHeight="1">
      <c r="A721" s="6"/>
      <c r="B721" s="3"/>
      <c r="C721" s="3"/>
      <c r="D721" s="2"/>
      <c r="E721" s="2"/>
      <c r="F721" s="3"/>
      <c r="G721" s="3"/>
      <c r="H721" s="7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2"/>
      <c r="U721" s="2"/>
      <c r="V721" s="7"/>
      <c r="X721" s="8"/>
    </row>
    <row r="722" spans="1:24" ht="15.75" customHeight="1">
      <c r="A722" s="6"/>
      <c r="B722" s="3"/>
      <c r="C722" s="3"/>
      <c r="D722" s="2"/>
      <c r="E722" s="2"/>
      <c r="F722" s="3"/>
      <c r="G722" s="3"/>
      <c r="H722" s="7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2"/>
      <c r="U722" s="2"/>
      <c r="V722" s="7"/>
      <c r="X722" s="8"/>
    </row>
    <row r="723" spans="1:24" ht="15.75" customHeight="1">
      <c r="A723" s="6"/>
      <c r="B723" s="3"/>
      <c r="C723" s="3"/>
      <c r="D723" s="2"/>
      <c r="E723" s="2"/>
      <c r="F723" s="3"/>
      <c r="G723" s="3"/>
      <c r="H723" s="7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2"/>
      <c r="U723" s="2"/>
      <c r="V723" s="7"/>
      <c r="X723" s="8"/>
    </row>
    <row r="724" spans="1:24" ht="15.75" customHeight="1">
      <c r="A724" s="6"/>
      <c r="B724" s="3"/>
      <c r="C724" s="3"/>
      <c r="D724" s="2"/>
      <c r="E724" s="2"/>
      <c r="F724" s="3"/>
      <c r="G724" s="3"/>
      <c r="H724" s="7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2"/>
      <c r="U724" s="2"/>
      <c r="V724" s="7"/>
      <c r="X724" s="8"/>
    </row>
    <row r="725" spans="1:24" ht="15.75" customHeight="1">
      <c r="A725" s="6"/>
      <c r="B725" s="3"/>
      <c r="C725" s="3"/>
      <c r="D725" s="2"/>
      <c r="E725" s="2"/>
      <c r="F725" s="3"/>
      <c r="G725" s="3"/>
      <c r="H725" s="7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2"/>
      <c r="U725" s="2"/>
      <c r="V725" s="7"/>
      <c r="X725" s="8"/>
    </row>
    <row r="726" spans="1:24" ht="15.75" customHeight="1">
      <c r="A726" s="6"/>
      <c r="B726" s="3"/>
      <c r="C726" s="3"/>
      <c r="D726" s="2"/>
      <c r="E726" s="2"/>
      <c r="F726" s="3"/>
      <c r="G726" s="3"/>
      <c r="H726" s="7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2"/>
      <c r="U726" s="2"/>
      <c r="V726" s="7"/>
      <c r="X726" s="8"/>
    </row>
    <row r="727" spans="1:24" ht="15.75" customHeight="1">
      <c r="A727" s="6"/>
      <c r="B727" s="3"/>
      <c r="C727" s="3"/>
      <c r="D727" s="2"/>
      <c r="E727" s="2"/>
      <c r="F727" s="3"/>
      <c r="G727" s="3"/>
      <c r="H727" s="7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2"/>
      <c r="U727" s="2"/>
      <c r="V727" s="7"/>
      <c r="X727" s="8"/>
    </row>
    <row r="728" spans="1:24" ht="15.75" customHeight="1">
      <c r="A728" s="6"/>
      <c r="B728" s="3"/>
      <c r="C728" s="3"/>
      <c r="D728" s="2"/>
      <c r="E728" s="2"/>
      <c r="F728" s="3"/>
      <c r="G728" s="3"/>
      <c r="H728" s="7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2"/>
      <c r="U728" s="2"/>
      <c r="V728" s="7"/>
      <c r="X728" s="8"/>
    </row>
    <row r="729" spans="1:24" ht="15.75" customHeight="1">
      <c r="A729" s="6"/>
      <c r="B729" s="3"/>
      <c r="C729" s="3"/>
      <c r="D729" s="2"/>
      <c r="E729" s="2"/>
      <c r="F729" s="3"/>
      <c r="G729" s="3"/>
      <c r="H729" s="7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2"/>
      <c r="U729" s="2"/>
      <c r="V729" s="7"/>
      <c r="X729" s="8"/>
    </row>
    <row r="730" spans="1:24" ht="15.75" customHeight="1">
      <c r="A730" s="6"/>
      <c r="B730" s="3"/>
      <c r="C730" s="3"/>
      <c r="D730" s="2"/>
      <c r="E730" s="2"/>
      <c r="F730" s="3"/>
      <c r="G730" s="3"/>
      <c r="H730" s="7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2"/>
      <c r="U730" s="2"/>
      <c r="V730" s="7"/>
      <c r="X730" s="8"/>
    </row>
    <row r="731" spans="1:24" ht="15.75" customHeight="1">
      <c r="A731" s="6"/>
      <c r="B731" s="3"/>
      <c r="C731" s="3"/>
      <c r="D731" s="2"/>
      <c r="E731" s="2"/>
      <c r="F731" s="3"/>
      <c r="G731" s="3"/>
      <c r="H731" s="7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2"/>
      <c r="U731" s="2"/>
      <c r="V731" s="7"/>
      <c r="X731" s="8"/>
    </row>
    <row r="732" spans="1:24" ht="15.75" customHeight="1">
      <c r="A732" s="6"/>
      <c r="B732" s="3"/>
      <c r="C732" s="3"/>
      <c r="D732" s="2"/>
      <c r="E732" s="2"/>
      <c r="F732" s="3"/>
      <c r="G732" s="3"/>
      <c r="H732" s="7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2"/>
      <c r="U732" s="2"/>
      <c r="V732" s="7"/>
      <c r="X732" s="8"/>
    </row>
    <row r="733" spans="1:24" ht="15.75" customHeight="1">
      <c r="A733" s="6"/>
      <c r="B733" s="3"/>
      <c r="C733" s="3"/>
      <c r="D733" s="2"/>
      <c r="E733" s="2"/>
      <c r="F733" s="3"/>
      <c r="G733" s="3"/>
      <c r="H733" s="7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2"/>
      <c r="U733" s="2"/>
      <c r="V733" s="7"/>
      <c r="X733" s="8"/>
    </row>
    <row r="734" spans="1:24" ht="15.75" customHeight="1">
      <c r="A734" s="6"/>
      <c r="B734" s="3"/>
      <c r="C734" s="3"/>
      <c r="D734" s="2"/>
      <c r="E734" s="2"/>
      <c r="F734" s="3"/>
      <c r="G734" s="3"/>
      <c r="H734" s="7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2"/>
      <c r="U734" s="2"/>
      <c r="V734" s="7"/>
      <c r="X734" s="8"/>
    </row>
    <row r="735" spans="1:24" ht="15.75" customHeight="1">
      <c r="A735" s="6"/>
      <c r="B735" s="3"/>
      <c r="C735" s="3"/>
      <c r="D735" s="2"/>
      <c r="E735" s="2"/>
      <c r="F735" s="3"/>
      <c r="G735" s="3"/>
      <c r="H735" s="7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2"/>
      <c r="U735" s="2"/>
      <c r="V735" s="7"/>
      <c r="X735" s="8"/>
    </row>
    <row r="736" spans="1:24" ht="15.75" customHeight="1">
      <c r="A736" s="6"/>
      <c r="B736" s="3"/>
      <c r="C736" s="3"/>
      <c r="D736" s="2"/>
      <c r="E736" s="2"/>
      <c r="F736" s="3"/>
      <c r="G736" s="3"/>
      <c r="H736" s="7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2"/>
      <c r="U736" s="2"/>
      <c r="V736" s="7"/>
      <c r="X736" s="8"/>
    </row>
    <row r="737" spans="1:24" ht="15.75" customHeight="1">
      <c r="A737" s="6"/>
      <c r="B737" s="3"/>
      <c r="C737" s="3"/>
      <c r="D737" s="2"/>
      <c r="E737" s="2"/>
      <c r="F737" s="3"/>
      <c r="G737" s="3"/>
      <c r="H737" s="7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2"/>
      <c r="U737" s="2"/>
      <c r="V737" s="7"/>
      <c r="X737" s="8"/>
    </row>
    <row r="738" spans="1:24" ht="15.75" customHeight="1">
      <c r="A738" s="6"/>
      <c r="B738" s="3"/>
      <c r="C738" s="3"/>
      <c r="D738" s="2"/>
      <c r="E738" s="2"/>
      <c r="F738" s="3"/>
      <c r="G738" s="3"/>
      <c r="H738" s="7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2"/>
      <c r="U738" s="2"/>
      <c r="V738" s="7"/>
      <c r="X738" s="8"/>
    </row>
    <row r="739" spans="1:24" ht="15.75" customHeight="1">
      <c r="A739" s="6"/>
      <c r="B739" s="3"/>
      <c r="C739" s="3"/>
      <c r="D739" s="2"/>
      <c r="E739" s="2"/>
      <c r="F739" s="3"/>
      <c r="G739" s="3"/>
      <c r="H739" s="7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2"/>
      <c r="U739" s="2"/>
      <c r="V739" s="7"/>
      <c r="X739" s="8"/>
    </row>
    <row r="740" spans="1:24" ht="15.75" customHeight="1">
      <c r="A740" s="6"/>
      <c r="B740" s="3"/>
      <c r="C740" s="3"/>
      <c r="D740" s="2"/>
      <c r="E740" s="2"/>
      <c r="F740" s="3"/>
      <c r="G740" s="3"/>
      <c r="H740" s="7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2"/>
      <c r="U740" s="2"/>
      <c r="V740" s="7"/>
      <c r="X740" s="8"/>
    </row>
    <row r="741" spans="1:24" ht="15.75" customHeight="1">
      <c r="A741" s="6"/>
      <c r="B741" s="3"/>
      <c r="C741" s="3"/>
      <c r="D741" s="2"/>
      <c r="E741" s="2"/>
      <c r="F741" s="3"/>
      <c r="G741" s="3"/>
      <c r="H741" s="7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2"/>
      <c r="U741" s="2"/>
      <c r="V741" s="7"/>
      <c r="X741" s="8"/>
    </row>
    <row r="742" spans="1:24" ht="15.75" customHeight="1">
      <c r="A742" s="6"/>
      <c r="B742" s="3"/>
      <c r="C742" s="3"/>
      <c r="D742" s="2"/>
      <c r="E742" s="2"/>
      <c r="F742" s="3"/>
      <c r="G742" s="3"/>
      <c r="H742" s="7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2"/>
      <c r="U742" s="2"/>
      <c r="V742" s="7"/>
      <c r="X742" s="8"/>
    </row>
    <row r="743" spans="1:24" ht="15.75" customHeight="1">
      <c r="A743" s="6"/>
      <c r="B743" s="3"/>
      <c r="C743" s="3"/>
      <c r="D743" s="2"/>
      <c r="E743" s="2"/>
      <c r="F743" s="3"/>
      <c r="G743" s="3"/>
      <c r="H743" s="7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2"/>
      <c r="U743" s="2"/>
      <c r="V743" s="7"/>
      <c r="X743" s="8"/>
    </row>
    <row r="744" spans="1:24" ht="15.75" customHeight="1">
      <c r="A744" s="6"/>
      <c r="B744" s="3"/>
      <c r="C744" s="3"/>
      <c r="D744" s="2"/>
      <c r="E744" s="2"/>
      <c r="F744" s="3"/>
      <c r="G744" s="3"/>
      <c r="H744" s="7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2"/>
      <c r="U744" s="2"/>
      <c r="V744" s="7"/>
      <c r="X744" s="8"/>
    </row>
    <row r="745" spans="1:24" ht="15.75" customHeight="1">
      <c r="A745" s="6"/>
      <c r="B745" s="3"/>
      <c r="C745" s="3"/>
      <c r="D745" s="2"/>
      <c r="E745" s="2"/>
      <c r="F745" s="3"/>
      <c r="G745" s="3"/>
      <c r="H745" s="7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2"/>
      <c r="U745" s="2"/>
      <c r="V745" s="7"/>
      <c r="X745" s="8"/>
    </row>
    <row r="746" spans="1:24" ht="15.75" customHeight="1">
      <c r="A746" s="6"/>
      <c r="B746" s="3"/>
      <c r="C746" s="3"/>
      <c r="D746" s="2"/>
      <c r="E746" s="2"/>
      <c r="F746" s="3"/>
      <c r="G746" s="3"/>
      <c r="H746" s="7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2"/>
      <c r="U746" s="2"/>
      <c r="V746" s="7"/>
      <c r="X746" s="8"/>
    </row>
    <row r="747" spans="1:24" ht="15.75" customHeight="1">
      <c r="A747" s="6"/>
      <c r="B747" s="3"/>
      <c r="C747" s="3"/>
      <c r="D747" s="2"/>
      <c r="E747" s="2"/>
      <c r="F747" s="3"/>
      <c r="G747" s="3"/>
      <c r="H747" s="7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2"/>
      <c r="U747" s="2"/>
      <c r="V747" s="7"/>
      <c r="X747" s="8"/>
    </row>
    <row r="748" spans="1:24" ht="15.75" customHeight="1">
      <c r="A748" s="6"/>
      <c r="B748" s="3"/>
      <c r="C748" s="3"/>
      <c r="D748" s="2"/>
      <c r="E748" s="2"/>
      <c r="F748" s="3"/>
      <c r="G748" s="3"/>
      <c r="H748" s="7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2"/>
      <c r="U748" s="2"/>
      <c r="V748" s="7"/>
      <c r="X748" s="8"/>
    </row>
    <row r="749" spans="1:24" ht="15.75" customHeight="1">
      <c r="A749" s="6"/>
      <c r="B749" s="3"/>
      <c r="C749" s="3"/>
      <c r="D749" s="2"/>
      <c r="E749" s="2"/>
      <c r="F749" s="3"/>
      <c r="G749" s="3"/>
      <c r="H749" s="7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2"/>
      <c r="U749" s="2"/>
      <c r="V749" s="7"/>
      <c r="X749" s="8"/>
    </row>
    <row r="750" spans="1:24" ht="15.75" customHeight="1">
      <c r="A750" s="6"/>
      <c r="B750" s="3"/>
      <c r="C750" s="3"/>
      <c r="D750" s="2"/>
      <c r="E750" s="2"/>
      <c r="F750" s="3"/>
      <c r="G750" s="3"/>
      <c r="H750" s="7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2"/>
      <c r="U750" s="2"/>
      <c r="V750" s="7"/>
      <c r="X750" s="8"/>
    </row>
    <row r="751" spans="1:24" ht="15.75" customHeight="1">
      <c r="A751" s="6"/>
      <c r="B751" s="3"/>
      <c r="C751" s="3"/>
      <c r="D751" s="2"/>
      <c r="E751" s="2"/>
      <c r="F751" s="3"/>
      <c r="G751" s="3"/>
      <c r="H751" s="7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2"/>
      <c r="U751" s="2"/>
      <c r="V751" s="7"/>
      <c r="X751" s="8"/>
    </row>
    <row r="752" spans="1:24" ht="15.75" customHeight="1">
      <c r="A752" s="6"/>
      <c r="B752" s="3"/>
      <c r="C752" s="3"/>
      <c r="D752" s="2"/>
      <c r="E752" s="2"/>
      <c r="F752" s="3"/>
      <c r="G752" s="3"/>
      <c r="H752" s="7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2"/>
      <c r="U752" s="2"/>
      <c r="V752" s="7"/>
      <c r="X752" s="8"/>
    </row>
    <row r="753" spans="1:24" ht="15.75" customHeight="1">
      <c r="A753" s="6"/>
      <c r="B753" s="3"/>
      <c r="C753" s="3"/>
      <c r="D753" s="2"/>
      <c r="E753" s="2"/>
      <c r="F753" s="3"/>
      <c r="G753" s="3"/>
      <c r="H753" s="7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2"/>
      <c r="U753" s="2"/>
      <c r="V753" s="7"/>
      <c r="X753" s="8"/>
    </row>
    <row r="754" spans="1:24" ht="15.75" customHeight="1">
      <c r="A754" s="6"/>
      <c r="B754" s="3"/>
      <c r="C754" s="3"/>
      <c r="D754" s="2"/>
      <c r="E754" s="2"/>
      <c r="F754" s="3"/>
      <c r="G754" s="3"/>
      <c r="H754" s="7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2"/>
      <c r="U754" s="2"/>
      <c r="V754" s="7"/>
      <c r="X754" s="8"/>
    </row>
    <row r="755" spans="1:24" ht="15.75" customHeight="1">
      <c r="A755" s="6"/>
      <c r="B755" s="3"/>
      <c r="C755" s="3"/>
      <c r="D755" s="2"/>
      <c r="E755" s="2"/>
      <c r="F755" s="3"/>
      <c r="G755" s="3"/>
      <c r="H755" s="7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2"/>
      <c r="U755" s="2"/>
      <c r="V755" s="7"/>
      <c r="X755" s="8"/>
    </row>
    <row r="756" spans="1:24" ht="15.75" customHeight="1">
      <c r="A756" s="6"/>
      <c r="B756" s="3"/>
      <c r="C756" s="3"/>
      <c r="D756" s="2"/>
      <c r="E756" s="2"/>
      <c r="F756" s="3"/>
      <c r="G756" s="3"/>
      <c r="H756" s="7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2"/>
      <c r="U756" s="2"/>
      <c r="V756" s="7"/>
      <c r="X756" s="8"/>
    </row>
    <row r="757" spans="1:24" ht="15.75" customHeight="1">
      <c r="A757" s="6"/>
      <c r="B757" s="3"/>
      <c r="C757" s="3"/>
      <c r="D757" s="2"/>
      <c r="E757" s="2"/>
      <c r="F757" s="3"/>
      <c r="G757" s="3"/>
      <c r="H757" s="7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2"/>
      <c r="U757" s="2"/>
      <c r="V757" s="7"/>
      <c r="X757" s="8"/>
    </row>
    <row r="758" spans="1:24" ht="15.75" customHeight="1">
      <c r="A758" s="6"/>
      <c r="B758" s="3"/>
      <c r="C758" s="3"/>
      <c r="D758" s="2"/>
      <c r="E758" s="2"/>
      <c r="F758" s="3"/>
      <c r="G758" s="3"/>
      <c r="H758" s="7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2"/>
      <c r="U758" s="2"/>
      <c r="V758" s="7"/>
      <c r="X758" s="8"/>
    </row>
    <row r="759" spans="1:24" ht="15.75" customHeight="1">
      <c r="A759" s="6"/>
      <c r="B759" s="3"/>
      <c r="C759" s="3"/>
      <c r="D759" s="2"/>
      <c r="E759" s="2"/>
      <c r="F759" s="3"/>
      <c r="G759" s="3"/>
      <c r="H759" s="7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2"/>
      <c r="U759" s="2"/>
      <c r="V759" s="7"/>
      <c r="X759" s="8"/>
    </row>
    <row r="760" spans="1:24" ht="15.75" customHeight="1">
      <c r="A760" s="6"/>
      <c r="B760" s="3"/>
      <c r="C760" s="3"/>
      <c r="D760" s="2"/>
      <c r="E760" s="2"/>
      <c r="F760" s="3"/>
      <c r="G760" s="3"/>
      <c r="H760" s="7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2"/>
      <c r="U760" s="2"/>
      <c r="V760" s="7"/>
      <c r="X760" s="8"/>
    </row>
    <row r="761" spans="1:24" ht="15.75" customHeight="1">
      <c r="A761" s="6"/>
      <c r="B761" s="3"/>
      <c r="C761" s="3"/>
      <c r="D761" s="2"/>
      <c r="E761" s="2"/>
      <c r="F761" s="3"/>
      <c r="G761" s="3"/>
      <c r="H761" s="7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2"/>
      <c r="U761" s="2"/>
      <c r="V761" s="7"/>
      <c r="X761" s="8"/>
    </row>
    <row r="762" spans="1:24" ht="15.75" customHeight="1">
      <c r="A762" s="6"/>
      <c r="B762" s="3"/>
      <c r="C762" s="3"/>
      <c r="D762" s="2"/>
      <c r="E762" s="2"/>
      <c r="F762" s="3"/>
      <c r="G762" s="3"/>
      <c r="H762" s="7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2"/>
      <c r="U762" s="2"/>
      <c r="V762" s="7"/>
      <c r="X762" s="8"/>
    </row>
    <row r="763" spans="1:24" ht="15.75" customHeight="1">
      <c r="A763" s="6"/>
      <c r="B763" s="3"/>
      <c r="C763" s="3"/>
      <c r="D763" s="2"/>
      <c r="E763" s="2"/>
      <c r="F763" s="3"/>
      <c r="G763" s="3"/>
      <c r="H763" s="7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2"/>
      <c r="U763" s="2"/>
      <c r="V763" s="7"/>
      <c r="X763" s="8"/>
    </row>
    <row r="764" spans="1:24" ht="15.75" customHeight="1">
      <c r="A764" s="6"/>
      <c r="B764" s="3"/>
      <c r="C764" s="3"/>
      <c r="D764" s="2"/>
      <c r="E764" s="2"/>
      <c r="F764" s="3"/>
      <c r="G764" s="3"/>
      <c r="H764" s="7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2"/>
      <c r="U764" s="2"/>
      <c r="V764" s="7"/>
      <c r="X764" s="8"/>
    </row>
    <row r="765" spans="1:24" ht="15.75" customHeight="1">
      <c r="A765" s="6"/>
      <c r="B765" s="3"/>
      <c r="C765" s="3"/>
      <c r="D765" s="2"/>
      <c r="E765" s="2"/>
      <c r="F765" s="3"/>
      <c r="G765" s="3"/>
      <c r="H765" s="7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2"/>
      <c r="U765" s="2"/>
      <c r="V765" s="7"/>
      <c r="X765" s="8"/>
    </row>
    <row r="766" spans="1:24" ht="15.75" customHeight="1">
      <c r="A766" s="6"/>
      <c r="B766" s="3"/>
      <c r="C766" s="3"/>
      <c r="D766" s="2"/>
      <c r="E766" s="2"/>
      <c r="F766" s="3"/>
      <c r="G766" s="3"/>
      <c r="H766" s="7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2"/>
      <c r="U766" s="2"/>
      <c r="V766" s="7"/>
      <c r="X766" s="8"/>
    </row>
    <row r="767" spans="1:24" ht="15.75" customHeight="1">
      <c r="A767" s="6"/>
      <c r="B767" s="3"/>
      <c r="C767" s="3"/>
      <c r="D767" s="2"/>
      <c r="E767" s="2"/>
      <c r="F767" s="3"/>
      <c r="G767" s="3"/>
      <c r="H767" s="7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2"/>
      <c r="U767" s="2"/>
      <c r="V767" s="7"/>
      <c r="X767" s="8"/>
    </row>
    <row r="768" spans="1:24" ht="15.75" customHeight="1">
      <c r="A768" s="6"/>
      <c r="B768" s="3"/>
      <c r="C768" s="3"/>
      <c r="D768" s="2"/>
      <c r="E768" s="2"/>
      <c r="F768" s="3"/>
      <c r="G768" s="3"/>
      <c r="H768" s="7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2"/>
      <c r="U768" s="2"/>
      <c r="V768" s="7"/>
      <c r="X768" s="8"/>
    </row>
    <row r="769" spans="1:24" ht="15.75" customHeight="1">
      <c r="A769" s="6"/>
      <c r="B769" s="3"/>
      <c r="C769" s="3"/>
      <c r="D769" s="2"/>
      <c r="E769" s="2"/>
      <c r="F769" s="3"/>
      <c r="G769" s="3"/>
      <c r="H769" s="7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2"/>
      <c r="U769" s="2"/>
      <c r="V769" s="7"/>
      <c r="X769" s="8"/>
    </row>
    <row r="770" spans="1:24" ht="15.75" customHeight="1">
      <c r="A770" s="6"/>
      <c r="B770" s="3"/>
      <c r="C770" s="3"/>
      <c r="D770" s="2"/>
      <c r="E770" s="2"/>
      <c r="F770" s="3"/>
      <c r="G770" s="3"/>
      <c r="H770" s="7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2"/>
      <c r="U770" s="2"/>
      <c r="V770" s="7"/>
      <c r="X770" s="8"/>
    </row>
    <row r="771" spans="1:24" ht="15.75" customHeight="1">
      <c r="A771" s="6"/>
      <c r="B771" s="3"/>
      <c r="C771" s="3"/>
      <c r="D771" s="2"/>
      <c r="E771" s="2"/>
      <c r="F771" s="3"/>
      <c r="G771" s="3"/>
      <c r="H771" s="7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2"/>
      <c r="U771" s="2"/>
      <c r="V771" s="7"/>
      <c r="X771" s="8"/>
    </row>
    <row r="772" spans="1:24" ht="15.75" customHeight="1">
      <c r="A772" s="6"/>
      <c r="B772" s="3"/>
      <c r="C772" s="3"/>
      <c r="D772" s="2"/>
      <c r="E772" s="2"/>
      <c r="F772" s="3"/>
      <c r="G772" s="3"/>
      <c r="H772" s="7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2"/>
      <c r="U772" s="2"/>
      <c r="V772" s="7"/>
      <c r="X772" s="8"/>
    </row>
    <row r="773" spans="1:24" ht="15.75" customHeight="1">
      <c r="A773" s="6"/>
      <c r="B773" s="3"/>
      <c r="C773" s="3"/>
      <c r="D773" s="2"/>
      <c r="E773" s="2"/>
      <c r="F773" s="3"/>
      <c r="G773" s="3"/>
      <c r="H773" s="7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2"/>
      <c r="U773" s="2"/>
      <c r="V773" s="7"/>
      <c r="X773" s="8"/>
    </row>
    <row r="774" spans="1:24" ht="15.75" customHeight="1">
      <c r="A774" s="6"/>
      <c r="B774" s="3"/>
      <c r="C774" s="3"/>
      <c r="D774" s="2"/>
      <c r="E774" s="2"/>
      <c r="F774" s="3"/>
      <c r="G774" s="3"/>
      <c r="H774" s="7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2"/>
      <c r="U774" s="2"/>
      <c r="V774" s="7"/>
      <c r="X774" s="8"/>
    </row>
    <row r="775" spans="1:24" ht="15.75" customHeight="1">
      <c r="A775" s="6"/>
      <c r="B775" s="3"/>
      <c r="C775" s="3"/>
      <c r="D775" s="2"/>
      <c r="E775" s="2"/>
      <c r="F775" s="3"/>
      <c r="G775" s="3"/>
      <c r="H775" s="7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2"/>
      <c r="U775" s="2"/>
      <c r="V775" s="7"/>
      <c r="X775" s="8"/>
    </row>
    <row r="776" spans="1:24" ht="15.75" customHeight="1">
      <c r="A776" s="6"/>
      <c r="B776" s="3"/>
      <c r="C776" s="3"/>
      <c r="D776" s="2"/>
      <c r="E776" s="2"/>
      <c r="F776" s="3"/>
      <c r="G776" s="3"/>
      <c r="H776" s="7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2"/>
      <c r="U776" s="2"/>
      <c r="V776" s="7"/>
      <c r="X776" s="8"/>
    </row>
    <row r="777" spans="1:24" ht="15.75" customHeight="1">
      <c r="A777" s="6"/>
      <c r="B777" s="3"/>
      <c r="C777" s="3"/>
      <c r="D777" s="2"/>
      <c r="E777" s="2"/>
      <c r="F777" s="3"/>
      <c r="G777" s="3"/>
      <c r="H777" s="7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2"/>
      <c r="U777" s="2"/>
      <c r="V777" s="7"/>
      <c r="X777" s="8"/>
    </row>
    <row r="778" spans="1:24" ht="15.75" customHeight="1">
      <c r="A778" s="6"/>
      <c r="B778" s="3"/>
      <c r="C778" s="3"/>
      <c r="D778" s="2"/>
      <c r="E778" s="2"/>
      <c r="F778" s="3"/>
      <c r="G778" s="3"/>
      <c r="H778" s="7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2"/>
      <c r="U778" s="2"/>
      <c r="V778" s="7"/>
      <c r="X778" s="8"/>
    </row>
    <row r="779" spans="1:24" ht="15.75" customHeight="1">
      <c r="A779" s="6"/>
      <c r="B779" s="3"/>
      <c r="C779" s="3"/>
      <c r="D779" s="2"/>
      <c r="E779" s="2"/>
      <c r="F779" s="3"/>
      <c r="G779" s="3"/>
      <c r="H779" s="7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2"/>
      <c r="U779" s="2"/>
      <c r="V779" s="7"/>
      <c r="X779" s="8"/>
    </row>
    <row r="780" spans="1:24" ht="15.75" customHeight="1">
      <c r="A780" s="6"/>
      <c r="B780" s="3"/>
      <c r="C780" s="3"/>
      <c r="D780" s="2"/>
      <c r="E780" s="2"/>
      <c r="F780" s="3"/>
      <c r="G780" s="3"/>
      <c r="H780" s="7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2"/>
      <c r="U780" s="2"/>
      <c r="V780" s="7"/>
      <c r="X780" s="8"/>
    </row>
    <row r="781" spans="1:24" ht="15.75" customHeight="1">
      <c r="A781" s="6"/>
      <c r="B781" s="3"/>
      <c r="C781" s="3"/>
      <c r="D781" s="2"/>
      <c r="E781" s="2"/>
      <c r="F781" s="3"/>
      <c r="G781" s="3"/>
      <c r="H781" s="7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2"/>
      <c r="U781" s="2"/>
      <c r="V781" s="7"/>
      <c r="X781" s="8"/>
    </row>
    <row r="782" spans="1:24" ht="15.75" customHeight="1">
      <c r="A782" s="6"/>
      <c r="B782" s="3"/>
      <c r="C782" s="3"/>
      <c r="D782" s="2"/>
      <c r="E782" s="2"/>
      <c r="F782" s="3"/>
      <c r="G782" s="3"/>
      <c r="H782" s="7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2"/>
      <c r="U782" s="2"/>
      <c r="V782" s="7"/>
      <c r="X782" s="8"/>
    </row>
    <row r="783" spans="1:24" ht="15.75" customHeight="1">
      <c r="A783" s="6"/>
      <c r="B783" s="3"/>
      <c r="C783" s="3"/>
      <c r="D783" s="2"/>
      <c r="E783" s="2"/>
      <c r="F783" s="3"/>
      <c r="G783" s="3"/>
      <c r="H783" s="7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2"/>
      <c r="U783" s="2"/>
      <c r="V783" s="7"/>
      <c r="X783" s="8"/>
    </row>
    <row r="784" spans="1:24" ht="15.75" customHeight="1">
      <c r="A784" s="6"/>
      <c r="B784" s="3"/>
      <c r="C784" s="3"/>
      <c r="D784" s="2"/>
      <c r="E784" s="2"/>
      <c r="F784" s="3"/>
      <c r="G784" s="3"/>
      <c r="H784" s="7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2"/>
      <c r="U784" s="2"/>
      <c r="V784" s="7"/>
      <c r="X784" s="8"/>
    </row>
    <row r="785" spans="1:24" ht="15.75" customHeight="1">
      <c r="A785" s="6"/>
      <c r="B785" s="3"/>
      <c r="C785" s="3"/>
      <c r="D785" s="2"/>
      <c r="E785" s="2"/>
      <c r="F785" s="3"/>
      <c r="G785" s="3"/>
      <c r="H785" s="7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2"/>
      <c r="U785" s="2"/>
      <c r="V785" s="7"/>
      <c r="X785" s="8"/>
    </row>
    <row r="786" spans="1:24" ht="15.75" customHeight="1">
      <c r="A786" s="6"/>
      <c r="B786" s="3"/>
      <c r="C786" s="3"/>
      <c r="D786" s="2"/>
      <c r="E786" s="2"/>
      <c r="F786" s="3"/>
      <c r="G786" s="3"/>
      <c r="H786" s="7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2"/>
      <c r="U786" s="2"/>
      <c r="V786" s="7"/>
      <c r="X786" s="8"/>
    </row>
    <row r="787" spans="1:24" ht="15.75" customHeight="1">
      <c r="A787" s="6"/>
      <c r="B787" s="3"/>
      <c r="C787" s="3"/>
      <c r="D787" s="2"/>
      <c r="E787" s="2"/>
      <c r="F787" s="3"/>
      <c r="G787" s="3"/>
      <c r="H787" s="7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2"/>
      <c r="U787" s="2"/>
      <c r="V787" s="7"/>
      <c r="X787" s="8"/>
    </row>
    <row r="788" spans="1:24" ht="15.75" customHeight="1">
      <c r="A788" s="6"/>
      <c r="B788" s="3"/>
      <c r="C788" s="3"/>
      <c r="D788" s="2"/>
      <c r="E788" s="2"/>
      <c r="F788" s="3"/>
      <c r="G788" s="3"/>
      <c r="H788" s="7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2"/>
      <c r="U788" s="2"/>
      <c r="V788" s="7"/>
      <c r="X788" s="8"/>
    </row>
    <row r="789" spans="1:24" ht="15.75" customHeight="1">
      <c r="A789" s="6"/>
      <c r="B789" s="3"/>
      <c r="C789" s="3"/>
      <c r="D789" s="2"/>
      <c r="E789" s="2"/>
      <c r="F789" s="3"/>
      <c r="G789" s="3"/>
      <c r="H789" s="7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2"/>
      <c r="U789" s="2"/>
      <c r="V789" s="7"/>
      <c r="X789" s="8"/>
    </row>
    <row r="790" spans="1:24" ht="15.75" customHeight="1">
      <c r="A790" s="6"/>
      <c r="B790" s="3"/>
      <c r="C790" s="3"/>
      <c r="D790" s="2"/>
      <c r="E790" s="2"/>
      <c r="F790" s="3"/>
      <c r="G790" s="3"/>
      <c r="H790" s="7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2"/>
      <c r="U790" s="2"/>
      <c r="V790" s="7"/>
      <c r="X790" s="8"/>
    </row>
    <row r="791" spans="1:24" ht="15.75" customHeight="1">
      <c r="A791" s="6"/>
      <c r="B791" s="3"/>
      <c r="C791" s="3"/>
      <c r="D791" s="2"/>
      <c r="E791" s="2"/>
      <c r="F791" s="3"/>
      <c r="G791" s="3"/>
      <c r="H791" s="7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2"/>
      <c r="U791" s="2"/>
      <c r="V791" s="7"/>
      <c r="X791" s="8"/>
    </row>
    <row r="792" spans="1:24" ht="15.75" customHeight="1">
      <c r="A792" s="6"/>
      <c r="B792" s="3"/>
      <c r="C792" s="3"/>
      <c r="D792" s="2"/>
      <c r="E792" s="2"/>
      <c r="F792" s="3"/>
      <c r="G792" s="3"/>
      <c r="H792" s="7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2"/>
      <c r="U792" s="2"/>
      <c r="V792" s="7"/>
      <c r="X792" s="8"/>
    </row>
    <row r="793" spans="1:24" ht="15.75" customHeight="1">
      <c r="A793" s="6"/>
      <c r="B793" s="3"/>
      <c r="C793" s="3"/>
      <c r="D793" s="2"/>
      <c r="E793" s="2"/>
      <c r="F793" s="3"/>
      <c r="G793" s="3"/>
      <c r="H793" s="7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2"/>
      <c r="U793" s="2"/>
      <c r="V793" s="7"/>
      <c r="X793" s="8"/>
    </row>
    <row r="794" spans="1:24" ht="15.75" customHeight="1">
      <c r="A794" s="6"/>
      <c r="B794" s="3"/>
      <c r="C794" s="3"/>
      <c r="D794" s="2"/>
      <c r="E794" s="2"/>
      <c r="F794" s="3"/>
      <c r="G794" s="3"/>
      <c r="H794" s="7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2"/>
      <c r="U794" s="2"/>
      <c r="V794" s="7"/>
      <c r="X794" s="8"/>
    </row>
    <row r="795" spans="1:24" ht="15.75" customHeight="1">
      <c r="A795" s="6"/>
      <c r="B795" s="3"/>
      <c r="C795" s="3"/>
      <c r="D795" s="2"/>
      <c r="E795" s="2"/>
      <c r="F795" s="3"/>
      <c r="G795" s="3"/>
      <c r="H795" s="7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2"/>
      <c r="U795" s="2"/>
      <c r="V795" s="7"/>
      <c r="X795" s="8"/>
    </row>
    <row r="796" spans="1:24" ht="15.75" customHeight="1">
      <c r="A796" s="6"/>
      <c r="B796" s="3"/>
      <c r="C796" s="3"/>
      <c r="D796" s="2"/>
      <c r="E796" s="2"/>
      <c r="F796" s="3"/>
      <c r="G796" s="3"/>
      <c r="H796" s="7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2"/>
      <c r="U796" s="2"/>
      <c r="V796" s="7"/>
      <c r="X796" s="8"/>
    </row>
    <row r="797" spans="1:24" ht="15.75" customHeight="1">
      <c r="A797" s="6"/>
      <c r="B797" s="3"/>
      <c r="C797" s="3"/>
      <c r="D797" s="2"/>
      <c r="E797" s="2"/>
      <c r="F797" s="3"/>
      <c r="G797" s="3"/>
      <c r="H797" s="7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2"/>
      <c r="U797" s="2"/>
      <c r="V797" s="7"/>
      <c r="X797" s="8"/>
    </row>
    <row r="798" spans="1:24" ht="15.75" customHeight="1">
      <c r="A798" s="6"/>
      <c r="B798" s="3"/>
      <c r="C798" s="3"/>
      <c r="D798" s="2"/>
      <c r="E798" s="2"/>
      <c r="F798" s="3"/>
      <c r="G798" s="3"/>
      <c r="H798" s="7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2"/>
      <c r="U798" s="2"/>
      <c r="V798" s="7"/>
      <c r="X798" s="8"/>
    </row>
    <row r="799" spans="1:24" ht="15.75" customHeight="1">
      <c r="A799" s="6"/>
      <c r="B799" s="3"/>
      <c r="C799" s="3"/>
      <c r="D799" s="2"/>
      <c r="E799" s="2"/>
      <c r="F799" s="3"/>
      <c r="G799" s="3"/>
      <c r="H799" s="7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2"/>
      <c r="U799" s="2"/>
      <c r="V799" s="7"/>
      <c r="X799" s="8"/>
    </row>
    <row r="800" spans="1:24" ht="15.75" customHeight="1">
      <c r="A800" s="6"/>
      <c r="B800" s="3"/>
      <c r="C800" s="3"/>
      <c r="D800" s="2"/>
      <c r="E800" s="2"/>
      <c r="F800" s="3"/>
      <c r="G800" s="3"/>
      <c r="H800" s="7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2"/>
      <c r="U800" s="2"/>
      <c r="V800" s="7"/>
      <c r="X800" s="8"/>
    </row>
    <row r="801" spans="1:24" ht="15.75" customHeight="1">
      <c r="A801" s="6"/>
      <c r="B801" s="3"/>
      <c r="C801" s="3"/>
      <c r="D801" s="2"/>
      <c r="E801" s="2"/>
      <c r="F801" s="3"/>
      <c r="G801" s="3"/>
      <c r="H801" s="7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2"/>
      <c r="U801" s="2"/>
      <c r="V801" s="7"/>
      <c r="X801" s="8"/>
    </row>
    <row r="802" spans="1:24" ht="15.75" customHeight="1">
      <c r="A802" s="6"/>
      <c r="B802" s="3"/>
      <c r="C802" s="3"/>
      <c r="D802" s="2"/>
      <c r="E802" s="2"/>
      <c r="F802" s="3"/>
      <c r="G802" s="3"/>
      <c r="H802" s="7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2"/>
      <c r="U802" s="2"/>
      <c r="V802" s="7"/>
      <c r="X802" s="8"/>
    </row>
    <row r="803" spans="1:24" ht="15.75" customHeight="1">
      <c r="A803" s="6"/>
      <c r="B803" s="3"/>
      <c r="C803" s="3"/>
      <c r="D803" s="2"/>
      <c r="E803" s="2"/>
      <c r="F803" s="3"/>
      <c r="G803" s="3"/>
      <c r="H803" s="7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2"/>
      <c r="U803" s="2"/>
      <c r="V803" s="7"/>
      <c r="X803" s="8"/>
    </row>
    <row r="804" spans="1:24" ht="15.75" customHeight="1">
      <c r="A804" s="6"/>
      <c r="B804" s="3"/>
      <c r="C804" s="3"/>
      <c r="D804" s="2"/>
      <c r="E804" s="2"/>
      <c r="F804" s="3"/>
      <c r="G804" s="3"/>
      <c r="H804" s="7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2"/>
      <c r="U804" s="2"/>
      <c r="V804" s="7"/>
      <c r="X804" s="8"/>
    </row>
    <row r="805" spans="1:24" ht="15.75" customHeight="1">
      <c r="A805" s="6"/>
      <c r="B805" s="3"/>
      <c r="C805" s="3"/>
      <c r="D805" s="2"/>
      <c r="E805" s="2"/>
      <c r="F805" s="3"/>
      <c r="G805" s="3"/>
      <c r="H805" s="7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2"/>
      <c r="U805" s="2"/>
      <c r="V805" s="7"/>
      <c r="X805" s="8"/>
    </row>
    <row r="806" spans="1:24" ht="15.75" customHeight="1">
      <c r="A806" s="6"/>
      <c r="B806" s="3"/>
      <c r="C806" s="3"/>
      <c r="D806" s="2"/>
      <c r="E806" s="2"/>
      <c r="F806" s="3"/>
      <c r="G806" s="3"/>
      <c r="H806" s="7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2"/>
      <c r="U806" s="2"/>
      <c r="V806" s="7"/>
      <c r="X806" s="8"/>
    </row>
    <row r="807" spans="1:24" ht="15.75" customHeight="1">
      <c r="A807" s="6"/>
      <c r="B807" s="3"/>
      <c r="C807" s="3"/>
      <c r="D807" s="2"/>
      <c r="E807" s="2"/>
      <c r="F807" s="3"/>
      <c r="G807" s="3"/>
      <c r="H807" s="7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2"/>
      <c r="U807" s="2"/>
      <c r="V807" s="7"/>
      <c r="X807" s="8"/>
    </row>
    <row r="808" spans="1:24" ht="15.75" customHeight="1">
      <c r="A808" s="6"/>
      <c r="B808" s="3"/>
      <c r="C808" s="3"/>
      <c r="D808" s="2"/>
      <c r="E808" s="2"/>
      <c r="F808" s="3"/>
      <c r="G808" s="3"/>
      <c r="H808" s="7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2"/>
      <c r="U808" s="2"/>
      <c r="V808" s="7"/>
      <c r="X808" s="8"/>
    </row>
    <row r="809" spans="1:24" ht="15.75" customHeight="1">
      <c r="A809" s="6"/>
      <c r="B809" s="3"/>
      <c r="C809" s="3"/>
      <c r="D809" s="2"/>
      <c r="E809" s="2"/>
      <c r="F809" s="3"/>
      <c r="G809" s="3"/>
      <c r="H809" s="7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2"/>
      <c r="U809" s="2"/>
      <c r="V809" s="7"/>
      <c r="X809" s="8"/>
    </row>
    <row r="810" spans="1:24" ht="15.75" customHeight="1">
      <c r="A810" s="6"/>
      <c r="B810" s="3"/>
      <c r="C810" s="3"/>
      <c r="D810" s="2"/>
      <c r="E810" s="2"/>
      <c r="F810" s="3"/>
      <c r="G810" s="3"/>
      <c r="H810" s="7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2"/>
      <c r="U810" s="2"/>
      <c r="V810" s="7"/>
      <c r="X810" s="8"/>
    </row>
    <row r="811" spans="1:24" ht="15.75" customHeight="1">
      <c r="A811" s="6"/>
      <c r="B811" s="3"/>
      <c r="C811" s="3"/>
      <c r="D811" s="2"/>
      <c r="E811" s="2"/>
      <c r="F811" s="3"/>
      <c r="G811" s="3"/>
      <c r="H811" s="7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2"/>
      <c r="U811" s="2"/>
      <c r="V811" s="7"/>
      <c r="X811" s="8"/>
    </row>
    <row r="812" spans="1:24" ht="15.75" customHeight="1">
      <c r="A812" s="6"/>
      <c r="B812" s="3"/>
      <c r="C812" s="3"/>
      <c r="D812" s="2"/>
      <c r="E812" s="2"/>
      <c r="F812" s="3"/>
      <c r="G812" s="3"/>
      <c r="H812" s="7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2"/>
      <c r="U812" s="2"/>
      <c r="V812" s="7"/>
      <c r="X812" s="8"/>
    </row>
    <row r="813" spans="1:24" ht="15.75" customHeight="1">
      <c r="A813" s="6"/>
      <c r="B813" s="3"/>
      <c r="C813" s="3"/>
      <c r="D813" s="2"/>
      <c r="E813" s="2"/>
      <c r="F813" s="3"/>
      <c r="G813" s="3"/>
      <c r="H813" s="7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2"/>
      <c r="U813" s="2"/>
      <c r="V813" s="7"/>
      <c r="X813" s="8"/>
    </row>
    <row r="814" spans="1:24" ht="15.75" customHeight="1">
      <c r="A814" s="6"/>
      <c r="B814" s="3"/>
      <c r="C814" s="3"/>
      <c r="D814" s="2"/>
      <c r="E814" s="2"/>
      <c r="F814" s="3"/>
      <c r="G814" s="3"/>
      <c r="H814" s="7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2"/>
      <c r="U814" s="2"/>
      <c r="V814" s="7"/>
      <c r="X814" s="8"/>
    </row>
    <row r="815" spans="1:24" ht="15.75" customHeight="1">
      <c r="A815" s="6"/>
      <c r="B815" s="3"/>
      <c r="C815" s="3"/>
      <c r="D815" s="2"/>
      <c r="E815" s="2"/>
      <c r="F815" s="3"/>
      <c r="G815" s="3"/>
      <c r="H815" s="7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2"/>
      <c r="U815" s="2"/>
      <c r="V815" s="7"/>
      <c r="X815" s="8"/>
    </row>
    <row r="816" spans="1:24" ht="15.75" customHeight="1">
      <c r="A816" s="6"/>
      <c r="B816" s="3"/>
      <c r="C816" s="3"/>
      <c r="D816" s="2"/>
      <c r="E816" s="2"/>
      <c r="F816" s="3"/>
      <c r="G816" s="3"/>
      <c r="H816" s="7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2"/>
      <c r="U816" s="2"/>
      <c r="V816" s="7"/>
      <c r="X816" s="8"/>
    </row>
    <row r="817" spans="1:24" ht="15.75" customHeight="1">
      <c r="A817" s="6"/>
      <c r="B817" s="3"/>
      <c r="C817" s="3"/>
      <c r="D817" s="2"/>
      <c r="E817" s="2"/>
      <c r="F817" s="3"/>
      <c r="G817" s="3"/>
      <c r="H817" s="7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2"/>
      <c r="U817" s="2"/>
      <c r="V817" s="7"/>
      <c r="X817" s="8"/>
    </row>
    <row r="818" spans="1:24" ht="15.75" customHeight="1">
      <c r="A818" s="6"/>
      <c r="B818" s="3"/>
      <c r="C818" s="3"/>
      <c r="D818" s="2"/>
      <c r="E818" s="2"/>
      <c r="F818" s="3"/>
      <c r="G818" s="3"/>
      <c r="H818" s="7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2"/>
      <c r="U818" s="2"/>
      <c r="V818" s="7"/>
      <c r="X818" s="8"/>
    </row>
    <row r="819" spans="1:24" ht="15.75" customHeight="1">
      <c r="A819" s="6"/>
      <c r="B819" s="3"/>
      <c r="C819" s="3"/>
      <c r="D819" s="2"/>
      <c r="E819" s="2"/>
      <c r="F819" s="3"/>
      <c r="G819" s="3"/>
      <c r="H819" s="7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2"/>
      <c r="U819" s="2"/>
      <c r="V819" s="7"/>
      <c r="X819" s="8"/>
    </row>
    <row r="820" spans="1:24" ht="15.75" customHeight="1">
      <c r="A820" s="6"/>
      <c r="B820" s="3"/>
      <c r="C820" s="3"/>
      <c r="D820" s="2"/>
      <c r="E820" s="2"/>
      <c r="F820" s="3"/>
      <c r="G820" s="3"/>
      <c r="H820" s="7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2"/>
      <c r="U820" s="2"/>
      <c r="V820" s="7"/>
      <c r="X820" s="8"/>
    </row>
    <row r="821" spans="1:24" ht="15.75" customHeight="1">
      <c r="A821" s="6"/>
      <c r="B821" s="3"/>
      <c r="C821" s="3"/>
      <c r="D821" s="2"/>
      <c r="E821" s="2"/>
      <c r="F821" s="3"/>
      <c r="G821" s="3"/>
      <c r="H821" s="7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2"/>
      <c r="U821" s="2"/>
      <c r="V821" s="7"/>
      <c r="X821" s="8"/>
    </row>
    <row r="822" spans="1:24" ht="15.75" customHeight="1">
      <c r="A822" s="6"/>
      <c r="B822" s="3"/>
      <c r="C822" s="3"/>
      <c r="D822" s="2"/>
      <c r="E822" s="2"/>
      <c r="F822" s="3"/>
      <c r="G822" s="3"/>
      <c r="H822" s="7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2"/>
      <c r="U822" s="2"/>
      <c r="V822" s="7"/>
      <c r="X822" s="8"/>
    </row>
    <row r="823" spans="1:24" ht="15.75" customHeight="1">
      <c r="A823" s="6"/>
      <c r="B823" s="3"/>
      <c r="C823" s="3"/>
      <c r="D823" s="2"/>
      <c r="E823" s="2"/>
      <c r="F823" s="3"/>
      <c r="G823" s="3"/>
      <c r="H823" s="7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2"/>
      <c r="U823" s="2"/>
      <c r="V823" s="7"/>
      <c r="X823" s="8"/>
    </row>
    <row r="824" spans="1:24" ht="15.75" customHeight="1">
      <c r="A824" s="6"/>
      <c r="B824" s="3"/>
      <c r="C824" s="3"/>
      <c r="D824" s="2"/>
      <c r="E824" s="2"/>
      <c r="F824" s="3"/>
      <c r="G824" s="3"/>
      <c r="H824" s="7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2"/>
      <c r="U824" s="2"/>
      <c r="V824" s="7"/>
      <c r="X824" s="8"/>
    </row>
    <row r="825" spans="1:24" ht="15.75" customHeight="1">
      <c r="A825" s="6"/>
      <c r="B825" s="3"/>
      <c r="C825" s="3"/>
      <c r="D825" s="2"/>
      <c r="E825" s="2"/>
      <c r="F825" s="3"/>
      <c r="G825" s="3"/>
      <c r="H825" s="7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2"/>
      <c r="U825" s="2"/>
      <c r="V825" s="7"/>
      <c r="X825" s="8"/>
    </row>
    <row r="826" spans="1:24" ht="15.75" customHeight="1">
      <c r="A826" s="6"/>
      <c r="B826" s="3"/>
      <c r="C826" s="3"/>
      <c r="D826" s="2"/>
      <c r="E826" s="2"/>
      <c r="F826" s="3"/>
      <c r="G826" s="3"/>
      <c r="H826" s="7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2"/>
      <c r="U826" s="2"/>
      <c r="V826" s="7"/>
      <c r="X826" s="8"/>
    </row>
    <row r="827" spans="1:24" ht="15.75" customHeight="1">
      <c r="A827" s="6"/>
      <c r="B827" s="3"/>
      <c r="C827" s="3"/>
      <c r="D827" s="2"/>
      <c r="E827" s="2"/>
      <c r="F827" s="3"/>
      <c r="G827" s="3"/>
      <c r="H827" s="7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2"/>
      <c r="U827" s="2"/>
      <c r="V827" s="7"/>
      <c r="X827" s="8"/>
    </row>
    <row r="828" spans="1:24" ht="15.75" customHeight="1">
      <c r="A828" s="6"/>
      <c r="B828" s="3"/>
      <c r="C828" s="3"/>
      <c r="D828" s="2"/>
      <c r="E828" s="2"/>
      <c r="F828" s="3"/>
      <c r="G828" s="3"/>
      <c r="H828" s="7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2"/>
      <c r="U828" s="2"/>
      <c r="V828" s="7"/>
      <c r="X828" s="8"/>
    </row>
    <row r="829" spans="1:24" ht="15.75" customHeight="1">
      <c r="A829" s="6"/>
      <c r="B829" s="3"/>
      <c r="C829" s="3"/>
      <c r="D829" s="2"/>
      <c r="E829" s="2"/>
      <c r="F829" s="3"/>
      <c r="G829" s="3"/>
      <c r="H829" s="7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2"/>
      <c r="U829" s="2"/>
      <c r="V829" s="7"/>
      <c r="X829" s="8"/>
    </row>
    <row r="830" spans="1:24" ht="15.75" customHeight="1">
      <c r="A830" s="6"/>
      <c r="B830" s="3"/>
      <c r="C830" s="3"/>
      <c r="D830" s="2"/>
      <c r="E830" s="2"/>
      <c r="F830" s="3"/>
      <c r="G830" s="3"/>
      <c r="H830" s="7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2"/>
      <c r="U830" s="2"/>
      <c r="V830" s="7"/>
      <c r="X830" s="8"/>
    </row>
    <row r="831" spans="1:24" ht="15.75" customHeight="1">
      <c r="A831" s="6"/>
      <c r="B831" s="3"/>
      <c r="C831" s="3"/>
      <c r="D831" s="2"/>
      <c r="E831" s="2"/>
      <c r="F831" s="3"/>
      <c r="G831" s="3"/>
      <c r="H831" s="7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2"/>
      <c r="U831" s="2"/>
      <c r="V831" s="7"/>
      <c r="X831" s="8"/>
    </row>
    <row r="832" spans="1:24" ht="15.75" customHeight="1">
      <c r="A832" s="6"/>
      <c r="B832" s="3"/>
      <c r="C832" s="3"/>
      <c r="D832" s="2"/>
      <c r="E832" s="2"/>
      <c r="F832" s="3"/>
      <c r="G832" s="3"/>
      <c r="H832" s="7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2"/>
      <c r="U832" s="2"/>
      <c r="V832" s="7"/>
      <c r="X832" s="8"/>
    </row>
    <row r="833" spans="1:24" ht="15.75" customHeight="1">
      <c r="A833" s="6"/>
      <c r="B833" s="3"/>
      <c r="C833" s="3"/>
      <c r="D833" s="2"/>
      <c r="E833" s="2"/>
      <c r="F833" s="3"/>
      <c r="G833" s="3"/>
      <c r="H833" s="7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2"/>
      <c r="U833" s="2"/>
      <c r="V833" s="7"/>
      <c r="X833" s="8"/>
    </row>
    <row r="834" spans="1:24" ht="15.75" customHeight="1">
      <c r="A834" s="6"/>
      <c r="B834" s="3"/>
      <c r="C834" s="3"/>
      <c r="D834" s="2"/>
      <c r="E834" s="2"/>
      <c r="F834" s="3"/>
      <c r="G834" s="3"/>
      <c r="H834" s="7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2"/>
      <c r="U834" s="2"/>
      <c r="V834" s="7"/>
      <c r="X834" s="8"/>
    </row>
    <row r="835" spans="1:24" ht="15.75" customHeight="1">
      <c r="A835" s="6"/>
      <c r="B835" s="3"/>
      <c r="C835" s="3"/>
      <c r="D835" s="2"/>
      <c r="E835" s="2"/>
      <c r="F835" s="3"/>
      <c r="G835" s="3"/>
      <c r="H835" s="7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2"/>
      <c r="U835" s="2"/>
      <c r="V835" s="7"/>
      <c r="X835" s="8"/>
    </row>
    <row r="836" spans="1:24" ht="15.75" customHeight="1">
      <c r="A836" s="6"/>
      <c r="B836" s="3"/>
      <c r="C836" s="3"/>
      <c r="D836" s="2"/>
      <c r="E836" s="2"/>
      <c r="F836" s="3"/>
      <c r="G836" s="3"/>
      <c r="H836" s="7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2"/>
      <c r="U836" s="2"/>
      <c r="V836" s="7"/>
      <c r="X836" s="8"/>
    </row>
    <row r="837" spans="1:24" ht="15.75" customHeight="1">
      <c r="A837" s="6"/>
      <c r="B837" s="3"/>
      <c r="C837" s="3"/>
      <c r="D837" s="2"/>
      <c r="E837" s="2"/>
      <c r="F837" s="3"/>
      <c r="G837" s="3"/>
      <c r="H837" s="7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2"/>
      <c r="U837" s="2"/>
      <c r="V837" s="7"/>
      <c r="X837" s="8"/>
    </row>
    <row r="838" spans="1:24" ht="15.75" customHeight="1">
      <c r="A838" s="6"/>
      <c r="B838" s="3"/>
      <c r="C838" s="3"/>
      <c r="D838" s="2"/>
      <c r="E838" s="2"/>
      <c r="F838" s="3"/>
      <c r="G838" s="3"/>
      <c r="H838" s="7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2"/>
      <c r="U838" s="2"/>
      <c r="V838" s="7"/>
      <c r="X838" s="8"/>
    </row>
    <row r="839" spans="1:24" ht="15.75" customHeight="1">
      <c r="A839" s="6"/>
      <c r="B839" s="3"/>
      <c r="C839" s="3"/>
      <c r="D839" s="2"/>
      <c r="E839" s="2"/>
      <c r="F839" s="3"/>
      <c r="G839" s="3"/>
      <c r="H839" s="7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2"/>
      <c r="U839" s="2"/>
      <c r="V839" s="7"/>
      <c r="X839" s="8"/>
    </row>
    <row r="840" spans="1:24" ht="15.75" customHeight="1">
      <c r="A840" s="6"/>
      <c r="B840" s="3"/>
      <c r="C840" s="3"/>
      <c r="D840" s="2"/>
      <c r="E840" s="2"/>
      <c r="F840" s="3"/>
      <c r="G840" s="3"/>
      <c r="H840" s="7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2"/>
      <c r="U840" s="2"/>
      <c r="V840" s="7"/>
      <c r="X840" s="8"/>
    </row>
    <row r="841" spans="1:24" ht="15.75" customHeight="1">
      <c r="A841" s="6"/>
      <c r="B841" s="3"/>
      <c r="C841" s="3"/>
      <c r="D841" s="2"/>
      <c r="E841" s="2"/>
      <c r="F841" s="3"/>
      <c r="G841" s="3"/>
      <c r="H841" s="7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2"/>
      <c r="U841" s="2"/>
      <c r="V841" s="7"/>
      <c r="X841" s="8"/>
    </row>
    <row r="842" spans="1:24" ht="15.75" customHeight="1">
      <c r="A842" s="6"/>
      <c r="B842" s="3"/>
      <c r="C842" s="3"/>
      <c r="D842" s="2"/>
      <c r="E842" s="2"/>
      <c r="F842" s="3"/>
      <c r="G842" s="3"/>
      <c r="H842" s="7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2"/>
      <c r="U842" s="2"/>
      <c r="V842" s="7"/>
      <c r="X842" s="8"/>
    </row>
    <row r="843" spans="1:24" ht="15.75" customHeight="1">
      <c r="A843" s="6"/>
      <c r="B843" s="3"/>
      <c r="C843" s="3"/>
      <c r="D843" s="2"/>
      <c r="E843" s="2"/>
      <c r="F843" s="3"/>
      <c r="G843" s="3"/>
      <c r="H843" s="7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2"/>
      <c r="U843" s="2"/>
      <c r="V843" s="7"/>
      <c r="X843" s="8"/>
    </row>
    <row r="844" spans="1:24" ht="15.75" customHeight="1">
      <c r="A844" s="6"/>
      <c r="B844" s="3"/>
      <c r="C844" s="3"/>
      <c r="D844" s="2"/>
      <c r="E844" s="2"/>
      <c r="F844" s="3"/>
      <c r="G844" s="3"/>
      <c r="H844" s="7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2"/>
      <c r="U844" s="2"/>
      <c r="V844" s="7"/>
      <c r="X844" s="8"/>
    </row>
    <row r="845" spans="1:24" ht="15.75" customHeight="1">
      <c r="A845" s="6"/>
      <c r="B845" s="3"/>
      <c r="C845" s="3"/>
      <c r="D845" s="2"/>
      <c r="E845" s="2"/>
      <c r="F845" s="3"/>
      <c r="G845" s="3"/>
      <c r="H845" s="7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2"/>
      <c r="U845" s="2"/>
      <c r="V845" s="7"/>
      <c r="X845" s="8"/>
    </row>
    <row r="846" spans="1:24" ht="15.75" customHeight="1">
      <c r="A846" s="6"/>
      <c r="B846" s="3"/>
      <c r="C846" s="3"/>
      <c r="D846" s="2"/>
      <c r="E846" s="2"/>
      <c r="F846" s="3"/>
      <c r="G846" s="3"/>
      <c r="H846" s="7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2"/>
      <c r="U846" s="2"/>
      <c r="V846" s="7"/>
      <c r="X846" s="8"/>
    </row>
    <row r="847" spans="1:24" ht="15.75" customHeight="1">
      <c r="A847" s="6"/>
      <c r="B847" s="3"/>
      <c r="C847" s="3"/>
      <c r="D847" s="2"/>
      <c r="E847" s="2"/>
      <c r="F847" s="3"/>
      <c r="G847" s="3"/>
      <c r="H847" s="7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2"/>
      <c r="U847" s="2"/>
      <c r="V847" s="7"/>
      <c r="X847" s="8"/>
    </row>
    <row r="848" spans="1:24" ht="15.75" customHeight="1">
      <c r="A848" s="6"/>
      <c r="B848" s="3"/>
      <c r="C848" s="3"/>
      <c r="D848" s="2"/>
      <c r="E848" s="2"/>
      <c r="F848" s="3"/>
      <c r="G848" s="3"/>
      <c r="H848" s="7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2"/>
      <c r="U848" s="2"/>
      <c r="V848" s="7"/>
      <c r="X848" s="8"/>
    </row>
    <row r="849" spans="1:24" ht="15.75" customHeight="1">
      <c r="A849" s="6"/>
      <c r="B849" s="3"/>
      <c r="C849" s="3"/>
      <c r="D849" s="2"/>
      <c r="E849" s="2"/>
      <c r="F849" s="3"/>
      <c r="G849" s="3"/>
      <c r="H849" s="7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2"/>
      <c r="U849" s="2"/>
      <c r="V849" s="7"/>
      <c r="X849" s="8"/>
    </row>
    <row r="850" spans="1:24" ht="15.75" customHeight="1">
      <c r="A850" s="6"/>
      <c r="B850" s="3"/>
      <c r="C850" s="3"/>
      <c r="D850" s="2"/>
      <c r="E850" s="2"/>
      <c r="F850" s="3"/>
      <c r="G850" s="3"/>
      <c r="H850" s="7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2"/>
      <c r="U850" s="2"/>
      <c r="V850" s="7"/>
      <c r="X850" s="8"/>
    </row>
    <row r="851" spans="1:24" ht="15.75" customHeight="1">
      <c r="A851" s="6"/>
      <c r="B851" s="3"/>
      <c r="C851" s="3"/>
      <c r="D851" s="2"/>
      <c r="E851" s="2"/>
      <c r="F851" s="3"/>
      <c r="G851" s="3"/>
      <c r="H851" s="7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2"/>
      <c r="U851" s="2"/>
      <c r="V851" s="7"/>
      <c r="X851" s="8"/>
    </row>
    <row r="852" spans="1:24" ht="15.75" customHeight="1">
      <c r="A852" s="6"/>
      <c r="B852" s="3"/>
      <c r="C852" s="3"/>
      <c r="D852" s="2"/>
      <c r="E852" s="2"/>
      <c r="F852" s="3"/>
      <c r="G852" s="3"/>
      <c r="H852" s="7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2"/>
      <c r="U852" s="2"/>
      <c r="V852" s="7"/>
      <c r="X852" s="8"/>
    </row>
    <row r="853" spans="1:24" ht="15.75" customHeight="1">
      <c r="A853" s="6"/>
      <c r="B853" s="3"/>
      <c r="C853" s="3"/>
      <c r="D853" s="2"/>
      <c r="E853" s="2"/>
      <c r="F853" s="3"/>
      <c r="G853" s="3"/>
      <c r="H853" s="7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2"/>
      <c r="U853" s="2"/>
      <c r="V853" s="7"/>
      <c r="X853" s="8"/>
    </row>
    <row r="854" spans="1:24" ht="15.75" customHeight="1">
      <c r="A854" s="6"/>
      <c r="B854" s="3"/>
      <c r="C854" s="3"/>
      <c r="D854" s="2"/>
      <c r="E854" s="2"/>
      <c r="F854" s="3"/>
      <c r="G854" s="3"/>
      <c r="H854" s="7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2"/>
      <c r="U854" s="2"/>
      <c r="V854" s="7"/>
      <c r="X854" s="8"/>
    </row>
    <row r="855" spans="1:24" ht="15.75" customHeight="1">
      <c r="A855" s="6"/>
      <c r="B855" s="3"/>
      <c r="C855" s="3"/>
      <c r="D855" s="2"/>
      <c r="E855" s="2"/>
      <c r="F855" s="3"/>
      <c r="G855" s="3"/>
      <c r="H855" s="7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2"/>
      <c r="U855" s="2"/>
      <c r="V855" s="7"/>
      <c r="X855" s="8"/>
    </row>
    <row r="856" spans="1:24" ht="15.75" customHeight="1">
      <c r="A856" s="6"/>
      <c r="B856" s="3"/>
      <c r="C856" s="3"/>
      <c r="D856" s="2"/>
      <c r="E856" s="2"/>
      <c r="F856" s="3"/>
      <c r="G856" s="3"/>
      <c r="H856" s="7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2"/>
      <c r="U856" s="2"/>
      <c r="V856" s="7"/>
      <c r="X856" s="8"/>
    </row>
    <row r="857" spans="1:24" ht="15.75" customHeight="1">
      <c r="A857" s="6"/>
      <c r="B857" s="3"/>
      <c r="C857" s="3"/>
      <c r="D857" s="2"/>
      <c r="E857" s="2"/>
      <c r="F857" s="3"/>
      <c r="G857" s="3"/>
      <c r="H857" s="7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2"/>
      <c r="U857" s="2"/>
      <c r="V857" s="7"/>
      <c r="X857" s="8"/>
    </row>
    <row r="858" spans="1:24" ht="15.75" customHeight="1">
      <c r="A858" s="6"/>
      <c r="B858" s="3"/>
      <c r="C858" s="3"/>
      <c r="D858" s="2"/>
      <c r="E858" s="2"/>
      <c r="F858" s="3"/>
      <c r="G858" s="3"/>
      <c r="H858" s="7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2"/>
      <c r="U858" s="2"/>
      <c r="V858" s="7"/>
      <c r="X858" s="8"/>
    </row>
    <row r="859" spans="1:24" ht="15.75" customHeight="1">
      <c r="A859" s="6"/>
      <c r="B859" s="3"/>
      <c r="C859" s="3"/>
      <c r="D859" s="2"/>
      <c r="E859" s="2"/>
      <c r="F859" s="3"/>
      <c r="G859" s="3"/>
      <c r="H859" s="7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2"/>
      <c r="U859" s="2"/>
      <c r="V859" s="7"/>
      <c r="X859" s="8"/>
    </row>
    <row r="860" spans="1:24" ht="15.75" customHeight="1">
      <c r="A860" s="6"/>
      <c r="B860" s="3"/>
      <c r="C860" s="3"/>
      <c r="D860" s="2"/>
      <c r="E860" s="2"/>
      <c r="F860" s="3"/>
      <c r="G860" s="3"/>
      <c r="H860" s="7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2"/>
      <c r="U860" s="2"/>
      <c r="V860" s="7"/>
      <c r="X860" s="8"/>
    </row>
    <row r="861" spans="1:24" ht="15.75" customHeight="1">
      <c r="A861" s="6"/>
      <c r="B861" s="3"/>
      <c r="C861" s="3"/>
      <c r="D861" s="2"/>
      <c r="E861" s="2"/>
      <c r="F861" s="3"/>
      <c r="G861" s="3"/>
      <c r="H861" s="7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2"/>
      <c r="U861" s="2"/>
      <c r="V861" s="7"/>
      <c r="X861" s="8"/>
    </row>
    <row r="862" spans="1:24" ht="15.75" customHeight="1">
      <c r="A862" s="6"/>
      <c r="B862" s="3"/>
      <c r="C862" s="3"/>
      <c r="D862" s="2"/>
      <c r="E862" s="2"/>
      <c r="F862" s="3"/>
      <c r="G862" s="3"/>
      <c r="H862" s="7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2"/>
      <c r="U862" s="2"/>
      <c r="V862" s="7"/>
      <c r="X862" s="8"/>
    </row>
    <row r="863" spans="1:24" ht="15.75" customHeight="1">
      <c r="A863" s="6"/>
      <c r="B863" s="3"/>
      <c r="C863" s="3"/>
      <c r="D863" s="2"/>
      <c r="E863" s="2"/>
      <c r="F863" s="3"/>
      <c r="G863" s="3"/>
      <c r="H863" s="7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2"/>
      <c r="U863" s="2"/>
      <c r="V863" s="7"/>
      <c r="X863" s="8"/>
    </row>
    <row r="864" spans="1:24" ht="15.75" customHeight="1">
      <c r="A864" s="6"/>
      <c r="B864" s="3"/>
      <c r="C864" s="3"/>
      <c r="D864" s="2"/>
      <c r="E864" s="2"/>
      <c r="F864" s="3"/>
      <c r="G864" s="3"/>
      <c r="H864" s="7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2"/>
      <c r="U864" s="2"/>
      <c r="V864" s="7"/>
      <c r="X864" s="8"/>
    </row>
    <row r="865" spans="1:24" ht="15.75" customHeight="1">
      <c r="A865" s="6"/>
      <c r="B865" s="3"/>
      <c r="C865" s="3"/>
      <c r="D865" s="2"/>
      <c r="E865" s="2"/>
      <c r="F865" s="3"/>
      <c r="G865" s="3"/>
      <c r="H865" s="7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2"/>
      <c r="U865" s="2"/>
      <c r="V865" s="7"/>
      <c r="X865" s="8"/>
    </row>
    <row r="866" spans="1:24" ht="15.75" customHeight="1">
      <c r="A866" s="6"/>
      <c r="B866" s="3"/>
      <c r="C866" s="3"/>
      <c r="D866" s="2"/>
      <c r="E866" s="2"/>
      <c r="F866" s="3"/>
      <c r="G866" s="3"/>
      <c r="H866" s="7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2"/>
      <c r="U866" s="2"/>
      <c r="V866" s="7"/>
      <c r="X866" s="8"/>
    </row>
    <row r="867" spans="1:24" ht="15.75" customHeight="1">
      <c r="A867" s="6"/>
      <c r="B867" s="3"/>
      <c r="C867" s="3"/>
      <c r="D867" s="2"/>
      <c r="E867" s="2"/>
      <c r="F867" s="3"/>
      <c r="G867" s="3"/>
      <c r="H867" s="7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2"/>
      <c r="U867" s="2"/>
      <c r="V867" s="7"/>
      <c r="X867" s="8"/>
    </row>
    <row r="868" spans="1:24" ht="15.75" customHeight="1">
      <c r="A868" s="6"/>
      <c r="B868" s="3"/>
      <c r="C868" s="3"/>
      <c r="D868" s="2"/>
      <c r="E868" s="2"/>
      <c r="F868" s="3"/>
      <c r="G868" s="3"/>
      <c r="H868" s="7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2"/>
      <c r="U868" s="2"/>
      <c r="V868" s="7"/>
      <c r="X868" s="8"/>
    </row>
    <row r="869" spans="1:24" ht="15.75" customHeight="1">
      <c r="A869" s="6"/>
      <c r="B869" s="3"/>
      <c r="C869" s="3"/>
      <c r="D869" s="2"/>
      <c r="E869" s="2"/>
      <c r="F869" s="3"/>
      <c r="G869" s="3"/>
      <c r="H869" s="7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2"/>
      <c r="U869" s="2"/>
      <c r="V869" s="7"/>
      <c r="X869" s="8"/>
    </row>
    <row r="870" spans="1:24" ht="15.75" customHeight="1">
      <c r="A870" s="6"/>
      <c r="B870" s="3"/>
      <c r="C870" s="3"/>
      <c r="D870" s="2"/>
      <c r="E870" s="2"/>
      <c r="F870" s="3"/>
      <c r="G870" s="3"/>
      <c r="H870" s="7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2"/>
      <c r="U870" s="2"/>
      <c r="V870" s="7"/>
      <c r="X870" s="8"/>
    </row>
    <row r="871" spans="1:24" ht="15.75" customHeight="1">
      <c r="A871" s="6"/>
      <c r="B871" s="3"/>
      <c r="C871" s="3"/>
      <c r="D871" s="2"/>
      <c r="E871" s="2"/>
      <c r="F871" s="3"/>
      <c r="G871" s="3"/>
      <c r="H871" s="7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2"/>
      <c r="U871" s="2"/>
      <c r="V871" s="7"/>
      <c r="X871" s="8"/>
    </row>
    <row r="872" spans="1:24" ht="15.75" customHeight="1">
      <c r="A872" s="6"/>
      <c r="B872" s="3"/>
      <c r="C872" s="3"/>
      <c r="D872" s="2"/>
      <c r="E872" s="2"/>
      <c r="F872" s="3"/>
      <c r="G872" s="3"/>
      <c r="H872" s="7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2"/>
      <c r="U872" s="2"/>
      <c r="V872" s="7"/>
      <c r="X872" s="8"/>
    </row>
    <row r="873" spans="1:24" ht="15.75" customHeight="1">
      <c r="A873" s="6"/>
      <c r="B873" s="3"/>
      <c r="C873" s="3"/>
      <c r="D873" s="2"/>
      <c r="E873" s="2"/>
      <c r="F873" s="3"/>
      <c r="G873" s="3"/>
      <c r="H873" s="7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2"/>
      <c r="U873" s="2"/>
      <c r="V873" s="7"/>
      <c r="X873" s="8"/>
    </row>
    <row r="874" spans="1:24" ht="15.75" customHeight="1">
      <c r="A874" s="6"/>
      <c r="B874" s="3"/>
      <c r="C874" s="3"/>
      <c r="D874" s="2"/>
      <c r="E874" s="2"/>
      <c r="F874" s="3"/>
      <c r="G874" s="3"/>
      <c r="H874" s="7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2"/>
      <c r="U874" s="2"/>
      <c r="V874" s="7"/>
      <c r="X874" s="8"/>
    </row>
    <row r="875" spans="1:24" ht="15.75" customHeight="1">
      <c r="A875" s="6"/>
      <c r="B875" s="3"/>
      <c r="C875" s="3"/>
      <c r="D875" s="2"/>
      <c r="E875" s="2"/>
      <c r="F875" s="3"/>
      <c r="G875" s="3"/>
      <c r="H875" s="7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2"/>
      <c r="U875" s="2"/>
      <c r="V875" s="7"/>
      <c r="X875" s="8"/>
    </row>
    <row r="876" spans="1:24" ht="15.75" customHeight="1">
      <c r="A876" s="6"/>
      <c r="B876" s="3"/>
      <c r="C876" s="3"/>
      <c r="D876" s="2"/>
      <c r="E876" s="2"/>
      <c r="F876" s="3"/>
      <c r="G876" s="3"/>
      <c r="H876" s="7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2"/>
      <c r="U876" s="2"/>
      <c r="V876" s="7"/>
      <c r="X876" s="8"/>
    </row>
    <row r="877" spans="1:24" ht="15.75" customHeight="1">
      <c r="A877" s="6"/>
      <c r="B877" s="3"/>
      <c r="C877" s="3"/>
      <c r="D877" s="2"/>
      <c r="E877" s="2"/>
      <c r="F877" s="3"/>
      <c r="G877" s="3"/>
      <c r="H877" s="7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2"/>
      <c r="U877" s="2"/>
      <c r="V877" s="7"/>
      <c r="X877" s="8"/>
    </row>
    <row r="878" spans="1:24" ht="15.75" customHeight="1">
      <c r="A878" s="6"/>
      <c r="B878" s="3"/>
      <c r="C878" s="3"/>
      <c r="D878" s="2"/>
      <c r="E878" s="2"/>
      <c r="F878" s="3"/>
      <c r="G878" s="3"/>
      <c r="H878" s="7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2"/>
      <c r="U878" s="2"/>
      <c r="V878" s="7"/>
      <c r="X878" s="8"/>
    </row>
    <row r="879" spans="1:24" ht="15.75" customHeight="1">
      <c r="A879" s="6"/>
      <c r="B879" s="3"/>
      <c r="C879" s="3"/>
      <c r="D879" s="2"/>
      <c r="E879" s="2"/>
      <c r="F879" s="3"/>
      <c r="G879" s="3"/>
      <c r="H879" s="7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2"/>
      <c r="U879" s="2"/>
      <c r="V879" s="7"/>
      <c r="X879" s="8"/>
    </row>
    <row r="880" spans="1:24" ht="15.75" customHeight="1">
      <c r="A880" s="6"/>
      <c r="B880" s="3"/>
      <c r="C880" s="3"/>
      <c r="D880" s="2"/>
      <c r="E880" s="2"/>
      <c r="F880" s="3"/>
      <c r="G880" s="3"/>
      <c r="H880" s="7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2"/>
      <c r="U880" s="2"/>
      <c r="V880" s="7"/>
      <c r="X880" s="8"/>
    </row>
    <row r="881" spans="1:24" ht="15.75" customHeight="1">
      <c r="A881" s="6"/>
      <c r="B881" s="3"/>
      <c r="C881" s="3"/>
      <c r="D881" s="2"/>
      <c r="E881" s="2"/>
      <c r="F881" s="3"/>
      <c r="G881" s="3"/>
      <c r="H881" s="7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2"/>
      <c r="U881" s="2"/>
      <c r="V881" s="7"/>
      <c r="X881" s="8"/>
    </row>
    <row r="882" spans="1:24" ht="15.75" customHeight="1">
      <c r="A882" s="6"/>
      <c r="B882" s="3"/>
      <c r="C882" s="3"/>
      <c r="D882" s="2"/>
      <c r="E882" s="2"/>
      <c r="F882" s="3"/>
      <c r="G882" s="3"/>
      <c r="H882" s="7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2"/>
      <c r="U882" s="2"/>
      <c r="V882" s="7"/>
      <c r="X882" s="8"/>
    </row>
    <row r="883" spans="1:24" ht="15.75" customHeight="1">
      <c r="A883" s="6"/>
      <c r="B883" s="3"/>
      <c r="C883" s="3"/>
      <c r="D883" s="2"/>
      <c r="E883" s="2"/>
      <c r="F883" s="3"/>
      <c r="G883" s="3"/>
      <c r="H883" s="7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2"/>
      <c r="U883" s="2"/>
      <c r="V883" s="7"/>
      <c r="X883" s="8"/>
    </row>
    <row r="884" spans="1:24" ht="15.75" customHeight="1">
      <c r="A884" s="6"/>
      <c r="B884" s="3"/>
      <c r="C884" s="3"/>
      <c r="D884" s="2"/>
      <c r="E884" s="2"/>
      <c r="F884" s="3"/>
      <c r="G884" s="3"/>
      <c r="H884" s="7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2"/>
      <c r="U884" s="2"/>
      <c r="V884" s="7"/>
      <c r="X884" s="8"/>
    </row>
    <row r="885" spans="1:24" ht="15.75" customHeight="1">
      <c r="A885" s="6"/>
      <c r="B885" s="3"/>
      <c r="C885" s="3"/>
      <c r="D885" s="2"/>
      <c r="E885" s="2"/>
      <c r="F885" s="3"/>
      <c r="G885" s="3"/>
      <c r="H885" s="7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2"/>
      <c r="U885" s="2"/>
      <c r="V885" s="7"/>
      <c r="X885" s="8"/>
    </row>
    <row r="886" spans="1:24" ht="15.75" customHeight="1">
      <c r="A886" s="6"/>
      <c r="B886" s="3"/>
      <c r="C886" s="3"/>
      <c r="D886" s="2"/>
      <c r="E886" s="2"/>
      <c r="F886" s="3"/>
      <c r="G886" s="3"/>
      <c r="H886" s="7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2"/>
      <c r="U886" s="2"/>
      <c r="V886" s="7"/>
      <c r="X886" s="8"/>
    </row>
    <row r="887" spans="1:24" ht="15.75" customHeight="1">
      <c r="A887" s="6"/>
      <c r="B887" s="3"/>
      <c r="C887" s="3"/>
      <c r="D887" s="2"/>
      <c r="E887" s="2"/>
      <c r="F887" s="3"/>
      <c r="G887" s="3"/>
      <c r="H887" s="7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2"/>
      <c r="U887" s="2"/>
      <c r="V887" s="7"/>
      <c r="X887" s="8"/>
    </row>
    <row r="888" spans="1:24" ht="15.75" customHeight="1">
      <c r="A888" s="6"/>
      <c r="B888" s="3"/>
      <c r="C888" s="3"/>
      <c r="D888" s="2"/>
      <c r="E888" s="2"/>
      <c r="F888" s="3"/>
      <c r="G888" s="3"/>
      <c r="H888" s="7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2"/>
      <c r="U888" s="2"/>
      <c r="V888" s="7"/>
      <c r="X888" s="8"/>
    </row>
    <row r="889" spans="1:24" ht="15.75" customHeight="1">
      <c r="A889" s="6"/>
      <c r="B889" s="3"/>
      <c r="C889" s="3"/>
      <c r="D889" s="2"/>
      <c r="E889" s="2"/>
      <c r="F889" s="3"/>
      <c r="G889" s="3"/>
      <c r="H889" s="7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2"/>
      <c r="U889" s="2"/>
      <c r="V889" s="7"/>
      <c r="X889" s="8"/>
    </row>
    <row r="890" spans="1:24" ht="15.75" customHeight="1">
      <c r="A890" s="6"/>
      <c r="B890" s="3"/>
      <c r="C890" s="3"/>
      <c r="D890" s="2"/>
      <c r="E890" s="2"/>
      <c r="F890" s="3"/>
      <c r="G890" s="3"/>
      <c r="H890" s="7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2"/>
      <c r="U890" s="2"/>
      <c r="V890" s="7"/>
      <c r="X890" s="8"/>
    </row>
    <row r="891" spans="1:24" ht="15.75" customHeight="1">
      <c r="A891" s="6"/>
      <c r="B891" s="3"/>
      <c r="C891" s="3"/>
      <c r="D891" s="2"/>
      <c r="E891" s="2"/>
      <c r="F891" s="3"/>
      <c r="G891" s="3"/>
      <c r="H891" s="7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2"/>
      <c r="U891" s="2"/>
      <c r="V891" s="7"/>
      <c r="X891" s="8"/>
    </row>
    <row r="892" spans="1:24" ht="15.75" customHeight="1">
      <c r="A892" s="6"/>
      <c r="B892" s="3"/>
      <c r="C892" s="3"/>
      <c r="D892" s="2"/>
      <c r="E892" s="2"/>
      <c r="F892" s="3"/>
      <c r="G892" s="3"/>
      <c r="H892" s="7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2"/>
      <c r="U892" s="2"/>
      <c r="V892" s="7"/>
      <c r="X892" s="8"/>
    </row>
    <row r="893" spans="1:24" ht="15.75" customHeight="1">
      <c r="A893" s="6"/>
      <c r="B893" s="3"/>
      <c r="C893" s="3"/>
      <c r="D893" s="2"/>
      <c r="E893" s="2"/>
      <c r="F893" s="3"/>
      <c r="G893" s="3"/>
      <c r="H893" s="7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2"/>
      <c r="U893" s="2"/>
      <c r="V893" s="7"/>
      <c r="X893" s="8"/>
    </row>
    <row r="894" spans="1:24" ht="15.75" customHeight="1">
      <c r="A894" s="6"/>
      <c r="B894" s="3"/>
      <c r="C894" s="3"/>
      <c r="D894" s="2"/>
      <c r="E894" s="2"/>
      <c r="F894" s="3"/>
      <c r="G894" s="3"/>
      <c r="H894" s="7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2"/>
      <c r="U894" s="2"/>
      <c r="V894" s="7"/>
      <c r="X894" s="8"/>
    </row>
    <row r="895" spans="1:24" ht="15.75" customHeight="1">
      <c r="A895" s="6"/>
      <c r="B895" s="3"/>
      <c r="C895" s="3"/>
      <c r="D895" s="2"/>
      <c r="E895" s="2"/>
      <c r="F895" s="3"/>
      <c r="G895" s="3"/>
      <c r="H895" s="7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2"/>
      <c r="U895" s="2"/>
      <c r="V895" s="7"/>
      <c r="X895" s="8"/>
    </row>
    <row r="896" spans="1:24" ht="15.75" customHeight="1">
      <c r="A896" s="6"/>
      <c r="B896" s="3"/>
      <c r="C896" s="3"/>
      <c r="D896" s="2"/>
      <c r="E896" s="2"/>
      <c r="F896" s="3"/>
      <c r="G896" s="3"/>
      <c r="H896" s="7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2"/>
      <c r="U896" s="2"/>
      <c r="V896" s="7"/>
      <c r="X896" s="8"/>
    </row>
    <row r="897" spans="1:24" ht="15.75" customHeight="1">
      <c r="A897" s="6"/>
      <c r="B897" s="3"/>
      <c r="C897" s="3"/>
      <c r="D897" s="2"/>
      <c r="E897" s="2"/>
      <c r="F897" s="3"/>
      <c r="G897" s="3"/>
      <c r="H897" s="7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2"/>
      <c r="U897" s="2"/>
      <c r="V897" s="7"/>
      <c r="X897" s="8"/>
    </row>
    <row r="898" spans="1:24" ht="15.75" customHeight="1">
      <c r="A898" s="6"/>
      <c r="B898" s="3"/>
      <c r="C898" s="3"/>
      <c r="D898" s="2"/>
      <c r="E898" s="2"/>
      <c r="F898" s="3"/>
      <c r="G898" s="3"/>
      <c r="H898" s="7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2"/>
      <c r="U898" s="2"/>
      <c r="V898" s="7"/>
      <c r="X898" s="8"/>
    </row>
    <row r="899" spans="1:24" ht="15.75" customHeight="1">
      <c r="A899" s="6"/>
      <c r="B899" s="3"/>
      <c r="C899" s="3"/>
      <c r="D899" s="2"/>
      <c r="E899" s="2"/>
      <c r="F899" s="3"/>
      <c r="G899" s="3"/>
      <c r="H899" s="7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2"/>
      <c r="U899" s="2"/>
      <c r="V899" s="7"/>
      <c r="X899" s="8"/>
    </row>
    <row r="900" spans="1:24" ht="15.75" customHeight="1">
      <c r="A900" s="6"/>
      <c r="B900" s="3"/>
      <c r="C900" s="3"/>
      <c r="D900" s="2"/>
      <c r="E900" s="2"/>
      <c r="F900" s="3"/>
      <c r="G900" s="3"/>
      <c r="H900" s="7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2"/>
      <c r="U900" s="2"/>
      <c r="V900" s="7"/>
      <c r="X900" s="8"/>
    </row>
    <row r="901" spans="1:24" ht="15.75" customHeight="1">
      <c r="A901" s="6"/>
      <c r="B901" s="3"/>
      <c r="C901" s="3"/>
      <c r="D901" s="2"/>
      <c r="E901" s="2"/>
      <c r="F901" s="3"/>
      <c r="G901" s="3"/>
      <c r="H901" s="7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2"/>
      <c r="U901" s="2"/>
      <c r="V901" s="7"/>
      <c r="X901" s="8"/>
    </row>
    <row r="902" spans="1:24" ht="15.75" customHeight="1">
      <c r="A902" s="6"/>
      <c r="B902" s="3"/>
      <c r="C902" s="3"/>
      <c r="D902" s="2"/>
      <c r="E902" s="2"/>
      <c r="F902" s="3"/>
      <c r="G902" s="3"/>
      <c r="H902" s="7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2"/>
      <c r="U902" s="2"/>
      <c r="V902" s="7"/>
      <c r="X902" s="8"/>
    </row>
    <row r="903" spans="1:24" ht="15.75" customHeight="1">
      <c r="A903" s="6"/>
      <c r="B903" s="3"/>
      <c r="C903" s="3"/>
      <c r="D903" s="2"/>
      <c r="E903" s="2"/>
      <c r="F903" s="3"/>
      <c r="G903" s="3"/>
      <c r="H903" s="7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2"/>
      <c r="U903" s="2"/>
      <c r="V903" s="7"/>
      <c r="X903" s="8"/>
    </row>
    <row r="904" spans="1:24" ht="15.75" customHeight="1">
      <c r="A904" s="6"/>
      <c r="B904" s="3"/>
      <c r="C904" s="3"/>
      <c r="D904" s="2"/>
      <c r="E904" s="2"/>
      <c r="F904" s="3"/>
      <c r="G904" s="3"/>
      <c r="H904" s="7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2"/>
      <c r="U904" s="2"/>
      <c r="V904" s="7"/>
      <c r="X904" s="8"/>
    </row>
    <row r="905" spans="1:24" ht="15.75" customHeight="1">
      <c r="A905" s="6"/>
      <c r="B905" s="3"/>
      <c r="C905" s="3"/>
      <c r="D905" s="2"/>
      <c r="E905" s="2"/>
      <c r="F905" s="3"/>
      <c r="G905" s="3"/>
      <c r="H905" s="7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2"/>
      <c r="U905" s="2"/>
      <c r="V905" s="7"/>
      <c r="X905" s="8"/>
    </row>
    <row r="906" spans="1:24" ht="15.75" customHeight="1">
      <c r="A906" s="6"/>
      <c r="B906" s="3"/>
      <c r="C906" s="3"/>
      <c r="D906" s="2"/>
      <c r="E906" s="2"/>
      <c r="F906" s="3"/>
      <c r="G906" s="3"/>
      <c r="H906" s="7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2"/>
      <c r="U906" s="2"/>
      <c r="V906" s="7"/>
      <c r="X906" s="8"/>
    </row>
    <row r="907" spans="1:24" ht="15.75" customHeight="1">
      <c r="A907" s="6"/>
      <c r="B907" s="3"/>
      <c r="C907" s="3"/>
      <c r="D907" s="2"/>
      <c r="E907" s="2"/>
      <c r="F907" s="3"/>
      <c r="G907" s="3"/>
      <c r="H907" s="7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2"/>
      <c r="U907" s="2"/>
      <c r="V907" s="7"/>
      <c r="X907" s="8"/>
    </row>
    <row r="908" spans="1:24" ht="15.75" customHeight="1">
      <c r="A908" s="6"/>
      <c r="B908" s="3"/>
      <c r="C908" s="3"/>
      <c r="D908" s="2"/>
      <c r="E908" s="2"/>
      <c r="F908" s="3"/>
      <c r="G908" s="3"/>
      <c r="H908" s="7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2"/>
      <c r="U908" s="2"/>
      <c r="V908" s="7"/>
      <c r="X908" s="8"/>
    </row>
    <row r="909" spans="1:24" ht="15.75" customHeight="1">
      <c r="A909" s="6"/>
      <c r="B909" s="3"/>
      <c r="C909" s="3"/>
      <c r="D909" s="2"/>
      <c r="E909" s="2"/>
      <c r="F909" s="3"/>
      <c r="G909" s="3"/>
      <c r="H909" s="7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2"/>
      <c r="U909" s="2"/>
      <c r="V909" s="7"/>
      <c r="X909" s="8"/>
    </row>
    <row r="910" spans="1:24" ht="15.75" customHeight="1">
      <c r="A910" s="6"/>
      <c r="B910" s="3"/>
      <c r="C910" s="3"/>
      <c r="D910" s="2"/>
      <c r="E910" s="2"/>
      <c r="F910" s="3"/>
      <c r="G910" s="3"/>
      <c r="H910" s="7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2"/>
      <c r="U910" s="2"/>
      <c r="V910" s="7"/>
      <c r="X910" s="8"/>
    </row>
    <row r="911" spans="1:24" ht="15.75" customHeight="1">
      <c r="A911" s="6"/>
      <c r="B911" s="3"/>
      <c r="C911" s="3"/>
      <c r="D911" s="2"/>
      <c r="E911" s="2"/>
      <c r="F911" s="3"/>
      <c r="G911" s="3"/>
      <c r="H911" s="7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2"/>
      <c r="U911" s="2"/>
      <c r="V911" s="7"/>
      <c r="X911" s="8"/>
    </row>
    <row r="912" spans="1:24" ht="15.75" customHeight="1">
      <c r="A912" s="6"/>
      <c r="B912" s="3"/>
      <c r="C912" s="3"/>
      <c r="D912" s="2"/>
      <c r="E912" s="2"/>
      <c r="F912" s="3"/>
      <c r="G912" s="3"/>
      <c r="H912" s="7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2"/>
      <c r="U912" s="2"/>
      <c r="V912" s="7"/>
      <c r="X912" s="8"/>
    </row>
    <row r="913" spans="1:24" ht="15.75" customHeight="1">
      <c r="A913" s="6"/>
      <c r="B913" s="3"/>
      <c r="C913" s="3"/>
      <c r="D913" s="2"/>
      <c r="E913" s="2"/>
      <c r="F913" s="3"/>
      <c r="G913" s="3"/>
      <c r="H913" s="7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2"/>
      <c r="U913" s="2"/>
      <c r="V913" s="7"/>
      <c r="X913" s="8"/>
    </row>
    <row r="914" spans="1:24" ht="15.75" customHeight="1">
      <c r="A914" s="6"/>
      <c r="B914" s="3"/>
      <c r="C914" s="3"/>
      <c r="D914" s="2"/>
      <c r="E914" s="2"/>
      <c r="F914" s="3"/>
      <c r="G914" s="3"/>
      <c r="H914" s="7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2"/>
      <c r="U914" s="2"/>
      <c r="V914" s="7"/>
      <c r="X914" s="8"/>
    </row>
    <row r="915" spans="1:24" ht="15.75" customHeight="1">
      <c r="A915" s="6"/>
      <c r="B915" s="3"/>
      <c r="C915" s="3"/>
      <c r="D915" s="2"/>
      <c r="E915" s="2"/>
      <c r="F915" s="3"/>
      <c r="G915" s="3"/>
      <c r="H915" s="7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2"/>
      <c r="U915" s="2"/>
      <c r="V915" s="7"/>
      <c r="X915" s="8"/>
    </row>
    <row r="916" spans="1:24" ht="15.75" customHeight="1">
      <c r="A916" s="6"/>
      <c r="B916" s="3"/>
      <c r="C916" s="3"/>
      <c r="D916" s="2"/>
      <c r="E916" s="2"/>
      <c r="F916" s="3"/>
      <c r="G916" s="3"/>
      <c r="H916" s="7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2"/>
      <c r="U916" s="2"/>
      <c r="V916" s="7"/>
      <c r="X916" s="8"/>
    </row>
    <row r="917" spans="1:24" ht="15.75" customHeight="1">
      <c r="A917" s="6"/>
      <c r="B917" s="3"/>
      <c r="C917" s="3"/>
      <c r="D917" s="2"/>
      <c r="E917" s="2"/>
      <c r="F917" s="3"/>
      <c r="G917" s="3"/>
      <c r="H917" s="7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2"/>
      <c r="U917" s="2"/>
      <c r="V917" s="7"/>
      <c r="X917" s="8"/>
    </row>
    <row r="918" spans="1:24" ht="15.75" customHeight="1">
      <c r="A918" s="6"/>
      <c r="B918" s="3"/>
      <c r="C918" s="3"/>
      <c r="D918" s="2"/>
      <c r="E918" s="2"/>
      <c r="F918" s="3"/>
      <c r="G918" s="3"/>
      <c r="H918" s="7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2"/>
      <c r="U918" s="2"/>
      <c r="V918" s="7"/>
      <c r="X918" s="8"/>
    </row>
    <row r="919" spans="1:24" ht="15.75" customHeight="1">
      <c r="A919" s="6"/>
      <c r="B919" s="3"/>
      <c r="C919" s="3"/>
      <c r="D919" s="2"/>
      <c r="E919" s="2"/>
      <c r="F919" s="3"/>
      <c r="G919" s="3"/>
      <c r="H919" s="7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2"/>
      <c r="U919" s="2"/>
      <c r="V919" s="7"/>
      <c r="X919" s="8"/>
    </row>
    <row r="920" spans="1:24" ht="15.75" customHeight="1">
      <c r="A920" s="6"/>
      <c r="B920" s="3"/>
      <c r="C920" s="3"/>
      <c r="D920" s="2"/>
      <c r="E920" s="2"/>
      <c r="F920" s="3"/>
      <c r="G920" s="3"/>
      <c r="H920" s="7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2"/>
      <c r="U920" s="2"/>
      <c r="V920" s="7"/>
      <c r="X920" s="8"/>
    </row>
    <row r="921" spans="1:24" ht="15.75" customHeight="1">
      <c r="A921" s="6"/>
      <c r="B921" s="3"/>
      <c r="C921" s="3"/>
      <c r="D921" s="2"/>
      <c r="E921" s="2"/>
      <c r="F921" s="3"/>
      <c r="G921" s="3"/>
      <c r="H921" s="7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2"/>
      <c r="U921" s="2"/>
      <c r="V921" s="7"/>
      <c r="X921" s="8"/>
    </row>
    <row r="922" spans="1:24" ht="15.75" customHeight="1">
      <c r="A922" s="6"/>
      <c r="B922" s="3"/>
      <c r="C922" s="3"/>
      <c r="D922" s="2"/>
      <c r="E922" s="2"/>
      <c r="F922" s="3"/>
      <c r="G922" s="3"/>
      <c r="H922" s="7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2"/>
      <c r="U922" s="2"/>
      <c r="V922" s="7"/>
      <c r="X922" s="8"/>
    </row>
    <row r="923" spans="1:24" ht="15.75" customHeight="1">
      <c r="A923" s="6"/>
      <c r="B923" s="3"/>
      <c r="C923" s="3"/>
      <c r="D923" s="2"/>
      <c r="E923" s="2"/>
      <c r="F923" s="3"/>
      <c r="G923" s="3"/>
      <c r="H923" s="7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2"/>
      <c r="U923" s="2"/>
      <c r="V923" s="7"/>
      <c r="X923" s="8"/>
    </row>
    <row r="924" spans="1:24" ht="15.75" customHeight="1">
      <c r="A924" s="6"/>
      <c r="B924" s="3"/>
      <c r="C924" s="3"/>
      <c r="D924" s="2"/>
      <c r="E924" s="2"/>
      <c r="F924" s="3"/>
      <c r="G924" s="3"/>
      <c r="H924" s="7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2"/>
      <c r="U924" s="2"/>
      <c r="V924" s="7"/>
      <c r="X924" s="8"/>
    </row>
    <row r="925" spans="1:24" ht="15.75" customHeight="1">
      <c r="A925" s="6"/>
      <c r="B925" s="3"/>
      <c r="C925" s="3"/>
      <c r="D925" s="2"/>
      <c r="E925" s="2"/>
      <c r="F925" s="3"/>
      <c r="G925" s="3"/>
      <c r="H925" s="7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2"/>
      <c r="U925" s="2"/>
      <c r="V925" s="7"/>
      <c r="X925" s="8"/>
    </row>
    <row r="926" spans="1:24" ht="15.75" customHeight="1">
      <c r="A926" s="6"/>
      <c r="B926" s="3"/>
      <c r="C926" s="3"/>
      <c r="D926" s="2"/>
      <c r="E926" s="2"/>
      <c r="F926" s="3"/>
      <c r="G926" s="3"/>
      <c r="H926" s="7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2"/>
      <c r="U926" s="2"/>
      <c r="V926" s="7"/>
      <c r="X926" s="8"/>
    </row>
    <row r="927" spans="1:24" ht="15.75" customHeight="1">
      <c r="A927" s="6"/>
      <c r="B927" s="3"/>
      <c r="C927" s="3"/>
      <c r="D927" s="2"/>
      <c r="E927" s="2"/>
      <c r="F927" s="3"/>
      <c r="G927" s="3"/>
      <c r="H927" s="7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2"/>
      <c r="U927" s="2"/>
      <c r="V927" s="7"/>
      <c r="X927" s="8"/>
    </row>
    <row r="928" spans="1:24" ht="15.75" customHeight="1">
      <c r="A928" s="6"/>
      <c r="B928" s="3"/>
      <c r="C928" s="3"/>
      <c r="D928" s="2"/>
      <c r="E928" s="2"/>
      <c r="F928" s="3"/>
      <c r="G928" s="3"/>
      <c r="H928" s="7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2"/>
      <c r="U928" s="2"/>
      <c r="V928" s="7"/>
      <c r="X928" s="8"/>
    </row>
    <row r="929" spans="1:24" ht="15.75" customHeight="1">
      <c r="A929" s="6"/>
      <c r="B929" s="3"/>
      <c r="C929" s="3"/>
      <c r="D929" s="2"/>
      <c r="E929" s="2"/>
      <c r="F929" s="3"/>
      <c r="G929" s="3"/>
      <c r="H929" s="7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2"/>
      <c r="U929" s="2"/>
      <c r="V929" s="7"/>
      <c r="X929" s="8"/>
    </row>
    <row r="930" spans="1:24" ht="15.75" customHeight="1">
      <c r="A930" s="6"/>
      <c r="B930" s="3"/>
      <c r="C930" s="3"/>
      <c r="D930" s="2"/>
      <c r="E930" s="2"/>
      <c r="F930" s="3"/>
      <c r="G930" s="3"/>
      <c r="H930" s="7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2"/>
      <c r="U930" s="2"/>
      <c r="V930" s="7"/>
      <c r="X930" s="8"/>
    </row>
    <row r="931" spans="1:24" ht="15.75" customHeight="1">
      <c r="A931" s="6"/>
      <c r="B931" s="3"/>
      <c r="C931" s="3"/>
      <c r="D931" s="2"/>
      <c r="E931" s="2"/>
      <c r="F931" s="3"/>
      <c r="G931" s="3"/>
      <c r="H931" s="7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2"/>
      <c r="U931" s="2"/>
      <c r="V931" s="7"/>
      <c r="X931" s="8"/>
    </row>
    <row r="932" spans="1:24" ht="15.75" customHeight="1">
      <c r="A932" s="6"/>
      <c r="B932" s="3"/>
      <c r="C932" s="3"/>
      <c r="D932" s="2"/>
      <c r="E932" s="2"/>
      <c r="F932" s="3"/>
      <c r="G932" s="3"/>
      <c r="H932" s="7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2"/>
      <c r="U932" s="2"/>
      <c r="V932" s="7"/>
      <c r="X932" s="8"/>
    </row>
    <row r="933" spans="1:24" ht="15.75" customHeight="1">
      <c r="A933" s="6"/>
      <c r="B933" s="3"/>
      <c r="C933" s="3"/>
      <c r="D933" s="2"/>
      <c r="E933" s="2"/>
      <c r="F933" s="3"/>
      <c r="G933" s="3"/>
      <c r="H933" s="7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2"/>
      <c r="U933" s="2"/>
      <c r="V933" s="7"/>
      <c r="X933" s="8"/>
    </row>
    <row r="934" spans="1:24" ht="15.75" customHeight="1">
      <c r="A934" s="6"/>
      <c r="B934" s="3"/>
      <c r="C934" s="3"/>
      <c r="D934" s="2"/>
      <c r="E934" s="2"/>
      <c r="F934" s="3"/>
      <c r="G934" s="3"/>
      <c r="H934" s="7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2"/>
      <c r="U934" s="2"/>
      <c r="V934" s="7"/>
      <c r="X934" s="8"/>
    </row>
    <row r="935" spans="1:24" ht="15.75" customHeight="1">
      <c r="A935" s="6"/>
      <c r="B935" s="3"/>
      <c r="C935" s="3"/>
      <c r="D935" s="2"/>
      <c r="E935" s="2"/>
      <c r="F935" s="3"/>
      <c r="G935" s="3"/>
      <c r="H935" s="7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2"/>
      <c r="U935" s="2"/>
      <c r="V935" s="7"/>
      <c r="X935" s="8"/>
    </row>
    <row r="936" spans="1:24" ht="15.75" customHeight="1">
      <c r="A936" s="6"/>
      <c r="B936" s="3"/>
      <c r="C936" s="3"/>
      <c r="D936" s="2"/>
      <c r="E936" s="2"/>
      <c r="F936" s="3"/>
      <c r="G936" s="3"/>
      <c r="H936" s="7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2"/>
      <c r="U936" s="2"/>
      <c r="V936" s="7"/>
      <c r="X936" s="8"/>
    </row>
    <row r="937" spans="1:24" ht="15.75" customHeight="1">
      <c r="A937" s="6"/>
      <c r="B937" s="3"/>
      <c r="C937" s="3"/>
      <c r="D937" s="2"/>
      <c r="E937" s="2"/>
      <c r="F937" s="3"/>
      <c r="G937" s="3"/>
      <c r="H937" s="7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2"/>
      <c r="U937" s="2"/>
      <c r="V937" s="7"/>
      <c r="X937" s="8"/>
    </row>
    <row r="938" spans="1:24" ht="15.75" customHeight="1">
      <c r="A938" s="6"/>
      <c r="B938" s="3"/>
      <c r="C938" s="3"/>
      <c r="D938" s="2"/>
      <c r="E938" s="2"/>
      <c r="F938" s="3"/>
      <c r="G938" s="3"/>
      <c r="H938" s="7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2"/>
      <c r="U938" s="2"/>
      <c r="V938" s="7"/>
      <c r="X938" s="8"/>
    </row>
    <row r="939" spans="1:24" ht="15.75" customHeight="1">
      <c r="A939" s="6"/>
      <c r="B939" s="3"/>
      <c r="C939" s="3"/>
      <c r="D939" s="2"/>
      <c r="E939" s="2"/>
      <c r="F939" s="3"/>
      <c r="G939" s="3"/>
      <c r="H939" s="7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2"/>
      <c r="U939" s="2"/>
      <c r="V939" s="7"/>
      <c r="X939" s="8"/>
    </row>
    <row r="940" spans="1:24" ht="15.75" customHeight="1">
      <c r="A940" s="6"/>
      <c r="B940" s="3"/>
      <c r="C940" s="3"/>
      <c r="D940" s="2"/>
      <c r="E940" s="2"/>
      <c r="F940" s="3"/>
      <c r="G940" s="3"/>
      <c r="H940" s="7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2"/>
      <c r="U940" s="2"/>
      <c r="V940" s="7"/>
      <c r="X940" s="8"/>
    </row>
    <row r="941" spans="1:24" ht="15.75" customHeight="1">
      <c r="A941" s="6"/>
      <c r="B941" s="3"/>
      <c r="C941" s="3"/>
      <c r="D941" s="2"/>
      <c r="E941" s="2"/>
      <c r="F941" s="3"/>
      <c r="G941" s="3"/>
      <c r="H941" s="7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2"/>
      <c r="U941" s="2"/>
      <c r="V941" s="7"/>
      <c r="X941" s="8"/>
    </row>
    <row r="942" spans="1:24" ht="15.75" customHeight="1">
      <c r="A942" s="6"/>
      <c r="B942" s="3"/>
      <c r="C942" s="3"/>
      <c r="D942" s="2"/>
      <c r="E942" s="2"/>
      <c r="F942" s="3"/>
      <c r="G942" s="3"/>
      <c r="H942" s="7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2"/>
      <c r="U942" s="2"/>
      <c r="V942" s="7"/>
      <c r="X942" s="8"/>
    </row>
    <row r="943" spans="1:24" ht="15.75" customHeight="1">
      <c r="A943" s="6"/>
      <c r="B943" s="3"/>
      <c r="C943" s="3"/>
      <c r="D943" s="2"/>
      <c r="E943" s="2"/>
      <c r="F943" s="3"/>
      <c r="G943" s="3"/>
      <c r="H943" s="7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2"/>
      <c r="U943" s="2"/>
      <c r="V943" s="7"/>
      <c r="X943" s="8"/>
    </row>
    <row r="944" spans="1:24" ht="15.75" customHeight="1">
      <c r="A944" s="6"/>
      <c r="B944" s="3"/>
      <c r="C944" s="3"/>
      <c r="D944" s="2"/>
      <c r="E944" s="2"/>
      <c r="F944" s="3"/>
      <c r="G944" s="3"/>
      <c r="H944" s="7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2"/>
      <c r="U944" s="2"/>
      <c r="V944" s="7"/>
      <c r="X944" s="8"/>
    </row>
    <row r="945" spans="1:24" ht="15.75" customHeight="1">
      <c r="A945" s="6"/>
      <c r="B945" s="3"/>
      <c r="C945" s="3"/>
      <c r="D945" s="2"/>
      <c r="E945" s="2"/>
      <c r="F945" s="3"/>
      <c r="G945" s="3"/>
      <c r="H945" s="7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2"/>
      <c r="U945" s="2"/>
      <c r="V945" s="7"/>
      <c r="X945" s="8"/>
    </row>
    <row r="946" spans="1:24" ht="15.75" customHeight="1">
      <c r="A946" s="6"/>
      <c r="B946" s="3"/>
      <c r="C946" s="3"/>
      <c r="D946" s="2"/>
      <c r="E946" s="2"/>
      <c r="F946" s="3"/>
      <c r="G946" s="3"/>
      <c r="H946" s="7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2"/>
      <c r="U946" s="2"/>
      <c r="V946" s="7"/>
      <c r="X946" s="8"/>
    </row>
    <row r="947" spans="1:24" ht="15.75" customHeight="1">
      <c r="A947" s="6"/>
      <c r="B947" s="3"/>
      <c r="C947" s="3"/>
      <c r="D947" s="2"/>
      <c r="E947" s="2"/>
      <c r="F947" s="3"/>
      <c r="G947" s="3"/>
      <c r="H947" s="7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2"/>
      <c r="U947" s="2"/>
      <c r="V947" s="7"/>
      <c r="X947" s="8"/>
    </row>
    <row r="948" spans="1:24" ht="15.75" customHeight="1">
      <c r="A948" s="6"/>
      <c r="B948" s="3"/>
      <c r="C948" s="3"/>
      <c r="D948" s="2"/>
      <c r="E948" s="2"/>
      <c r="F948" s="3"/>
      <c r="G948" s="3"/>
      <c r="H948" s="7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2"/>
      <c r="U948" s="2"/>
      <c r="V948" s="7"/>
      <c r="X948" s="8"/>
    </row>
    <row r="949" spans="1:24" ht="15.75" customHeight="1">
      <c r="A949" s="6"/>
      <c r="B949" s="3"/>
      <c r="C949" s="3"/>
      <c r="D949" s="2"/>
      <c r="E949" s="2"/>
      <c r="F949" s="3"/>
      <c r="G949" s="3"/>
      <c r="H949" s="7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2"/>
      <c r="U949" s="2"/>
      <c r="V949" s="7"/>
      <c r="X949" s="8"/>
    </row>
    <row r="950" spans="1:24" ht="15.75" customHeight="1">
      <c r="A950" s="6"/>
      <c r="B950" s="3"/>
      <c r="C950" s="3"/>
      <c r="D950" s="2"/>
      <c r="E950" s="2"/>
      <c r="F950" s="3"/>
      <c r="G950" s="3"/>
      <c r="H950" s="7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2"/>
      <c r="U950" s="2"/>
      <c r="V950" s="7"/>
      <c r="X950" s="8"/>
    </row>
    <row r="951" spans="1:24" ht="15.75" customHeight="1">
      <c r="A951" s="6"/>
      <c r="B951" s="3"/>
      <c r="C951" s="3"/>
      <c r="D951" s="2"/>
      <c r="E951" s="2"/>
      <c r="F951" s="3"/>
      <c r="G951" s="3"/>
      <c r="H951" s="7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2"/>
      <c r="U951" s="2"/>
      <c r="V951" s="7"/>
      <c r="X951" s="8"/>
    </row>
    <row r="952" spans="1:24" ht="15.75" customHeight="1">
      <c r="A952" s="6"/>
      <c r="B952" s="3"/>
      <c r="C952" s="3"/>
      <c r="D952" s="2"/>
      <c r="E952" s="2"/>
      <c r="F952" s="3"/>
      <c r="G952" s="3"/>
      <c r="H952" s="7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2"/>
      <c r="U952" s="2"/>
      <c r="V952" s="7"/>
      <c r="X952" s="8"/>
    </row>
    <row r="953" spans="1:24" ht="15.75" customHeight="1">
      <c r="A953" s="6"/>
      <c r="B953" s="3"/>
      <c r="C953" s="3"/>
      <c r="D953" s="2"/>
      <c r="E953" s="2"/>
      <c r="F953" s="3"/>
      <c r="G953" s="3"/>
      <c r="H953" s="7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2"/>
      <c r="U953" s="2"/>
      <c r="V953" s="7"/>
      <c r="X953" s="8"/>
    </row>
    <row r="954" spans="1:24" ht="15.75" customHeight="1">
      <c r="A954" s="6"/>
      <c r="B954" s="3"/>
      <c r="C954" s="3"/>
      <c r="D954" s="2"/>
      <c r="E954" s="2"/>
      <c r="F954" s="3"/>
      <c r="G954" s="3"/>
      <c r="H954" s="7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2"/>
      <c r="U954" s="2"/>
      <c r="V954" s="7"/>
      <c r="X954" s="8"/>
    </row>
    <row r="955" spans="1:24" ht="15.75" customHeight="1">
      <c r="A955" s="6"/>
      <c r="B955" s="3"/>
      <c r="C955" s="3"/>
      <c r="D955" s="2"/>
      <c r="E955" s="2"/>
      <c r="F955" s="3"/>
      <c r="G955" s="3"/>
      <c r="H955" s="7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2"/>
      <c r="U955" s="2"/>
      <c r="V955" s="7"/>
      <c r="X955" s="8"/>
    </row>
    <row r="956" spans="1:24" ht="15.75" customHeight="1">
      <c r="A956" s="6"/>
      <c r="B956" s="3"/>
      <c r="C956" s="3"/>
      <c r="D956" s="2"/>
      <c r="E956" s="2"/>
      <c r="F956" s="3"/>
      <c r="G956" s="3"/>
      <c r="H956" s="7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2"/>
      <c r="U956" s="2"/>
      <c r="V956" s="7"/>
      <c r="X956" s="8"/>
    </row>
    <row r="957" spans="1:24" ht="15.75" customHeight="1">
      <c r="A957" s="6"/>
      <c r="B957" s="3"/>
      <c r="C957" s="3"/>
      <c r="D957" s="2"/>
      <c r="E957" s="2"/>
      <c r="F957" s="3"/>
      <c r="G957" s="3"/>
      <c r="H957" s="7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2"/>
      <c r="U957" s="2"/>
      <c r="V957" s="7"/>
      <c r="X957" s="8"/>
    </row>
    <row r="958" spans="1:24" ht="15.75" customHeight="1">
      <c r="A958" s="6"/>
      <c r="B958" s="3"/>
      <c r="C958" s="3"/>
      <c r="D958" s="2"/>
      <c r="E958" s="2"/>
      <c r="F958" s="3"/>
      <c r="G958" s="3"/>
      <c r="H958" s="7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2"/>
      <c r="U958" s="2"/>
      <c r="V958" s="7"/>
      <c r="X958" s="8"/>
    </row>
    <row r="959" spans="1:24" ht="15.75" customHeight="1">
      <c r="A959" s="6"/>
      <c r="B959" s="3"/>
      <c r="C959" s="3"/>
      <c r="D959" s="2"/>
      <c r="E959" s="2"/>
      <c r="F959" s="3"/>
      <c r="G959" s="3"/>
      <c r="H959" s="7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2"/>
      <c r="U959" s="2"/>
      <c r="V959" s="7"/>
      <c r="X959" s="8"/>
    </row>
    <row r="960" spans="1:24" ht="15.75" customHeight="1">
      <c r="A960" s="6"/>
      <c r="B960" s="3"/>
      <c r="C960" s="3"/>
      <c r="D960" s="2"/>
      <c r="E960" s="2"/>
      <c r="F960" s="3"/>
      <c r="G960" s="3"/>
      <c r="H960" s="7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2"/>
      <c r="U960" s="2"/>
      <c r="V960" s="7"/>
      <c r="X960" s="8"/>
    </row>
    <row r="961" spans="1:24" ht="15.75" customHeight="1">
      <c r="A961" s="6"/>
      <c r="B961" s="3"/>
      <c r="C961" s="3"/>
      <c r="D961" s="2"/>
      <c r="E961" s="2"/>
      <c r="F961" s="3"/>
      <c r="G961" s="3"/>
      <c r="H961" s="7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2"/>
      <c r="U961" s="2"/>
      <c r="V961" s="7"/>
      <c r="X961" s="8"/>
    </row>
    <row r="962" spans="1:24" ht="15.75" customHeight="1">
      <c r="A962" s="6"/>
      <c r="B962" s="3"/>
      <c r="C962" s="3"/>
      <c r="D962" s="2"/>
      <c r="E962" s="2"/>
      <c r="F962" s="3"/>
      <c r="G962" s="3"/>
      <c r="H962" s="7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2"/>
      <c r="U962" s="2"/>
      <c r="V962" s="7"/>
      <c r="X962" s="8"/>
    </row>
    <row r="963" spans="1:24" ht="15.75" customHeight="1">
      <c r="A963" s="6"/>
      <c r="B963" s="3"/>
      <c r="C963" s="3"/>
      <c r="D963" s="2"/>
      <c r="E963" s="2"/>
      <c r="F963" s="3"/>
      <c r="G963" s="3"/>
      <c r="H963" s="7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2"/>
      <c r="U963" s="2"/>
      <c r="V963" s="7"/>
      <c r="X963" s="8"/>
    </row>
    <row r="964" spans="1:24" ht="15.75" customHeight="1">
      <c r="A964" s="6"/>
      <c r="B964" s="3"/>
      <c r="C964" s="3"/>
      <c r="D964" s="2"/>
      <c r="E964" s="2"/>
      <c r="F964" s="3"/>
      <c r="G964" s="3"/>
      <c r="H964" s="7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2"/>
      <c r="U964" s="2"/>
      <c r="V964" s="7"/>
      <c r="X964" s="8"/>
    </row>
    <row r="965" spans="1:24" ht="15.75" customHeight="1">
      <c r="A965" s="6"/>
      <c r="B965" s="3"/>
      <c r="C965" s="3"/>
      <c r="D965" s="2"/>
      <c r="E965" s="2"/>
      <c r="F965" s="3"/>
      <c r="G965" s="3"/>
      <c r="H965" s="7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2"/>
      <c r="U965" s="2"/>
      <c r="V965" s="7"/>
      <c r="X965" s="8"/>
    </row>
    <row r="966" spans="1:24" ht="15.75" customHeight="1">
      <c r="A966" s="6"/>
      <c r="B966" s="3"/>
      <c r="C966" s="3"/>
      <c r="D966" s="2"/>
      <c r="E966" s="2"/>
      <c r="F966" s="3"/>
      <c r="G966" s="3"/>
      <c r="H966" s="7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2"/>
      <c r="U966" s="2"/>
      <c r="V966" s="7"/>
      <c r="X966" s="8"/>
    </row>
    <row r="967" spans="1:24" ht="15.75" customHeight="1">
      <c r="A967" s="6"/>
      <c r="B967" s="3"/>
      <c r="C967" s="3"/>
      <c r="D967" s="2"/>
      <c r="E967" s="2"/>
      <c r="F967" s="3"/>
      <c r="G967" s="3"/>
      <c r="H967" s="7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2"/>
      <c r="U967" s="2"/>
      <c r="V967" s="7"/>
      <c r="X967" s="8"/>
    </row>
    <row r="968" spans="1:24" ht="15.75" customHeight="1">
      <c r="A968" s="6"/>
      <c r="B968" s="3"/>
      <c r="C968" s="3"/>
      <c r="D968" s="2"/>
      <c r="E968" s="2"/>
      <c r="F968" s="3"/>
      <c r="G968" s="3"/>
      <c r="H968" s="7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2"/>
      <c r="U968" s="2"/>
      <c r="V968" s="7"/>
      <c r="X968" s="8"/>
    </row>
    <row r="969" spans="1:24" ht="15.75" customHeight="1">
      <c r="A969" s="6"/>
      <c r="B969" s="3"/>
      <c r="C969" s="3"/>
      <c r="D969" s="2"/>
      <c r="E969" s="2"/>
      <c r="F969" s="3"/>
      <c r="G969" s="3"/>
      <c r="H969" s="7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2"/>
      <c r="U969" s="2"/>
      <c r="V969" s="7"/>
      <c r="X969" s="8"/>
    </row>
    <row r="970" spans="1:24" ht="15.75" customHeight="1">
      <c r="A970" s="6"/>
      <c r="B970" s="3"/>
      <c r="C970" s="3"/>
      <c r="D970" s="2"/>
      <c r="E970" s="2"/>
      <c r="F970" s="3"/>
      <c r="G970" s="3"/>
      <c r="H970" s="7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2"/>
      <c r="U970" s="2"/>
      <c r="V970" s="7"/>
      <c r="X970" s="8"/>
    </row>
    <row r="971" spans="1:24" ht="15.75" customHeight="1">
      <c r="A971" s="6"/>
      <c r="B971" s="3"/>
      <c r="C971" s="3"/>
      <c r="D971" s="2"/>
      <c r="E971" s="2"/>
      <c r="F971" s="3"/>
      <c r="G971" s="3"/>
      <c r="H971" s="7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2"/>
      <c r="U971" s="2"/>
      <c r="V971" s="7"/>
      <c r="X971" s="8"/>
    </row>
    <row r="972" spans="1:24" ht="15.75" customHeight="1">
      <c r="A972" s="6"/>
      <c r="B972" s="3"/>
      <c r="C972" s="3"/>
      <c r="D972" s="2"/>
      <c r="E972" s="2"/>
      <c r="F972" s="3"/>
      <c r="G972" s="3"/>
      <c r="H972" s="7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2"/>
      <c r="U972" s="2"/>
      <c r="V972" s="7"/>
      <c r="X972" s="8"/>
    </row>
    <row r="973" spans="1:24" ht="15.75" customHeight="1">
      <c r="A973" s="6"/>
      <c r="B973" s="3"/>
      <c r="C973" s="3"/>
      <c r="D973" s="2"/>
      <c r="E973" s="2"/>
      <c r="F973" s="3"/>
      <c r="G973" s="3"/>
      <c r="H973" s="7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2"/>
      <c r="U973" s="2"/>
      <c r="V973" s="7"/>
      <c r="X973" s="8"/>
    </row>
    <row r="974" spans="1:24" ht="15.75" customHeight="1">
      <c r="A974" s="6"/>
      <c r="B974" s="3"/>
      <c r="C974" s="3"/>
      <c r="D974" s="2"/>
      <c r="E974" s="2"/>
      <c r="F974" s="3"/>
      <c r="G974" s="3"/>
      <c r="H974" s="7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2"/>
      <c r="U974" s="2"/>
      <c r="V974" s="7"/>
      <c r="X974" s="8"/>
    </row>
    <row r="975" spans="1:24" ht="15.75" customHeight="1">
      <c r="A975" s="6"/>
      <c r="B975" s="3"/>
      <c r="C975" s="3"/>
      <c r="D975" s="2"/>
      <c r="E975" s="2"/>
      <c r="F975" s="3"/>
      <c r="G975" s="3"/>
      <c r="H975" s="7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2"/>
      <c r="U975" s="2"/>
      <c r="V975" s="7"/>
      <c r="X975" s="8"/>
    </row>
    <row r="976" spans="1:24" ht="15.75" customHeight="1">
      <c r="A976" s="6"/>
      <c r="B976" s="3"/>
      <c r="C976" s="3"/>
      <c r="D976" s="2"/>
      <c r="E976" s="2"/>
      <c r="F976" s="3"/>
      <c r="G976" s="3"/>
      <c r="H976" s="7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2"/>
      <c r="U976" s="2"/>
      <c r="V976" s="7"/>
      <c r="X976" s="8"/>
    </row>
    <row r="977" spans="1:24" ht="15.75" customHeight="1">
      <c r="A977" s="6"/>
      <c r="B977" s="3"/>
      <c r="C977" s="3"/>
      <c r="D977" s="2"/>
      <c r="E977" s="2"/>
      <c r="F977" s="3"/>
      <c r="G977" s="3"/>
      <c r="H977" s="7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2"/>
      <c r="U977" s="2"/>
      <c r="V977" s="7"/>
      <c r="X977" s="8"/>
    </row>
    <row r="978" spans="1:24" ht="15.75" customHeight="1">
      <c r="A978" s="6"/>
      <c r="B978" s="3"/>
      <c r="C978" s="3"/>
      <c r="D978" s="2"/>
      <c r="E978" s="2"/>
      <c r="F978" s="3"/>
      <c r="G978" s="3"/>
      <c r="H978" s="7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2"/>
      <c r="U978" s="2"/>
      <c r="V978" s="7"/>
      <c r="X978" s="8"/>
    </row>
    <row r="979" spans="1:24" ht="15.75" customHeight="1">
      <c r="A979" s="6"/>
      <c r="B979" s="3"/>
      <c r="C979" s="3"/>
      <c r="D979" s="2"/>
      <c r="E979" s="2"/>
      <c r="F979" s="3"/>
      <c r="G979" s="3"/>
      <c r="H979" s="7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2"/>
      <c r="U979" s="2"/>
      <c r="V979" s="7"/>
      <c r="X979" s="8"/>
    </row>
    <row r="980" spans="1:24" ht="15.75" customHeight="1">
      <c r="A980" s="6"/>
      <c r="B980" s="3"/>
      <c r="C980" s="3"/>
      <c r="D980" s="2"/>
      <c r="E980" s="2"/>
      <c r="F980" s="3"/>
      <c r="G980" s="3"/>
      <c r="H980" s="7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2"/>
      <c r="U980" s="2"/>
      <c r="V980" s="7"/>
      <c r="X980" s="8"/>
    </row>
    <row r="981" spans="1:24" ht="15.75" customHeight="1">
      <c r="A981" s="6"/>
      <c r="B981" s="3"/>
      <c r="C981" s="3"/>
      <c r="D981" s="2"/>
      <c r="E981" s="2"/>
      <c r="F981" s="3"/>
      <c r="G981" s="3"/>
      <c r="H981" s="7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2"/>
      <c r="U981" s="2"/>
      <c r="V981" s="7"/>
      <c r="X981" s="8"/>
    </row>
    <row r="982" spans="1:24" ht="15.75" customHeight="1">
      <c r="A982" s="6"/>
      <c r="B982" s="3"/>
      <c r="C982" s="3"/>
      <c r="D982" s="2"/>
      <c r="E982" s="2"/>
      <c r="F982" s="3"/>
      <c r="G982" s="3"/>
      <c r="H982" s="7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2"/>
      <c r="U982" s="2"/>
      <c r="V982" s="7"/>
      <c r="X982" s="8"/>
    </row>
    <row r="983" spans="1:24" ht="15.75" customHeight="1">
      <c r="A983" s="6"/>
      <c r="B983" s="3"/>
      <c r="C983" s="3"/>
      <c r="D983" s="2"/>
      <c r="E983" s="2"/>
      <c r="F983" s="3"/>
      <c r="G983" s="3"/>
      <c r="H983" s="7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2"/>
      <c r="U983" s="2"/>
      <c r="V983" s="7"/>
      <c r="X983" s="8"/>
    </row>
    <row r="984" spans="1:24" ht="15.75" customHeight="1">
      <c r="A984" s="6"/>
      <c r="B984" s="3"/>
      <c r="C984" s="3"/>
      <c r="D984" s="2"/>
      <c r="E984" s="2"/>
      <c r="F984" s="3"/>
      <c r="G984" s="3"/>
      <c r="H984" s="7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2"/>
      <c r="U984" s="2"/>
      <c r="V984" s="7"/>
      <c r="X984" s="8"/>
    </row>
    <row r="985" spans="1:24" ht="15.75" customHeight="1">
      <c r="A985" s="6"/>
      <c r="B985" s="3"/>
      <c r="C985" s="3"/>
      <c r="D985" s="2"/>
      <c r="E985" s="2"/>
      <c r="F985" s="3"/>
      <c r="G985" s="3"/>
      <c r="H985" s="7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2"/>
      <c r="U985" s="2"/>
      <c r="V985" s="7"/>
      <c r="X985" s="8"/>
    </row>
    <row r="986" spans="1:24" ht="15.75" customHeight="1">
      <c r="A986" s="6"/>
      <c r="B986" s="3"/>
      <c r="C986" s="3"/>
      <c r="D986" s="2"/>
      <c r="E986" s="2"/>
      <c r="F986" s="3"/>
      <c r="G986" s="3"/>
      <c r="H986" s="7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2"/>
      <c r="U986" s="2"/>
      <c r="V986" s="7"/>
      <c r="X986" s="8"/>
    </row>
    <row r="987" spans="1:24" ht="15.75" customHeight="1">
      <c r="A987" s="6"/>
      <c r="B987" s="3"/>
      <c r="C987" s="3"/>
      <c r="D987" s="2"/>
      <c r="E987" s="2"/>
      <c r="F987" s="3"/>
      <c r="G987" s="3"/>
      <c r="H987" s="7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2"/>
      <c r="U987" s="2"/>
      <c r="V987" s="7"/>
      <c r="X987" s="8"/>
    </row>
    <row r="988" spans="1:24" ht="15.75" customHeight="1">
      <c r="A988" s="6"/>
      <c r="B988" s="3"/>
      <c r="C988" s="3"/>
      <c r="D988" s="2"/>
      <c r="E988" s="2"/>
      <c r="F988" s="3"/>
      <c r="G988" s="3"/>
      <c r="H988" s="7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2"/>
      <c r="U988" s="2"/>
      <c r="V988" s="7"/>
      <c r="X988" s="8"/>
    </row>
    <row r="989" spans="1:24" ht="15.75" customHeight="1">
      <c r="A989" s="6"/>
      <c r="B989" s="3"/>
      <c r="C989" s="3"/>
      <c r="D989" s="2"/>
      <c r="E989" s="2"/>
      <c r="F989" s="3"/>
      <c r="G989" s="3"/>
      <c r="H989" s="7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2"/>
      <c r="U989" s="2"/>
      <c r="V989" s="7"/>
      <c r="X989" s="8"/>
    </row>
    <row r="990" spans="1:24" ht="15.75" customHeight="1">
      <c r="A990" s="6"/>
      <c r="B990" s="3"/>
      <c r="C990" s="3"/>
      <c r="D990" s="2"/>
      <c r="E990" s="2"/>
      <c r="F990" s="3"/>
      <c r="G990" s="3"/>
      <c r="H990" s="7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2"/>
      <c r="U990" s="2"/>
      <c r="V990" s="7"/>
      <c r="X990" s="8"/>
    </row>
    <row r="991" spans="1:24" ht="15.75" customHeight="1">
      <c r="A991" s="6"/>
      <c r="B991" s="3"/>
      <c r="C991" s="3"/>
      <c r="D991" s="2"/>
      <c r="E991" s="2"/>
      <c r="F991" s="3"/>
      <c r="G991" s="3"/>
      <c r="H991" s="7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2"/>
      <c r="U991" s="2"/>
      <c r="V991" s="7"/>
      <c r="X991" s="8"/>
    </row>
    <row r="992" spans="1:24" ht="15.75" customHeight="1">
      <c r="A992" s="6"/>
      <c r="B992" s="3"/>
      <c r="C992" s="3"/>
      <c r="D992" s="2"/>
      <c r="E992" s="2"/>
      <c r="F992" s="3"/>
      <c r="G992" s="3"/>
      <c r="H992" s="7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2"/>
      <c r="U992" s="2"/>
      <c r="V992" s="7"/>
      <c r="X992" s="8"/>
    </row>
    <row r="993" spans="1:24" ht="15.75" customHeight="1">
      <c r="A993" s="6"/>
      <c r="B993" s="3"/>
      <c r="C993" s="3"/>
      <c r="D993" s="2"/>
      <c r="E993" s="2"/>
      <c r="F993" s="3"/>
      <c r="G993" s="3"/>
      <c r="H993" s="7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2"/>
      <c r="U993" s="2"/>
      <c r="V993" s="7"/>
      <c r="X993" s="8"/>
    </row>
    <row r="994" spans="1:24" ht="15.75" customHeight="1">
      <c r="A994" s="6"/>
      <c r="B994" s="3"/>
      <c r="C994" s="3"/>
      <c r="D994" s="2"/>
      <c r="E994" s="2"/>
      <c r="F994" s="3"/>
      <c r="G994" s="3"/>
      <c r="H994" s="7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2"/>
      <c r="U994" s="2"/>
      <c r="V994" s="7"/>
      <c r="X994" s="8"/>
    </row>
    <row r="995" spans="1:24" ht="15.75" customHeight="1">
      <c r="A995" s="6"/>
      <c r="B995" s="3"/>
      <c r="C995" s="3"/>
      <c r="D995" s="2"/>
      <c r="E995" s="2"/>
      <c r="F995" s="3"/>
      <c r="G995" s="3"/>
      <c r="H995" s="7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2"/>
      <c r="U995" s="2"/>
      <c r="V995" s="7"/>
      <c r="X995" s="8"/>
    </row>
    <row r="996" spans="1:24" ht="15.75" customHeight="1">
      <c r="A996" s="6"/>
      <c r="B996" s="3"/>
      <c r="C996" s="3"/>
      <c r="D996" s="2"/>
      <c r="E996" s="2"/>
      <c r="F996" s="3"/>
      <c r="G996" s="3"/>
      <c r="H996" s="7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2"/>
      <c r="U996" s="2"/>
      <c r="V996" s="7"/>
      <c r="X996" s="8"/>
    </row>
    <row r="997" spans="1:24" ht="15.75" customHeight="1">
      <c r="A997" s="6"/>
      <c r="B997" s="3"/>
      <c r="C997" s="3"/>
      <c r="D997" s="2"/>
      <c r="E997" s="2"/>
      <c r="F997" s="3"/>
      <c r="G997" s="3"/>
      <c r="H997" s="7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2"/>
      <c r="U997" s="2"/>
      <c r="V997" s="7"/>
      <c r="X997" s="8"/>
    </row>
    <row r="998" spans="1:24" ht="15.75" customHeight="1">
      <c r="A998" s="6"/>
      <c r="B998" s="3"/>
      <c r="C998" s="3"/>
      <c r="D998" s="2"/>
      <c r="E998" s="2"/>
      <c r="F998" s="3"/>
      <c r="G998" s="3"/>
      <c r="H998" s="7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2"/>
      <c r="U998" s="2"/>
      <c r="V998" s="7"/>
      <c r="X998" s="8"/>
    </row>
    <row r="999" spans="1:24" ht="15.75" customHeight="1">
      <c r="A999" s="6"/>
      <c r="B999" s="3"/>
      <c r="C999" s="3"/>
      <c r="D999" s="2"/>
      <c r="E999" s="2"/>
      <c r="F999" s="3"/>
      <c r="G999" s="3"/>
      <c r="H999" s="7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2"/>
      <c r="U999" s="2"/>
      <c r="V999" s="7"/>
      <c r="X999" s="8"/>
    </row>
    <row r="1000" spans="1:24" ht="15.75" customHeight="1">
      <c r="A1000" s="6"/>
      <c r="B1000" s="3"/>
      <c r="C1000" s="3"/>
      <c r="D1000" s="2"/>
      <c r="E1000" s="2"/>
      <c r="F1000" s="3"/>
      <c r="G1000" s="3"/>
      <c r="H1000" s="7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2"/>
      <c r="U1000" s="2"/>
      <c r="V1000" s="7"/>
      <c r="X1000" s="8"/>
    </row>
    <row r="1001" spans="1:24" ht="15.75" customHeight="1">
      <c r="A1001" s="6"/>
      <c r="B1001" s="3"/>
      <c r="C1001" s="3"/>
      <c r="D1001" s="2"/>
      <c r="E1001" s="2"/>
      <c r="F1001" s="3"/>
      <c r="G1001" s="3"/>
      <c r="H1001" s="7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2"/>
      <c r="U1001" s="2"/>
      <c r="V1001" s="7"/>
      <c r="X1001" s="8"/>
    </row>
    <row r="1002" spans="1:24" ht="15.75" customHeight="1">
      <c r="A1002" s="6"/>
      <c r="B1002" s="3"/>
      <c r="C1002" s="3"/>
      <c r="D1002" s="2"/>
      <c r="E1002" s="2"/>
      <c r="F1002" s="3"/>
      <c r="G1002" s="3"/>
      <c r="H1002" s="7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2"/>
      <c r="U1002" s="2"/>
      <c r="V1002" s="7"/>
      <c r="X1002" s="8"/>
    </row>
    <row r="1003" spans="1:24" ht="15.75" customHeight="1">
      <c r="A1003" s="6"/>
      <c r="B1003" s="3"/>
      <c r="C1003" s="3"/>
      <c r="D1003" s="2"/>
      <c r="E1003" s="2"/>
      <c r="F1003" s="3"/>
      <c r="G1003" s="3"/>
      <c r="H1003" s="7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2"/>
      <c r="U1003" s="2"/>
      <c r="V1003" s="7"/>
      <c r="X1003" s="8"/>
    </row>
    <row r="1004" spans="1:24" ht="15.75" customHeight="1">
      <c r="A1004" s="6"/>
      <c r="B1004" s="3"/>
      <c r="C1004" s="3"/>
      <c r="D1004" s="2"/>
      <c r="E1004" s="2"/>
      <c r="F1004" s="3"/>
      <c r="G1004" s="3"/>
      <c r="H1004" s="7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2"/>
      <c r="U1004" s="2"/>
      <c r="V1004" s="7"/>
      <c r="X1004" s="8"/>
    </row>
    <row r="1005" spans="1:24" ht="15.75" customHeight="1">
      <c r="A1005" s="6"/>
      <c r="B1005" s="3"/>
      <c r="C1005" s="3"/>
      <c r="D1005" s="2"/>
      <c r="E1005" s="2"/>
      <c r="F1005" s="3"/>
      <c r="G1005" s="3"/>
      <c r="H1005" s="7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2"/>
      <c r="U1005" s="2"/>
      <c r="V1005" s="7"/>
      <c r="X1005" s="8"/>
    </row>
    <row r="1006" spans="1:24" ht="15.75" customHeight="1">
      <c r="A1006" s="6"/>
      <c r="B1006" s="3"/>
      <c r="C1006" s="3"/>
      <c r="D1006" s="2"/>
      <c r="E1006" s="2"/>
      <c r="F1006" s="3"/>
      <c r="G1006" s="3"/>
      <c r="H1006" s="7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2"/>
      <c r="U1006" s="2"/>
      <c r="V1006" s="7"/>
      <c r="X1006" s="8"/>
    </row>
    <row r="1007" spans="1:24" ht="15.75" customHeight="1">
      <c r="A1007" s="6"/>
      <c r="B1007" s="3"/>
      <c r="C1007" s="3"/>
      <c r="D1007" s="2"/>
      <c r="E1007" s="2"/>
      <c r="F1007" s="3"/>
      <c r="G1007" s="3"/>
      <c r="H1007" s="7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2"/>
      <c r="U1007" s="2"/>
      <c r="V1007" s="7"/>
      <c r="X1007" s="8"/>
    </row>
    <row r="1008" spans="1:24" ht="15.75" customHeight="1">
      <c r="A1008" s="6"/>
      <c r="B1008" s="3"/>
      <c r="C1008" s="3"/>
      <c r="D1008" s="2"/>
      <c r="E1008" s="2"/>
      <c r="F1008" s="3"/>
      <c r="G1008" s="3"/>
      <c r="H1008" s="7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2"/>
      <c r="U1008" s="2"/>
      <c r="V1008" s="7"/>
      <c r="X1008" s="8"/>
    </row>
    <row r="1009" spans="1:24" ht="15.75" customHeight="1">
      <c r="A1009" s="6"/>
      <c r="B1009" s="3"/>
      <c r="C1009" s="3"/>
      <c r="D1009" s="2"/>
      <c r="E1009" s="2"/>
      <c r="F1009" s="3"/>
      <c r="G1009" s="3"/>
      <c r="H1009" s="7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2"/>
      <c r="U1009" s="2"/>
      <c r="V1009" s="7"/>
      <c r="X1009" s="8"/>
    </row>
    <row r="1010" spans="1:24" ht="15.75" customHeight="1">
      <c r="A1010" s="6"/>
      <c r="B1010" s="3"/>
      <c r="C1010" s="3"/>
      <c r="D1010" s="2"/>
      <c r="E1010" s="2"/>
      <c r="F1010" s="3"/>
      <c r="G1010" s="3"/>
      <c r="H1010" s="7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2"/>
      <c r="U1010" s="2"/>
      <c r="V1010" s="7"/>
      <c r="X1010" s="8"/>
    </row>
    <row r="1011" spans="1:24" ht="15.75" customHeight="1">
      <c r="A1011" s="6"/>
      <c r="B1011" s="3"/>
      <c r="C1011" s="3"/>
      <c r="D1011" s="2"/>
      <c r="E1011" s="2"/>
      <c r="F1011" s="3"/>
      <c r="G1011" s="3"/>
      <c r="H1011" s="7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2"/>
      <c r="U1011" s="2"/>
      <c r="V1011" s="7"/>
      <c r="X1011" s="8"/>
    </row>
    <row r="1012" spans="1:24" ht="15.75" customHeight="1">
      <c r="A1012" s="6"/>
      <c r="B1012" s="3"/>
      <c r="C1012" s="3"/>
      <c r="D1012" s="2"/>
      <c r="E1012" s="2"/>
      <c r="F1012" s="3"/>
      <c r="G1012" s="3"/>
      <c r="H1012" s="7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2"/>
      <c r="U1012" s="2"/>
      <c r="V1012" s="7"/>
      <c r="X1012" s="8"/>
    </row>
    <row r="1013" spans="1:24" ht="15.75" customHeight="1">
      <c r="A1013" s="6"/>
      <c r="B1013" s="3"/>
      <c r="C1013" s="3"/>
      <c r="D1013" s="2"/>
      <c r="E1013" s="2"/>
      <c r="F1013" s="3"/>
      <c r="G1013" s="3"/>
      <c r="H1013" s="7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2"/>
      <c r="U1013" s="2"/>
      <c r="V1013" s="7"/>
      <c r="X1013" s="8"/>
    </row>
    <row r="1014" spans="1:24" ht="15.75" customHeight="1">
      <c r="A1014" s="6"/>
      <c r="B1014" s="3"/>
      <c r="C1014" s="3"/>
      <c r="D1014" s="2"/>
      <c r="E1014" s="2"/>
      <c r="F1014" s="3"/>
      <c r="G1014" s="3"/>
      <c r="H1014" s="7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2"/>
      <c r="U1014" s="2"/>
      <c r="V1014" s="7"/>
      <c r="X1014" s="8"/>
    </row>
    <row r="1015" spans="1:24" ht="15.75" customHeight="1">
      <c r="A1015" s="6"/>
      <c r="B1015" s="3"/>
      <c r="C1015" s="3"/>
      <c r="D1015" s="2"/>
      <c r="E1015" s="2"/>
      <c r="F1015" s="3"/>
      <c r="G1015" s="3"/>
      <c r="H1015" s="7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2"/>
      <c r="U1015" s="2"/>
      <c r="V1015" s="7"/>
      <c r="X1015" s="8"/>
    </row>
    <row r="1016" spans="1:24" ht="15.75" customHeight="1">
      <c r="A1016" s="6"/>
      <c r="B1016" s="3"/>
      <c r="C1016" s="3"/>
      <c r="D1016" s="2"/>
      <c r="E1016" s="2"/>
      <c r="F1016" s="3"/>
      <c r="G1016" s="3"/>
      <c r="H1016" s="7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2"/>
      <c r="U1016" s="2"/>
      <c r="V1016" s="7"/>
      <c r="X1016" s="8"/>
    </row>
    <row r="1017" spans="1:24" ht="15.75" customHeight="1">
      <c r="A1017" s="6"/>
      <c r="B1017" s="3"/>
      <c r="C1017" s="3"/>
      <c r="D1017" s="2"/>
      <c r="E1017" s="2"/>
      <c r="F1017" s="3"/>
      <c r="G1017" s="3"/>
      <c r="H1017" s="7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2"/>
      <c r="U1017" s="2"/>
      <c r="V1017" s="7"/>
      <c r="X1017" s="8"/>
    </row>
    <row r="1018" spans="1:24" ht="15.75" customHeight="1">
      <c r="A1018" s="6"/>
      <c r="B1018" s="3"/>
      <c r="C1018" s="3"/>
      <c r="D1018" s="2"/>
      <c r="E1018" s="2"/>
      <c r="F1018" s="3"/>
      <c r="G1018" s="3"/>
      <c r="H1018" s="7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2"/>
      <c r="U1018" s="2"/>
      <c r="V1018" s="7"/>
      <c r="X1018" s="8"/>
    </row>
    <row r="1019" spans="1:24" ht="15.75" customHeight="1">
      <c r="A1019" s="6"/>
      <c r="B1019" s="3"/>
      <c r="C1019" s="3"/>
      <c r="D1019" s="2"/>
      <c r="E1019" s="2"/>
      <c r="F1019" s="3"/>
      <c r="G1019" s="3"/>
      <c r="H1019" s="7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2"/>
      <c r="U1019" s="2"/>
      <c r="V1019" s="7"/>
      <c r="X1019" s="8"/>
    </row>
    <row r="1020" spans="1:24" ht="15.75" customHeight="1">
      <c r="A1020" s="6"/>
      <c r="B1020" s="3"/>
      <c r="C1020" s="3"/>
      <c r="D1020" s="2"/>
      <c r="E1020" s="2"/>
      <c r="F1020" s="3"/>
      <c r="G1020" s="3"/>
      <c r="H1020" s="7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2"/>
      <c r="U1020" s="2"/>
      <c r="V1020" s="7"/>
      <c r="X1020" s="8"/>
    </row>
    <row r="1021" spans="1:24" ht="15.75" customHeight="1">
      <c r="A1021" s="6"/>
      <c r="B1021" s="3"/>
      <c r="C1021" s="3"/>
      <c r="D1021" s="2"/>
      <c r="E1021" s="2"/>
      <c r="F1021" s="3"/>
      <c r="G1021" s="3"/>
      <c r="H1021" s="7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2"/>
      <c r="U1021" s="2"/>
      <c r="V1021" s="7"/>
      <c r="X1021" s="8"/>
    </row>
    <row r="1022" spans="1:24" ht="15.75" customHeight="1">
      <c r="A1022" s="6"/>
      <c r="B1022" s="3"/>
      <c r="C1022" s="3"/>
      <c r="D1022" s="2"/>
      <c r="E1022" s="2"/>
      <c r="F1022" s="3"/>
      <c r="G1022" s="3"/>
      <c r="H1022" s="7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2"/>
      <c r="U1022" s="2"/>
      <c r="V1022" s="7"/>
      <c r="X1022" s="8"/>
    </row>
    <row r="1023" spans="1:24" ht="15.75" customHeight="1">
      <c r="A1023" s="6"/>
      <c r="B1023" s="3"/>
      <c r="C1023" s="3"/>
      <c r="D1023" s="2"/>
      <c r="E1023" s="2"/>
      <c r="F1023" s="3"/>
      <c r="G1023" s="3"/>
      <c r="H1023" s="7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2"/>
      <c r="U1023" s="2"/>
      <c r="V1023" s="7"/>
      <c r="X1023" s="8"/>
    </row>
    <row r="1024" spans="1:24" ht="15.75" customHeight="1">
      <c r="A1024" s="6"/>
      <c r="B1024" s="3"/>
      <c r="C1024" s="3"/>
      <c r="D1024" s="2"/>
      <c r="E1024" s="2"/>
      <c r="F1024" s="3"/>
      <c r="G1024" s="3"/>
      <c r="H1024" s="7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2"/>
      <c r="U1024" s="2"/>
      <c r="V1024" s="7"/>
      <c r="X1024" s="8"/>
    </row>
    <row r="1025" spans="1:24" ht="15.75" customHeight="1">
      <c r="A1025" s="6"/>
      <c r="B1025" s="3"/>
      <c r="C1025" s="3"/>
      <c r="D1025" s="2"/>
      <c r="E1025" s="2"/>
      <c r="F1025" s="3"/>
      <c r="G1025" s="3"/>
      <c r="H1025" s="7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2"/>
      <c r="U1025" s="2"/>
      <c r="V1025" s="7"/>
      <c r="X1025" s="8"/>
    </row>
    <row r="1026" spans="1:24" ht="15.75" customHeight="1">
      <c r="A1026" s="6"/>
      <c r="B1026" s="3"/>
      <c r="C1026" s="3"/>
      <c r="D1026" s="2"/>
      <c r="E1026" s="2"/>
      <c r="F1026" s="3"/>
      <c r="G1026" s="3"/>
      <c r="H1026" s="7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2"/>
      <c r="U1026" s="2"/>
      <c r="V1026" s="7"/>
      <c r="X1026" s="8"/>
    </row>
    <row r="1027" spans="1:24" ht="15.75" customHeight="1">
      <c r="A1027" s="6"/>
      <c r="B1027" s="3"/>
      <c r="C1027" s="3"/>
      <c r="D1027" s="2"/>
      <c r="E1027" s="2"/>
      <c r="F1027" s="3"/>
      <c r="G1027" s="3"/>
      <c r="H1027" s="7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2"/>
      <c r="U1027" s="2"/>
      <c r="V1027" s="7"/>
      <c r="X1027" s="8"/>
    </row>
    <row r="1028" spans="1:24" ht="15.75" customHeight="1">
      <c r="A1028" s="6"/>
      <c r="B1028" s="3"/>
      <c r="C1028" s="3"/>
      <c r="D1028" s="2"/>
      <c r="E1028" s="2"/>
      <c r="F1028" s="3"/>
      <c r="G1028" s="3"/>
      <c r="H1028" s="7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2"/>
      <c r="U1028" s="2"/>
      <c r="V1028" s="7"/>
      <c r="X1028" s="8"/>
    </row>
    <row r="1029" spans="1:24" ht="15.75" customHeight="1">
      <c r="A1029" s="6"/>
      <c r="B1029" s="3"/>
      <c r="C1029" s="3"/>
      <c r="D1029" s="2"/>
      <c r="E1029" s="2"/>
      <c r="F1029" s="3"/>
      <c r="G1029" s="3"/>
      <c r="H1029" s="7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2"/>
      <c r="U1029" s="2"/>
      <c r="V1029" s="7"/>
      <c r="X1029" s="8"/>
    </row>
    <row r="1030" spans="1:24" ht="15.75" customHeight="1">
      <c r="A1030" s="6"/>
      <c r="B1030" s="3"/>
      <c r="C1030" s="3"/>
      <c r="D1030" s="2"/>
      <c r="E1030" s="2"/>
      <c r="F1030" s="3"/>
      <c r="G1030" s="3"/>
      <c r="H1030" s="7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2"/>
      <c r="U1030" s="2"/>
      <c r="V1030" s="7"/>
      <c r="X1030" s="8"/>
    </row>
    <row r="1031" spans="1:24" ht="15.75" customHeight="1">
      <c r="A1031" s="6"/>
      <c r="B1031" s="3"/>
      <c r="C1031" s="3"/>
      <c r="D1031" s="2"/>
      <c r="E1031" s="2"/>
      <c r="F1031" s="3"/>
      <c r="G1031" s="3"/>
      <c r="H1031" s="7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2"/>
      <c r="U1031" s="2"/>
      <c r="V1031" s="7"/>
      <c r="X1031" s="8"/>
    </row>
    <row r="1032" spans="1:24" ht="15.75" customHeight="1">
      <c r="A1032" s="6"/>
      <c r="B1032" s="3"/>
      <c r="C1032" s="3"/>
      <c r="D1032" s="2"/>
      <c r="E1032" s="2"/>
      <c r="F1032" s="3"/>
      <c r="G1032" s="3"/>
      <c r="H1032" s="7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2"/>
      <c r="U1032" s="2"/>
      <c r="V1032" s="7"/>
      <c r="X1032" s="8"/>
    </row>
    <row r="1033" spans="1:24" ht="15.75" customHeight="1">
      <c r="A1033" s="6"/>
      <c r="B1033" s="3"/>
      <c r="C1033" s="3"/>
      <c r="D1033" s="2"/>
      <c r="E1033" s="2"/>
      <c r="F1033" s="3"/>
      <c r="G1033" s="3"/>
      <c r="H1033" s="7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2"/>
      <c r="U1033" s="2"/>
      <c r="V1033" s="7"/>
      <c r="X1033" s="8"/>
    </row>
    <row r="1034" spans="1:24" ht="15.75" customHeight="1">
      <c r="A1034" s="6"/>
      <c r="B1034" s="3"/>
      <c r="C1034" s="3"/>
      <c r="D1034" s="2"/>
      <c r="E1034" s="2"/>
      <c r="F1034" s="3"/>
      <c r="G1034" s="3"/>
      <c r="H1034" s="7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2"/>
      <c r="U1034" s="2"/>
      <c r="V1034" s="7"/>
      <c r="X1034" s="8"/>
    </row>
    <row r="1035" spans="1:24" ht="15.75" customHeight="1">
      <c r="A1035" s="6"/>
      <c r="B1035" s="3"/>
      <c r="C1035" s="3"/>
      <c r="D1035" s="2"/>
      <c r="E1035" s="2"/>
      <c r="F1035" s="3"/>
      <c r="G1035" s="3"/>
      <c r="H1035" s="7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2"/>
      <c r="U1035" s="2"/>
      <c r="V1035" s="7"/>
      <c r="X1035" s="8"/>
    </row>
    <row r="1036" spans="1:24" ht="15.75" customHeight="1">
      <c r="A1036" s="6"/>
      <c r="B1036" s="3"/>
      <c r="C1036" s="3"/>
      <c r="D1036" s="2"/>
      <c r="E1036" s="2"/>
      <c r="F1036" s="3"/>
      <c r="G1036" s="3"/>
      <c r="H1036" s="7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2"/>
      <c r="U1036" s="2"/>
      <c r="V1036" s="7"/>
      <c r="X1036" s="8"/>
    </row>
    <row r="1037" spans="1:24" ht="15.75" customHeight="1">
      <c r="A1037" s="6"/>
      <c r="B1037" s="3"/>
      <c r="C1037" s="3"/>
      <c r="D1037" s="2"/>
      <c r="E1037" s="2"/>
      <c r="F1037" s="3"/>
      <c r="G1037" s="3"/>
      <c r="H1037" s="7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2"/>
      <c r="U1037" s="2"/>
      <c r="V1037" s="7"/>
      <c r="X1037" s="8"/>
    </row>
    <row r="1038" spans="1:24" ht="15.75" customHeight="1">
      <c r="A1038" s="6"/>
      <c r="B1038" s="3"/>
      <c r="C1038" s="3"/>
      <c r="D1038" s="2"/>
      <c r="E1038" s="2"/>
      <c r="F1038" s="3"/>
      <c r="G1038" s="3"/>
      <c r="H1038" s="7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2"/>
      <c r="U1038" s="2"/>
      <c r="V1038" s="7"/>
      <c r="X1038" s="8"/>
    </row>
    <row r="1039" spans="1:24" ht="15.75" customHeight="1">
      <c r="A1039" s="6"/>
      <c r="B1039" s="3"/>
      <c r="C1039" s="3"/>
      <c r="D1039" s="2"/>
      <c r="E1039" s="2"/>
      <c r="F1039" s="3"/>
      <c r="G1039" s="3"/>
      <c r="H1039" s="7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2"/>
      <c r="U1039" s="2"/>
      <c r="V1039" s="7"/>
      <c r="X1039" s="8"/>
    </row>
    <row r="1040" spans="1:24" ht="15.75" customHeight="1">
      <c r="A1040" s="6"/>
      <c r="B1040" s="3"/>
      <c r="C1040" s="3"/>
      <c r="D1040" s="2"/>
      <c r="E1040" s="2"/>
      <c r="F1040" s="3"/>
      <c r="G1040" s="3"/>
      <c r="H1040" s="7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2"/>
      <c r="U1040" s="2"/>
      <c r="V1040" s="7"/>
      <c r="X1040" s="8"/>
    </row>
    <row r="1041" spans="1:24" ht="15.75" customHeight="1">
      <c r="A1041" s="6"/>
      <c r="B1041" s="3"/>
      <c r="C1041" s="3"/>
      <c r="D1041" s="2"/>
      <c r="E1041" s="2"/>
      <c r="F1041" s="3"/>
      <c r="G1041" s="3"/>
      <c r="H1041" s="7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2"/>
      <c r="U1041" s="2"/>
      <c r="V1041" s="7"/>
      <c r="X1041" s="8"/>
    </row>
    <row r="1042" spans="1:24" ht="15.75" customHeight="1">
      <c r="A1042" s="6"/>
      <c r="B1042" s="3"/>
      <c r="C1042" s="3"/>
      <c r="D1042" s="2"/>
      <c r="E1042" s="2"/>
      <c r="F1042" s="3"/>
      <c r="G1042" s="3"/>
      <c r="H1042" s="7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2"/>
      <c r="U1042" s="2"/>
      <c r="V1042" s="7"/>
      <c r="X1042" s="8"/>
    </row>
    <row r="1043" spans="1:24" ht="15.75" customHeight="1">
      <c r="A1043" s="6"/>
      <c r="B1043" s="3"/>
      <c r="C1043" s="3"/>
      <c r="D1043" s="2"/>
      <c r="E1043" s="2"/>
      <c r="F1043" s="3"/>
      <c r="G1043" s="3"/>
      <c r="H1043" s="7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2"/>
      <c r="U1043" s="2"/>
      <c r="V1043" s="7"/>
      <c r="X1043" s="8"/>
    </row>
    <row r="1044" spans="1:24" ht="15.75" customHeight="1">
      <c r="A1044" s="6"/>
      <c r="B1044" s="3"/>
      <c r="C1044" s="3"/>
      <c r="D1044" s="2"/>
      <c r="E1044" s="2"/>
      <c r="F1044" s="3"/>
      <c r="G1044" s="3"/>
      <c r="H1044" s="7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2"/>
      <c r="U1044" s="2"/>
      <c r="V1044" s="7"/>
      <c r="X1044" s="8"/>
    </row>
    <row r="1045" spans="1:24" ht="15.75" customHeight="1">
      <c r="A1045" s="6"/>
      <c r="B1045" s="3"/>
      <c r="C1045" s="3"/>
      <c r="D1045" s="2"/>
      <c r="E1045" s="2"/>
      <c r="F1045" s="3"/>
      <c r="G1045" s="3"/>
      <c r="H1045" s="7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2"/>
      <c r="U1045" s="2"/>
      <c r="V1045" s="7"/>
      <c r="X1045" s="8"/>
    </row>
    <row r="1046" spans="1:24" ht="15.75" customHeight="1">
      <c r="A1046" s="6"/>
      <c r="B1046" s="3"/>
      <c r="C1046" s="3"/>
      <c r="D1046" s="2"/>
      <c r="E1046" s="2"/>
      <c r="F1046" s="3"/>
      <c r="G1046" s="3"/>
      <c r="H1046" s="7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2"/>
      <c r="U1046" s="2"/>
      <c r="V1046" s="7"/>
      <c r="X1046" s="8"/>
    </row>
    <row r="1047" spans="1:24" ht="15.75" customHeight="1">
      <c r="A1047" s="6"/>
      <c r="B1047" s="3"/>
      <c r="C1047" s="3"/>
      <c r="D1047" s="2"/>
      <c r="E1047" s="2"/>
      <c r="F1047" s="3"/>
      <c r="G1047" s="3"/>
      <c r="H1047" s="7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2"/>
      <c r="U1047" s="2"/>
      <c r="V1047" s="7"/>
      <c r="X1047" s="8"/>
    </row>
    <row r="1048" spans="1:24" ht="15.75" customHeight="1">
      <c r="A1048" s="6"/>
      <c r="B1048" s="3"/>
      <c r="C1048" s="3"/>
      <c r="D1048" s="2"/>
      <c r="E1048" s="2"/>
      <c r="F1048" s="3"/>
      <c r="G1048" s="3"/>
      <c r="H1048" s="7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2"/>
      <c r="U1048" s="2"/>
      <c r="V1048" s="7"/>
      <c r="X1048" s="8"/>
    </row>
    <row r="1049" spans="1:24" ht="15.75" customHeight="1">
      <c r="A1049" s="6"/>
      <c r="B1049" s="3"/>
      <c r="C1049" s="3"/>
      <c r="D1049" s="2"/>
      <c r="E1049" s="2"/>
      <c r="F1049" s="3"/>
      <c r="G1049" s="3"/>
      <c r="H1049" s="7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2"/>
      <c r="U1049" s="2"/>
      <c r="V1049" s="7"/>
      <c r="X1049" s="8"/>
    </row>
    <row r="1050" spans="1:24" ht="15.75" customHeight="1">
      <c r="A1050" s="6"/>
      <c r="B1050" s="3"/>
      <c r="C1050" s="3"/>
      <c r="D1050" s="2"/>
      <c r="E1050" s="2"/>
      <c r="F1050" s="3"/>
      <c r="G1050" s="3"/>
      <c r="H1050" s="7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2"/>
      <c r="U1050" s="2"/>
      <c r="V1050" s="7"/>
      <c r="X1050" s="8"/>
    </row>
    <row r="1051" spans="1:24" ht="15.75" customHeight="1">
      <c r="A1051" s="6"/>
      <c r="B1051" s="3"/>
      <c r="C1051" s="3"/>
      <c r="D1051" s="2"/>
      <c r="E1051" s="2"/>
      <c r="F1051" s="3"/>
      <c r="G1051" s="3"/>
      <c r="H1051" s="7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2"/>
      <c r="U1051" s="2"/>
      <c r="V1051" s="7"/>
      <c r="X1051" s="8"/>
    </row>
    <row r="1052" spans="1:24" ht="15.75" customHeight="1">
      <c r="A1052" s="6"/>
      <c r="B1052" s="3"/>
      <c r="C1052" s="3"/>
      <c r="D1052" s="2"/>
      <c r="E1052" s="2"/>
      <c r="F1052" s="3"/>
      <c r="G1052" s="3"/>
      <c r="H1052" s="7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2"/>
      <c r="U1052" s="2"/>
      <c r="V1052" s="7"/>
      <c r="X1052" s="8"/>
    </row>
    <row r="1053" spans="1:24" ht="15.75" customHeight="1">
      <c r="A1053" s="6"/>
      <c r="B1053" s="3"/>
      <c r="C1053" s="3"/>
      <c r="D1053" s="2"/>
      <c r="E1053" s="2"/>
      <c r="F1053" s="3"/>
      <c r="G1053" s="3"/>
      <c r="H1053" s="7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2"/>
      <c r="U1053" s="2"/>
      <c r="V1053" s="7"/>
      <c r="X1053" s="8"/>
    </row>
    <row r="1054" spans="1:24" ht="15.75" customHeight="1">
      <c r="A1054" s="6"/>
      <c r="B1054" s="3"/>
      <c r="C1054" s="3"/>
      <c r="D1054" s="2"/>
      <c r="E1054" s="2"/>
      <c r="F1054" s="3"/>
      <c r="G1054" s="3"/>
      <c r="H1054" s="7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2"/>
      <c r="U1054" s="2"/>
      <c r="V1054" s="7"/>
      <c r="X1054" s="8"/>
    </row>
    <row r="1055" spans="1:24" ht="15.75" customHeight="1">
      <c r="A1055" s="6"/>
      <c r="B1055" s="3"/>
      <c r="C1055" s="3"/>
      <c r="D1055" s="2"/>
      <c r="E1055" s="2"/>
      <c r="F1055" s="3"/>
      <c r="G1055" s="3"/>
      <c r="H1055" s="7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2"/>
      <c r="U1055" s="2"/>
      <c r="V1055" s="7"/>
      <c r="X1055" s="8"/>
    </row>
    <row r="1056" spans="1:24" ht="15.75" customHeight="1">
      <c r="A1056" s="6"/>
      <c r="B1056" s="3"/>
      <c r="C1056" s="3"/>
      <c r="D1056" s="2"/>
      <c r="E1056" s="2"/>
      <c r="F1056" s="3"/>
      <c r="G1056" s="3"/>
      <c r="H1056" s="7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2"/>
      <c r="U1056" s="2"/>
      <c r="V1056" s="7"/>
      <c r="X1056" s="8"/>
    </row>
    <row r="1057" spans="1:24" ht="15.75" customHeight="1">
      <c r="A1057" s="6"/>
      <c r="B1057" s="3"/>
      <c r="C1057" s="3"/>
      <c r="D1057" s="2"/>
      <c r="E1057" s="2"/>
      <c r="F1057" s="3"/>
      <c r="G1057" s="3"/>
      <c r="H1057" s="7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2"/>
      <c r="U1057" s="2"/>
      <c r="V1057" s="7"/>
      <c r="X1057" s="8"/>
    </row>
    <row r="1058" spans="1:24" ht="15.75" customHeight="1">
      <c r="A1058" s="6"/>
      <c r="B1058" s="3"/>
      <c r="C1058" s="3"/>
      <c r="D1058" s="2"/>
      <c r="E1058" s="2"/>
      <c r="F1058" s="3"/>
      <c r="G1058" s="3"/>
      <c r="H1058" s="7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2"/>
      <c r="U1058" s="2"/>
      <c r="V1058" s="7"/>
      <c r="X1058" s="8"/>
    </row>
    <row r="1059" spans="1:24" ht="15.75" customHeight="1">
      <c r="A1059" s="6"/>
      <c r="B1059" s="3"/>
      <c r="C1059" s="3"/>
      <c r="D1059" s="2"/>
      <c r="E1059" s="2"/>
      <c r="F1059" s="3"/>
      <c r="G1059" s="3"/>
      <c r="H1059" s="7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2"/>
      <c r="U1059" s="2"/>
      <c r="V1059" s="7"/>
      <c r="X1059" s="8"/>
    </row>
    <row r="1060" spans="1:24" ht="15.75" customHeight="1">
      <c r="A1060" s="6"/>
      <c r="B1060" s="3"/>
      <c r="C1060" s="3"/>
      <c r="D1060" s="2"/>
      <c r="E1060" s="2"/>
      <c r="F1060" s="3"/>
      <c r="G1060" s="3"/>
      <c r="H1060" s="7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2"/>
      <c r="U1060" s="2"/>
      <c r="V1060" s="7"/>
      <c r="X1060" s="8"/>
    </row>
    <row r="1061" spans="1:24" ht="15.75" customHeight="1">
      <c r="A1061" s="6"/>
      <c r="B1061" s="3"/>
      <c r="C1061" s="3"/>
      <c r="D1061" s="2"/>
      <c r="E1061" s="2"/>
      <c r="F1061" s="3"/>
      <c r="G1061" s="3"/>
      <c r="H1061" s="7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2"/>
      <c r="U1061" s="2"/>
      <c r="V1061" s="7"/>
      <c r="X1061" s="8"/>
    </row>
    <row r="1062" spans="1:24" ht="15.75" customHeight="1">
      <c r="A1062" s="6"/>
      <c r="B1062" s="3"/>
      <c r="C1062" s="3"/>
      <c r="D1062" s="2"/>
      <c r="E1062" s="2"/>
      <c r="F1062" s="3"/>
      <c r="G1062" s="3"/>
      <c r="H1062" s="7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2"/>
      <c r="U1062" s="2"/>
      <c r="V1062" s="7"/>
      <c r="X1062" s="8"/>
    </row>
    <row r="1063" spans="1:24" ht="15.75" customHeight="1">
      <c r="A1063" s="6"/>
      <c r="B1063" s="3"/>
      <c r="C1063" s="3"/>
      <c r="D1063" s="2"/>
      <c r="E1063" s="2"/>
      <c r="F1063" s="3"/>
      <c r="G1063" s="3"/>
      <c r="H1063" s="7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2"/>
      <c r="U1063" s="2"/>
      <c r="V1063" s="7"/>
      <c r="X1063" s="8"/>
    </row>
    <row r="1064" spans="1:24" ht="15.75" customHeight="1">
      <c r="A1064" s="6"/>
      <c r="B1064" s="3"/>
      <c r="C1064" s="3"/>
      <c r="D1064" s="2"/>
      <c r="E1064" s="2"/>
      <c r="F1064" s="3"/>
      <c r="G1064" s="3"/>
      <c r="H1064" s="7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2"/>
      <c r="U1064" s="2"/>
      <c r="V1064" s="7"/>
      <c r="X1064" s="8"/>
    </row>
    <row r="1065" spans="1:24" ht="15.75" customHeight="1">
      <c r="A1065" s="6"/>
      <c r="B1065" s="3"/>
      <c r="C1065" s="3"/>
      <c r="D1065" s="2"/>
      <c r="E1065" s="2"/>
      <c r="F1065" s="3"/>
      <c r="G1065" s="3"/>
      <c r="H1065" s="7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2"/>
      <c r="U1065" s="2"/>
      <c r="V1065" s="7"/>
      <c r="X1065" s="8"/>
    </row>
    <row r="1066" spans="1:24" ht="15.75" customHeight="1">
      <c r="A1066" s="6"/>
      <c r="B1066" s="3"/>
      <c r="C1066" s="3"/>
      <c r="D1066" s="2"/>
      <c r="E1066" s="2"/>
      <c r="F1066" s="3"/>
      <c r="G1066" s="3"/>
      <c r="H1066" s="7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2"/>
      <c r="U1066" s="2"/>
      <c r="V1066" s="7"/>
      <c r="X1066" s="8"/>
    </row>
    <row r="1067" spans="1:24" ht="15.75" customHeight="1">
      <c r="A1067" s="6"/>
      <c r="B1067" s="3"/>
      <c r="C1067" s="3"/>
      <c r="D1067" s="2"/>
      <c r="E1067" s="2"/>
      <c r="F1067" s="3"/>
      <c r="G1067" s="3"/>
      <c r="H1067" s="7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2"/>
      <c r="U1067" s="2"/>
      <c r="V1067" s="7"/>
      <c r="X1067" s="8"/>
    </row>
    <row r="1068" spans="1:24" ht="15.75" customHeight="1">
      <c r="A1068" s="6"/>
      <c r="B1068" s="3"/>
      <c r="C1068" s="3"/>
      <c r="D1068" s="2"/>
      <c r="E1068" s="2"/>
      <c r="F1068" s="3"/>
      <c r="G1068" s="3"/>
      <c r="H1068" s="7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2"/>
      <c r="U1068" s="2"/>
      <c r="V1068" s="7"/>
      <c r="X1068" s="8"/>
    </row>
    <row r="1069" spans="1:24" ht="15.75" customHeight="1">
      <c r="A1069" s="6"/>
      <c r="B1069" s="3"/>
      <c r="C1069" s="3"/>
      <c r="D1069" s="2"/>
      <c r="E1069" s="2"/>
      <c r="F1069" s="3"/>
      <c r="G1069" s="3"/>
      <c r="H1069" s="7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2"/>
      <c r="U1069" s="2"/>
      <c r="V1069" s="7"/>
      <c r="X1069" s="8"/>
    </row>
    <row r="1070" spans="1:24" ht="15.75" customHeight="1">
      <c r="A1070" s="6"/>
      <c r="B1070" s="3"/>
      <c r="C1070" s="3"/>
      <c r="D1070" s="2"/>
      <c r="E1070" s="2"/>
      <c r="F1070" s="3"/>
      <c r="G1070" s="3"/>
      <c r="H1070" s="7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2"/>
      <c r="U1070" s="2"/>
      <c r="V1070" s="7"/>
      <c r="X1070" s="8"/>
    </row>
    <row r="1071" spans="1:24" ht="15.75" customHeight="1">
      <c r="A1071" s="6"/>
      <c r="B1071" s="3"/>
      <c r="C1071" s="3"/>
      <c r="D1071" s="2"/>
      <c r="E1071" s="2"/>
      <c r="F1071" s="3"/>
      <c r="G1071" s="3"/>
      <c r="H1071" s="7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2"/>
      <c r="U1071" s="2"/>
      <c r="V1071" s="7"/>
      <c r="X1071" s="8"/>
    </row>
    <row r="1072" spans="1:24" ht="15.75" customHeight="1">
      <c r="A1072" s="6"/>
      <c r="B1072" s="3"/>
      <c r="C1072" s="3"/>
      <c r="D1072" s="2"/>
      <c r="E1072" s="2"/>
      <c r="F1072" s="3"/>
      <c r="G1072" s="3"/>
      <c r="H1072" s="7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2"/>
      <c r="U1072" s="2"/>
      <c r="V1072" s="7"/>
      <c r="X1072" s="8"/>
    </row>
    <row r="1073" spans="1:24" ht="15.75" customHeight="1">
      <c r="A1073" s="6"/>
      <c r="B1073" s="3"/>
      <c r="C1073" s="3"/>
      <c r="D1073" s="2"/>
      <c r="E1073" s="2"/>
      <c r="F1073" s="3"/>
      <c r="G1073" s="3"/>
      <c r="H1073" s="7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2"/>
      <c r="U1073" s="2"/>
      <c r="V1073" s="7"/>
      <c r="X1073" s="8"/>
    </row>
    <row r="1074" spans="1:24" ht="15.75" customHeight="1">
      <c r="A1074" s="6"/>
      <c r="B1074" s="3"/>
      <c r="C1074" s="3"/>
      <c r="D1074" s="2"/>
      <c r="E1074" s="2"/>
      <c r="F1074" s="3"/>
      <c r="G1074" s="3"/>
      <c r="H1074" s="7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2"/>
      <c r="U1074" s="2"/>
      <c r="V1074" s="7"/>
      <c r="X1074" s="8"/>
    </row>
    <row r="1075" spans="1:24" ht="15.75" customHeight="1">
      <c r="A1075" s="6"/>
      <c r="B1075" s="3"/>
      <c r="C1075" s="3"/>
      <c r="D1075" s="2"/>
      <c r="E1075" s="2"/>
      <c r="F1075" s="3"/>
      <c r="G1075" s="3"/>
      <c r="H1075" s="7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2"/>
      <c r="U1075" s="2"/>
      <c r="V1075" s="7"/>
      <c r="X1075" s="8"/>
    </row>
    <row r="1076" spans="1:24" ht="15.75" customHeight="1">
      <c r="A1076" s="6"/>
      <c r="B1076" s="3"/>
      <c r="C1076" s="3"/>
      <c r="D1076" s="2"/>
      <c r="E1076" s="2"/>
      <c r="F1076" s="3"/>
      <c r="G1076" s="3"/>
      <c r="H1076" s="7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2"/>
      <c r="U1076" s="2"/>
      <c r="V1076" s="7"/>
      <c r="X1076" s="8"/>
    </row>
    <row r="1077" spans="1:24" ht="15.75" customHeight="1">
      <c r="A1077" s="6"/>
      <c r="B1077" s="3"/>
      <c r="C1077" s="3"/>
      <c r="D1077" s="2"/>
      <c r="E1077" s="2"/>
      <c r="F1077" s="3"/>
      <c r="G1077" s="3"/>
      <c r="H1077" s="7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2"/>
      <c r="U1077" s="2"/>
      <c r="V1077" s="7"/>
      <c r="X1077" s="8"/>
    </row>
    <row r="1078" spans="1:24" ht="15.75" customHeight="1">
      <c r="A1078" s="6"/>
      <c r="B1078" s="3"/>
      <c r="C1078" s="3"/>
      <c r="D1078" s="2"/>
      <c r="E1078" s="2"/>
      <c r="F1078" s="3"/>
      <c r="G1078" s="3"/>
      <c r="H1078" s="7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2"/>
      <c r="U1078" s="2"/>
      <c r="V1078" s="7"/>
      <c r="X1078" s="8"/>
    </row>
    <row r="1079" spans="1:24" ht="15.75" customHeight="1">
      <c r="A1079" s="6"/>
      <c r="B1079" s="3"/>
      <c r="C1079" s="3"/>
      <c r="D1079" s="2"/>
      <c r="E1079" s="2"/>
      <c r="F1079" s="3"/>
      <c r="G1079" s="3"/>
      <c r="H1079" s="7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2"/>
      <c r="U1079" s="2"/>
      <c r="V1079" s="7"/>
      <c r="X1079" s="8"/>
    </row>
    <row r="1080" spans="1:24" ht="15.75" customHeight="1">
      <c r="A1080" s="6"/>
      <c r="B1080" s="3"/>
      <c r="C1080" s="3"/>
      <c r="D1080" s="2"/>
      <c r="E1080" s="2"/>
      <c r="F1080" s="3"/>
      <c r="G1080" s="3"/>
      <c r="H1080" s="7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2"/>
      <c r="U1080" s="2"/>
      <c r="V1080" s="7"/>
      <c r="X1080" s="8"/>
    </row>
    <row r="1081" spans="1:24" ht="15.75" customHeight="1">
      <c r="A1081" s="6"/>
      <c r="B1081" s="3"/>
      <c r="C1081" s="3"/>
      <c r="D1081" s="2"/>
      <c r="E1081" s="2"/>
      <c r="F1081" s="3"/>
      <c r="G1081" s="3"/>
      <c r="H1081" s="7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2"/>
      <c r="U1081" s="2"/>
      <c r="V1081" s="7"/>
      <c r="X1081" s="8"/>
    </row>
    <row r="1082" spans="1:24" ht="15.75" customHeight="1">
      <c r="A1082" s="6"/>
      <c r="B1082" s="3"/>
      <c r="C1082" s="3"/>
      <c r="D1082" s="2"/>
      <c r="E1082" s="2"/>
      <c r="F1082" s="3"/>
      <c r="G1082" s="3"/>
      <c r="H1082" s="7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2"/>
      <c r="U1082" s="2"/>
      <c r="V1082" s="7"/>
      <c r="X1082" s="8"/>
    </row>
    <row r="1083" spans="1:24" ht="15.75" customHeight="1">
      <c r="A1083" s="6"/>
      <c r="B1083" s="3"/>
      <c r="C1083" s="3"/>
      <c r="D1083" s="2"/>
      <c r="E1083" s="2"/>
      <c r="F1083" s="3"/>
      <c r="G1083" s="3"/>
      <c r="H1083" s="7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2"/>
      <c r="U1083" s="2"/>
      <c r="V1083" s="7"/>
      <c r="X1083" s="8"/>
    </row>
    <row r="1084" spans="1:24" ht="15.75" customHeight="1">
      <c r="A1084" s="6"/>
      <c r="B1084" s="3"/>
      <c r="C1084" s="3"/>
      <c r="D1084" s="2"/>
      <c r="E1084" s="2"/>
      <c r="F1084" s="3"/>
      <c r="G1084" s="3"/>
      <c r="H1084" s="7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2"/>
      <c r="U1084" s="2"/>
      <c r="V1084" s="7"/>
      <c r="X1084" s="8"/>
    </row>
    <row r="1085" spans="1:24" ht="15.75" customHeight="1">
      <c r="A1085" s="6"/>
      <c r="B1085" s="3"/>
      <c r="C1085" s="3"/>
      <c r="D1085" s="2"/>
      <c r="E1085" s="2"/>
      <c r="F1085" s="3"/>
      <c r="G1085" s="3"/>
      <c r="H1085" s="7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2"/>
      <c r="U1085" s="2"/>
      <c r="V1085" s="7"/>
      <c r="X1085" s="8"/>
    </row>
    <row r="1086" spans="1:24" ht="15.75" customHeight="1">
      <c r="A1086" s="6"/>
      <c r="B1086" s="3"/>
      <c r="C1086" s="3"/>
      <c r="D1086" s="2"/>
      <c r="E1086" s="2"/>
      <c r="F1086" s="3"/>
      <c r="G1086" s="3"/>
      <c r="H1086" s="7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2"/>
      <c r="U1086" s="2"/>
      <c r="V1086" s="7"/>
      <c r="X1086" s="8"/>
    </row>
    <row r="1087" spans="1:24" ht="15.75" customHeight="1">
      <c r="A1087" s="6"/>
      <c r="B1087" s="3"/>
      <c r="C1087" s="3"/>
      <c r="D1087" s="2"/>
      <c r="E1087" s="2"/>
      <c r="F1087" s="3"/>
      <c r="G1087" s="3"/>
      <c r="H1087" s="7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2"/>
      <c r="U1087" s="2"/>
      <c r="V1087" s="7"/>
      <c r="X1087" s="8"/>
    </row>
    <row r="1088" spans="1:24" ht="15.75" customHeight="1">
      <c r="A1088" s="6"/>
      <c r="B1088" s="3"/>
      <c r="C1088" s="3"/>
      <c r="D1088" s="2"/>
      <c r="E1088" s="2"/>
      <c r="F1088" s="3"/>
      <c r="G1088" s="3"/>
      <c r="H1088" s="7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2"/>
      <c r="U1088" s="2"/>
      <c r="V1088" s="7"/>
      <c r="X1088" s="8"/>
    </row>
    <row r="1089" spans="1:24" ht="15.75" customHeight="1">
      <c r="A1089" s="6"/>
      <c r="B1089" s="3"/>
      <c r="C1089" s="3"/>
      <c r="D1089" s="2"/>
      <c r="E1089" s="2"/>
      <c r="F1089" s="3"/>
      <c r="G1089" s="3"/>
      <c r="H1089" s="7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2"/>
      <c r="U1089" s="2"/>
      <c r="V1089" s="7"/>
      <c r="X1089" s="8"/>
    </row>
    <row r="1090" spans="1:24" ht="15.75" customHeight="1">
      <c r="A1090" s="6"/>
      <c r="B1090" s="3"/>
      <c r="C1090" s="3"/>
      <c r="D1090" s="2"/>
      <c r="E1090" s="2"/>
      <c r="F1090" s="3"/>
      <c r="G1090" s="3"/>
      <c r="H1090" s="7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2"/>
      <c r="U1090" s="2"/>
      <c r="V1090" s="7"/>
      <c r="X1090" s="8"/>
    </row>
    <row r="1091" spans="1:24" ht="15.75" customHeight="1">
      <c r="A1091" s="6"/>
      <c r="B1091" s="3"/>
      <c r="C1091" s="3"/>
      <c r="D1091" s="2"/>
      <c r="E1091" s="2"/>
      <c r="F1091" s="3"/>
      <c r="G1091" s="3"/>
      <c r="H1091" s="7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2"/>
      <c r="U1091" s="2"/>
      <c r="V1091" s="7"/>
      <c r="X1091" s="8"/>
    </row>
    <row r="1092" spans="1:24" ht="15.75" customHeight="1">
      <c r="A1092" s="6"/>
      <c r="B1092" s="3"/>
      <c r="C1092" s="3"/>
      <c r="D1092" s="2"/>
      <c r="E1092" s="2"/>
      <c r="F1092" s="3"/>
      <c r="G1092" s="3"/>
      <c r="H1092" s="7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2"/>
      <c r="U1092" s="2"/>
      <c r="V1092" s="7"/>
      <c r="X1092" s="8"/>
    </row>
  </sheetData>
  <dataValidations count="4">
    <dataValidation type="decimal" operator="greaterThanOrEqual" allowBlank="1" showDropDown="1" showErrorMessage="1" sqref="L1 S2:S1092 I2:Q1092" xr:uid="{00000000-0002-0000-0100-000002000000}">
      <formula1>0</formula1>
    </dataValidation>
    <dataValidation type="list" allowBlank="1" showErrorMessage="1" sqref="E2:E1092" xr:uid="{00000000-0002-0000-0100-000003000000}">
      <formula1>"liquid,aggregrate,hide"</formula1>
    </dataValidation>
    <dataValidation type="list" allowBlank="1" sqref="T2:T1092" xr:uid="{00000000-0002-0000-0100-000004000000}">
      <formula1>"HPL,FBS,TGFBS"</formula1>
    </dataValidation>
    <dataValidation type="list" allowBlank="1" showErrorMessage="1" sqref="D2:D1092" xr:uid="{00000000-0002-0000-0100-000005000000}">
      <formula1>"sample,standard,blank_control,control"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dropdown!$C$2:$C$1501</xm:f>
          </x14:formula1>
          <xm:sqref>G2:G1092</xm:sqref>
        </x14:dataValidation>
        <x14:dataValidation type="list" allowBlank="1" xr:uid="{00000000-0002-0000-0100-000001000000}">
          <x14:formula1>
            <xm:f>dropdown!$A$2:$A$1000</xm:f>
          </x14:formula1>
          <xm:sqref>B2:B1092</xm:sqref>
        </x14:dataValidation>
        <x14:dataValidation type="list" allowBlank="1" xr:uid="{00000000-0002-0000-0100-000006000000}">
          <x14:formula1>
            <xm:f>dropdown!$B$2:$B$1501</xm:f>
          </x14:formula1>
          <xm:sqref>U2:U1092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/>
  </sheetViews>
  <sheetFormatPr baseColWidth="10" defaultColWidth="11.1640625" defaultRowHeight="15" customHeight="1"/>
  <cols>
    <col min="1" max="13" width="20.83203125" customWidth="1"/>
  </cols>
  <sheetData>
    <row r="1" spans="1:13" ht="15.75" customHeight="1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3" ht="15.75" customHeight="1">
      <c r="A2" s="8" t="s">
        <v>116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75" customHeight="1">
      <c r="A3" s="8" t="s">
        <v>117</v>
      </c>
      <c r="B3" s="8"/>
      <c r="C3" s="8" t="str">
        <f>Samples!W2</f>
        <v>1,HP15-20231023,a4d1,sample,liquid,a,a4d1,45194,1,,,1,50,,,,,DS,,HPL,,10-07-2023</v>
      </c>
      <c r="D3" s="8" t="str">
        <f>Samples!W12</f>
        <v>11,HP15-20231023,a6d3,sample,liquid,a,a6d3,45194,1,,,1,50,,,,,DS,,HPL,,10-07-2023</v>
      </c>
      <c r="E3" s="8" t="str">
        <f>Samples!W18</f>
        <v>17,HP15-20231023,S1,standard,,,,,,,,1,,,,,,DS,0.2,HPL,,01-00-1900</v>
      </c>
      <c r="F3" s="8" t="str">
        <f>Samples!W24</f>
        <v>23,HP15-20231023,b3d1,sample,liquid,b,b3d1,45194,1,,,1,50,,,,,DS,,HPL,,10-07-2023</v>
      </c>
      <c r="G3" s="8" t="str">
        <f>Samples!W30</f>
        <v>29,HP15-20231023,b4d2,sample,liquid,b,b4d2,45194,1,,,1,50,,,,,DS,,HPL,,10-07-2023</v>
      </c>
      <c r="H3" s="8" t="str">
        <f>Samples!W36</f>
        <v>35,HP15-20231023,b5d3,sample,liquid,b,b5d3,45194,1,,,1,50,,,,,DS,,HPL,,10-07-2023</v>
      </c>
      <c r="I3" s="8" t="str">
        <f>Samples!W42</f>
        <v>41,HP15-20231023,b6d4,sample,liquid,b,b6d4,45194,1,,,1,50,,,,,DS,,HPL,,10-07-2023</v>
      </c>
      <c r="J3" s="8" t="str">
        <f>Samples!W47</f>
        <v>46,HP15-20231023,c6d1,sample,liquid,c,c6d1,45194,1,,,1,50,,,,,DS,,HPL,,10-07-2023</v>
      </c>
      <c r="K3" s="8" t="str">
        <f>Samples!W53</f>
        <v>52,HP15-20231023,c2d3,sample,liquid,c,c2d3,45194,1,,,1,50,,,,,DS,,HPL,,10-07-2023</v>
      </c>
      <c r="L3" s="8" t="str">
        <f>Samples!W59</f>
        <v>58,HP15-20231023,c3d4,sample,liquid,c,c3d4,45194,1,,,1,50,,,,,DS,,HPL,,10-07-2023</v>
      </c>
      <c r="M3" s="8"/>
    </row>
    <row r="4" spans="1:13" ht="15.75" customHeight="1">
      <c r="A4" s="8" t="s">
        <v>118</v>
      </c>
      <c r="B4" s="8"/>
      <c r="C4" s="8" t="str">
        <f>Samples!W2</f>
        <v>1,HP15-20231023,a4d1,sample,liquid,a,a4d1,45194,1,,,1,50,,,,,DS,,HPL,,10-07-2023</v>
      </c>
      <c r="D4" s="8" t="str">
        <f>Samples!W13</f>
        <v>12,HP15-20231023,a6d4,sample,liquid,a,a6d4,,,,,1,50,,,,,DS,,HPL,,10-07-2023</v>
      </c>
      <c r="E4" s="8" t="str">
        <f>Samples!W19</f>
        <v>18,HP15-20231023,S2,standard,,,,,,,,1,,,,,,DS,0.4,HPL,,01-00-1900</v>
      </c>
      <c r="F4" s="8" t="str">
        <f>Samples!W25</f>
        <v>24,HP15-20231023,b4d1,sample,liquid,b,b4d1,45194,1,,,1,50,,,,,DS,,HPL,,10-07-2023</v>
      </c>
      <c r="G4" s="8" t="str">
        <f>Samples!W31</f>
        <v>30,HP15-20231023,b5d2,sample,liquid,b,b5d2,45194,1,,,1,50,,,,,DS,,HPL,,10-07-2023</v>
      </c>
      <c r="H4" s="8" t="str">
        <f>Samples!W37</f>
        <v>36,HP15-20231023,b6d3,sample,liquid,b,b6d3,45194,1,,,1,50,,,,,DS,,HPL,,10-07-2023</v>
      </c>
      <c r="I4" s="8" t="str">
        <f>Samples!W43</f>
        <v>42,HP15-20231023,c2d1,sample,liquid,c,c2d1,45194,1,,,1,50,,,,,DS,,HPL,,10-07-2023</v>
      </c>
      <c r="J4" s="8" t="str">
        <f>Samples!W48</f>
        <v>47,HP15-20231023,c2d2,sample,liquid,c,c2d2,45194,1,,,1,50,,,,,DS,,HPL,,10-07-2023</v>
      </c>
      <c r="K4" s="8" t="str">
        <f>Samples!W54</f>
        <v>53,HP15-20231023,c3d3,sample,liquid,c,c3d3,45194,1,,,1,50,,,,,DS,,HPL,,10-07-2023</v>
      </c>
      <c r="L4" s="8" t="str">
        <f>Samples!W60</f>
        <v>59,HP15-20231023,c4d4,sample,liquid,c,c4d4,45194,1,,,1,50,,,,,DS,,HPL,,10-07-2023</v>
      </c>
      <c r="M4" s="8"/>
    </row>
    <row r="5" spans="1:13" ht="15.75" customHeight="1">
      <c r="A5" s="8" t="s">
        <v>119</v>
      </c>
      <c r="B5" s="8"/>
      <c r="C5" s="8" t="str">
        <f>Samples!W3</f>
        <v>2,HP15-20231023,a4d2,sample,liquid,a,a4d2,45194,1,,,1,50,,,,,DS,,HPL,,10-07-2023</v>
      </c>
      <c r="D5" s="8" t="str">
        <f>Samples!W14</f>
        <v>13,HP15-20231023,G5,control,,,,,,,,1,,,,,,DS,1.05,HPL,,01-00-1900</v>
      </c>
      <c r="E5" s="8" t="str">
        <f>Samples!W20</f>
        <v>19,HP15-20231023,S3,standard,,,,,,,,1,,,,,,DS,0.6,HPL,,01-00-1900</v>
      </c>
      <c r="F5" s="8" t="str">
        <f>Samples!W26</f>
        <v>25,HP15-20231023,b5d1,sample,liquid,b,b5d1,45194,1,,,1,50,,,,,DS,,HPL,,10-07-2023</v>
      </c>
      <c r="G5" s="8" t="str">
        <f>Samples!W32</f>
        <v>31,HP15-20231023,b6d2,sample,liquid,b,b6d2,45194,1,,,1,50,,,,,DS,,HPL,,10-07-2023</v>
      </c>
      <c r="H5" s="8" t="str">
        <f>Samples!W38</f>
        <v>37,HP15-20231023,b2d4,sample,liquid,b,b2d4,45194,1,,,1,50,,,,,DS,,HPL,,10-07-2023</v>
      </c>
      <c r="I5" s="8" t="str">
        <f>Samples!W44</f>
        <v>43,HP15-20231023,c3d1,sample,liquid,c,c3d1,45194,1,,,1,50,,,,,DS,,HPL,,10-07-2023</v>
      </c>
      <c r="J5" s="8" t="str">
        <f>Samples!W49</f>
        <v>48,HP15-20231023,c3d2,sample,liquid,c,c3d2,45194,1,,,1,50,,,,,DS,,HPL,,10-07-2023</v>
      </c>
      <c r="K5" s="8" t="str">
        <f>Samples!W55</f>
        <v>54,HP15-20231023,c4d3,sample,liquid,c,c4d3,45194,1,,,1,50,,,,,DS,,HPL,,10-07-2023</v>
      </c>
      <c r="L5" s="8" t="str">
        <f>Samples!W61</f>
        <v>60,HP15-20231023,c5d4,sample,liquid,c,c5d4,45194,1,,,1,50,,,,,DS,,HPL,,10-07-2023</v>
      </c>
      <c r="M5" s="8"/>
    </row>
    <row r="6" spans="1:13" ht="15.75" customHeight="1">
      <c r="A6" s="8" t="s">
        <v>120</v>
      </c>
      <c r="B6" s="8"/>
      <c r="C6" s="8" t="str">
        <f>Samples!W3</f>
        <v>2,HP15-20231023,a4d2,sample,liquid,a,a4d2,45194,1,,,1,50,,,,,DS,,HPL,,10-07-2023</v>
      </c>
      <c r="D6" s="8" t="str">
        <f>Samples!W15</f>
        <v>14,HP15-20231023,G2.5,control,,,,,,,,1,,,,,,DS,0.525,HPL,,01-00-1900</v>
      </c>
      <c r="E6" s="8" t="str">
        <f>Samples!W21</f>
        <v>20,HP15-20231023,S4,standard,,,,,,,,1,,,,,,DS,0.8,HPL,,01-00-1900</v>
      </c>
      <c r="F6" s="8" t="str">
        <f>Samples!W27</f>
        <v>26,HP15-20231023,b6d1,sample,liquid,b,b6d1,45194,1,,,1,50,,,,,DS,,HPL,,10-07-2023</v>
      </c>
      <c r="G6" s="8" t="str">
        <f>Samples!W33</f>
        <v>32,HP15-20231023,b2d3,sample,liquid,b,b2d3,45194,1,,,1,50,,,,,DS,,HPL,,10-07-2023</v>
      </c>
      <c r="H6" s="8" t="str">
        <f>Samples!W39</f>
        <v>38,HP15-20231023,b3d4,sample,liquid,b,b3d4,45194,1,,,1,50,,,,,DS,,HPL,,10-07-2023</v>
      </c>
      <c r="I6" s="8" t="str">
        <f>Samples!W45</f>
        <v>44,HP15-20231023,c4d1,sample,liquid,c,c4d1,45194,1,,,1,50,,,,,DS,,HPL,,10-07-2023</v>
      </c>
      <c r="J6" s="8" t="str">
        <f>Samples!W50</f>
        <v>49,HP15-20231023,c4d2,sample,liquid,c,c4d2,45194,1,,,1,50,,,,,DS,,HPL,,10-07-2023</v>
      </c>
      <c r="K6" s="8" t="str">
        <f>Samples!W56</f>
        <v>55,HP15-20231023,c5d3,sample,liquid,c,c5d3,45194,1,,,1,50,,,,,DS,,HPL,,10-07-2023</v>
      </c>
      <c r="L6" s="8" t="str">
        <f>Samples!W62</f>
        <v>61,HP15-20231023,c6d4,sample,liquid,c,c6d4,45194,1,,,1,50,,,,,DS,,HPL,,10-07-2023</v>
      </c>
      <c r="M6" s="8"/>
    </row>
    <row r="7" spans="1:13" ht="15.75" customHeight="1">
      <c r="A7" s="8" t="s">
        <v>121</v>
      </c>
      <c r="B7" s="8"/>
      <c r="C7" s="8" t="str">
        <f>Samples!W4</f>
        <v>3,HP15-20231023,a4d3,sample,liquid,a,a4d3,45194,1,,,1,50,,,,,DS,,HPL,,10-07-2023</v>
      </c>
      <c r="D7" s="8" t="str">
        <f>Samples!W16</f>
        <v>15,HP15-20231023,G0,control,,,,,,,,1,,,,,,DS,0,HPL,,01-00-1900</v>
      </c>
      <c r="E7" s="8" t="str">
        <f>Samples!W22</f>
        <v>21,HP15-20231023,S5,standard,,,,,,,,1,,,,,,DS,1,HPL,,01-00-1900</v>
      </c>
      <c r="F7" s="8" t="str">
        <f>Samples!W28</f>
        <v>27,HP15-20231023,b2d2,sample,liquid,b,b2d2,45194,1,,,1,50,,,,,DS,,HPL,,10-07-2023</v>
      </c>
      <c r="G7" s="8" t="str">
        <f>Samples!W34</f>
        <v>33,HP15-20231023,b3d3,sample,liquid,b,b3d3,45194,1,,,1,50,,,,,DS,,HPL,,10-07-2023</v>
      </c>
      <c r="H7" s="8" t="str">
        <f>Samples!W40</f>
        <v>39,HP15-20231023,b4d4,sample,liquid,b,b4d4,45194,1,,,1,50,,,,,DS,,HPL,,10-07-2023</v>
      </c>
      <c r="I7" s="8" t="str">
        <f>Samples!W46</f>
        <v>45,HP15-20231023,c5d1,sample,liquid,c,c5d1,45194,1,,,1,50,,,,,DS,,HPL,,10-07-2023</v>
      </c>
      <c r="J7" s="8" t="str">
        <f>Samples!W51</f>
        <v>50,HP15-20231023,c5d2,sample,liquid,c,c5d2,45194,1,,,1,50,,,,,DS,,HPL,,10-07-2023</v>
      </c>
      <c r="K7" s="8" t="str">
        <f>Samples!W57</f>
        <v>56,HP15-20231023,c6d3,sample,liquid,c,c6d3,45194,1,,,1,50,,,,,DS,,HPL,,10-07-2023</v>
      </c>
      <c r="L7" s="8" t="str">
        <f>Samples!W63</f>
        <v>62,HP15-20231023,d2d1,sample,liquid,d,d2d1,45194,1,,,1,50,,,,,DS,,TGFBS,,10-07-2023</v>
      </c>
      <c r="M7" s="8"/>
    </row>
    <row r="8" spans="1:13" ht="15.75" customHeight="1">
      <c r="A8" s="8" t="s">
        <v>122</v>
      </c>
      <c r="B8" s="8"/>
      <c r="C8" s="8" t="str">
        <f>Samples!W4</f>
        <v>3,HP15-20231023,a4d3,sample,liquid,a,a4d3,45194,1,,,1,50,,,,,DS,,HPL,,10-07-2023</v>
      </c>
      <c r="D8" s="8" t="str">
        <f>Samples!W17</f>
        <v>16,HP15-20231023,S0,standard,,,,,,,,1,,,,,,DS,0,HPL,,01-00-1900</v>
      </c>
      <c r="E8" s="8" t="str">
        <f>Samples!W23</f>
        <v>22,HP15-20231023,b2d1,sample,liquid,b,b2d1,45194,1,,,1,50,,,,,DS,,HPL,,10-07-2023</v>
      </c>
      <c r="F8" s="8" t="str">
        <f>Samples!W29</f>
        <v>28,HP15-20231023,b3d2,sample,liquid,b,b3d2,45194,1,,,1,50,,,,,DS,,HPL,,10-07-2023</v>
      </c>
      <c r="G8" s="8" t="str">
        <f>Samples!W35</f>
        <v>34,HP15-20231023,b4d3,sample,liquid,b,b4d3,45194,1,,,1,50,,,,,DS,,HPL,,10-07-2023</v>
      </c>
      <c r="H8" s="8" t="str">
        <f>Samples!W41</f>
        <v>40,HP15-20231023,b5d4,sample,liquid,b,b5d4,45194,1,,,1,50,,,,,DS,,HPL,,10-07-2023</v>
      </c>
      <c r="I8" s="8"/>
      <c r="J8" s="8" t="str">
        <f>Samples!W52</f>
        <v>51,HP15-20231023,c6d2,sample,liquid,c,c6d2,45194,1,,,1,50,,,,,DS,,HPL,,10-07-2023</v>
      </c>
      <c r="K8" s="8" t="str">
        <f>Samples!W58</f>
        <v>57,HP15-20231023,c2d4,sample,liquid,c,c2d4,45194,1,,,1,50,,,,,DS,,HPL,,10-07-2023</v>
      </c>
      <c r="L8" s="8" t="str">
        <f>Samples!W64</f>
        <v>63,HP15-20231023,d3d1,sample,liquid,d,d3d1,45194,1,,,1,50,,,,,DS,,TGFBS,,10-07-2023</v>
      </c>
      <c r="M8" s="8"/>
    </row>
    <row r="9" spans="1:13" ht="15.75" customHeight="1">
      <c r="A9" s="4" t="s">
        <v>123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/>
  </sheetViews>
  <sheetFormatPr baseColWidth="10" defaultColWidth="11.1640625" defaultRowHeight="15" customHeight="1"/>
  <cols>
    <col min="1" max="11" width="36.33203125" customWidth="1"/>
    <col min="12" max="13" width="8.83203125" customWidth="1"/>
  </cols>
  <sheetData>
    <row r="1" spans="1:13" ht="15.75" customHeight="1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3" ht="15.75" customHeight="1">
      <c r="A2" s="8" t="s">
        <v>116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75" customHeight="1">
      <c r="A3" s="8" t="s">
        <v>117</v>
      </c>
      <c r="B3" s="8"/>
      <c r="C3" s="8" t="str">
        <f>Samples!W65</f>
        <v>64,HP15-20231023,d4d1,sample,liquid,d,d4d1,45194,1,,,1,50,,,,,DS,,TGFBS,,10-07-2023</v>
      </c>
      <c r="D3" s="8" t="str">
        <f>Samples!W70</f>
        <v>69,HP15-20231023,d4d2,sample,liquid,d,d4d2,45194,1,,,1,50,,,,,DS,,TGFBS,,10-07-2023</v>
      </c>
      <c r="E3" s="8" t="str">
        <f>Samples!W76</f>
        <v>75,HP15-20231023,d5d3,sample,liquid,d,d5d3,45194,1,,,1,50,,,,,DS,,TGFBS,,10-07-2023</v>
      </c>
      <c r="F3" s="8" t="str">
        <f>Samples!W82</f>
        <v>81,HP15-20231023,d6d4,sample,liquid,d,d6d4,45194,1,,,1,50,,,,,DS,,TGFBS,,10-07-2023</v>
      </c>
      <c r="G3" s="8" t="str">
        <f>Samples!W88</f>
        <v>,,,,,,,,,,,,,,,,,,,,,01-00-1900</v>
      </c>
      <c r="H3" s="8"/>
      <c r="I3" s="8"/>
      <c r="J3" s="8"/>
      <c r="K3" s="8"/>
      <c r="L3" s="8"/>
      <c r="M3" s="8"/>
    </row>
    <row r="4" spans="1:13" ht="15.75" customHeight="1">
      <c r="A4" s="8" t="s">
        <v>118</v>
      </c>
      <c r="B4" s="8"/>
      <c r="C4" s="8" t="str">
        <f>Samples!W66</f>
        <v>65,HP15-20231023,d5d1,sample,liquid,d,d5d1,45194,1,,,1,50,,,,,DS,,TGFBS,,10-07-2023</v>
      </c>
      <c r="D4" s="8" t="str">
        <f>Samples!W71</f>
        <v>70,HP15-20231023,d5d2,sample,liquid,d,d5d2,45194,1,,,1,50,,,,,DS,,TGFBS,,10-07-2023</v>
      </c>
      <c r="E4" s="8" t="str">
        <f>Samples!W77</f>
        <v>76,HP15-20231023,d6d3,sample,liquid,d,d6d3,45194,1,,,1,50,,,,,DS,,TGFBS,,10-07-2023</v>
      </c>
      <c r="F4" s="8" t="str">
        <f>Samples!W83</f>
        <v>,,,,,,,,,,,,,,,,,,,,,01-00-1900</v>
      </c>
      <c r="G4" s="8" t="str">
        <f>Samples!W89</f>
        <v>,,,,,,,,,,,,,,,,,,,,,01-00-1900</v>
      </c>
      <c r="H4" s="8"/>
      <c r="I4" s="8"/>
      <c r="J4" s="8"/>
      <c r="K4" s="8"/>
      <c r="L4" s="8"/>
      <c r="M4" s="8"/>
    </row>
    <row r="5" spans="1:13" ht="15.75" customHeight="1">
      <c r="A5" s="8" t="s">
        <v>119</v>
      </c>
      <c r="B5" s="8"/>
      <c r="C5" s="8" t="str">
        <f>Samples!W67</f>
        <v>66,HP15-20231023,d6d1,sample,liquid,d,d6d1,45194,1,,,1,50,,,,,DS,,TGFBS,,10-07-2023</v>
      </c>
      <c r="D5" s="8" t="str">
        <f>Samples!W72</f>
        <v>71,HP15-20231023,d6d2,sample,liquid,d,d6d2,45194,1,,,1,50,,,,,DS,,TGFBS,,10-07-2023</v>
      </c>
      <c r="E5" s="8" t="str">
        <f>Samples!W78</f>
        <v>77,HP15-20231023,d2d4,sample,liquid,d,d2d4,45194,1,,,1,50,,,,,DS,,TGFBS,,10-07-2023</v>
      </c>
      <c r="F5" s="8" t="str">
        <f>Samples!W84</f>
        <v>,,,,,,,,,,,,,,,,,,,,,01-00-1900</v>
      </c>
      <c r="G5" s="8" t="str">
        <f>Samples!W90</f>
        <v>,,,,,,,,,,,,,,,,,,,,,01-00-1900</v>
      </c>
      <c r="H5" s="8"/>
      <c r="I5" s="8"/>
      <c r="J5" s="8"/>
      <c r="K5" s="8"/>
      <c r="L5" s="8"/>
      <c r="M5" s="8"/>
    </row>
    <row r="6" spans="1:13" ht="15.75" customHeight="1">
      <c r="A6" s="8" t="s">
        <v>120</v>
      </c>
      <c r="B6" s="8"/>
      <c r="C6" s="8" t="str">
        <f>Samples!W68</f>
        <v>67,HP15-20231023,d2d2,sample,liquid,d,d2d2,45194,1,,,1,50,,,,,DS,,TGFBS,,10-07-2023</v>
      </c>
      <c r="D6" s="8" t="str">
        <f>Samples!W73</f>
        <v>72,HP15-20231023,d2d3,sample,liquid,d,d2d3,45194,1,,,1,50,,,,,DS,,TGFBS,,10-07-2023</v>
      </c>
      <c r="E6" s="8" t="str">
        <f>Samples!W79</f>
        <v>78,HP15-20231023,d3d4,sample,liquid,d,d3d4,45194,1,,,1,50,,,,,DS,,TGFBS,,10-07-2023</v>
      </c>
      <c r="F6" s="8" t="str">
        <f>Samples!W85</f>
        <v>,,,,,,,,,,,,,,,,,,,,,01-00-1900</v>
      </c>
      <c r="G6" s="8" t="str">
        <f>Samples!W91</f>
        <v>,,,,,,,,,,,,,,,,,,,,,01-00-1900</v>
      </c>
      <c r="H6" s="8"/>
      <c r="I6" s="8"/>
      <c r="J6" s="8"/>
      <c r="K6" s="8"/>
      <c r="L6" s="8"/>
      <c r="M6" s="8"/>
    </row>
    <row r="7" spans="1:13" ht="15.75" customHeight="1">
      <c r="A7" s="8" t="s">
        <v>121</v>
      </c>
      <c r="B7" s="8"/>
      <c r="C7" s="8" t="str">
        <f>Samples!W69</f>
        <v>68,HP15-20231023,d3d2,sample,liquid,d,d3d2,45194,1,,,1,50,,,,,DS,,TGFBS,,10-07-2023</v>
      </c>
      <c r="D7" s="8" t="str">
        <f>Samples!W74</f>
        <v>73,HP15-20231023,d3d3,sample,liquid,d,d3d3,45194,1,,,1,50,,,,,DS,,TGFBS,,10-07-2023</v>
      </c>
      <c r="E7" s="8" t="str">
        <f>Samples!W80</f>
        <v>79,HP15-20231023,d4d4,sample,liquid,d,d4d4,45194,1,,,1,50,,,,,DS,,TGFBS,,10-07-2023</v>
      </c>
      <c r="F7" s="8" t="str">
        <f>Samples!W86</f>
        <v>,,,,,,,,,,,,,,,,,,,,,01-00-1900</v>
      </c>
      <c r="G7" s="8" t="str">
        <f>Samples!W92</f>
        <v>,,,,,,,,,,,,,,,,,,,,,01-00-1900</v>
      </c>
      <c r="H7" s="8"/>
      <c r="I7" s="8"/>
      <c r="J7" s="8"/>
      <c r="K7" s="8"/>
      <c r="L7" s="8"/>
      <c r="M7" s="8"/>
    </row>
    <row r="8" spans="1:13" ht="15.75" customHeight="1">
      <c r="A8" s="8" t="s">
        <v>122</v>
      </c>
      <c r="B8" s="8"/>
      <c r="C8" s="8"/>
      <c r="D8" s="8" t="str">
        <f>Samples!W75</f>
        <v>74,HP15-20231023,d4d3,sample,liquid,d,d4d3,45194,1,,,1,50,,,,,DS,,TGFBS,,10-07-2023</v>
      </c>
      <c r="E8" s="8" t="str">
        <f>Samples!W81</f>
        <v>80,HP15-20231023,d5d4,sample,liquid,d,d5d4,45194,1,,,1,50,,,,,DS,,TGFBS,,10-07-2023</v>
      </c>
      <c r="F8" s="8" t="str">
        <f>Samples!W87</f>
        <v>,,,,,,,,,,,,,,,,,,,,,01-00-1900</v>
      </c>
      <c r="G8" s="8"/>
      <c r="H8" s="8"/>
      <c r="I8" s="8"/>
      <c r="J8" s="8"/>
      <c r="K8" s="8"/>
      <c r="L8" s="8"/>
      <c r="M8" s="8"/>
    </row>
    <row r="9" spans="1:13" ht="15.75" customHeight="1">
      <c r="A9" s="8" t="s">
        <v>123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workbookViewId="0"/>
  </sheetViews>
  <sheetFormatPr baseColWidth="10" defaultColWidth="11.1640625" defaultRowHeight="15" customHeight="1"/>
  <cols>
    <col min="1" max="13" width="10.83203125" customWidth="1"/>
  </cols>
  <sheetData>
    <row r="1" spans="1:13" ht="15.75" customHeight="1">
      <c r="A1" s="14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4" customHeight="1">
      <c r="A2" s="15" t="s">
        <v>116</v>
      </c>
      <c r="B2" s="16" t="str">
        <f>Samples!W2</f>
        <v>1,HP15-20231023,a4d1,sample,liquid,a,a4d1,45194,1,,,1,50,,,,,DS,,HPL,,10-07-2023</v>
      </c>
      <c r="C2" s="16" t="str">
        <f>Samples!W6</f>
        <v>5,HP15-20231023,a5d1,sample,liquid,a,a5d1,45194,1,,,1,50,,,,,DS,,HPL,,10-07-2023</v>
      </c>
      <c r="D2" s="16" t="str">
        <f>Samples!W10</f>
        <v>9,HP15-20231023,a6d1,sample,liquid,a,a6d1,45194,1,,,1,50,,,,,DS,,HPL,,10-07-2023</v>
      </c>
      <c r="E2" s="16" t="str">
        <f>Samples!W3</f>
        <v>2,HP15-20231023,a4d2,sample,liquid,a,a4d2,45194,1,,,1,50,,,,,DS,,HPL,,10-07-2023</v>
      </c>
      <c r="F2" s="16" t="str">
        <f>Samples!W7</f>
        <v>6,HP15-20231023,a5d2,sample,liquid,a,a5d2,45194,1,,,1,50,,,,,DS,,HPL,,10-07-2023</v>
      </c>
      <c r="G2" s="16" t="str">
        <f>Samples!W11</f>
        <v>10,HP15-20231023,a6d2,sample,liquid,a,a6d2,45194,1,,,1,50,,,,,DS,,HPL,,10-07-2023</v>
      </c>
      <c r="H2" s="16"/>
      <c r="I2" s="16"/>
      <c r="J2" s="16"/>
      <c r="K2" s="16"/>
      <c r="L2" s="16" t="str">
        <f>Samples!W22</f>
        <v>21,HP15-20231023,S5,standard,,,,,,,,1,,,,,,DS,1,HPL,,01-00-1900</v>
      </c>
      <c r="M2" s="16" t="str">
        <f t="shared" ref="M2:M7" si="0">L2</f>
        <v>21,HP15-20231023,S5,standard,,,,,,,,1,,,,,,DS,1,HPL,,01-00-1900</v>
      </c>
    </row>
    <row r="3" spans="1:13" ht="54" customHeight="1">
      <c r="A3" s="15" t="s">
        <v>117</v>
      </c>
      <c r="B3" s="16" t="str">
        <f>Samples!W2</f>
        <v>1,HP15-20231023,a4d1,sample,liquid,a,a4d1,45194,1,,,1,50,,,,,DS,,HPL,,10-07-2023</v>
      </c>
      <c r="C3" s="16" t="str">
        <f>Samples!W6</f>
        <v>5,HP15-20231023,a5d1,sample,liquid,a,a5d1,45194,1,,,1,50,,,,,DS,,HPL,,10-07-2023</v>
      </c>
      <c r="D3" s="16" t="str">
        <f>Samples!W10</f>
        <v>9,HP15-20231023,a6d1,sample,liquid,a,a6d1,45194,1,,,1,50,,,,,DS,,HPL,,10-07-2023</v>
      </c>
      <c r="E3" s="16" t="str">
        <f>Samples!W3</f>
        <v>2,HP15-20231023,a4d2,sample,liquid,a,a4d2,45194,1,,,1,50,,,,,DS,,HPL,,10-07-2023</v>
      </c>
      <c r="F3" s="16" t="str">
        <f>Samples!W7</f>
        <v>6,HP15-20231023,a5d2,sample,liquid,a,a5d2,45194,1,,,1,50,,,,,DS,,HPL,,10-07-2023</v>
      </c>
      <c r="G3" s="16" t="str">
        <f>Samples!W11</f>
        <v>10,HP15-20231023,a6d2,sample,liquid,a,a6d2,45194,1,,,1,50,,,,,DS,,HPL,,10-07-2023</v>
      </c>
      <c r="H3" s="16"/>
      <c r="I3" s="16"/>
      <c r="J3" s="16"/>
      <c r="K3" s="16"/>
      <c r="L3" s="16" t="str">
        <f>Samples!W21</f>
        <v>20,HP15-20231023,S4,standard,,,,,,,,1,,,,,,DS,0.8,HPL,,01-00-1900</v>
      </c>
      <c r="M3" s="16" t="str">
        <f t="shared" si="0"/>
        <v>20,HP15-20231023,S4,standard,,,,,,,,1,,,,,,DS,0.8,HPL,,01-00-1900</v>
      </c>
    </row>
    <row r="4" spans="1:13" ht="54" customHeight="1">
      <c r="A4" s="15" t="s">
        <v>118</v>
      </c>
      <c r="B4" s="16" t="str">
        <f>Samples!W2</f>
        <v>1,HP15-20231023,a4d1,sample,liquid,a,a4d1,45194,1,,,1,50,,,,,DS,,HPL,,10-07-2023</v>
      </c>
      <c r="C4" s="16" t="str">
        <f>Samples!W6</f>
        <v>5,HP15-20231023,a5d1,sample,liquid,a,a5d1,45194,1,,,1,50,,,,,DS,,HPL,,10-07-2023</v>
      </c>
      <c r="D4" s="16" t="str">
        <f>Samples!W10</f>
        <v>9,HP15-20231023,a6d1,sample,liquid,a,a6d1,45194,1,,,1,50,,,,,DS,,HPL,,10-07-2023</v>
      </c>
      <c r="E4" s="16" t="str">
        <f>Samples!W3</f>
        <v>2,HP15-20231023,a4d2,sample,liquid,a,a4d2,45194,1,,,1,50,,,,,DS,,HPL,,10-07-2023</v>
      </c>
      <c r="F4" s="16" t="str">
        <f>Samples!W7</f>
        <v>6,HP15-20231023,a5d2,sample,liquid,a,a5d2,45194,1,,,1,50,,,,,DS,,HPL,,10-07-2023</v>
      </c>
      <c r="G4" s="16" t="str">
        <f>Samples!W11</f>
        <v>10,HP15-20231023,a6d2,sample,liquid,a,a6d2,45194,1,,,1,50,,,,,DS,,HPL,,10-07-2023</v>
      </c>
      <c r="H4" s="16"/>
      <c r="I4" s="16"/>
      <c r="J4" s="16"/>
      <c r="K4" s="16"/>
      <c r="L4" s="16" t="str">
        <f>Samples!W20</f>
        <v>19,HP15-20231023,S3,standard,,,,,,,,1,,,,,,DS,0.6,HPL,,01-00-1900</v>
      </c>
      <c r="M4" s="16" t="str">
        <f t="shared" si="0"/>
        <v>19,HP15-20231023,S3,standard,,,,,,,,1,,,,,,DS,0.6,HPL,,01-00-1900</v>
      </c>
    </row>
    <row r="5" spans="1:13" ht="54" customHeight="1">
      <c r="A5" s="15" t="s">
        <v>119</v>
      </c>
      <c r="B5" s="16" t="str">
        <f>Samples!W2</f>
        <v>1,HP15-20231023,a4d1,sample,liquid,a,a4d1,45194,1,,,1,50,,,,,DS,,HPL,,10-07-2023</v>
      </c>
      <c r="C5" s="16" t="str">
        <f>Samples!W6</f>
        <v>5,HP15-20231023,a5d1,sample,liquid,a,a5d1,45194,1,,,1,50,,,,,DS,,HPL,,10-07-2023</v>
      </c>
      <c r="D5" s="16" t="str">
        <f>Samples!W10</f>
        <v>9,HP15-20231023,a6d1,sample,liquid,a,a6d1,45194,1,,,1,50,,,,,DS,,HPL,,10-07-2023</v>
      </c>
      <c r="E5" s="16" t="str">
        <f>Samples!W3</f>
        <v>2,HP15-20231023,a4d2,sample,liquid,a,a4d2,45194,1,,,1,50,,,,,DS,,HPL,,10-07-2023</v>
      </c>
      <c r="F5" s="16" t="str">
        <f>Samples!W7</f>
        <v>6,HP15-20231023,a5d2,sample,liquid,a,a5d2,45194,1,,,1,50,,,,,DS,,HPL,,10-07-2023</v>
      </c>
      <c r="G5" s="16" t="str">
        <f>Samples!W11</f>
        <v>10,HP15-20231023,a6d2,sample,liquid,a,a6d2,45194,1,,,1,50,,,,,DS,,HPL,,10-07-2023</v>
      </c>
      <c r="H5" s="16"/>
      <c r="I5" s="16"/>
      <c r="J5" s="16"/>
      <c r="K5" s="16"/>
      <c r="L5" s="16" t="str">
        <f>Samples!W19</f>
        <v>18,HP15-20231023,S2,standard,,,,,,,,1,,,,,,DS,0.4,HPL,,01-00-1900</v>
      </c>
      <c r="M5" s="16" t="str">
        <f t="shared" si="0"/>
        <v>18,HP15-20231023,S2,standard,,,,,,,,1,,,,,,DS,0.4,HPL,,01-00-1900</v>
      </c>
    </row>
    <row r="6" spans="1:13" ht="54" customHeight="1">
      <c r="A6" s="15" t="s">
        <v>120</v>
      </c>
      <c r="B6" s="16" t="str">
        <f>Samples!W4</f>
        <v>3,HP15-20231023,a4d3,sample,liquid,a,a4d3,45194,1,,,1,50,,,,,DS,,HPL,,10-07-2023</v>
      </c>
      <c r="C6" s="16" t="str">
        <f>Samples!W8</f>
        <v>7,HP15-20231023,a5d3,sample,liquid,a,a5d3,45194,1,,,1,50,,,,,DS,,HPL,,10-07-2023</v>
      </c>
      <c r="D6" s="16" t="str">
        <f>Samples!W12</f>
        <v>11,HP15-20231023,a6d3,sample,liquid,a,a6d3,45194,1,,,1,50,,,,,DS,,HPL,,10-07-2023</v>
      </c>
      <c r="E6" s="16" t="str">
        <f>Samples!W5</f>
        <v>4,HP15-20231023,a4d4,sample,liquid,a,a4d4,45194,1,,,1,50,,,,,DS,,HPL,,10-07-2023</v>
      </c>
      <c r="F6" s="16" t="str">
        <f>Samples!W9</f>
        <v>8,HP15-20231023,a5d4,sample,liquid,a,a5d4,45194,1,,,1,50,,,,,DS,,HPL,,10-07-2023</v>
      </c>
      <c r="G6" s="16" t="str">
        <f>Samples!W13</f>
        <v>12,HP15-20231023,a6d4,sample,liquid,a,a6d4,,,,,1,50,,,,,DS,,HPL,,10-07-2023</v>
      </c>
      <c r="H6" s="16"/>
      <c r="I6" s="16"/>
      <c r="J6" s="16"/>
      <c r="K6" s="17"/>
      <c r="L6" s="16" t="str">
        <f>Samples!W18</f>
        <v>17,HP15-20231023,S1,standard,,,,,,,,1,,,,,,DS,0.2,HPL,,01-00-1900</v>
      </c>
      <c r="M6" s="16" t="str">
        <f t="shared" si="0"/>
        <v>17,HP15-20231023,S1,standard,,,,,,,,1,,,,,,DS,0.2,HPL,,01-00-1900</v>
      </c>
    </row>
    <row r="7" spans="1:13" ht="54" customHeight="1">
      <c r="A7" s="15" t="s">
        <v>121</v>
      </c>
      <c r="B7" s="16" t="str">
        <f>Samples!W4</f>
        <v>3,HP15-20231023,a4d3,sample,liquid,a,a4d3,45194,1,,,1,50,,,,,DS,,HPL,,10-07-2023</v>
      </c>
      <c r="C7" s="16" t="str">
        <f>Samples!W8</f>
        <v>7,HP15-20231023,a5d3,sample,liquid,a,a5d3,45194,1,,,1,50,,,,,DS,,HPL,,10-07-2023</v>
      </c>
      <c r="D7" s="16" t="str">
        <f>Samples!W12</f>
        <v>11,HP15-20231023,a6d3,sample,liquid,a,a6d3,45194,1,,,1,50,,,,,DS,,HPL,,10-07-2023</v>
      </c>
      <c r="E7" s="16" t="str">
        <f>Samples!W5</f>
        <v>4,HP15-20231023,a4d4,sample,liquid,a,a4d4,45194,1,,,1,50,,,,,DS,,HPL,,10-07-2023</v>
      </c>
      <c r="F7" s="16" t="str">
        <f>Samples!W9</f>
        <v>8,HP15-20231023,a5d4,sample,liquid,a,a5d4,45194,1,,,1,50,,,,,DS,,HPL,,10-07-2023</v>
      </c>
      <c r="G7" s="16" t="str">
        <f>Samples!W13</f>
        <v>12,HP15-20231023,a6d4,sample,liquid,a,a6d4,,,,,1,50,,,,,DS,,HPL,,10-07-2023</v>
      </c>
      <c r="H7" s="16"/>
      <c r="I7" s="16"/>
      <c r="J7" s="16"/>
      <c r="K7" s="17"/>
      <c r="L7" s="16" t="str">
        <f>Samples!W17</f>
        <v>16,HP15-20231023,S0,standard,,,,,,,,1,,,,,,DS,0,HPL,,01-00-1900</v>
      </c>
      <c r="M7" s="16" t="str">
        <f t="shared" si="0"/>
        <v>16,HP15-20231023,S0,standard,,,,,,,,1,,,,,,DS,0,HPL,,01-00-1900</v>
      </c>
    </row>
    <row r="8" spans="1:13" ht="54" customHeight="1">
      <c r="A8" s="15" t="s">
        <v>122</v>
      </c>
      <c r="B8" s="16" t="str">
        <f>Samples!W4</f>
        <v>3,HP15-20231023,a4d3,sample,liquid,a,a4d3,45194,1,,,1,50,,,,,DS,,HPL,,10-07-2023</v>
      </c>
      <c r="C8" s="16" t="str">
        <f>Samples!W8</f>
        <v>7,HP15-20231023,a5d3,sample,liquid,a,a5d3,45194,1,,,1,50,,,,,DS,,HPL,,10-07-2023</v>
      </c>
      <c r="D8" s="16" t="str">
        <f>Samples!W12</f>
        <v>11,HP15-20231023,a6d3,sample,liquid,a,a6d3,45194,1,,,1,50,,,,,DS,,HPL,,10-07-2023</v>
      </c>
      <c r="E8" s="16" t="str">
        <f>Samples!W5</f>
        <v>4,HP15-20231023,a4d4,sample,liquid,a,a4d4,45194,1,,,1,50,,,,,DS,,HPL,,10-07-2023</v>
      </c>
      <c r="F8" s="16" t="str">
        <f>Samples!W9</f>
        <v>8,HP15-20231023,a5d4,sample,liquid,a,a5d4,45194,1,,,1,50,,,,,DS,,HPL,,10-07-2023</v>
      </c>
      <c r="G8" s="16" t="str">
        <f>Samples!W13</f>
        <v>12,HP15-20231023,a6d4,sample,liquid,a,a6d4,,,,,1,50,,,,,DS,,HPL,,10-07-2023</v>
      </c>
      <c r="H8" s="16"/>
      <c r="I8" s="16"/>
      <c r="J8" s="16"/>
      <c r="K8" s="16"/>
      <c r="L8" s="16"/>
      <c r="M8" s="16"/>
    </row>
    <row r="9" spans="1:13" ht="54" customHeight="1">
      <c r="A9" s="15" t="s">
        <v>123</v>
      </c>
      <c r="B9" s="16" t="str">
        <f>Samples!W4</f>
        <v>3,HP15-20231023,a4d3,sample,liquid,a,a4d3,45194,1,,,1,50,,,,,DS,,HPL,,10-07-2023</v>
      </c>
      <c r="C9" s="16" t="str">
        <f>Samples!W8</f>
        <v>7,HP15-20231023,a5d3,sample,liquid,a,a5d3,45194,1,,,1,50,,,,,DS,,HPL,,10-07-2023</v>
      </c>
      <c r="D9" s="16" t="str">
        <f>Samples!W12</f>
        <v>11,HP15-20231023,a6d3,sample,liquid,a,a6d3,45194,1,,,1,50,,,,,DS,,HPL,,10-07-2023</v>
      </c>
      <c r="E9" s="16" t="str">
        <f>Samples!W5</f>
        <v>4,HP15-20231023,a4d4,sample,liquid,a,a4d4,45194,1,,,1,50,,,,,DS,,HPL,,10-07-2023</v>
      </c>
      <c r="F9" s="16" t="str">
        <f>Samples!W9</f>
        <v>8,HP15-20231023,a5d4,sample,liquid,a,a5d4,45194,1,,,1,50,,,,,DS,,HPL,,10-07-2023</v>
      </c>
      <c r="G9" s="16" t="str">
        <f>Samples!W13</f>
        <v>12,HP15-20231023,a6d4,sample,liquid,a,a6d4,,,,,1,50,,,,,DS,,HPL,,10-07-2023</v>
      </c>
      <c r="H9" s="16"/>
      <c r="I9" s="16"/>
      <c r="J9" s="16"/>
      <c r="K9" s="16"/>
      <c r="L9" s="16"/>
      <c r="M9" s="1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"/>
  <sheetViews>
    <sheetView workbookViewId="0"/>
  </sheetViews>
  <sheetFormatPr baseColWidth="10" defaultColWidth="11.1640625" defaultRowHeight="15" customHeight="1"/>
  <cols>
    <col min="1" max="13" width="9.5" customWidth="1"/>
  </cols>
  <sheetData>
    <row r="1" spans="1:13" ht="15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44.25" customHeight="1">
      <c r="A2" s="15" t="s">
        <v>116</v>
      </c>
      <c r="B2" s="16" t="str">
        <f>Samples!W23</f>
        <v>22,HP15-20231023,b2d1,sample,liquid,b,b2d1,45194,1,,,1,50,,,,,DS,,HPL,,10-07-2023</v>
      </c>
      <c r="C2" s="16" t="str">
        <f>Samples!W24</f>
        <v>23,HP15-20231023,b3d1,sample,liquid,b,b3d1,45194,1,,,1,50,,,,,DS,,HPL,,10-07-2023</v>
      </c>
      <c r="D2" s="16" t="str">
        <f>Samples!W25</f>
        <v>24,HP15-20231023,b4d1,sample,liquid,b,b4d1,45194,1,,,1,50,,,,,DS,,HPL,,10-07-2023</v>
      </c>
      <c r="E2" s="16" t="str">
        <f>Samples!W26</f>
        <v>25,HP15-20231023,b5d1,sample,liquid,b,b5d1,45194,1,,,1,50,,,,,DS,,HPL,,10-07-2023</v>
      </c>
      <c r="F2" s="16" t="str">
        <f>Samples!W27</f>
        <v>26,HP15-20231023,b6d1,sample,liquid,b,b6d1,45194,1,,,1,50,,,,,DS,,HPL,,10-07-2023</v>
      </c>
      <c r="G2" s="16" t="str">
        <f>Samples!W28</f>
        <v>27,HP15-20231023,b2d2,sample,liquid,b,b2d2,45194,1,,,1,50,,,,,DS,,HPL,,10-07-2023</v>
      </c>
      <c r="H2" s="16" t="str">
        <f>Samples!W29</f>
        <v>28,HP15-20231023,b3d2,sample,liquid,b,b3d2,45194,1,,,1,50,,,,,DS,,HPL,,10-07-2023</v>
      </c>
      <c r="I2" s="16" t="str">
        <f>Samples!W30</f>
        <v>29,HP15-20231023,b4d2,sample,liquid,b,b4d2,45194,1,,,1,50,,,,,DS,,HPL,,10-07-2023</v>
      </c>
      <c r="J2" s="16" t="str">
        <f>Samples!W31</f>
        <v>30,HP15-20231023,b5d2,sample,liquid,b,b5d2,45194,1,,,1,50,,,,,DS,,HPL,,10-07-2023</v>
      </c>
      <c r="K2" s="16" t="str">
        <f>Samples!W32</f>
        <v>31,HP15-20231023,b6d2,sample,liquid,b,b6d2,45194,1,,,1,50,,,,,DS,,HPL,,10-07-2023</v>
      </c>
      <c r="L2" s="16" t="str">
        <f>'Well layout1'!L2</f>
        <v>21,HP15-20231023,S5,standard,,,,,,,,1,,,,,,DS,1,HPL,,01-00-1900</v>
      </c>
      <c r="M2" s="16" t="str">
        <f>'Well layout1'!M2</f>
        <v>21,HP15-20231023,S5,standard,,,,,,,,1,,,,,,DS,1,HPL,,01-00-1900</v>
      </c>
    </row>
    <row r="3" spans="1:13" ht="44.25" customHeight="1">
      <c r="A3" s="15" t="s">
        <v>117</v>
      </c>
      <c r="B3" s="4" t="str">
        <f>Samples!W23</f>
        <v>22,HP15-20231023,b2d1,sample,liquid,b,b2d1,45194,1,,,1,50,,,,,DS,,HPL,,10-07-2023</v>
      </c>
      <c r="C3" s="16" t="str">
        <f>Samples!W24</f>
        <v>23,HP15-20231023,b3d1,sample,liquid,b,b3d1,45194,1,,,1,50,,,,,DS,,HPL,,10-07-2023</v>
      </c>
      <c r="D3" s="16" t="str">
        <f>Samples!W25</f>
        <v>24,HP15-20231023,b4d1,sample,liquid,b,b4d1,45194,1,,,1,50,,,,,DS,,HPL,,10-07-2023</v>
      </c>
      <c r="E3" s="16" t="str">
        <f>Samples!W26</f>
        <v>25,HP15-20231023,b5d1,sample,liquid,b,b5d1,45194,1,,,1,50,,,,,DS,,HPL,,10-07-2023</v>
      </c>
      <c r="F3" s="16" t="str">
        <f>Samples!W27</f>
        <v>26,HP15-20231023,b6d1,sample,liquid,b,b6d1,45194,1,,,1,50,,,,,DS,,HPL,,10-07-2023</v>
      </c>
      <c r="G3" s="16" t="str">
        <f>Samples!W28</f>
        <v>27,HP15-20231023,b2d2,sample,liquid,b,b2d2,45194,1,,,1,50,,,,,DS,,HPL,,10-07-2023</v>
      </c>
      <c r="H3" s="16" t="str">
        <f>Samples!W29</f>
        <v>28,HP15-20231023,b3d2,sample,liquid,b,b3d2,45194,1,,,1,50,,,,,DS,,HPL,,10-07-2023</v>
      </c>
      <c r="I3" s="16" t="str">
        <f>Samples!W30</f>
        <v>29,HP15-20231023,b4d2,sample,liquid,b,b4d2,45194,1,,,1,50,,,,,DS,,HPL,,10-07-2023</v>
      </c>
      <c r="J3" s="16" t="str">
        <f>Samples!W31</f>
        <v>30,HP15-20231023,b5d2,sample,liquid,b,b5d2,45194,1,,,1,50,,,,,DS,,HPL,,10-07-2023</v>
      </c>
      <c r="K3" s="16" t="str">
        <f>Samples!W32</f>
        <v>31,HP15-20231023,b6d2,sample,liquid,b,b6d2,45194,1,,,1,50,,,,,DS,,HPL,,10-07-2023</v>
      </c>
      <c r="L3" s="16" t="str">
        <f>'Well layout1'!L3</f>
        <v>20,HP15-20231023,S4,standard,,,,,,,,1,,,,,,DS,0.8,HPL,,01-00-1900</v>
      </c>
      <c r="M3" s="16" t="str">
        <f>'Well layout1'!L3</f>
        <v>20,HP15-20231023,S4,standard,,,,,,,,1,,,,,,DS,0.8,HPL,,01-00-1900</v>
      </c>
    </row>
    <row r="4" spans="1:13" ht="44.25" customHeight="1">
      <c r="A4" s="15" t="s">
        <v>118</v>
      </c>
      <c r="B4" s="4" t="str">
        <f>Samples!W23</f>
        <v>22,HP15-20231023,b2d1,sample,liquid,b,b2d1,45194,1,,,1,50,,,,,DS,,HPL,,10-07-2023</v>
      </c>
      <c r="C4" s="16" t="str">
        <f>Samples!W24</f>
        <v>23,HP15-20231023,b3d1,sample,liquid,b,b3d1,45194,1,,,1,50,,,,,DS,,HPL,,10-07-2023</v>
      </c>
      <c r="D4" s="16" t="str">
        <f>Samples!W25</f>
        <v>24,HP15-20231023,b4d1,sample,liquid,b,b4d1,45194,1,,,1,50,,,,,DS,,HPL,,10-07-2023</v>
      </c>
      <c r="E4" s="16" t="str">
        <f>Samples!W26</f>
        <v>25,HP15-20231023,b5d1,sample,liquid,b,b5d1,45194,1,,,1,50,,,,,DS,,HPL,,10-07-2023</v>
      </c>
      <c r="F4" s="16" t="str">
        <f>Samples!W27</f>
        <v>26,HP15-20231023,b6d1,sample,liquid,b,b6d1,45194,1,,,1,50,,,,,DS,,HPL,,10-07-2023</v>
      </c>
      <c r="G4" s="16" t="str">
        <f>Samples!W28</f>
        <v>27,HP15-20231023,b2d2,sample,liquid,b,b2d2,45194,1,,,1,50,,,,,DS,,HPL,,10-07-2023</v>
      </c>
      <c r="H4" s="16" t="str">
        <f>Samples!W29</f>
        <v>28,HP15-20231023,b3d2,sample,liquid,b,b3d2,45194,1,,,1,50,,,,,DS,,HPL,,10-07-2023</v>
      </c>
      <c r="I4" s="16" t="str">
        <f>Samples!W30</f>
        <v>29,HP15-20231023,b4d2,sample,liquid,b,b4d2,45194,1,,,1,50,,,,,DS,,HPL,,10-07-2023</v>
      </c>
      <c r="J4" s="16" t="str">
        <f>Samples!W31</f>
        <v>30,HP15-20231023,b5d2,sample,liquid,b,b5d2,45194,1,,,1,50,,,,,DS,,HPL,,10-07-2023</v>
      </c>
      <c r="K4" s="16" t="str">
        <f>Samples!W32</f>
        <v>31,HP15-20231023,b6d2,sample,liquid,b,b6d2,45194,1,,,1,50,,,,,DS,,HPL,,10-07-2023</v>
      </c>
      <c r="L4" s="16" t="str">
        <f>'Well layout1'!L4</f>
        <v>19,HP15-20231023,S3,standard,,,,,,,,1,,,,,,DS,0.6,HPL,,01-00-1900</v>
      </c>
      <c r="M4" s="16" t="str">
        <f>'Well layout1'!L4</f>
        <v>19,HP15-20231023,S3,standard,,,,,,,,1,,,,,,DS,0.6,HPL,,01-00-1900</v>
      </c>
    </row>
    <row r="5" spans="1:13" ht="44.25" customHeight="1">
      <c r="A5" s="15" t="s">
        <v>119</v>
      </c>
      <c r="B5" s="4" t="str">
        <f>Samples!W23</f>
        <v>22,HP15-20231023,b2d1,sample,liquid,b,b2d1,45194,1,,,1,50,,,,,DS,,HPL,,10-07-2023</v>
      </c>
      <c r="C5" s="16" t="str">
        <f>Samples!W24</f>
        <v>23,HP15-20231023,b3d1,sample,liquid,b,b3d1,45194,1,,,1,50,,,,,DS,,HPL,,10-07-2023</v>
      </c>
      <c r="D5" s="16" t="str">
        <f>Samples!W25</f>
        <v>24,HP15-20231023,b4d1,sample,liquid,b,b4d1,45194,1,,,1,50,,,,,DS,,HPL,,10-07-2023</v>
      </c>
      <c r="E5" s="16" t="str">
        <f>Samples!W26</f>
        <v>25,HP15-20231023,b5d1,sample,liquid,b,b5d1,45194,1,,,1,50,,,,,DS,,HPL,,10-07-2023</v>
      </c>
      <c r="F5" s="16" t="str">
        <f>Samples!W27</f>
        <v>26,HP15-20231023,b6d1,sample,liquid,b,b6d1,45194,1,,,1,50,,,,,DS,,HPL,,10-07-2023</v>
      </c>
      <c r="G5" s="16" t="str">
        <f>Samples!W28</f>
        <v>27,HP15-20231023,b2d2,sample,liquid,b,b2d2,45194,1,,,1,50,,,,,DS,,HPL,,10-07-2023</v>
      </c>
      <c r="H5" s="16" t="str">
        <f>Samples!W29</f>
        <v>28,HP15-20231023,b3d2,sample,liquid,b,b3d2,45194,1,,,1,50,,,,,DS,,HPL,,10-07-2023</v>
      </c>
      <c r="I5" s="16" t="str">
        <f>Samples!W30</f>
        <v>29,HP15-20231023,b4d2,sample,liquid,b,b4d2,45194,1,,,1,50,,,,,DS,,HPL,,10-07-2023</v>
      </c>
      <c r="J5" s="16" t="str">
        <f>Samples!W31</f>
        <v>30,HP15-20231023,b5d2,sample,liquid,b,b5d2,45194,1,,,1,50,,,,,DS,,HPL,,10-07-2023</v>
      </c>
      <c r="K5" s="16" t="str">
        <f>Samples!W32</f>
        <v>31,HP15-20231023,b6d2,sample,liquid,b,b6d2,45194,1,,,1,50,,,,,DS,,HPL,,10-07-2023</v>
      </c>
      <c r="L5" s="16" t="str">
        <f>'Well layout1'!L5</f>
        <v>18,HP15-20231023,S2,standard,,,,,,,,1,,,,,,DS,0.4,HPL,,01-00-1900</v>
      </c>
      <c r="M5" s="16" t="str">
        <f>'Well layout1'!M5</f>
        <v>18,HP15-20231023,S2,standard,,,,,,,,1,,,,,,DS,0.4,HPL,,01-00-1900</v>
      </c>
    </row>
    <row r="6" spans="1:13" ht="44.25" customHeight="1">
      <c r="A6" s="15" t="s">
        <v>120</v>
      </c>
      <c r="B6" s="16" t="str">
        <f>Samples!W33</f>
        <v>32,HP15-20231023,b2d3,sample,liquid,b,b2d3,45194,1,,,1,50,,,,,DS,,HPL,,10-07-2023</v>
      </c>
      <c r="C6" s="16" t="str">
        <f>Samples!W34</f>
        <v>33,HP15-20231023,b3d3,sample,liquid,b,b3d3,45194,1,,,1,50,,,,,DS,,HPL,,10-07-2023</v>
      </c>
      <c r="D6" s="16" t="str">
        <f>Samples!W35</f>
        <v>34,HP15-20231023,b4d3,sample,liquid,b,b4d3,45194,1,,,1,50,,,,,DS,,HPL,,10-07-2023</v>
      </c>
      <c r="E6" s="16" t="str">
        <f>Samples!W36</f>
        <v>35,HP15-20231023,b5d3,sample,liquid,b,b5d3,45194,1,,,1,50,,,,,DS,,HPL,,10-07-2023</v>
      </c>
      <c r="F6" s="16" t="str">
        <f>Samples!W37</f>
        <v>36,HP15-20231023,b6d3,sample,liquid,b,b6d3,45194,1,,,1,50,,,,,DS,,HPL,,10-07-2023</v>
      </c>
      <c r="G6" s="16" t="str">
        <f>Samples!W38</f>
        <v>37,HP15-20231023,b2d4,sample,liquid,b,b2d4,45194,1,,,1,50,,,,,DS,,HPL,,10-07-2023</v>
      </c>
      <c r="H6" s="16" t="str">
        <f>Samples!W39</f>
        <v>38,HP15-20231023,b3d4,sample,liquid,b,b3d4,45194,1,,,1,50,,,,,DS,,HPL,,10-07-2023</v>
      </c>
      <c r="I6" s="16" t="str">
        <f>Samples!W40</f>
        <v>39,HP15-20231023,b4d4,sample,liquid,b,b4d4,45194,1,,,1,50,,,,,DS,,HPL,,10-07-2023</v>
      </c>
      <c r="J6" s="16" t="str">
        <f>Samples!W41</f>
        <v>40,HP15-20231023,b5d4,sample,liquid,b,b5d4,45194,1,,,1,50,,,,,DS,,HPL,,10-07-2023</v>
      </c>
      <c r="K6" s="17" t="str">
        <f>Samples!W42</f>
        <v>41,HP15-20231023,b6d4,sample,liquid,b,b6d4,45194,1,,,1,50,,,,,DS,,HPL,,10-07-2023</v>
      </c>
      <c r="L6" s="16" t="str">
        <f>'Well layout1'!L6</f>
        <v>17,HP15-20231023,S1,standard,,,,,,,,1,,,,,,DS,0.2,HPL,,01-00-1900</v>
      </c>
      <c r="M6" s="16" t="str">
        <f>'Well layout1'!M6</f>
        <v>17,HP15-20231023,S1,standard,,,,,,,,1,,,,,,DS,0.2,HPL,,01-00-1900</v>
      </c>
    </row>
    <row r="7" spans="1:13" ht="44.25" customHeight="1">
      <c r="A7" s="15" t="s">
        <v>121</v>
      </c>
      <c r="B7" s="16" t="str">
        <f>Samples!W33</f>
        <v>32,HP15-20231023,b2d3,sample,liquid,b,b2d3,45194,1,,,1,50,,,,,DS,,HPL,,10-07-2023</v>
      </c>
      <c r="C7" s="16" t="str">
        <f>Samples!W34</f>
        <v>33,HP15-20231023,b3d3,sample,liquid,b,b3d3,45194,1,,,1,50,,,,,DS,,HPL,,10-07-2023</v>
      </c>
      <c r="D7" s="16" t="str">
        <f>Samples!W35</f>
        <v>34,HP15-20231023,b4d3,sample,liquid,b,b4d3,45194,1,,,1,50,,,,,DS,,HPL,,10-07-2023</v>
      </c>
      <c r="E7" s="18" t="str">
        <f>E6</f>
        <v>35,HP15-20231023,b5d3,sample,liquid,b,b5d3,45194,1,,,1,50,,,,,DS,,HPL,,10-07-2023</v>
      </c>
      <c r="F7" s="16" t="str">
        <f>Samples!W37</f>
        <v>36,HP15-20231023,b6d3,sample,liquid,b,b6d3,45194,1,,,1,50,,,,,DS,,HPL,,10-07-2023</v>
      </c>
      <c r="G7" s="16" t="str">
        <f>Samples!W38</f>
        <v>37,HP15-20231023,b2d4,sample,liquid,b,b2d4,45194,1,,,1,50,,,,,DS,,HPL,,10-07-2023</v>
      </c>
      <c r="H7" s="16" t="str">
        <f>Samples!W39</f>
        <v>38,HP15-20231023,b3d4,sample,liquid,b,b3d4,45194,1,,,1,50,,,,,DS,,HPL,,10-07-2023</v>
      </c>
      <c r="I7" s="16" t="str">
        <f>Samples!W40</f>
        <v>39,HP15-20231023,b4d4,sample,liquid,b,b4d4,45194,1,,,1,50,,,,,DS,,HPL,,10-07-2023</v>
      </c>
      <c r="J7" s="16" t="str">
        <f>Samples!W41</f>
        <v>40,HP15-20231023,b5d4,sample,liquid,b,b5d4,45194,1,,,1,50,,,,,DS,,HPL,,10-07-2023</v>
      </c>
      <c r="K7" s="17" t="str">
        <f>Samples!W41</f>
        <v>40,HP15-20231023,b5d4,sample,liquid,b,b5d4,45194,1,,,1,50,,,,,DS,,HPL,,10-07-2023</v>
      </c>
      <c r="L7" s="16" t="str">
        <f>'Well layout1'!L7</f>
        <v>16,HP15-20231023,S0,standard,,,,,,,,1,,,,,,DS,0,HPL,,01-00-1900</v>
      </c>
      <c r="M7" s="16" t="str">
        <f>'Well layout1'!M7</f>
        <v>16,HP15-20231023,S0,standard,,,,,,,,1,,,,,,DS,0,HPL,,01-00-1900</v>
      </c>
    </row>
    <row r="8" spans="1:13" ht="44.25" customHeight="1">
      <c r="A8" s="15" t="s">
        <v>122</v>
      </c>
      <c r="B8" s="16" t="str">
        <f>Samples!W33</f>
        <v>32,HP15-20231023,b2d3,sample,liquid,b,b2d3,45194,1,,,1,50,,,,,DS,,HPL,,10-07-2023</v>
      </c>
      <c r="C8" s="16" t="str">
        <f>Samples!W34</f>
        <v>33,HP15-20231023,b3d3,sample,liquid,b,b3d3,45194,1,,,1,50,,,,,DS,,HPL,,10-07-2023</v>
      </c>
      <c r="D8" s="16" t="str">
        <f>Samples!W35</f>
        <v>34,HP15-20231023,b4d3,sample,liquid,b,b4d3,45194,1,,,1,50,,,,,DS,,HPL,,10-07-2023</v>
      </c>
      <c r="E8" s="16" t="str">
        <f>Samples!W36</f>
        <v>35,HP15-20231023,b5d3,sample,liquid,b,b5d3,45194,1,,,1,50,,,,,DS,,HPL,,10-07-2023</v>
      </c>
      <c r="F8" s="16" t="str">
        <f>Samples!W37</f>
        <v>36,HP15-20231023,b6d3,sample,liquid,b,b6d3,45194,1,,,1,50,,,,,DS,,HPL,,10-07-2023</v>
      </c>
      <c r="G8" s="16" t="str">
        <f>Samples!W38</f>
        <v>37,HP15-20231023,b2d4,sample,liquid,b,b2d4,45194,1,,,1,50,,,,,DS,,HPL,,10-07-2023</v>
      </c>
      <c r="H8" s="16" t="str">
        <f>Samples!W39</f>
        <v>38,HP15-20231023,b3d4,sample,liquid,b,b3d4,45194,1,,,1,50,,,,,DS,,HPL,,10-07-2023</v>
      </c>
      <c r="I8" s="16" t="str">
        <f>Samples!W40</f>
        <v>39,HP15-20231023,b4d4,sample,liquid,b,b4d4,45194,1,,,1,50,,,,,DS,,HPL,,10-07-2023</v>
      </c>
      <c r="J8" s="16" t="str">
        <f>Samples!W41</f>
        <v>40,HP15-20231023,b5d4,sample,liquid,b,b5d4,45194,1,,,1,50,,,,,DS,,HPL,,10-07-2023</v>
      </c>
      <c r="K8" s="16" t="str">
        <f>Samples!W41</f>
        <v>40,HP15-20231023,b5d4,sample,liquid,b,b5d4,45194,1,,,1,50,,,,,DS,,HPL,,10-07-2023</v>
      </c>
      <c r="L8" s="16"/>
      <c r="M8" s="16"/>
    </row>
    <row r="9" spans="1:13" ht="44.25" customHeight="1">
      <c r="A9" s="15" t="s">
        <v>123</v>
      </c>
      <c r="B9" s="16" t="str">
        <f>Samples!W33</f>
        <v>32,HP15-20231023,b2d3,sample,liquid,b,b2d3,45194,1,,,1,50,,,,,DS,,HPL,,10-07-2023</v>
      </c>
      <c r="C9" s="16" t="str">
        <f>Samples!W34</f>
        <v>33,HP15-20231023,b3d3,sample,liquid,b,b3d3,45194,1,,,1,50,,,,,DS,,HPL,,10-07-2023</v>
      </c>
      <c r="D9" s="16" t="str">
        <f>Samples!W35</f>
        <v>34,HP15-20231023,b4d3,sample,liquid,b,b4d3,45194,1,,,1,50,,,,,DS,,HPL,,10-07-2023</v>
      </c>
      <c r="E9" s="16" t="str">
        <f>Samples!W36</f>
        <v>35,HP15-20231023,b5d3,sample,liquid,b,b5d3,45194,1,,,1,50,,,,,DS,,HPL,,10-07-2023</v>
      </c>
      <c r="F9" s="16" t="str">
        <f>Samples!W37</f>
        <v>36,HP15-20231023,b6d3,sample,liquid,b,b6d3,45194,1,,,1,50,,,,,DS,,HPL,,10-07-2023</v>
      </c>
      <c r="G9" s="16" t="str">
        <f>Samples!W38</f>
        <v>37,HP15-20231023,b2d4,sample,liquid,b,b2d4,45194,1,,,1,50,,,,,DS,,HPL,,10-07-2023</v>
      </c>
      <c r="H9" s="16" t="str">
        <f>Samples!W39</f>
        <v>38,HP15-20231023,b3d4,sample,liquid,b,b3d4,45194,1,,,1,50,,,,,DS,,HPL,,10-07-2023</v>
      </c>
      <c r="I9" s="16" t="str">
        <f>Samples!W40</f>
        <v>39,HP15-20231023,b4d4,sample,liquid,b,b4d4,45194,1,,,1,50,,,,,DS,,HPL,,10-07-2023</v>
      </c>
      <c r="J9" s="16" t="str">
        <f>Samples!W41</f>
        <v>40,HP15-20231023,b5d4,sample,liquid,b,b5d4,45194,1,,,1,50,,,,,DS,,HPL,,10-07-2023</v>
      </c>
      <c r="K9" s="16" t="str">
        <f>Samples!W41</f>
        <v>40,HP15-20231023,b5d4,sample,liquid,b,b5d4,45194,1,,,1,50,,,,,DS,,HPL,,10-07-2023</v>
      </c>
      <c r="L9" s="16"/>
      <c r="M9" s="1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"/>
  <sheetViews>
    <sheetView workbookViewId="0"/>
  </sheetViews>
  <sheetFormatPr baseColWidth="10" defaultColWidth="11.1640625" defaultRowHeight="15" customHeight="1"/>
  <cols>
    <col min="1" max="1" width="17.33203125" customWidth="1"/>
    <col min="2" max="13" width="9" customWidth="1"/>
  </cols>
  <sheetData>
    <row r="1" spans="1:13" ht="15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7" customHeight="1">
      <c r="A2" s="15" t="s">
        <v>116</v>
      </c>
      <c r="B2" s="16" t="str">
        <f>Samples!W43</f>
        <v>42,HP15-20231023,c2d1,sample,liquid,c,c2d1,45194,1,,,1,50,,,,,DS,,HPL,,10-07-2023</v>
      </c>
      <c r="C2" s="16" t="str">
        <f>Samples!W44</f>
        <v>43,HP15-20231023,c3d1,sample,liquid,c,c3d1,45194,1,,,1,50,,,,,DS,,HPL,,10-07-2023</v>
      </c>
      <c r="D2" s="16" t="str">
        <f>Samples!W45</f>
        <v>44,HP15-20231023,c4d1,sample,liquid,c,c4d1,45194,1,,,1,50,,,,,DS,,HPL,,10-07-2023</v>
      </c>
      <c r="E2" s="16" t="str">
        <f>Samples!W46</f>
        <v>45,HP15-20231023,c5d1,sample,liquid,c,c5d1,45194,1,,,1,50,,,,,DS,,HPL,,10-07-2023</v>
      </c>
      <c r="F2" s="16" t="str">
        <f>Samples!W47</f>
        <v>46,HP15-20231023,c6d1,sample,liquid,c,c6d1,45194,1,,,1,50,,,,,DS,,HPL,,10-07-2023</v>
      </c>
      <c r="G2" s="16" t="str">
        <f>Samples!W48</f>
        <v>47,HP15-20231023,c2d2,sample,liquid,c,c2d2,45194,1,,,1,50,,,,,DS,,HPL,,10-07-2023</v>
      </c>
      <c r="H2" s="16" t="str">
        <f>Samples!W49</f>
        <v>48,HP15-20231023,c3d2,sample,liquid,c,c3d2,45194,1,,,1,50,,,,,DS,,HPL,,10-07-2023</v>
      </c>
      <c r="I2" s="16" t="str">
        <f>Samples!W50</f>
        <v>49,HP15-20231023,c4d2,sample,liquid,c,c4d2,45194,1,,,1,50,,,,,DS,,HPL,,10-07-2023</v>
      </c>
      <c r="J2" s="16" t="str">
        <f>Samples!W51</f>
        <v>50,HP15-20231023,c5d2,sample,liquid,c,c5d2,45194,1,,,1,50,,,,,DS,,HPL,,10-07-2023</v>
      </c>
      <c r="K2" s="16" t="str">
        <f>Samples!W52</f>
        <v>51,HP15-20231023,c6d2,sample,liquid,c,c6d2,45194,1,,,1,50,,,,,DS,,HPL,,10-07-2023</v>
      </c>
      <c r="L2" s="16" t="str">
        <f>'Well layout2'!M2</f>
        <v>21,HP15-20231023,S5,standard,,,,,,,,1,,,,,,DS,1,HPL,,01-00-1900</v>
      </c>
      <c r="M2" s="16" t="str">
        <f>'Well layout2'!L2</f>
        <v>21,HP15-20231023,S5,standard,,,,,,,,1,,,,,,DS,1,HPL,,01-00-1900</v>
      </c>
    </row>
    <row r="3" spans="1:13" ht="57" customHeight="1">
      <c r="A3" s="15" t="s">
        <v>117</v>
      </c>
      <c r="B3" s="16" t="str">
        <f>Samples!W43</f>
        <v>42,HP15-20231023,c2d1,sample,liquid,c,c2d1,45194,1,,,1,50,,,,,DS,,HPL,,10-07-2023</v>
      </c>
      <c r="C3" s="16" t="str">
        <f>Samples!W44</f>
        <v>43,HP15-20231023,c3d1,sample,liquid,c,c3d1,45194,1,,,1,50,,,,,DS,,HPL,,10-07-2023</v>
      </c>
      <c r="D3" s="16" t="str">
        <f>Samples!W45</f>
        <v>44,HP15-20231023,c4d1,sample,liquid,c,c4d1,45194,1,,,1,50,,,,,DS,,HPL,,10-07-2023</v>
      </c>
      <c r="E3" s="18" t="str">
        <f>Samples!W46</f>
        <v>45,HP15-20231023,c5d1,sample,liquid,c,c5d1,45194,1,,,1,50,,,,,DS,,HPL,,10-07-2023</v>
      </c>
      <c r="F3" s="16" t="str">
        <f>Samples!W47</f>
        <v>46,HP15-20231023,c6d1,sample,liquid,c,c6d1,45194,1,,,1,50,,,,,DS,,HPL,,10-07-2023</v>
      </c>
      <c r="G3" s="16" t="str">
        <f>Samples!W48</f>
        <v>47,HP15-20231023,c2d2,sample,liquid,c,c2d2,45194,1,,,1,50,,,,,DS,,HPL,,10-07-2023</v>
      </c>
      <c r="H3" s="18" t="str">
        <f>H2</f>
        <v>48,HP15-20231023,c3d2,sample,liquid,c,c3d2,45194,1,,,1,50,,,,,DS,,HPL,,10-07-2023</v>
      </c>
      <c r="I3" s="16" t="str">
        <f>Samples!W50</f>
        <v>49,HP15-20231023,c4d2,sample,liquid,c,c4d2,45194,1,,,1,50,,,,,DS,,HPL,,10-07-2023</v>
      </c>
      <c r="J3" s="16" t="str">
        <f>Samples!W51</f>
        <v>50,HP15-20231023,c5d2,sample,liquid,c,c5d2,45194,1,,,1,50,,,,,DS,,HPL,,10-07-2023</v>
      </c>
      <c r="K3" s="16" t="str">
        <f>Samples!W52</f>
        <v>51,HP15-20231023,c6d2,sample,liquid,c,c6d2,45194,1,,,1,50,,,,,DS,,HPL,,10-07-2023</v>
      </c>
      <c r="L3" s="16" t="str">
        <f>'Well layout2'!L3</f>
        <v>20,HP15-20231023,S4,standard,,,,,,,,1,,,,,,DS,0.8,HPL,,01-00-1900</v>
      </c>
      <c r="M3" s="16" t="str">
        <f>'Well layout2'!L3</f>
        <v>20,HP15-20231023,S4,standard,,,,,,,,1,,,,,,DS,0.8,HPL,,01-00-1900</v>
      </c>
    </row>
    <row r="4" spans="1:13" ht="57" customHeight="1">
      <c r="A4" s="15" t="s">
        <v>118</v>
      </c>
      <c r="B4" s="16" t="str">
        <f>Samples!W43</f>
        <v>42,HP15-20231023,c2d1,sample,liquid,c,c2d1,45194,1,,,1,50,,,,,DS,,HPL,,10-07-2023</v>
      </c>
      <c r="C4" s="16" t="str">
        <f>Samples!W44</f>
        <v>43,HP15-20231023,c3d1,sample,liquid,c,c3d1,45194,1,,,1,50,,,,,DS,,HPL,,10-07-2023</v>
      </c>
      <c r="D4" s="16" t="str">
        <f>Samples!W45</f>
        <v>44,HP15-20231023,c4d1,sample,liquid,c,c4d1,45194,1,,,1,50,,,,,DS,,HPL,,10-07-2023</v>
      </c>
      <c r="E4" s="18" t="str">
        <f>Samples!W46</f>
        <v>45,HP15-20231023,c5d1,sample,liquid,c,c5d1,45194,1,,,1,50,,,,,DS,,HPL,,10-07-2023</v>
      </c>
      <c r="F4" s="16" t="str">
        <f>Samples!W47</f>
        <v>46,HP15-20231023,c6d1,sample,liquid,c,c6d1,45194,1,,,1,50,,,,,DS,,HPL,,10-07-2023</v>
      </c>
      <c r="G4" s="16" t="str">
        <f>Samples!W48</f>
        <v>47,HP15-20231023,c2d2,sample,liquid,c,c2d2,45194,1,,,1,50,,,,,DS,,HPL,,10-07-2023</v>
      </c>
      <c r="H4" s="18" t="str">
        <f>Samples!W49</f>
        <v>48,HP15-20231023,c3d2,sample,liquid,c,c3d2,45194,1,,,1,50,,,,,DS,,HPL,,10-07-2023</v>
      </c>
      <c r="I4" s="16" t="str">
        <f>Samples!W50</f>
        <v>49,HP15-20231023,c4d2,sample,liquid,c,c4d2,45194,1,,,1,50,,,,,DS,,HPL,,10-07-2023</v>
      </c>
      <c r="J4" s="16" t="str">
        <f>Samples!W51</f>
        <v>50,HP15-20231023,c5d2,sample,liquid,c,c5d2,45194,1,,,1,50,,,,,DS,,HPL,,10-07-2023</v>
      </c>
      <c r="K4" s="16" t="str">
        <f>Samples!W52</f>
        <v>51,HP15-20231023,c6d2,sample,liquid,c,c6d2,45194,1,,,1,50,,,,,DS,,HPL,,10-07-2023</v>
      </c>
      <c r="L4" s="16" t="str">
        <f>'Well layout1'!L4</f>
        <v>19,HP15-20231023,S3,standard,,,,,,,,1,,,,,,DS,0.6,HPL,,01-00-1900</v>
      </c>
      <c r="M4" s="16" t="str">
        <f>'Well layout1'!L4</f>
        <v>19,HP15-20231023,S3,standard,,,,,,,,1,,,,,,DS,0.6,HPL,,01-00-1900</v>
      </c>
    </row>
    <row r="5" spans="1:13" ht="57" customHeight="1">
      <c r="A5" s="15" t="s">
        <v>119</v>
      </c>
      <c r="B5" s="16" t="str">
        <f>Samples!W43</f>
        <v>42,HP15-20231023,c2d1,sample,liquid,c,c2d1,45194,1,,,1,50,,,,,DS,,HPL,,10-07-2023</v>
      </c>
      <c r="C5" s="16" t="str">
        <f>Samples!W44</f>
        <v>43,HP15-20231023,c3d1,sample,liquid,c,c3d1,45194,1,,,1,50,,,,,DS,,HPL,,10-07-2023</v>
      </c>
      <c r="D5" s="16" t="str">
        <f>Samples!W45</f>
        <v>44,HP15-20231023,c4d1,sample,liquid,c,c4d1,45194,1,,,1,50,,,,,DS,,HPL,,10-07-2023</v>
      </c>
      <c r="E5" s="16" t="str">
        <f>Samples!W46</f>
        <v>45,HP15-20231023,c5d1,sample,liquid,c,c5d1,45194,1,,,1,50,,,,,DS,,HPL,,10-07-2023</v>
      </c>
      <c r="F5" s="16" t="str">
        <f>Samples!W47</f>
        <v>46,HP15-20231023,c6d1,sample,liquid,c,c6d1,45194,1,,,1,50,,,,,DS,,HPL,,10-07-2023</v>
      </c>
      <c r="G5" s="16" t="str">
        <f>Samples!W48</f>
        <v>47,HP15-20231023,c2d2,sample,liquid,c,c2d2,45194,1,,,1,50,,,,,DS,,HPL,,10-07-2023</v>
      </c>
      <c r="H5" s="18" t="str">
        <f>Samples!W49</f>
        <v>48,HP15-20231023,c3d2,sample,liquid,c,c3d2,45194,1,,,1,50,,,,,DS,,HPL,,10-07-2023</v>
      </c>
      <c r="I5" s="16" t="str">
        <f>Samples!W50</f>
        <v>49,HP15-20231023,c4d2,sample,liquid,c,c4d2,45194,1,,,1,50,,,,,DS,,HPL,,10-07-2023</v>
      </c>
      <c r="J5" s="16" t="str">
        <f>Samples!W51</f>
        <v>50,HP15-20231023,c5d2,sample,liquid,c,c5d2,45194,1,,,1,50,,,,,DS,,HPL,,10-07-2023</v>
      </c>
      <c r="K5" s="16" t="str">
        <f>Samples!W52</f>
        <v>51,HP15-20231023,c6d2,sample,liquid,c,c6d2,45194,1,,,1,50,,,,,DS,,HPL,,10-07-2023</v>
      </c>
      <c r="L5" s="16" t="str">
        <f>'Well layout2'!L5</f>
        <v>18,HP15-20231023,S2,standard,,,,,,,,1,,,,,,DS,0.4,HPL,,01-00-1900</v>
      </c>
      <c r="M5" s="16" t="str">
        <f>'Well layout2'!L5</f>
        <v>18,HP15-20231023,S2,standard,,,,,,,,1,,,,,,DS,0.4,HPL,,01-00-1900</v>
      </c>
    </row>
    <row r="6" spans="1:13" ht="57" customHeight="1">
      <c r="A6" s="15" t="s">
        <v>120</v>
      </c>
      <c r="B6" s="16" t="str">
        <f>Samples!W53</f>
        <v>52,HP15-20231023,c2d3,sample,liquid,c,c2d3,45194,1,,,1,50,,,,,DS,,HPL,,10-07-2023</v>
      </c>
      <c r="C6" s="16" t="str">
        <f>Samples!W54</f>
        <v>53,HP15-20231023,c3d3,sample,liquid,c,c3d3,45194,1,,,1,50,,,,,DS,,HPL,,10-07-2023</v>
      </c>
      <c r="D6" s="16" t="str">
        <f>Samples!W55</f>
        <v>54,HP15-20231023,c4d3,sample,liquid,c,c4d3,45194,1,,,1,50,,,,,DS,,HPL,,10-07-2023</v>
      </c>
      <c r="E6" s="16" t="str">
        <f>Samples!W56</f>
        <v>55,HP15-20231023,c5d3,sample,liquid,c,c5d3,45194,1,,,1,50,,,,,DS,,HPL,,10-07-2023</v>
      </c>
      <c r="F6" s="16" t="str">
        <f>Samples!W57</f>
        <v>56,HP15-20231023,c6d3,sample,liquid,c,c6d3,45194,1,,,1,50,,,,,DS,,HPL,,10-07-2023</v>
      </c>
      <c r="G6" s="16" t="str">
        <f>Samples!W58</f>
        <v>57,HP15-20231023,c2d4,sample,liquid,c,c2d4,45194,1,,,1,50,,,,,DS,,HPL,,10-07-2023</v>
      </c>
      <c r="H6" s="16" t="str">
        <f>Samples!W59</f>
        <v>58,HP15-20231023,c3d4,sample,liquid,c,c3d4,45194,1,,,1,50,,,,,DS,,HPL,,10-07-2023</v>
      </c>
      <c r="I6" s="16" t="str">
        <f>Samples!W60</f>
        <v>59,HP15-20231023,c4d4,sample,liquid,c,c4d4,45194,1,,,1,50,,,,,DS,,HPL,,10-07-2023</v>
      </c>
      <c r="J6" s="16" t="str">
        <f>Samples!W61</f>
        <v>60,HP15-20231023,c5d4,sample,liquid,c,c5d4,45194,1,,,1,50,,,,,DS,,HPL,,10-07-2023</v>
      </c>
      <c r="K6" s="17" t="str">
        <f>Samples!W62</f>
        <v>61,HP15-20231023,c6d4,sample,liquid,c,c6d4,45194,1,,,1,50,,,,,DS,,HPL,,10-07-2023</v>
      </c>
      <c r="L6" s="16" t="str">
        <f>'Well layout2'!L6</f>
        <v>17,HP15-20231023,S1,standard,,,,,,,,1,,,,,,DS,0.2,HPL,,01-00-1900</v>
      </c>
      <c r="M6" s="16" t="str">
        <f>'Well layout2'!M6</f>
        <v>17,HP15-20231023,S1,standard,,,,,,,,1,,,,,,DS,0.2,HPL,,01-00-1900</v>
      </c>
    </row>
    <row r="7" spans="1:13" ht="57" customHeight="1">
      <c r="A7" s="15" t="s">
        <v>121</v>
      </c>
      <c r="B7" s="16" t="str">
        <f>Samples!W53</f>
        <v>52,HP15-20231023,c2d3,sample,liquid,c,c2d3,45194,1,,,1,50,,,,,DS,,HPL,,10-07-2023</v>
      </c>
      <c r="C7" s="16" t="str">
        <f>Samples!W54</f>
        <v>53,HP15-20231023,c3d3,sample,liquid,c,c3d3,45194,1,,,1,50,,,,,DS,,HPL,,10-07-2023</v>
      </c>
      <c r="D7" s="16" t="str">
        <f>Samples!W55</f>
        <v>54,HP15-20231023,c4d3,sample,liquid,c,c4d3,45194,1,,,1,50,,,,,DS,,HPL,,10-07-2023</v>
      </c>
      <c r="E7" s="16" t="str">
        <f>Samples!W56</f>
        <v>55,HP15-20231023,c5d3,sample,liquid,c,c5d3,45194,1,,,1,50,,,,,DS,,HPL,,10-07-2023</v>
      </c>
      <c r="F7" s="16" t="str">
        <f t="shared" ref="F7:K7" si="0">F6</f>
        <v>56,HP15-20231023,c6d3,sample,liquid,c,c6d3,45194,1,,,1,50,,,,,DS,,HPL,,10-07-2023</v>
      </c>
      <c r="G7" s="16" t="str">
        <f t="shared" si="0"/>
        <v>57,HP15-20231023,c2d4,sample,liquid,c,c2d4,45194,1,,,1,50,,,,,DS,,HPL,,10-07-2023</v>
      </c>
      <c r="H7" s="16" t="str">
        <f t="shared" si="0"/>
        <v>58,HP15-20231023,c3d4,sample,liquid,c,c3d4,45194,1,,,1,50,,,,,DS,,HPL,,10-07-2023</v>
      </c>
      <c r="I7" s="16" t="str">
        <f t="shared" si="0"/>
        <v>59,HP15-20231023,c4d4,sample,liquid,c,c4d4,45194,1,,,1,50,,,,,DS,,HPL,,10-07-2023</v>
      </c>
      <c r="J7" s="16" t="str">
        <f t="shared" si="0"/>
        <v>60,HP15-20231023,c5d4,sample,liquid,c,c5d4,45194,1,,,1,50,,,,,DS,,HPL,,10-07-2023</v>
      </c>
      <c r="K7" s="17" t="str">
        <f t="shared" si="0"/>
        <v>61,HP15-20231023,c6d4,sample,liquid,c,c6d4,45194,1,,,1,50,,,,,DS,,HPL,,10-07-2023</v>
      </c>
      <c r="L7" s="16" t="str">
        <f>'Well layout2'!L7</f>
        <v>16,HP15-20231023,S0,standard,,,,,,,,1,,,,,,DS,0,HPL,,01-00-1900</v>
      </c>
      <c r="M7" s="16" t="str">
        <f>'Well layout2'!M7</f>
        <v>16,HP15-20231023,S0,standard,,,,,,,,1,,,,,,DS,0,HPL,,01-00-1900</v>
      </c>
    </row>
    <row r="8" spans="1:13" ht="57" customHeight="1">
      <c r="A8" s="15" t="s">
        <v>122</v>
      </c>
      <c r="B8" s="16" t="str">
        <f>Samples!W53</f>
        <v>52,HP15-20231023,c2d3,sample,liquid,c,c2d3,45194,1,,,1,50,,,,,DS,,HPL,,10-07-2023</v>
      </c>
      <c r="C8" s="16" t="str">
        <f>Samples!W54</f>
        <v>53,HP15-20231023,c3d3,sample,liquid,c,c3d3,45194,1,,,1,50,,,,,DS,,HPL,,10-07-2023</v>
      </c>
      <c r="D8" s="16" t="str">
        <f>Samples!W55</f>
        <v>54,HP15-20231023,c4d3,sample,liquid,c,c4d3,45194,1,,,1,50,,,,,DS,,HPL,,10-07-2023</v>
      </c>
      <c r="E8" s="16" t="str">
        <f>Samples!W56</f>
        <v>55,HP15-20231023,c5d3,sample,liquid,c,c5d3,45194,1,,,1,50,,,,,DS,,HPL,,10-07-2023</v>
      </c>
      <c r="F8" s="16" t="str">
        <f t="shared" ref="F8:K8" si="1">F7</f>
        <v>56,HP15-20231023,c6d3,sample,liquid,c,c6d3,45194,1,,,1,50,,,,,DS,,HPL,,10-07-2023</v>
      </c>
      <c r="G8" s="16" t="str">
        <f t="shared" si="1"/>
        <v>57,HP15-20231023,c2d4,sample,liquid,c,c2d4,45194,1,,,1,50,,,,,DS,,HPL,,10-07-2023</v>
      </c>
      <c r="H8" s="16" t="str">
        <f t="shared" si="1"/>
        <v>58,HP15-20231023,c3d4,sample,liquid,c,c3d4,45194,1,,,1,50,,,,,DS,,HPL,,10-07-2023</v>
      </c>
      <c r="I8" s="16" t="str">
        <f t="shared" si="1"/>
        <v>59,HP15-20231023,c4d4,sample,liquid,c,c4d4,45194,1,,,1,50,,,,,DS,,HPL,,10-07-2023</v>
      </c>
      <c r="J8" s="16" t="str">
        <f t="shared" si="1"/>
        <v>60,HP15-20231023,c5d4,sample,liquid,c,c5d4,45194,1,,,1,50,,,,,DS,,HPL,,10-07-2023</v>
      </c>
      <c r="K8" s="16" t="str">
        <f t="shared" si="1"/>
        <v>61,HP15-20231023,c6d4,sample,liquid,c,c6d4,45194,1,,,1,50,,,,,DS,,HPL,,10-07-2023</v>
      </c>
      <c r="L8" s="16"/>
      <c r="M8" s="16"/>
    </row>
    <row r="9" spans="1:13" ht="57" customHeight="1">
      <c r="A9" s="15" t="s">
        <v>123</v>
      </c>
      <c r="B9" s="16" t="str">
        <f>Samples!W53</f>
        <v>52,HP15-20231023,c2d3,sample,liquid,c,c2d3,45194,1,,,1,50,,,,,DS,,HPL,,10-07-2023</v>
      </c>
      <c r="C9" s="16" t="str">
        <f>Samples!W54</f>
        <v>53,HP15-20231023,c3d3,sample,liquid,c,c3d3,45194,1,,,1,50,,,,,DS,,HPL,,10-07-2023</v>
      </c>
      <c r="D9" s="16" t="str">
        <f>Samples!W55</f>
        <v>54,HP15-20231023,c4d3,sample,liquid,c,c4d3,45194,1,,,1,50,,,,,DS,,HPL,,10-07-2023</v>
      </c>
      <c r="E9" s="16" t="str">
        <f>Samples!W56</f>
        <v>55,HP15-20231023,c5d3,sample,liquid,c,c5d3,45194,1,,,1,50,,,,,DS,,HPL,,10-07-2023</v>
      </c>
      <c r="F9" s="16" t="str">
        <f t="shared" ref="F9:K9" si="2">F8</f>
        <v>56,HP15-20231023,c6d3,sample,liquid,c,c6d3,45194,1,,,1,50,,,,,DS,,HPL,,10-07-2023</v>
      </c>
      <c r="G9" s="16" t="str">
        <f t="shared" si="2"/>
        <v>57,HP15-20231023,c2d4,sample,liquid,c,c2d4,45194,1,,,1,50,,,,,DS,,HPL,,10-07-2023</v>
      </c>
      <c r="H9" s="16" t="str">
        <f t="shared" si="2"/>
        <v>58,HP15-20231023,c3d4,sample,liquid,c,c3d4,45194,1,,,1,50,,,,,DS,,HPL,,10-07-2023</v>
      </c>
      <c r="I9" s="16" t="str">
        <f t="shared" si="2"/>
        <v>59,HP15-20231023,c4d4,sample,liquid,c,c4d4,45194,1,,,1,50,,,,,DS,,HPL,,10-07-2023</v>
      </c>
      <c r="J9" s="16" t="str">
        <f t="shared" si="2"/>
        <v>60,HP15-20231023,c5d4,sample,liquid,c,c5d4,45194,1,,,1,50,,,,,DS,,HPL,,10-07-2023</v>
      </c>
      <c r="K9" s="16" t="str">
        <f t="shared" si="2"/>
        <v>61,HP15-20231023,c6d4,sample,liquid,c,c6d4,45194,1,,,1,50,,,,,DS,,HPL,,10-07-2023</v>
      </c>
      <c r="L9" s="16"/>
      <c r="M9" s="1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workbookViewId="0"/>
  </sheetViews>
  <sheetFormatPr baseColWidth="10" defaultColWidth="11.1640625" defaultRowHeight="15" customHeight="1"/>
  <cols>
    <col min="1" max="12" width="10.5" customWidth="1"/>
    <col min="13" max="13" width="16.6640625" customWidth="1"/>
  </cols>
  <sheetData>
    <row r="1" spans="1:13" ht="48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48.75" customHeight="1">
      <c r="A2" s="15" t="s">
        <v>116</v>
      </c>
      <c r="B2" s="16" t="str">
        <f>Samples!W63</f>
        <v>62,HP15-20231023,d2d1,sample,liquid,d,d2d1,45194,1,,,1,50,,,,,DS,,TGFBS,,10-07-2023</v>
      </c>
      <c r="C2" s="16" t="str">
        <f>Samples!W64</f>
        <v>63,HP15-20231023,d3d1,sample,liquid,d,d3d1,45194,1,,,1,50,,,,,DS,,TGFBS,,10-07-2023</v>
      </c>
      <c r="D2" s="16" t="str">
        <f>Samples!W65</f>
        <v>64,HP15-20231023,d4d1,sample,liquid,d,d4d1,45194,1,,,1,50,,,,,DS,,TGFBS,,10-07-2023</v>
      </c>
      <c r="E2" s="16" t="str">
        <f>Samples!W66</f>
        <v>65,HP15-20231023,d5d1,sample,liquid,d,d5d1,45194,1,,,1,50,,,,,DS,,TGFBS,,10-07-2023</v>
      </c>
      <c r="F2" s="16" t="str">
        <f>Samples!W67</f>
        <v>66,HP15-20231023,d6d1,sample,liquid,d,d6d1,45194,1,,,1,50,,,,,DS,,TGFBS,,10-07-2023</v>
      </c>
      <c r="G2" s="16" t="str">
        <f>Samples!W68</f>
        <v>67,HP15-20231023,d2d2,sample,liquid,d,d2d2,45194,1,,,1,50,,,,,DS,,TGFBS,,10-07-2023</v>
      </c>
      <c r="H2" s="16" t="str">
        <f>Samples!W69</f>
        <v>68,HP15-20231023,d3d2,sample,liquid,d,d3d2,45194,1,,,1,50,,,,,DS,,TGFBS,,10-07-2023</v>
      </c>
      <c r="I2" s="16" t="str">
        <f>Samples!W70</f>
        <v>69,HP15-20231023,d4d2,sample,liquid,d,d4d2,45194,1,,,1,50,,,,,DS,,TGFBS,,10-07-2023</v>
      </c>
      <c r="J2" s="16" t="str">
        <f>Samples!W71</f>
        <v>70,HP15-20231023,d5d2,sample,liquid,d,d5d2,45194,1,,,1,50,,,,,DS,,TGFBS,,10-07-2023</v>
      </c>
      <c r="K2" s="16" t="str">
        <f>Samples!W72</f>
        <v>71,HP15-20231023,d6d2,sample,liquid,d,d6d2,45194,1,,,1,50,,,,,DS,,TGFBS,,10-07-2023</v>
      </c>
      <c r="L2" s="16" t="str">
        <f>'Well layout3'!L2</f>
        <v>21,HP15-20231023,S5,standard,,,,,,,,1,,,,,,DS,1,HPL,,01-00-1900</v>
      </c>
      <c r="M2" s="16" t="str">
        <f t="shared" ref="M2:M7" si="0">L2</f>
        <v>21,HP15-20231023,S5,standard,,,,,,,,1,,,,,,DS,1,HPL,,01-00-1900</v>
      </c>
    </row>
    <row r="3" spans="1:13" ht="48.75" customHeight="1">
      <c r="A3" s="15" t="s">
        <v>117</v>
      </c>
      <c r="B3" s="16" t="str">
        <f>Samples!W63</f>
        <v>62,HP15-20231023,d2d1,sample,liquid,d,d2d1,45194,1,,,1,50,,,,,DS,,TGFBS,,10-07-2023</v>
      </c>
      <c r="C3" s="16" t="str">
        <f>Samples!W64</f>
        <v>63,HP15-20231023,d3d1,sample,liquid,d,d3d1,45194,1,,,1,50,,,,,DS,,TGFBS,,10-07-2023</v>
      </c>
      <c r="D3" s="16" t="str">
        <f>Samples!W65</f>
        <v>64,HP15-20231023,d4d1,sample,liquid,d,d4d1,45194,1,,,1,50,,,,,DS,,TGFBS,,10-07-2023</v>
      </c>
      <c r="E3" s="16" t="str">
        <f>Samples!W66</f>
        <v>65,HP15-20231023,d5d1,sample,liquid,d,d5d1,45194,1,,,1,50,,,,,DS,,TGFBS,,10-07-2023</v>
      </c>
      <c r="F3" s="16" t="str">
        <f>Samples!W67</f>
        <v>66,HP15-20231023,d6d1,sample,liquid,d,d6d1,45194,1,,,1,50,,,,,DS,,TGFBS,,10-07-2023</v>
      </c>
      <c r="G3" s="16" t="str">
        <f>Samples!W68</f>
        <v>67,HP15-20231023,d2d2,sample,liquid,d,d2d2,45194,1,,,1,50,,,,,DS,,TGFBS,,10-07-2023</v>
      </c>
      <c r="H3" s="16" t="str">
        <f>Samples!W69</f>
        <v>68,HP15-20231023,d3d2,sample,liquid,d,d3d2,45194,1,,,1,50,,,,,DS,,TGFBS,,10-07-2023</v>
      </c>
      <c r="I3" s="16" t="str">
        <f>Samples!W70</f>
        <v>69,HP15-20231023,d4d2,sample,liquid,d,d4d2,45194,1,,,1,50,,,,,DS,,TGFBS,,10-07-2023</v>
      </c>
      <c r="J3" s="16" t="str">
        <f>Samples!W71</f>
        <v>70,HP15-20231023,d5d2,sample,liquid,d,d5d2,45194,1,,,1,50,,,,,DS,,TGFBS,,10-07-2023</v>
      </c>
      <c r="K3" s="16" t="str">
        <f>Samples!W72</f>
        <v>71,HP15-20231023,d6d2,sample,liquid,d,d6d2,45194,1,,,1,50,,,,,DS,,TGFBS,,10-07-2023</v>
      </c>
      <c r="L3" s="16" t="str">
        <f>'Well layout3'!L3</f>
        <v>20,HP15-20231023,S4,standard,,,,,,,,1,,,,,,DS,0.8,HPL,,01-00-1900</v>
      </c>
      <c r="M3" s="16" t="str">
        <f t="shared" si="0"/>
        <v>20,HP15-20231023,S4,standard,,,,,,,,1,,,,,,DS,0.8,HPL,,01-00-1900</v>
      </c>
    </row>
    <row r="4" spans="1:13" ht="48.75" customHeight="1">
      <c r="A4" s="15" t="s">
        <v>118</v>
      </c>
      <c r="B4" s="16" t="str">
        <f>Samples!W63</f>
        <v>62,HP15-20231023,d2d1,sample,liquid,d,d2d1,45194,1,,,1,50,,,,,DS,,TGFBS,,10-07-2023</v>
      </c>
      <c r="C4" s="16" t="str">
        <f>Samples!W64</f>
        <v>63,HP15-20231023,d3d1,sample,liquid,d,d3d1,45194,1,,,1,50,,,,,DS,,TGFBS,,10-07-2023</v>
      </c>
      <c r="D4" s="16" t="str">
        <f>Samples!W65</f>
        <v>64,HP15-20231023,d4d1,sample,liquid,d,d4d1,45194,1,,,1,50,,,,,DS,,TGFBS,,10-07-2023</v>
      </c>
      <c r="E4" s="16" t="str">
        <f>Samples!W66</f>
        <v>65,HP15-20231023,d5d1,sample,liquid,d,d5d1,45194,1,,,1,50,,,,,DS,,TGFBS,,10-07-2023</v>
      </c>
      <c r="F4" s="16" t="str">
        <f>Samples!W67</f>
        <v>66,HP15-20231023,d6d1,sample,liquid,d,d6d1,45194,1,,,1,50,,,,,DS,,TGFBS,,10-07-2023</v>
      </c>
      <c r="G4" s="16" t="str">
        <f>Samples!W68</f>
        <v>67,HP15-20231023,d2d2,sample,liquid,d,d2d2,45194,1,,,1,50,,,,,DS,,TGFBS,,10-07-2023</v>
      </c>
      <c r="H4" s="16" t="str">
        <f>Samples!W69</f>
        <v>68,HP15-20231023,d3d2,sample,liquid,d,d3d2,45194,1,,,1,50,,,,,DS,,TGFBS,,10-07-2023</v>
      </c>
      <c r="I4" s="16" t="str">
        <f>Samples!W70</f>
        <v>69,HP15-20231023,d4d2,sample,liquid,d,d4d2,45194,1,,,1,50,,,,,DS,,TGFBS,,10-07-2023</v>
      </c>
      <c r="J4" s="16" t="str">
        <f>Samples!W71</f>
        <v>70,HP15-20231023,d5d2,sample,liquid,d,d5d2,45194,1,,,1,50,,,,,DS,,TGFBS,,10-07-2023</v>
      </c>
      <c r="K4" s="16" t="str">
        <f>Samples!W72</f>
        <v>71,HP15-20231023,d6d2,sample,liquid,d,d6d2,45194,1,,,1,50,,,,,DS,,TGFBS,,10-07-2023</v>
      </c>
      <c r="L4" s="16" t="str">
        <f>'Well layout3'!L4</f>
        <v>19,HP15-20231023,S3,standard,,,,,,,,1,,,,,,DS,0.6,HPL,,01-00-1900</v>
      </c>
      <c r="M4" s="16" t="str">
        <f t="shared" si="0"/>
        <v>19,HP15-20231023,S3,standard,,,,,,,,1,,,,,,DS,0.6,HPL,,01-00-1900</v>
      </c>
    </row>
    <row r="5" spans="1:13" ht="48.75" customHeight="1">
      <c r="A5" s="15" t="s">
        <v>119</v>
      </c>
      <c r="B5" s="16" t="str">
        <f>Samples!W63</f>
        <v>62,HP15-20231023,d2d1,sample,liquid,d,d2d1,45194,1,,,1,50,,,,,DS,,TGFBS,,10-07-2023</v>
      </c>
      <c r="C5" s="16" t="str">
        <f>Samples!W64</f>
        <v>63,HP15-20231023,d3d1,sample,liquid,d,d3d1,45194,1,,,1,50,,,,,DS,,TGFBS,,10-07-2023</v>
      </c>
      <c r="D5" s="16" t="str">
        <f>Samples!W65</f>
        <v>64,HP15-20231023,d4d1,sample,liquid,d,d4d1,45194,1,,,1,50,,,,,DS,,TGFBS,,10-07-2023</v>
      </c>
      <c r="E5" s="16" t="str">
        <f>Samples!W66</f>
        <v>65,HP15-20231023,d5d1,sample,liquid,d,d5d1,45194,1,,,1,50,,,,,DS,,TGFBS,,10-07-2023</v>
      </c>
      <c r="F5" s="19" t="str">
        <f>F4</f>
        <v>66,HP15-20231023,d6d1,sample,liquid,d,d6d1,45194,1,,,1,50,,,,,DS,,TGFBS,,10-07-2023</v>
      </c>
      <c r="G5" s="16" t="str">
        <f>Samples!W68</f>
        <v>67,HP15-20231023,d2d2,sample,liquid,d,d2d2,45194,1,,,1,50,,,,,DS,,TGFBS,,10-07-2023</v>
      </c>
      <c r="H5" s="16" t="str">
        <f>Samples!W69</f>
        <v>68,HP15-20231023,d3d2,sample,liquid,d,d3d2,45194,1,,,1,50,,,,,DS,,TGFBS,,10-07-2023</v>
      </c>
      <c r="I5" s="16" t="str">
        <f>Samples!W70</f>
        <v>69,HP15-20231023,d4d2,sample,liquid,d,d4d2,45194,1,,,1,50,,,,,DS,,TGFBS,,10-07-2023</v>
      </c>
      <c r="J5" s="16" t="str">
        <f>Samples!W71</f>
        <v>70,HP15-20231023,d5d2,sample,liquid,d,d5d2,45194,1,,,1,50,,,,,DS,,TGFBS,,10-07-2023</v>
      </c>
      <c r="K5" s="16" t="str">
        <f>Samples!W72</f>
        <v>71,HP15-20231023,d6d2,sample,liquid,d,d6d2,45194,1,,,1,50,,,,,DS,,TGFBS,,10-07-2023</v>
      </c>
      <c r="L5" s="16" t="str">
        <f>'Well layout3'!L5</f>
        <v>18,HP15-20231023,S2,standard,,,,,,,,1,,,,,,DS,0.4,HPL,,01-00-1900</v>
      </c>
      <c r="M5" s="16" t="str">
        <f t="shared" si="0"/>
        <v>18,HP15-20231023,S2,standard,,,,,,,,1,,,,,,DS,0.4,HPL,,01-00-1900</v>
      </c>
    </row>
    <row r="6" spans="1:13" ht="48.75" customHeight="1">
      <c r="A6" s="15" t="s">
        <v>120</v>
      </c>
      <c r="B6" s="16" t="str">
        <f>Samples!W73</f>
        <v>72,HP15-20231023,d2d3,sample,liquid,d,d2d3,45194,1,,,1,50,,,,,DS,,TGFBS,,10-07-2023</v>
      </c>
      <c r="C6" s="16" t="str">
        <f>Samples!W74</f>
        <v>73,HP15-20231023,d3d3,sample,liquid,d,d3d3,45194,1,,,1,50,,,,,DS,,TGFBS,,10-07-2023</v>
      </c>
      <c r="D6" s="16" t="str">
        <f>Samples!W75</f>
        <v>74,HP15-20231023,d4d3,sample,liquid,d,d4d3,45194,1,,,1,50,,,,,DS,,TGFBS,,10-07-2023</v>
      </c>
      <c r="E6" s="16" t="str">
        <f>Samples!W76</f>
        <v>75,HP15-20231023,d5d3,sample,liquid,d,d5d3,45194,1,,,1,50,,,,,DS,,TGFBS,,10-07-2023</v>
      </c>
      <c r="F6" s="16" t="str">
        <f>Samples!W77</f>
        <v>76,HP15-20231023,d6d3,sample,liquid,d,d6d3,45194,1,,,1,50,,,,,DS,,TGFBS,,10-07-2023</v>
      </c>
      <c r="G6" s="16" t="str">
        <f>Samples!W78</f>
        <v>77,HP15-20231023,d2d4,sample,liquid,d,d2d4,45194,1,,,1,50,,,,,DS,,TGFBS,,10-07-2023</v>
      </c>
      <c r="H6" s="16" t="str">
        <f>Samples!W79</f>
        <v>78,HP15-20231023,d3d4,sample,liquid,d,d3d4,45194,1,,,1,50,,,,,DS,,TGFBS,,10-07-2023</v>
      </c>
      <c r="I6" s="16" t="str">
        <f>Samples!W80</f>
        <v>79,HP15-20231023,d4d4,sample,liquid,d,d4d4,45194,1,,,1,50,,,,,DS,,TGFBS,,10-07-2023</v>
      </c>
      <c r="J6" s="16" t="str">
        <f>Samples!W81</f>
        <v>80,HP15-20231023,d5d4,sample,liquid,d,d5d4,45194,1,,,1,50,,,,,DS,,TGFBS,,10-07-2023</v>
      </c>
      <c r="K6" s="17" t="str">
        <f>Samples!W82</f>
        <v>81,HP15-20231023,d6d4,sample,liquid,d,d6d4,45194,1,,,1,50,,,,,DS,,TGFBS,,10-07-2023</v>
      </c>
      <c r="L6" s="16" t="str">
        <f>'Well layout3'!L6</f>
        <v>17,HP15-20231023,S1,standard,,,,,,,,1,,,,,,DS,0.2,HPL,,01-00-1900</v>
      </c>
      <c r="M6" s="16" t="str">
        <f t="shared" si="0"/>
        <v>17,HP15-20231023,S1,standard,,,,,,,,1,,,,,,DS,0.2,HPL,,01-00-1900</v>
      </c>
    </row>
    <row r="7" spans="1:13" ht="48.75" customHeight="1">
      <c r="A7" s="15" t="s">
        <v>121</v>
      </c>
      <c r="B7" s="16" t="str">
        <f>Samples!W73</f>
        <v>72,HP15-20231023,d2d3,sample,liquid,d,d2d3,45194,1,,,1,50,,,,,DS,,TGFBS,,10-07-2023</v>
      </c>
      <c r="C7" s="16" t="str">
        <f>Samples!W74</f>
        <v>73,HP15-20231023,d3d3,sample,liquid,d,d3d3,45194,1,,,1,50,,,,,DS,,TGFBS,,10-07-2023</v>
      </c>
      <c r="D7" s="16" t="str">
        <f>Samples!W75</f>
        <v>74,HP15-20231023,d4d3,sample,liquid,d,d4d3,45194,1,,,1,50,,,,,DS,,TGFBS,,10-07-2023</v>
      </c>
      <c r="E7" s="16" t="str">
        <f>Samples!W76</f>
        <v>75,HP15-20231023,d5d3,sample,liquid,d,d5d3,45194,1,,,1,50,,,,,DS,,TGFBS,,10-07-2023</v>
      </c>
      <c r="F7" s="16" t="str">
        <f>Samples!W77</f>
        <v>76,HP15-20231023,d6d3,sample,liquid,d,d6d3,45194,1,,,1,50,,,,,DS,,TGFBS,,10-07-2023</v>
      </c>
      <c r="G7" s="16" t="str">
        <f>Samples!W78</f>
        <v>77,HP15-20231023,d2d4,sample,liquid,d,d2d4,45194,1,,,1,50,,,,,DS,,TGFBS,,10-07-2023</v>
      </c>
      <c r="H7" s="16" t="str">
        <f>Samples!W79</f>
        <v>78,HP15-20231023,d3d4,sample,liquid,d,d3d4,45194,1,,,1,50,,,,,DS,,TGFBS,,10-07-2023</v>
      </c>
      <c r="I7" s="16" t="str">
        <f>Samples!W80</f>
        <v>79,HP15-20231023,d4d4,sample,liquid,d,d4d4,45194,1,,,1,50,,,,,DS,,TGFBS,,10-07-2023</v>
      </c>
      <c r="J7" s="16" t="str">
        <f>Samples!W81</f>
        <v>80,HP15-20231023,d5d4,sample,liquid,d,d5d4,45194,1,,,1,50,,,,,DS,,TGFBS,,10-07-2023</v>
      </c>
      <c r="K7" s="17" t="str">
        <f>Samples!W82</f>
        <v>81,HP15-20231023,d6d4,sample,liquid,d,d6d4,45194,1,,,1,50,,,,,DS,,TGFBS,,10-07-2023</v>
      </c>
      <c r="L7" s="16" t="str">
        <f>'Well layout3'!L7</f>
        <v>16,HP15-20231023,S0,standard,,,,,,,,1,,,,,,DS,0,HPL,,01-00-1900</v>
      </c>
      <c r="M7" s="16" t="str">
        <f t="shared" si="0"/>
        <v>16,HP15-20231023,S0,standard,,,,,,,,1,,,,,,DS,0,HPL,,01-00-1900</v>
      </c>
    </row>
    <row r="8" spans="1:13" ht="48.75" customHeight="1">
      <c r="A8" s="15" t="s">
        <v>122</v>
      </c>
      <c r="B8" s="16" t="str">
        <f>Samples!W73</f>
        <v>72,HP15-20231023,d2d3,sample,liquid,d,d2d3,45194,1,,,1,50,,,,,DS,,TGFBS,,10-07-2023</v>
      </c>
      <c r="C8" s="16" t="str">
        <f>Samples!W74</f>
        <v>73,HP15-20231023,d3d3,sample,liquid,d,d3d3,45194,1,,,1,50,,,,,DS,,TGFBS,,10-07-2023</v>
      </c>
      <c r="D8" s="16" t="str">
        <f>Samples!W75</f>
        <v>74,HP15-20231023,d4d3,sample,liquid,d,d4d3,45194,1,,,1,50,,,,,DS,,TGFBS,,10-07-2023</v>
      </c>
      <c r="E8" s="16" t="str">
        <f>Samples!W76</f>
        <v>75,HP15-20231023,d5d3,sample,liquid,d,d5d3,45194,1,,,1,50,,,,,DS,,TGFBS,,10-07-2023</v>
      </c>
      <c r="F8" s="16" t="str">
        <f>Samples!W77</f>
        <v>76,HP15-20231023,d6d3,sample,liquid,d,d6d3,45194,1,,,1,50,,,,,DS,,TGFBS,,10-07-2023</v>
      </c>
      <c r="G8" s="16" t="str">
        <f>Samples!W78</f>
        <v>77,HP15-20231023,d2d4,sample,liquid,d,d2d4,45194,1,,,1,50,,,,,DS,,TGFBS,,10-07-2023</v>
      </c>
      <c r="H8" s="16" t="str">
        <f>Samples!W79</f>
        <v>78,HP15-20231023,d3d4,sample,liquid,d,d3d4,45194,1,,,1,50,,,,,DS,,TGFBS,,10-07-2023</v>
      </c>
      <c r="I8" s="16" t="str">
        <f>Samples!W80</f>
        <v>79,HP15-20231023,d4d4,sample,liquid,d,d4d4,45194,1,,,1,50,,,,,DS,,TGFBS,,10-07-2023</v>
      </c>
      <c r="J8" s="16" t="str">
        <f>Samples!W81</f>
        <v>80,HP15-20231023,d5d4,sample,liquid,d,d5d4,45194,1,,,1,50,,,,,DS,,TGFBS,,10-07-2023</v>
      </c>
      <c r="K8" s="16" t="str">
        <f>Samples!W82</f>
        <v>81,HP15-20231023,d6d4,sample,liquid,d,d6d4,45194,1,,,1,50,,,,,DS,,TGFBS,,10-07-2023</v>
      </c>
      <c r="L8" s="16"/>
      <c r="M8" s="16"/>
    </row>
    <row r="9" spans="1:13" ht="48.75" customHeight="1">
      <c r="A9" s="15" t="s">
        <v>123</v>
      </c>
      <c r="B9" s="16" t="str">
        <f>Samples!W73</f>
        <v>72,HP15-20231023,d2d3,sample,liquid,d,d2d3,45194,1,,,1,50,,,,,DS,,TGFBS,,10-07-2023</v>
      </c>
      <c r="C9" s="16" t="str">
        <f>Samples!W74</f>
        <v>73,HP15-20231023,d3d3,sample,liquid,d,d3d3,45194,1,,,1,50,,,,,DS,,TGFBS,,10-07-2023</v>
      </c>
      <c r="D9" s="16" t="str">
        <f>Samples!W75</f>
        <v>74,HP15-20231023,d4d3,sample,liquid,d,d4d3,45194,1,,,1,50,,,,,DS,,TGFBS,,10-07-2023</v>
      </c>
      <c r="E9" s="16" t="str">
        <f>Samples!W76</f>
        <v>75,HP15-20231023,d5d3,sample,liquid,d,d5d3,45194,1,,,1,50,,,,,DS,,TGFBS,,10-07-2023</v>
      </c>
      <c r="F9" s="16" t="str">
        <f>Samples!W77</f>
        <v>76,HP15-20231023,d6d3,sample,liquid,d,d6d3,45194,1,,,1,50,,,,,DS,,TGFBS,,10-07-2023</v>
      </c>
      <c r="G9" s="16" t="str">
        <f>Samples!W78</f>
        <v>77,HP15-20231023,d2d4,sample,liquid,d,d2d4,45194,1,,,1,50,,,,,DS,,TGFBS,,10-07-2023</v>
      </c>
      <c r="H9" s="16" t="str">
        <f>Samples!W79</f>
        <v>78,HP15-20231023,d3d4,sample,liquid,d,d3d4,45194,1,,,1,50,,,,,DS,,TGFBS,,10-07-2023</v>
      </c>
      <c r="I9" s="16" t="str">
        <f>Samples!W80</f>
        <v>79,HP15-20231023,d4d4,sample,liquid,d,d4d4,45194,1,,,1,50,,,,,DS,,TGFBS,,10-07-2023</v>
      </c>
      <c r="J9" s="16" t="str">
        <f>Samples!W81</f>
        <v>80,HP15-20231023,d5d4,sample,liquid,d,d5d4,45194,1,,,1,50,,,,,DS,,TGFBS,,10-07-2023</v>
      </c>
      <c r="K9" s="16" t="str">
        <f>Samples!W82</f>
        <v>81,HP15-20231023,d6d4,sample,liquid,d,d6d4,45194,1,,,1,50,,,,,DS,,TGFBS,,10-07-2023</v>
      </c>
      <c r="L9" s="16"/>
      <c r="M9" s="1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37"/>
  <sheetViews>
    <sheetView workbookViewId="0"/>
  </sheetViews>
  <sheetFormatPr baseColWidth="10" defaultColWidth="11.1640625" defaultRowHeight="15" customHeight="1"/>
  <cols>
    <col min="1" max="1" width="14.1640625" customWidth="1"/>
    <col min="2" max="2" width="18.1640625" customWidth="1"/>
  </cols>
  <sheetData>
    <row r="1" spans="1:3">
      <c r="A1" s="4" t="s">
        <v>124</v>
      </c>
      <c r="B1" s="4" t="s">
        <v>19</v>
      </c>
      <c r="C1" s="4" t="s">
        <v>6</v>
      </c>
    </row>
    <row r="2" spans="1:3">
      <c r="A2" s="4" t="s">
        <v>125</v>
      </c>
      <c r="B2" s="4" t="s">
        <v>126</v>
      </c>
    </row>
    <row r="3" spans="1:3">
      <c r="A3" s="4" t="s">
        <v>127</v>
      </c>
      <c r="B3" s="4" t="s">
        <v>128</v>
      </c>
    </row>
    <row r="4" spans="1:3">
      <c r="A4" s="4" t="s">
        <v>129</v>
      </c>
      <c r="B4" s="4" t="s">
        <v>130</v>
      </c>
    </row>
    <row r="5" spans="1:3">
      <c r="A5" s="4" t="s">
        <v>131</v>
      </c>
      <c r="B5" s="4" t="s">
        <v>132</v>
      </c>
    </row>
    <row r="6" spans="1:3">
      <c r="A6" s="4" t="s">
        <v>133</v>
      </c>
      <c r="B6" s="4" t="s">
        <v>134</v>
      </c>
    </row>
    <row r="7" spans="1:3">
      <c r="A7" s="4" t="s">
        <v>135</v>
      </c>
      <c r="B7" s="4" t="s">
        <v>136</v>
      </c>
    </row>
    <row r="8" spans="1:3">
      <c r="A8" s="4" t="s">
        <v>137</v>
      </c>
      <c r="B8" s="4" t="s">
        <v>138</v>
      </c>
    </row>
    <row r="9" spans="1:3">
      <c r="A9" s="4" t="s">
        <v>139</v>
      </c>
      <c r="B9" s="4" t="s">
        <v>140</v>
      </c>
    </row>
    <row r="10" spans="1:3">
      <c r="A10" s="4" t="s">
        <v>141</v>
      </c>
      <c r="B10" s="4" t="s">
        <v>142</v>
      </c>
    </row>
    <row r="11" spans="1:3">
      <c r="A11" s="4" t="s">
        <v>143</v>
      </c>
      <c r="B11" s="4" t="s">
        <v>144</v>
      </c>
    </row>
    <row r="12" spans="1:3">
      <c r="A12" s="4" t="s">
        <v>145</v>
      </c>
      <c r="B12" s="4" t="s">
        <v>146</v>
      </c>
    </row>
    <row r="13" spans="1:3">
      <c r="A13" s="4" t="s">
        <v>147</v>
      </c>
      <c r="B13" s="4" t="s">
        <v>148</v>
      </c>
    </row>
    <row r="14" spans="1:3">
      <c r="A14" s="4" t="s">
        <v>149</v>
      </c>
      <c r="B14" s="4" t="s">
        <v>150</v>
      </c>
    </row>
    <row r="15" spans="1:3">
      <c r="A15" s="4" t="s">
        <v>151</v>
      </c>
      <c r="B15" s="4" t="s">
        <v>152</v>
      </c>
    </row>
    <row r="16" spans="1:3">
      <c r="A16" s="4" t="s">
        <v>23</v>
      </c>
      <c r="B16" s="4" t="s">
        <v>144</v>
      </c>
    </row>
    <row r="17" spans="2:2">
      <c r="B17" s="4" t="s">
        <v>153</v>
      </c>
    </row>
    <row r="18" spans="2:2">
      <c r="B18" s="4" t="s">
        <v>154</v>
      </c>
    </row>
    <row r="19" spans="2:2">
      <c r="B19" s="4" t="s">
        <v>155</v>
      </c>
    </row>
    <row r="20" spans="2:2">
      <c r="B20" s="4" t="s">
        <v>156</v>
      </c>
    </row>
    <row r="21" spans="2:2">
      <c r="B21" s="4" t="s">
        <v>157</v>
      </c>
    </row>
    <row r="22" spans="2:2">
      <c r="B22" s="4" t="s">
        <v>158</v>
      </c>
    </row>
    <row r="23" spans="2:2">
      <c r="B23" s="4" t="s">
        <v>159</v>
      </c>
    </row>
    <row r="24" spans="2:2">
      <c r="B24" s="4" t="s">
        <v>160</v>
      </c>
    </row>
    <row r="25" spans="2:2">
      <c r="B25" s="4" t="s">
        <v>161</v>
      </c>
    </row>
    <row r="26" spans="2:2">
      <c r="B26" s="4" t="s">
        <v>162</v>
      </c>
    </row>
    <row r="27" spans="2:2">
      <c r="B27" s="4" t="s">
        <v>163</v>
      </c>
    </row>
    <row r="28" spans="2:2">
      <c r="B28" s="4" t="s">
        <v>164</v>
      </c>
    </row>
    <row r="29" spans="2:2">
      <c r="B29" s="4" t="s">
        <v>165</v>
      </c>
    </row>
    <row r="30" spans="2:2">
      <c r="B30" s="4" t="s">
        <v>166</v>
      </c>
    </row>
    <row r="31" spans="2:2">
      <c r="B31" s="4" t="s">
        <v>167</v>
      </c>
    </row>
    <row r="32" spans="2:2">
      <c r="B32" s="4" t="s">
        <v>168</v>
      </c>
    </row>
    <row r="33" spans="2:2">
      <c r="B33" s="4" t="s">
        <v>169</v>
      </c>
    </row>
    <row r="34" spans="2:2">
      <c r="B34" s="4" t="s">
        <v>170</v>
      </c>
    </row>
    <row r="35" spans="2:2">
      <c r="B35" s="4" t="s">
        <v>171</v>
      </c>
    </row>
    <row r="36" spans="2:2">
      <c r="B36" s="4" t="s">
        <v>172</v>
      </c>
    </row>
    <row r="37" spans="2:2">
      <c r="B37" s="4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Initialize</vt:lpstr>
      <vt:lpstr>Samples</vt:lpstr>
      <vt:lpstr>Digestion1</vt:lpstr>
      <vt:lpstr>Digestion2</vt:lpstr>
      <vt:lpstr>Well layout1</vt:lpstr>
      <vt:lpstr>Well layout2</vt:lpstr>
      <vt:lpstr>Well layout3</vt:lpstr>
      <vt:lpstr>Well layout4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Wayne Wu</cp:lastModifiedBy>
  <dcterms:modified xsi:type="dcterms:W3CDTF">2024-02-07T23:24:05Z</dcterms:modified>
</cp:coreProperties>
</file>