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checkCompatibility="1" autoCompressPictures="0"/>
  <bookViews>
    <workbookView xWindow="1920" yWindow="0" windowWidth="25600" windowHeight="16060" tabRatio="500" activeTab="2"/>
  </bookViews>
  <sheets>
    <sheet name="Bipolar" sheetId="1" r:id="rId1"/>
    <sheet name="Free Hand" sheetId="2" r:id="rId2"/>
    <sheet name="During experiment recording_fix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7" i="3" l="1"/>
  <c r="I140" i="3"/>
  <c r="I143" i="3"/>
  <c r="I134" i="3"/>
  <c r="I115" i="3"/>
  <c r="I116" i="3"/>
  <c r="I117" i="3"/>
  <c r="I118" i="3"/>
  <c r="I119" i="3"/>
  <c r="I120" i="3"/>
  <c r="I121" i="3"/>
  <c r="I122" i="3"/>
  <c r="I123" i="3"/>
  <c r="I114" i="3"/>
  <c r="I106" i="3"/>
  <c r="I107" i="3"/>
  <c r="I108" i="3"/>
  <c r="I109" i="3"/>
  <c r="I110" i="3"/>
  <c r="I111" i="3"/>
  <c r="I112" i="3"/>
  <c r="I113" i="3"/>
  <c r="I105" i="3"/>
  <c r="I104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72" i="3"/>
  <c r="I71" i="3"/>
  <c r="I70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36" i="3"/>
  <c r="I35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" i="3"/>
  <c r="I2" i="3"/>
</calcChain>
</file>

<file path=xl/sharedStrings.xml><?xml version="1.0" encoding="utf-8"?>
<sst xmlns="http://schemas.openxmlformats.org/spreadsheetml/2006/main" count="2422" uniqueCount="260">
  <si>
    <t>Participant number</t>
  </si>
  <si>
    <t>Participant group</t>
  </si>
  <si>
    <t>Cobble number</t>
  </si>
  <si>
    <t>Hammerstine number</t>
  </si>
  <si>
    <t>Time(s)</t>
  </si>
  <si>
    <t>Taps(Y/N)</t>
  </si>
  <si>
    <t>Strikes</t>
  </si>
  <si>
    <t>B#(E1,1)</t>
  </si>
  <si>
    <t>Notes</t>
  </si>
  <si>
    <t>E3</t>
  </si>
  <si>
    <t>Expert</t>
  </si>
  <si>
    <t>E3.1</t>
  </si>
  <si>
    <t>H4</t>
  </si>
  <si>
    <t>Y</t>
  </si>
  <si>
    <t>E3.2</t>
  </si>
  <si>
    <t>E3.3</t>
  </si>
  <si>
    <t>used narrow edge of H4</t>
  </si>
  <si>
    <t>E3.4</t>
  </si>
  <si>
    <t>E3.5</t>
  </si>
  <si>
    <t>fractured on unintended plane</t>
  </si>
  <si>
    <t>E3.6</t>
  </si>
  <si>
    <t>fractured on width axis</t>
  </si>
  <si>
    <t>E3.7</t>
  </si>
  <si>
    <t>failed (tried both ends of cobble)</t>
  </si>
  <si>
    <t>E3.8</t>
  </si>
  <si>
    <t>failed</t>
  </si>
  <si>
    <t>E3.9</t>
  </si>
  <si>
    <t>E3.10</t>
  </si>
  <si>
    <t>cobble slipped</t>
  </si>
  <si>
    <t>E3.11</t>
  </si>
  <si>
    <t>E3.12</t>
  </si>
  <si>
    <t>N</t>
  </si>
  <si>
    <t>E3.13</t>
  </si>
  <si>
    <t>refit to learn what happened</t>
  </si>
  <si>
    <t>E3.14</t>
  </si>
  <si>
    <t>"orange slices"</t>
  </si>
  <si>
    <t>E3.15</t>
  </si>
  <si>
    <t>E3.16</t>
  </si>
  <si>
    <t>E3.17</t>
  </si>
  <si>
    <t>E3.18</t>
  </si>
  <si>
    <t>E3.19</t>
  </si>
  <si>
    <t>gave up</t>
  </si>
  <si>
    <t>E3.20</t>
  </si>
  <si>
    <t>E3.21</t>
  </si>
  <si>
    <t>E3.22</t>
  </si>
  <si>
    <t>E3.23</t>
  </si>
  <si>
    <t>E3.24</t>
  </si>
  <si>
    <t>E3.25</t>
  </si>
  <si>
    <t>E3.26</t>
  </si>
  <si>
    <t>E3.28</t>
  </si>
  <si>
    <t>E3.29</t>
  </si>
  <si>
    <t>E3.30</t>
  </si>
  <si>
    <t>E3.32</t>
  </si>
  <si>
    <t>E3.33</t>
  </si>
  <si>
    <t>EXPLODE!</t>
  </si>
  <si>
    <t>E3.35</t>
  </si>
  <si>
    <t>E3.36</t>
  </si>
  <si>
    <t>E3.31</t>
  </si>
  <si>
    <t>Catastrophic break down mid-section. Initial flake good, as moving across, hit flaw. Used leg as an anvil</t>
  </si>
  <si>
    <t>braced against knee. Crushing. 30-40% cortex remaining.</t>
  </si>
  <si>
    <t>E3.34</t>
  </si>
  <si>
    <t>N/A</t>
  </si>
  <si>
    <t>braced against leg, wrong shape and failed.</t>
  </si>
  <si>
    <t>E2</t>
  </si>
  <si>
    <t>E2.1</t>
  </si>
  <si>
    <t>H1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</si>
  <si>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</si>
  <si>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</si>
  <si>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</si>
  <si>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</si>
  <si>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</si>
  <si>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</si>
  <si>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</si>
  <si>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</si>
  <si>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</si>
  <si>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E2.11</t>
  </si>
  <si>
    <t>E2.12</t>
  </si>
  <si>
    <t>E2.13</t>
  </si>
  <si>
    <t>E2.14</t>
  </si>
  <si>
    <t>E2.15</t>
  </si>
  <si>
    <t>E2.16</t>
  </si>
  <si>
    <t>E2.17</t>
  </si>
  <si>
    <t>E2.18</t>
  </si>
  <si>
    <t>E2.19</t>
  </si>
  <si>
    <t>E2.20</t>
  </si>
  <si>
    <t>E2.21</t>
  </si>
  <si>
    <t>E2.23</t>
  </si>
  <si>
    <t>E2.24</t>
  </si>
  <si>
    <t>E2.25</t>
  </si>
  <si>
    <t>E2.26</t>
  </si>
  <si>
    <t>E2.27</t>
  </si>
  <si>
    <t>E2.28</t>
  </si>
  <si>
    <t>E2.29</t>
  </si>
  <si>
    <t>E2.30</t>
  </si>
  <si>
    <t>E2.31</t>
  </si>
  <si>
    <t>E2.32</t>
  </si>
  <si>
    <t>E2.33</t>
  </si>
  <si>
    <t>E2.34</t>
  </si>
  <si>
    <t>E2.35</t>
  </si>
  <si>
    <t>direct hammer</t>
  </si>
  <si>
    <t>no platform prep</t>
  </si>
  <si>
    <t>E2.36</t>
  </si>
  <si>
    <t>E2.37</t>
  </si>
  <si>
    <t>E1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</si>
  <si>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</si>
  <si>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</si>
  <si>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</si>
  <si>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</si>
  <si>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</si>
  <si>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</si>
  <si>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</si>
  <si>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</si>
  <si>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</si>
  <si>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</si>
  <si>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E1.11</t>
  </si>
  <si>
    <t>E1.12</t>
  </si>
  <si>
    <t>E1.13</t>
  </si>
  <si>
    <t>E1.14</t>
  </si>
  <si>
    <t>E1.15</t>
  </si>
  <si>
    <t>E1.16</t>
  </si>
  <si>
    <t>E1.17</t>
  </si>
  <si>
    <t>E1.18</t>
  </si>
  <si>
    <t>E1.19</t>
  </si>
  <si>
    <t>E1.20</t>
  </si>
  <si>
    <t>E1.21</t>
  </si>
  <si>
    <t>E1.22</t>
  </si>
  <si>
    <t>E1.23</t>
  </si>
  <si>
    <t>E1.24</t>
  </si>
  <si>
    <t>E1.25</t>
  </si>
  <si>
    <t>E1.26</t>
  </si>
  <si>
    <t>E1.27</t>
  </si>
  <si>
    <t>E1.28</t>
  </si>
  <si>
    <t>E1.29</t>
  </si>
  <si>
    <t>E1.30</t>
  </si>
  <si>
    <t>E1.31</t>
  </si>
  <si>
    <t>E1.32</t>
  </si>
  <si>
    <t>E1.33</t>
  </si>
  <si>
    <t>E1.DH3</t>
  </si>
  <si>
    <t>E1.DH2</t>
  </si>
  <si>
    <t>E1.DH1</t>
  </si>
  <si>
    <t>200+</t>
  </si>
  <si>
    <t>N10</t>
  </si>
  <si>
    <t>Novice</t>
  </si>
  <si>
    <t>N10.1</t>
  </si>
  <si>
    <t>N10.2</t>
  </si>
  <si>
    <t>N10.3</t>
  </si>
  <si>
    <t>N10.4</t>
  </si>
  <si>
    <t>N10.5</t>
  </si>
  <si>
    <t>N10.6</t>
  </si>
  <si>
    <t>N10.7</t>
  </si>
  <si>
    <t>N10.8</t>
  </si>
  <si>
    <t>N10.9</t>
  </si>
  <si>
    <t>N10.10</t>
  </si>
  <si>
    <t>H1, H4</t>
  </si>
  <si>
    <t>H4, H6</t>
  </si>
  <si>
    <t>H6</t>
  </si>
  <si>
    <t>H6, H1</t>
  </si>
  <si>
    <t>H1, H6</t>
  </si>
  <si>
    <t>H6, H3</t>
  </si>
  <si>
    <t>H3</t>
  </si>
  <si>
    <t>N7</t>
  </si>
  <si>
    <t>N7.1</t>
  </si>
  <si>
    <t>N7.2</t>
  </si>
  <si>
    <t>N7.3</t>
  </si>
  <si>
    <t>N7.4</t>
  </si>
  <si>
    <t>N7.5</t>
  </si>
  <si>
    <t>N7.6</t>
  </si>
  <si>
    <t>N7.7</t>
  </si>
  <si>
    <t>N7.8</t>
  </si>
  <si>
    <t>N7.9</t>
  </si>
  <si>
    <t>N7.10</t>
  </si>
  <si>
    <t>H7</t>
  </si>
  <si>
    <t>N1</t>
  </si>
  <si>
    <t>N1.1</t>
  </si>
  <si>
    <t>N1.2</t>
  </si>
  <si>
    <t>N1.3</t>
  </si>
  <si>
    <t>N1.4</t>
  </si>
  <si>
    <t>N1.5</t>
  </si>
  <si>
    <t>N1.6</t>
  </si>
  <si>
    <t>N1.7</t>
  </si>
  <si>
    <t>N1.8</t>
  </si>
  <si>
    <t>N1.9</t>
  </si>
  <si>
    <t>N1.10</t>
  </si>
  <si>
    <t>N6</t>
  </si>
  <si>
    <t>N6.1</t>
  </si>
  <si>
    <t>N6.2</t>
  </si>
  <si>
    <t>N6.3</t>
  </si>
  <si>
    <t>N6.4</t>
  </si>
  <si>
    <t>N6.5</t>
  </si>
  <si>
    <t>N6.6</t>
  </si>
  <si>
    <t>N6.7</t>
  </si>
  <si>
    <t>N6.8</t>
  </si>
  <si>
    <t>N6.9</t>
  </si>
  <si>
    <t>N6.10</t>
  </si>
  <si>
    <t>N4</t>
  </si>
  <si>
    <t>N4.1</t>
  </si>
  <si>
    <t>N4.2</t>
  </si>
  <si>
    <t>N4.3</t>
  </si>
  <si>
    <t>N4.4</t>
  </si>
  <si>
    <t>N4.5</t>
  </si>
  <si>
    <t>N4.6</t>
  </si>
  <si>
    <t>N4.7</t>
  </si>
  <si>
    <t>N4.8</t>
  </si>
  <si>
    <t>N4.9</t>
  </si>
  <si>
    <t>N4.10</t>
  </si>
  <si>
    <t>N9</t>
  </si>
  <si>
    <t>N9.1</t>
  </si>
  <si>
    <t>N9.2</t>
  </si>
  <si>
    <t>N9.3</t>
  </si>
  <si>
    <t>N9.4</t>
  </si>
  <si>
    <t>N9.5</t>
  </si>
  <si>
    <t>N9.6</t>
  </si>
  <si>
    <t>N9.7</t>
  </si>
  <si>
    <t>N9.8</t>
  </si>
  <si>
    <t>N9.9</t>
  </si>
  <si>
    <t>N9.10</t>
  </si>
  <si>
    <t>N9.DH.1</t>
  </si>
  <si>
    <t>N5</t>
  </si>
  <si>
    <t>N5.1</t>
  </si>
  <si>
    <t>N5.2</t>
  </si>
  <si>
    <t>N5.3</t>
  </si>
  <si>
    <t>N5.4</t>
  </si>
  <si>
    <t>N5.5</t>
  </si>
  <si>
    <t>N5.6</t>
  </si>
  <si>
    <t>N5.7</t>
  </si>
  <si>
    <t>N5.8</t>
  </si>
  <si>
    <t>N5.9</t>
  </si>
  <si>
    <t>N5.10</t>
  </si>
  <si>
    <t>H5</t>
  </si>
  <si>
    <t>H5, H2</t>
  </si>
  <si>
    <t>H2</t>
  </si>
  <si>
    <t>N11</t>
  </si>
  <si>
    <t>N11.1</t>
  </si>
  <si>
    <t>N11.2</t>
  </si>
  <si>
    <t>N11.3</t>
  </si>
  <si>
    <t>N11.4</t>
  </si>
  <si>
    <t>N11.5</t>
  </si>
  <si>
    <t>N11.6</t>
  </si>
  <si>
    <t>N11.7</t>
  </si>
  <si>
    <t>N11.8</t>
  </si>
  <si>
    <t>N11.9</t>
  </si>
  <si>
    <t>N11.10</t>
  </si>
  <si>
    <t>N2.DH(N11.DH)</t>
  </si>
  <si>
    <t>H6, H3, H7</t>
  </si>
  <si>
    <t>N2</t>
  </si>
  <si>
    <t>N2.1</t>
  </si>
  <si>
    <t>N2.10</t>
  </si>
  <si>
    <t>N2.7</t>
  </si>
  <si>
    <t>N2.5</t>
  </si>
  <si>
    <t>N2.9</t>
  </si>
  <si>
    <t>N2.8</t>
  </si>
  <si>
    <t>N2.6</t>
  </si>
  <si>
    <t>N2.4</t>
  </si>
  <si>
    <t>N2.2</t>
  </si>
  <si>
    <t>N2.3</t>
  </si>
  <si>
    <t>retired</t>
  </si>
  <si>
    <t>Split/No-split</t>
  </si>
  <si>
    <t>Prob(success)</t>
  </si>
  <si>
    <t>divided by 33</t>
  </si>
  <si>
    <t>divided by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</si>
</sst>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4" fillId="0" borderId="0" xfId="0" applyFon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workbookViewId="0">
      <selection sqref="A1:H1048576"/>
    </sheetView>
  </sheetViews>
  <sheetFormatPr baseColWidth="10" defaultColWidth="8.83203125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  <col min="9" max="9" width="21.6640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</row>
    <row r="3" spans="1:9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</row>
    <row r="4" spans="1:9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 t="s">
        <v>16</v>
      </c>
    </row>
    <row r="5" spans="1:9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</row>
    <row r="6" spans="1:9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 t="s">
        <v>19</v>
      </c>
    </row>
    <row r="7" spans="1:9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 t="s">
        <v>21</v>
      </c>
    </row>
    <row r="8" spans="1:9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 t="s">
        <v>23</v>
      </c>
    </row>
    <row r="9" spans="1:9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 t="s">
        <v>25</v>
      </c>
    </row>
    <row r="10" spans="1:9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</row>
    <row r="11" spans="1:9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 t="s">
        <v>28</v>
      </c>
    </row>
    <row r="12" spans="1:9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</row>
    <row r="13" spans="1:9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</row>
    <row r="14" spans="1:9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 t="s">
        <v>33</v>
      </c>
    </row>
    <row r="15" spans="1:9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 t="s">
        <v>35</v>
      </c>
    </row>
    <row r="16" spans="1:9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 t="s">
        <v>41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 t="s">
        <v>54</v>
      </c>
    </row>
    <row r="33" spans="1:8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</row>
    <row r="34" spans="1:8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</row>
    <row r="35" spans="1:8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</row>
    <row r="36" spans="1:8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</row>
    <row r="37" spans="1:8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</row>
    <row r="38" spans="1:8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</row>
    <row r="39" spans="1:8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</row>
    <row r="40" spans="1:8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</row>
    <row r="41" spans="1:8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</row>
    <row r="42" spans="1:8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</row>
    <row r="43" spans="1:8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</row>
    <row r="44" spans="1:8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</row>
    <row r="45" spans="1:8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</row>
    <row r="46" spans="1:8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</row>
    <row r="47" spans="1:8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</row>
    <row r="48" spans="1:8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</row>
    <row r="49" spans="1:8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</row>
    <row r="50" spans="1:8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</row>
    <row r="51" spans="1:8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</row>
    <row r="52" spans="1:8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</row>
    <row r="53" spans="1:8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</row>
    <row r="54" spans="1:8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</row>
    <row r="55" spans="1:8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</row>
    <row r="56" spans="1:8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</row>
    <row r="57" spans="1:8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</row>
    <row r="58" spans="1:8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</row>
    <row r="59" spans="1:8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</row>
    <row r="60" spans="1:8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</row>
    <row r="61" spans="1:8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</row>
    <row r="62" spans="1:8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</row>
    <row r="63" spans="1:8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</row>
    <row r="64" spans="1:8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 t="s">
        <v>99</v>
      </c>
      <c r="J68" t="s">
        <v>100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 t="s">
        <v>99</v>
      </c>
      <c r="J69" t="s">
        <v>100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 t="s">
        <v>99</v>
      </c>
      <c r="J70" t="s">
        <v>100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</row>
    <row r="81" spans="1:8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</row>
    <row r="82" spans="1:8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</row>
    <row r="83" spans="1:8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</row>
    <row r="84" spans="1:8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</row>
    <row r="85" spans="1:8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</row>
    <row r="86" spans="1:8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</row>
    <row r="87" spans="1:8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</row>
    <row r="88" spans="1:8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</row>
    <row r="89" spans="1:8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</row>
    <row r="90" spans="1:8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</row>
    <row r="91" spans="1:8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</row>
    <row r="92" spans="1:8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</row>
    <row r="93" spans="1:8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</row>
    <row r="94" spans="1:8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</row>
    <row r="95" spans="1:8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</row>
    <row r="96" spans="1:8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</row>
    <row r="97" spans="1:8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</row>
    <row r="98" spans="1:8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</row>
    <row r="99" spans="1:8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</row>
    <row r="100" spans="1:8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</row>
    <row r="101" spans="1:8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</row>
    <row r="102" spans="1:8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</row>
    <row r="103" spans="1:8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</row>
    <row r="104" spans="1:8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</row>
    <row r="105" spans="1:8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</row>
    <row r="106" spans="1:8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</row>
    <row r="107" spans="1:8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</row>
    <row r="108" spans="1:8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</row>
    <row r="109" spans="1:8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</row>
    <row r="110" spans="1:8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</row>
    <row r="111" spans="1:8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</row>
    <row r="112" spans="1:8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</row>
    <row r="113" spans="1:8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 t="s">
        <v>140</v>
      </c>
      <c r="H113" t="s">
        <v>31</v>
      </c>
    </row>
    <row r="114" spans="1:8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</row>
    <row r="115" spans="1:8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</row>
    <row r="116" spans="1:8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</row>
    <row r="117" spans="1:8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</row>
    <row r="118" spans="1:8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</row>
    <row r="119" spans="1:8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</row>
    <row r="120" spans="1:8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</row>
    <row r="121" spans="1:8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</row>
    <row r="122" spans="1:8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</row>
    <row r="123" spans="1:8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</row>
    <row r="124" spans="1:8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</row>
    <row r="125" spans="1:8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</row>
    <row r="126" spans="1:8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</row>
    <row r="127" spans="1:8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</row>
    <row r="128" spans="1:8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</row>
    <row r="129" spans="1:8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</row>
    <row r="130" spans="1:8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</row>
    <row r="131" spans="1:8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</row>
    <row r="132" spans="1:8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</row>
    <row r="133" spans="1:8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</row>
    <row r="134" spans="1:8">
      <c r="A134" t="s">
        <v>183</v>
      </c>
      <c r="B134" t="s">
        <v>142</v>
      </c>
      <c r="C134" t="s">
        <v>184</v>
      </c>
      <c r="D134" t="s">
        <v>155</v>
      </c>
      <c r="E134" s="3">
        <v>155.78</v>
      </c>
      <c r="F134" t="s">
        <v>31</v>
      </c>
      <c r="G134">
        <v>53</v>
      </c>
      <c r="H134" t="s">
        <v>31</v>
      </c>
    </row>
    <row r="135" spans="1:8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59</v>
      </c>
      <c r="H135" t="s">
        <v>31</v>
      </c>
    </row>
    <row r="136" spans="1:8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281</v>
      </c>
      <c r="H136" t="s">
        <v>31</v>
      </c>
    </row>
    <row r="137" spans="1:8">
      <c r="A137" t="s">
        <v>183</v>
      </c>
      <c r="B137" t="s">
        <v>142</v>
      </c>
      <c r="C137" t="s">
        <v>187</v>
      </c>
      <c r="D137" t="s">
        <v>12</v>
      </c>
      <c r="E137" s="3">
        <v>136.36000000000001</v>
      </c>
      <c r="F137" t="s">
        <v>31</v>
      </c>
      <c r="G137">
        <v>299</v>
      </c>
      <c r="H137" t="s">
        <v>31</v>
      </c>
    </row>
    <row r="138" spans="1:8">
      <c r="A138" t="s">
        <v>183</v>
      </c>
      <c r="B138" t="s">
        <v>142</v>
      </c>
      <c r="C138" t="s">
        <v>188</v>
      </c>
      <c r="D138" t="s">
        <v>12</v>
      </c>
      <c r="E138" s="3">
        <v>176.47</v>
      </c>
      <c r="F138" t="s">
        <v>31</v>
      </c>
      <c r="G138">
        <v>106</v>
      </c>
      <c r="H138" t="s">
        <v>31</v>
      </c>
    </row>
    <row r="139" spans="1:8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138</v>
      </c>
      <c r="H139" t="s">
        <v>13</v>
      </c>
    </row>
    <row r="140" spans="1:8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4</v>
      </c>
      <c r="H140" t="s">
        <v>31</v>
      </c>
    </row>
    <row r="141" spans="1:8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262</v>
      </c>
      <c r="H141" t="s">
        <v>31</v>
      </c>
    </row>
    <row r="142" spans="1:8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320</v>
      </c>
      <c r="H142" t="s">
        <v>31</v>
      </c>
    </row>
    <row r="143" spans="1:8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197</v>
      </c>
      <c r="H143" t="s">
        <v>31</v>
      </c>
    </row>
    <row r="144" spans="1:8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</row>
    <row r="145" spans="1:8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</row>
    <row r="146" spans="1:8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</row>
    <row r="147" spans="1:8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</row>
    <row r="148" spans="1:8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</row>
    <row r="149" spans="1:8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</row>
    <row r="150" spans="1:8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</row>
    <row r="151" spans="1:8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</row>
    <row r="152" spans="1:8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</row>
    <row r="153" spans="1:8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</row>
    <row r="154" spans="1:8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</row>
    <row r="155" spans="1:8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</row>
    <row r="156" spans="1:8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</row>
    <row r="157" spans="1:8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</row>
    <row r="158" spans="1:8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</row>
    <row r="159" spans="1:8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</row>
    <row r="160" spans="1:8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</row>
    <row r="161" spans="1:8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</row>
    <row r="162" spans="1:8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</row>
    <row r="163" spans="1:8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</row>
    <row r="164" spans="1:8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</row>
    <row r="165" spans="1:8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</row>
    <row r="166" spans="1:8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</row>
    <row r="167" spans="1:8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</row>
    <row r="168" spans="1:8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</row>
    <row r="169" spans="1:8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</row>
    <row r="170" spans="1:8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</row>
    <row r="171" spans="1:8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</row>
    <row r="172" spans="1:8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</row>
    <row r="173" spans="1:8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</row>
    <row r="174" spans="1:8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</row>
    <row r="175" spans="1:8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</row>
    <row r="176" spans="1:8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</row>
    <row r="177" spans="1:8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</row>
    <row r="178" spans="1:8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</row>
    <row r="179" spans="1:8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</row>
    <row r="180" spans="1:8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</row>
    <row r="181" spans="1:8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</row>
    <row r="182" spans="1:8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</row>
    <row r="183" spans="1:8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</row>
    <row r="184" spans="1:8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</row>
    <row r="185" spans="1:8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</row>
    <row r="186" spans="1:8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</row>
    <row r="187" spans="1:8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</row>
    <row r="188" spans="1:8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</row>
    <row r="189" spans="1:8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</row>
    <row r="190" spans="1:8">
      <c r="A190" t="s">
        <v>244</v>
      </c>
      <c r="B190" t="s">
        <v>142</v>
      </c>
      <c r="C190" t="s">
        <v>251</v>
      </c>
      <c r="D190" t="s">
        <v>255</v>
      </c>
      <c r="E190" s="3" t="s">
        <v>61</v>
      </c>
      <c r="F190" t="s">
        <v>61</v>
      </c>
      <c r="G190" t="s">
        <v>61</v>
      </c>
      <c r="H190" t="s">
        <v>31</v>
      </c>
    </row>
    <row r="191" spans="1:8">
      <c r="A191" t="s">
        <v>244</v>
      </c>
      <c r="B191" t="s">
        <v>142</v>
      </c>
      <c r="C191" t="s">
        <v>252</v>
      </c>
      <c r="D191" t="s">
        <v>255</v>
      </c>
      <c r="E191" s="3" t="s">
        <v>61</v>
      </c>
      <c r="F191" t="s">
        <v>61</v>
      </c>
      <c r="G191" t="s">
        <v>61</v>
      </c>
      <c r="H191" t="s">
        <v>31</v>
      </c>
    </row>
    <row r="192" spans="1:8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</row>
    <row r="193" spans="1:8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3" sqref="E13"/>
    </sheetView>
  </sheetViews>
  <sheetFormatPr baseColWidth="10" defaultRowHeight="15" x14ac:dyDescent="0"/>
  <cols>
    <col min="5" max="5" width="10.83203125" style="3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>
      <c r="A2" t="s">
        <v>9</v>
      </c>
      <c r="B2" t="s">
        <v>10</v>
      </c>
      <c r="C2" t="s">
        <v>57</v>
      </c>
      <c r="D2" t="s">
        <v>12</v>
      </c>
      <c r="E2" s="3">
        <v>40.67</v>
      </c>
      <c r="I2" t="s">
        <v>58</v>
      </c>
    </row>
    <row r="3" spans="1:10">
      <c r="A3" t="s">
        <v>9</v>
      </c>
      <c r="B3" t="s">
        <v>10</v>
      </c>
      <c r="C3" t="s">
        <v>44</v>
      </c>
      <c r="D3" t="s">
        <v>12</v>
      </c>
      <c r="E3" s="3">
        <v>19.010000000000002</v>
      </c>
      <c r="I3" t="s">
        <v>59</v>
      </c>
    </row>
    <row r="4" spans="1:10">
      <c r="A4" t="s">
        <v>9</v>
      </c>
      <c r="B4" t="s">
        <v>10</v>
      </c>
      <c r="C4" t="s">
        <v>60</v>
      </c>
      <c r="D4" t="s">
        <v>12</v>
      </c>
      <c r="E4" s="3" t="s">
        <v>61</v>
      </c>
      <c r="I4" t="s">
        <v>62</v>
      </c>
    </row>
    <row r="5" spans="1:10">
      <c r="A5" t="s">
        <v>63</v>
      </c>
      <c r="B5" t="s">
        <v>10</v>
      </c>
      <c r="C5" t="s">
        <v>98</v>
      </c>
      <c r="D5" t="s">
        <v>65</v>
      </c>
      <c r="E5" s="3">
        <v>19.170000000000002</v>
      </c>
      <c r="F5" t="s">
        <v>31</v>
      </c>
      <c r="G5">
        <v>26</v>
      </c>
      <c r="I5" t="s">
        <v>99</v>
      </c>
      <c r="J5" t="s">
        <v>100</v>
      </c>
    </row>
    <row r="6" spans="1:10">
      <c r="A6" t="s">
        <v>63</v>
      </c>
      <c r="B6" t="s">
        <v>10</v>
      </c>
      <c r="C6" t="s">
        <v>101</v>
      </c>
      <c r="D6" t="s">
        <v>65</v>
      </c>
      <c r="E6" s="3">
        <v>14.69</v>
      </c>
      <c r="F6" t="s">
        <v>31</v>
      </c>
      <c r="G6">
        <v>10</v>
      </c>
      <c r="I6" t="s">
        <v>99</v>
      </c>
      <c r="J6" t="s">
        <v>100</v>
      </c>
    </row>
    <row r="7" spans="1:10">
      <c r="A7" t="s">
        <v>63</v>
      </c>
      <c r="B7" t="s">
        <v>10</v>
      </c>
      <c r="C7" t="s">
        <v>102</v>
      </c>
      <c r="D7" t="s">
        <v>65</v>
      </c>
      <c r="E7" s="3">
        <v>33.79</v>
      </c>
      <c r="F7" t="s">
        <v>31</v>
      </c>
      <c r="G7">
        <v>27</v>
      </c>
      <c r="I7" t="s">
        <v>99</v>
      </c>
      <c r="J7" t="s">
        <v>100</v>
      </c>
    </row>
    <row r="8" spans="1:10">
      <c r="A8" t="s">
        <v>103</v>
      </c>
      <c r="B8" t="s">
        <v>10</v>
      </c>
      <c r="C8" t="s">
        <v>137</v>
      </c>
      <c r="D8" t="s">
        <v>12</v>
      </c>
      <c r="E8" s="3">
        <v>59.41</v>
      </c>
      <c r="F8" t="s">
        <v>13</v>
      </c>
      <c r="G8">
        <v>31</v>
      </c>
    </row>
    <row r="9" spans="1:10">
      <c r="A9" t="s">
        <v>103</v>
      </c>
      <c r="B9" t="s">
        <v>10</v>
      </c>
      <c r="C9" t="s">
        <v>138</v>
      </c>
      <c r="D9" t="s">
        <v>12</v>
      </c>
      <c r="E9" s="3">
        <v>50.84</v>
      </c>
      <c r="F9" t="s">
        <v>13</v>
      </c>
      <c r="G9">
        <v>39</v>
      </c>
    </row>
    <row r="10" spans="1:10">
      <c r="A10" t="s">
        <v>103</v>
      </c>
      <c r="B10" t="s">
        <v>10</v>
      </c>
      <c r="C10" t="s">
        <v>139</v>
      </c>
      <c r="D10" t="s">
        <v>12</v>
      </c>
      <c r="E10" s="3">
        <v>137.37</v>
      </c>
      <c r="F10" t="s">
        <v>13</v>
      </c>
      <c r="G10">
        <v>57</v>
      </c>
    </row>
    <row r="11" spans="1:10">
      <c r="A11" t="s">
        <v>205</v>
      </c>
      <c r="B11" t="s">
        <v>142</v>
      </c>
      <c r="C11" t="s">
        <v>216</v>
      </c>
      <c r="D11" t="s">
        <v>12</v>
      </c>
      <c r="E11" s="3">
        <v>475.86</v>
      </c>
      <c r="F11" t="s">
        <v>31</v>
      </c>
      <c r="G11">
        <v>561</v>
      </c>
    </row>
    <row r="12" spans="1:10">
      <c r="A12" t="s">
        <v>231</v>
      </c>
      <c r="B12" t="s">
        <v>142</v>
      </c>
      <c r="C12" t="s">
        <v>242</v>
      </c>
      <c r="D12" t="s">
        <v>243</v>
      </c>
      <c r="E12" s="3">
        <v>252.42</v>
      </c>
      <c r="F12" t="s">
        <v>31</v>
      </c>
      <c r="G12">
        <v>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G136" sqref="G136"/>
    </sheetView>
  </sheetViews>
  <sheetFormatPr baseColWidth="10" defaultRowHeight="15" x14ac:dyDescent="0"/>
  <cols>
    <col min="1" max="2" width="18.6640625" customWidth="1"/>
    <col min="3" max="3" width="13.6640625" customWidth="1"/>
    <col min="4" max="4" width="19" customWidth="1"/>
    <col min="5" max="5" width="11" style="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256</v>
      </c>
      <c r="I1" s="1" t="s">
        <v>257</v>
      </c>
      <c r="J1" s="1" t="s">
        <v>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s="3">
        <v>9</v>
      </c>
      <c r="F2" t="s">
        <v>13</v>
      </c>
      <c r="G2">
        <v>21</v>
      </c>
      <c r="H2" t="s">
        <v>13</v>
      </c>
      <c r="I2">
        <f>14/33</f>
        <v>0.42424242424242425</v>
      </c>
      <c r="J2" t="s">
        <v>258</v>
      </c>
    </row>
    <row r="3" spans="1:10">
      <c r="A3" t="s">
        <v>9</v>
      </c>
      <c r="B3" t="s">
        <v>10</v>
      </c>
      <c r="C3" t="s">
        <v>14</v>
      </c>
      <c r="D3" t="s">
        <v>12</v>
      </c>
      <c r="E3" s="3">
        <v>6.4</v>
      </c>
      <c r="F3" t="s">
        <v>13</v>
      </c>
      <c r="G3">
        <v>3</v>
      </c>
      <c r="H3" t="s">
        <v>13</v>
      </c>
      <c r="I3">
        <f>14/33</f>
        <v>0.42424242424242425</v>
      </c>
    </row>
    <row r="4" spans="1:10">
      <c r="A4" t="s">
        <v>9</v>
      </c>
      <c r="B4" t="s">
        <v>10</v>
      </c>
      <c r="C4" t="s">
        <v>15</v>
      </c>
      <c r="D4" t="s">
        <v>12</v>
      </c>
      <c r="E4" s="3">
        <v>4.1900000000000004</v>
      </c>
      <c r="F4" t="s">
        <v>13</v>
      </c>
      <c r="G4">
        <v>2</v>
      </c>
      <c r="H4" t="s">
        <v>13</v>
      </c>
      <c r="I4">
        <f t="shared" ref="I4:I34" si="0">14/33</f>
        <v>0.42424242424242425</v>
      </c>
    </row>
    <row r="5" spans="1:10">
      <c r="A5" t="s">
        <v>9</v>
      </c>
      <c r="B5" t="s">
        <v>10</v>
      </c>
      <c r="C5" t="s">
        <v>17</v>
      </c>
      <c r="D5" t="s">
        <v>12</v>
      </c>
      <c r="E5" s="3">
        <v>6.69</v>
      </c>
      <c r="F5" t="s">
        <v>13</v>
      </c>
      <c r="G5">
        <v>5</v>
      </c>
      <c r="H5" t="s">
        <v>31</v>
      </c>
      <c r="I5">
        <f t="shared" si="0"/>
        <v>0.42424242424242425</v>
      </c>
    </row>
    <row r="6" spans="1:10">
      <c r="A6" t="s">
        <v>9</v>
      </c>
      <c r="B6" t="s">
        <v>10</v>
      </c>
      <c r="C6" t="s">
        <v>18</v>
      </c>
      <c r="D6" t="s">
        <v>12</v>
      </c>
      <c r="E6" s="3">
        <v>2.52</v>
      </c>
      <c r="F6" t="s">
        <v>13</v>
      </c>
      <c r="G6">
        <v>2</v>
      </c>
      <c r="H6" t="s">
        <v>13</v>
      </c>
      <c r="I6">
        <f t="shared" si="0"/>
        <v>0.42424242424242425</v>
      </c>
    </row>
    <row r="7" spans="1:10">
      <c r="A7" t="s">
        <v>9</v>
      </c>
      <c r="B7" t="s">
        <v>10</v>
      </c>
      <c r="C7" t="s">
        <v>20</v>
      </c>
      <c r="D7" t="s">
        <v>12</v>
      </c>
      <c r="E7" s="3">
        <v>24.64</v>
      </c>
      <c r="F7" t="s">
        <v>13</v>
      </c>
      <c r="G7">
        <v>10</v>
      </c>
      <c r="H7" t="s">
        <v>13</v>
      </c>
      <c r="I7">
        <f t="shared" si="0"/>
        <v>0.42424242424242425</v>
      </c>
    </row>
    <row r="8" spans="1:10">
      <c r="A8" t="s">
        <v>9</v>
      </c>
      <c r="B8" t="s">
        <v>10</v>
      </c>
      <c r="C8" t="s">
        <v>22</v>
      </c>
      <c r="D8" t="s">
        <v>12</v>
      </c>
      <c r="E8" s="3">
        <v>19.21</v>
      </c>
      <c r="F8" t="s">
        <v>13</v>
      </c>
      <c r="G8">
        <v>15</v>
      </c>
      <c r="H8" t="s">
        <v>31</v>
      </c>
      <c r="I8">
        <f t="shared" si="0"/>
        <v>0.42424242424242425</v>
      </c>
    </row>
    <row r="9" spans="1:10">
      <c r="A9" t="s">
        <v>9</v>
      </c>
      <c r="B9" t="s">
        <v>10</v>
      </c>
      <c r="C9" t="s">
        <v>24</v>
      </c>
      <c r="D9" t="s">
        <v>12</v>
      </c>
      <c r="E9" s="3">
        <v>2.54</v>
      </c>
      <c r="F9" t="s">
        <v>13</v>
      </c>
      <c r="G9">
        <v>1</v>
      </c>
      <c r="H9" t="s">
        <v>31</v>
      </c>
      <c r="I9">
        <f t="shared" si="0"/>
        <v>0.42424242424242425</v>
      </c>
    </row>
    <row r="10" spans="1:10">
      <c r="A10" t="s">
        <v>9</v>
      </c>
      <c r="B10" t="s">
        <v>10</v>
      </c>
      <c r="C10" t="s">
        <v>26</v>
      </c>
      <c r="D10" t="s">
        <v>12</v>
      </c>
      <c r="E10" s="3">
        <v>9.7100000000000009</v>
      </c>
      <c r="F10" t="s">
        <v>13</v>
      </c>
      <c r="G10">
        <v>6</v>
      </c>
      <c r="H10" t="s">
        <v>13</v>
      </c>
      <c r="I10">
        <f t="shared" si="0"/>
        <v>0.42424242424242425</v>
      </c>
    </row>
    <row r="11" spans="1:10">
      <c r="A11" t="s">
        <v>9</v>
      </c>
      <c r="B11" t="s">
        <v>10</v>
      </c>
      <c r="C11" t="s">
        <v>27</v>
      </c>
      <c r="D11" t="s">
        <v>12</v>
      </c>
      <c r="E11" s="3">
        <v>16</v>
      </c>
      <c r="F11" t="s">
        <v>13</v>
      </c>
      <c r="G11">
        <v>7</v>
      </c>
      <c r="H11" t="s">
        <v>31</v>
      </c>
      <c r="I11">
        <f t="shared" si="0"/>
        <v>0.42424242424242425</v>
      </c>
    </row>
    <row r="12" spans="1:10">
      <c r="A12" t="s">
        <v>9</v>
      </c>
      <c r="B12" t="s">
        <v>10</v>
      </c>
      <c r="C12" t="s">
        <v>29</v>
      </c>
      <c r="D12" t="s">
        <v>12</v>
      </c>
      <c r="E12" s="3">
        <v>2.4900000000000002</v>
      </c>
      <c r="F12" t="s">
        <v>13</v>
      </c>
      <c r="G12">
        <v>2</v>
      </c>
      <c r="H12" t="s">
        <v>13</v>
      </c>
      <c r="I12">
        <f t="shared" si="0"/>
        <v>0.42424242424242425</v>
      </c>
    </row>
    <row r="13" spans="1:10">
      <c r="A13" t="s">
        <v>9</v>
      </c>
      <c r="B13" t="s">
        <v>10</v>
      </c>
      <c r="C13" t="s">
        <v>30</v>
      </c>
      <c r="D13" t="s">
        <v>12</v>
      </c>
      <c r="E13" s="3">
        <v>1.07</v>
      </c>
      <c r="F13" t="s">
        <v>31</v>
      </c>
      <c r="G13">
        <v>1</v>
      </c>
      <c r="H13" t="s">
        <v>13</v>
      </c>
      <c r="I13">
        <f t="shared" si="0"/>
        <v>0.42424242424242425</v>
      </c>
    </row>
    <row r="14" spans="1:10">
      <c r="A14" t="s">
        <v>9</v>
      </c>
      <c r="B14" t="s">
        <v>10</v>
      </c>
      <c r="C14" t="s">
        <v>32</v>
      </c>
      <c r="D14" t="s">
        <v>12</v>
      </c>
      <c r="E14" s="3">
        <v>3</v>
      </c>
      <c r="F14" t="s">
        <v>13</v>
      </c>
      <c r="G14">
        <v>2</v>
      </c>
      <c r="H14" t="s">
        <v>31</v>
      </c>
      <c r="I14">
        <f t="shared" si="0"/>
        <v>0.42424242424242425</v>
      </c>
    </row>
    <row r="15" spans="1:10">
      <c r="A15" t="s">
        <v>9</v>
      </c>
      <c r="B15" t="s">
        <v>10</v>
      </c>
      <c r="C15" t="s">
        <v>34</v>
      </c>
      <c r="D15" t="s">
        <v>12</v>
      </c>
      <c r="E15" s="3">
        <v>3.97</v>
      </c>
      <c r="F15" t="s">
        <v>13</v>
      </c>
      <c r="G15">
        <v>3</v>
      </c>
      <c r="H15" t="s">
        <v>31</v>
      </c>
      <c r="I15">
        <f t="shared" si="0"/>
        <v>0.42424242424242425</v>
      </c>
    </row>
    <row r="16" spans="1:10">
      <c r="A16" t="s">
        <v>9</v>
      </c>
      <c r="B16" t="s">
        <v>10</v>
      </c>
      <c r="C16" t="s">
        <v>36</v>
      </c>
      <c r="D16" t="s">
        <v>12</v>
      </c>
      <c r="E16" s="3">
        <v>24.6</v>
      </c>
      <c r="F16" t="s">
        <v>13</v>
      </c>
      <c r="G16">
        <v>13</v>
      </c>
      <c r="H16" t="s">
        <v>13</v>
      </c>
      <c r="I16">
        <f t="shared" si="0"/>
        <v>0.42424242424242425</v>
      </c>
    </row>
    <row r="17" spans="1:9">
      <c r="A17" t="s">
        <v>9</v>
      </c>
      <c r="B17" t="s">
        <v>10</v>
      </c>
      <c r="C17" t="s">
        <v>37</v>
      </c>
      <c r="D17" t="s">
        <v>12</v>
      </c>
      <c r="E17" s="3">
        <v>14.22</v>
      </c>
      <c r="F17" t="s">
        <v>13</v>
      </c>
      <c r="G17">
        <v>10</v>
      </c>
      <c r="H17" t="s">
        <v>31</v>
      </c>
      <c r="I17">
        <f t="shared" si="0"/>
        <v>0.42424242424242425</v>
      </c>
    </row>
    <row r="18" spans="1:9">
      <c r="A18" t="s">
        <v>9</v>
      </c>
      <c r="B18" t="s">
        <v>10</v>
      </c>
      <c r="C18" t="s">
        <v>38</v>
      </c>
      <c r="D18" t="s">
        <v>12</v>
      </c>
      <c r="E18" s="3">
        <v>6.53</v>
      </c>
      <c r="F18" t="s">
        <v>13</v>
      </c>
      <c r="G18">
        <v>2</v>
      </c>
      <c r="H18" t="s">
        <v>13</v>
      </c>
      <c r="I18">
        <f t="shared" si="0"/>
        <v>0.42424242424242425</v>
      </c>
    </row>
    <row r="19" spans="1:9">
      <c r="A19" t="s">
        <v>9</v>
      </c>
      <c r="B19" t="s">
        <v>10</v>
      </c>
      <c r="C19" t="s">
        <v>39</v>
      </c>
      <c r="D19" t="s">
        <v>12</v>
      </c>
      <c r="E19" s="3">
        <v>1.7</v>
      </c>
      <c r="F19" t="s">
        <v>13</v>
      </c>
      <c r="G19">
        <v>1</v>
      </c>
      <c r="H19" t="s">
        <v>13</v>
      </c>
      <c r="I19">
        <f t="shared" si="0"/>
        <v>0.42424242424242425</v>
      </c>
    </row>
    <row r="20" spans="1:9">
      <c r="A20" t="s">
        <v>9</v>
      </c>
      <c r="B20" t="s">
        <v>10</v>
      </c>
      <c r="C20" t="s">
        <v>40</v>
      </c>
      <c r="D20" t="s">
        <v>12</v>
      </c>
      <c r="E20" s="3">
        <v>22.08</v>
      </c>
      <c r="F20" t="s">
        <v>13</v>
      </c>
      <c r="G20">
        <v>22</v>
      </c>
      <c r="H20" t="s">
        <v>31</v>
      </c>
      <c r="I20">
        <f t="shared" si="0"/>
        <v>0.42424242424242425</v>
      </c>
    </row>
    <row r="21" spans="1:9">
      <c r="A21" t="s">
        <v>9</v>
      </c>
      <c r="B21" t="s">
        <v>10</v>
      </c>
      <c r="C21" t="s">
        <v>42</v>
      </c>
      <c r="D21" t="s">
        <v>12</v>
      </c>
      <c r="E21" s="3">
        <v>18.13</v>
      </c>
      <c r="F21" t="s">
        <v>13</v>
      </c>
      <c r="G21">
        <v>16</v>
      </c>
      <c r="H21" t="s">
        <v>31</v>
      </c>
      <c r="I21">
        <f t="shared" si="0"/>
        <v>0.42424242424242425</v>
      </c>
    </row>
    <row r="22" spans="1:9">
      <c r="A22" t="s">
        <v>9</v>
      </c>
      <c r="B22" t="s">
        <v>10</v>
      </c>
      <c r="C22" t="s">
        <v>43</v>
      </c>
      <c r="D22" t="s">
        <v>12</v>
      </c>
      <c r="E22" s="3">
        <v>19.11</v>
      </c>
      <c r="F22" t="s">
        <v>13</v>
      </c>
      <c r="G22">
        <v>9</v>
      </c>
      <c r="H22" t="s">
        <v>31</v>
      </c>
      <c r="I22">
        <f t="shared" si="0"/>
        <v>0.42424242424242425</v>
      </c>
    </row>
    <row r="23" spans="1:9">
      <c r="A23" t="s">
        <v>9</v>
      </c>
      <c r="B23" t="s">
        <v>10</v>
      </c>
      <c r="C23" t="s">
        <v>44</v>
      </c>
      <c r="D23" t="s">
        <v>12</v>
      </c>
      <c r="E23" s="3">
        <v>6.75</v>
      </c>
      <c r="F23" t="s">
        <v>13</v>
      </c>
      <c r="G23">
        <v>4</v>
      </c>
      <c r="H23" t="s">
        <v>13</v>
      </c>
      <c r="I23">
        <f t="shared" si="0"/>
        <v>0.42424242424242425</v>
      </c>
    </row>
    <row r="24" spans="1:9">
      <c r="A24" t="s">
        <v>9</v>
      </c>
      <c r="B24" t="s">
        <v>10</v>
      </c>
      <c r="C24" t="s">
        <v>45</v>
      </c>
      <c r="D24" t="s">
        <v>12</v>
      </c>
      <c r="E24" s="3">
        <v>0.75</v>
      </c>
      <c r="F24" t="s">
        <v>13</v>
      </c>
      <c r="G24">
        <v>1</v>
      </c>
      <c r="H24" t="s">
        <v>13</v>
      </c>
      <c r="I24">
        <f t="shared" si="0"/>
        <v>0.42424242424242425</v>
      </c>
    </row>
    <row r="25" spans="1:9">
      <c r="A25" t="s">
        <v>9</v>
      </c>
      <c r="B25" t="s">
        <v>10</v>
      </c>
      <c r="C25" t="s">
        <v>46</v>
      </c>
      <c r="D25" t="s">
        <v>12</v>
      </c>
      <c r="E25" s="3">
        <v>15.98</v>
      </c>
      <c r="F25" t="s">
        <v>13</v>
      </c>
      <c r="G25">
        <v>15</v>
      </c>
      <c r="H25" t="s">
        <v>31</v>
      </c>
      <c r="I25">
        <f t="shared" si="0"/>
        <v>0.42424242424242425</v>
      </c>
    </row>
    <row r="26" spans="1:9">
      <c r="A26" t="s">
        <v>9</v>
      </c>
      <c r="B26" t="s">
        <v>10</v>
      </c>
      <c r="C26" t="s">
        <v>47</v>
      </c>
      <c r="D26" t="s">
        <v>12</v>
      </c>
      <c r="E26" s="3">
        <v>26.66</v>
      </c>
      <c r="F26" t="s">
        <v>13</v>
      </c>
      <c r="G26">
        <v>15</v>
      </c>
      <c r="H26" t="s">
        <v>31</v>
      </c>
      <c r="I26">
        <f t="shared" si="0"/>
        <v>0.42424242424242425</v>
      </c>
    </row>
    <row r="27" spans="1:9">
      <c r="A27" t="s">
        <v>9</v>
      </c>
      <c r="B27" t="s">
        <v>10</v>
      </c>
      <c r="C27" t="s">
        <v>48</v>
      </c>
      <c r="D27" t="s">
        <v>12</v>
      </c>
      <c r="E27" s="3">
        <v>16.16</v>
      </c>
      <c r="F27" t="s">
        <v>13</v>
      </c>
      <c r="G27">
        <v>10</v>
      </c>
      <c r="H27" t="s">
        <v>13</v>
      </c>
      <c r="I27">
        <f t="shared" si="0"/>
        <v>0.42424242424242425</v>
      </c>
    </row>
    <row r="28" spans="1:9">
      <c r="A28" t="s">
        <v>9</v>
      </c>
      <c r="B28" t="s">
        <v>10</v>
      </c>
      <c r="C28" t="s">
        <v>49</v>
      </c>
      <c r="D28" t="s">
        <v>12</v>
      </c>
      <c r="E28" s="3">
        <v>13.49</v>
      </c>
      <c r="F28" t="s">
        <v>13</v>
      </c>
      <c r="G28">
        <v>7</v>
      </c>
      <c r="H28" t="s">
        <v>31</v>
      </c>
      <c r="I28">
        <f t="shared" si="0"/>
        <v>0.42424242424242425</v>
      </c>
    </row>
    <row r="29" spans="1:9">
      <c r="A29" t="s">
        <v>9</v>
      </c>
      <c r="B29" t="s">
        <v>10</v>
      </c>
      <c r="C29" t="s">
        <v>50</v>
      </c>
      <c r="D29" t="s">
        <v>12</v>
      </c>
      <c r="E29" s="3">
        <v>30.41</v>
      </c>
      <c r="F29" t="s">
        <v>13</v>
      </c>
      <c r="G29">
        <v>17</v>
      </c>
      <c r="H29" t="s">
        <v>31</v>
      </c>
      <c r="I29">
        <f t="shared" si="0"/>
        <v>0.42424242424242425</v>
      </c>
    </row>
    <row r="30" spans="1:9">
      <c r="A30" t="s">
        <v>9</v>
      </c>
      <c r="B30" t="s">
        <v>10</v>
      </c>
      <c r="C30" t="s">
        <v>51</v>
      </c>
      <c r="D30" t="s">
        <v>12</v>
      </c>
      <c r="E30" s="3">
        <v>16.09</v>
      </c>
      <c r="F30" t="s">
        <v>13</v>
      </c>
      <c r="G30">
        <v>9</v>
      </c>
      <c r="H30" t="s">
        <v>31</v>
      </c>
      <c r="I30">
        <f t="shared" si="0"/>
        <v>0.42424242424242425</v>
      </c>
    </row>
    <row r="31" spans="1:9">
      <c r="A31" t="s">
        <v>9</v>
      </c>
      <c r="B31" t="s">
        <v>10</v>
      </c>
      <c r="C31" t="s">
        <v>52</v>
      </c>
      <c r="D31" t="s">
        <v>12</v>
      </c>
      <c r="E31" s="3">
        <v>9.44</v>
      </c>
      <c r="F31" t="s">
        <v>13</v>
      </c>
      <c r="G31">
        <v>2</v>
      </c>
      <c r="H31" t="s">
        <v>31</v>
      </c>
      <c r="I31">
        <f t="shared" si="0"/>
        <v>0.42424242424242425</v>
      </c>
    </row>
    <row r="32" spans="1:9">
      <c r="A32" t="s">
        <v>9</v>
      </c>
      <c r="B32" t="s">
        <v>10</v>
      </c>
      <c r="C32" t="s">
        <v>53</v>
      </c>
      <c r="D32" t="s">
        <v>12</v>
      </c>
      <c r="E32" s="3">
        <v>5.37</v>
      </c>
      <c r="F32" t="s">
        <v>13</v>
      </c>
      <c r="G32">
        <v>2</v>
      </c>
      <c r="H32" t="s">
        <v>31</v>
      </c>
      <c r="I32">
        <f t="shared" si="0"/>
        <v>0.42424242424242425</v>
      </c>
    </row>
    <row r="33" spans="1:10">
      <c r="A33" t="s">
        <v>9</v>
      </c>
      <c r="B33" t="s">
        <v>10</v>
      </c>
      <c r="C33" t="s">
        <v>55</v>
      </c>
      <c r="D33" t="s">
        <v>12</v>
      </c>
      <c r="E33" s="3">
        <v>14.94</v>
      </c>
      <c r="F33" t="s">
        <v>13</v>
      </c>
      <c r="G33">
        <v>9</v>
      </c>
      <c r="H33" t="s">
        <v>31</v>
      </c>
      <c r="I33">
        <f t="shared" si="0"/>
        <v>0.42424242424242425</v>
      </c>
    </row>
    <row r="34" spans="1:10">
      <c r="A34" t="s">
        <v>9</v>
      </c>
      <c r="B34" t="s">
        <v>10</v>
      </c>
      <c r="C34" t="s">
        <v>56</v>
      </c>
      <c r="D34" t="s">
        <v>12</v>
      </c>
      <c r="E34" s="3">
        <v>13.11</v>
      </c>
      <c r="F34" t="s">
        <v>13</v>
      </c>
      <c r="G34">
        <v>6</v>
      </c>
      <c r="H34" t="s">
        <v>31</v>
      </c>
      <c r="I34">
        <f t="shared" si="0"/>
        <v>0.42424242424242425</v>
      </c>
    </row>
    <row r="35" spans="1:10">
      <c r="A35" t="s">
        <v>63</v>
      </c>
      <c r="B35" t="s">
        <v>10</v>
      </c>
      <c r="C35" t="s">
        <v>64</v>
      </c>
      <c r="D35" t="s">
        <v>65</v>
      </c>
      <c r="E35" s="3">
        <v>35.26</v>
      </c>
      <c r="F35" t="s">
        <v>13</v>
      </c>
      <c r="G35">
        <v>15</v>
      </c>
      <c r="H35" t="s">
        <v>31</v>
      </c>
      <c r="I35">
        <f>22/36</f>
        <v>0.61111111111111116</v>
      </c>
      <c r="J35" t="s">
        <v>259</v>
      </c>
    </row>
    <row r="36" spans="1:10">
      <c r="A36" t="s">
        <v>63</v>
      </c>
      <c r="B36" t="s">
        <v>10</v>
      </c>
      <c r="C36" t="s">
        <v>66</v>
      </c>
      <c r="D36" t="s">
        <v>65</v>
      </c>
      <c r="E36" s="3">
        <v>9.69</v>
      </c>
      <c r="F36" t="s">
        <v>13</v>
      </c>
      <c r="G36">
        <v>3</v>
      </c>
      <c r="H36" t="s">
        <v>13</v>
      </c>
      <c r="I36">
        <f>22/36</f>
        <v>0.61111111111111116</v>
      </c>
    </row>
    <row r="37" spans="1:10">
      <c r="A37" t="s">
        <v>63</v>
      </c>
      <c r="B37" t="s">
        <v>10</v>
      </c>
      <c r="C37" t="s">
        <v>67</v>
      </c>
      <c r="D37" t="s">
        <v>65</v>
      </c>
      <c r="E37" s="3">
        <v>58.11</v>
      </c>
      <c r="F37" t="s">
        <v>13</v>
      </c>
      <c r="G37">
        <v>22</v>
      </c>
      <c r="H37" t="s">
        <v>31</v>
      </c>
      <c r="I37">
        <f t="shared" ref="I37:I69" si="1">22/36</f>
        <v>0.61111111111111116</v>
      </c>
    </row>
    <row r="38" spans="1:10">
      <c r="A38" t="s">
        <v>63</v>
      </c>
      <c r="B38" t="s">
        <v>10</v>
      </c>
      <c r="C38" t="s">
        <v>68</v>
      </c>
      <c r="D38" t="s">
        <v>65</v>
      </c>
      <c r="E38" s="3">
        <v>1.89</v>
      </c>
      <c r="F38" t="s">
        <v>13</v>
      </c>
      <c r="G38">
        <v>1</v>
      </c>
      <c r="H38" t="s">
        <v>13</v>
      </c>
      <c r="I38">
        <f t="shared" si="1"/>
        <v>0.61111111111111116</v>
      </c>
    </row>
    <row r="39" spans="1:10">
      <c r="A39" t="s">
        <v>63</v>
      </c>
      <c r="B39" t="s">
        <v>10</v>
      </c>
      <c r="C39" t="s">
        <v>69</v>
      </c>
      <c r="D39" t="s">
        <v>65</v>
      </c>
      <c r="E39" s="3">
        <v>3.47</v>
      </c>
      <c r="F39" t="s">
        <v>13</v>
      </c>
      <c r="G39">
        <v>3</v>
      </c>
      <c r="H39" t="s">
        <v>13</v>
      </c>
      <c r="I39">
        <f t="shared" si="1"/>
        <v>0.61111111111111116</v>
      </c>
    </row>
    <row r="40" spans="1:10">
      <c r="A40" t="s">
        <v>63</v>
      </c>
      <c r="B40" t="s">
        <v>10</v>
      </c>
      <c r="C40" t="s">
        <v>70</v>
      </c>
      <c r="D40" t="s">
        <v>65</v>
      </c>
      <c r="E40" s="3">
        <v>2.3199999999999998</v>
      </c>
      <c r="F40" t="s">
        <v>13</v>
      </c>
      <c r="G40">
        <v>1</v>
      </c>
      <c r="H40" t="s">
        <v>31</v>
      </c>
      <c r="I40">
        <f t="shared" si="1"/>
        <v>0.61111111111111116</v>
      </c>
    </row>
    <row r="41" spans="1:10">
      <c r="A41" t="s">
        <v>63</v>
      </c>
      <c r="B41" t="s">
        <v>10</v>
      </c>
      <c r="C41" t="s">
        <v>71</v>
      </c>
      <c r="D41" t="s">
        <v>65</v>
      </c>
      <c r="E41" s="3">
        <v>1.67</v>
      </c>
      <c r="F41" t="s">
        <v>13</v>
      </c>
      <c r="G41">
        <v>1</v>
      </c>
      <c r="H41" t="s">
        <v>13</v>
      </c>
      <c r="I41">
        <f t="shared" si="1"/>
        <v>0.61111111111111116</v>
      </c>
    </row>
    <row r="42" spans="1:10">
      <c r="A42" t="s">
        <v>63</v>
      </c>
      <c r="B42" t="s">
        <v>10</v>
      </c>
      <c r="C42" t="s">
        <v>72</v>
      </c>
      <c r="D42" t="s">
        <v>65</v>
      </c>
      <c r="E42" s="3">
        <v>1.04</v>
      </c>
      <c r="F42" t="s">
        <v>31</v>
      </c>
      <c r="G42">
        <v>2</v>
      </c>
      <c r="H42" t="s">
        <v>13</v>
      </c>
      <c r="I42">
        <f t="shared" si="1"/>
        <v>0.61111111111111116</v>
      </c>
    </row>
    <row r="43" spans="1:10">
      <c r="A43" t="s">
        <v>63</v>
      </c>
      <c r="B43" t="s">
        <v>10</v>
      </c>
      <c r="C43" t="s">
        <v>73</v>
      </c>
      <c r="D43" t="s">
        <v>65</v>
      </c>
      <c r="E43" s="3">
        <v>29.93</v>
      </c>
      <c r="F43" t="s">
        <v>31</v>
      </c>
      <c r="G43">
        <v>26</v>
      </c>
      <c r="H43" t="s">
        <v>31</v>
      </c>
      <c r="I43">
        <f t="shared" si="1"/>
        <v>0.61111111111111116</v>
      </c>
    </row>
    <row r="44" spans="1:10">
      <c r="A44" t="s">
        <v>63</v>
      </c>
      <c r="B44" t="s">
        <v>10</v>
      </c>
      <c r="C44" t="s">
        <v>74</v>
      </c>
      <c r="D44" t="s">
        <v>65</v>
      </c>
      <c r="E44" s="3">
        <v>17.97</v>
      </c>
      <c r="F44" t="s">
        <v>13</v>
      </c>
      <c r="G44">
        <v>19</v>
      </c>
      <c r="H44" t="s">
        <v>31</v>
      </c>
      <c r="I44">
        <f t="shared" si="1"/>
        <v>0.61111111111111116</v>
      </c>
    </row>
    <row r="45" spans="1:10">
      <c r="A45" t="s">
        <v>63</v>
      </c>
      <c r="B45" t="s">
        <v>10</v>
      </c>
      <c r="C45" t="s">
        <v>75</v>
      </c>
      <c r="D45" t="s">
        <v>65</v>
      </c>
      <c r="E45" s="3">
        <v>3.74</v>
      </c>
      <c r="F45" t="s">
        <v>13</v>
      </c>
      <c r="G45">
        <v>5</v>
      </c>
      <c r="H45" t="s">
        <v>13</v>
      </c>
      <c r="I45">
        <f t="shared" si="1"/>
        <v>0.61111111111111116</v>
      </c>
    </row>
    <row r="46" spans="1:10">
      <c r="A46" t="s">
        <v>63</v>
      </c>
      <c r="B46" t="s">
        <v>10</v>
      </c>
      <c r="C46" t="s">
        <v>76</v>
      </c>
      <c r="D46" t="s">
        <v>65</v>
      </c>
      <c r="E46" s="3">
        <v>54.46</v>
      </c>
      <c r="F46" t="s">
        <v>13</v>
      </c>
      <c r="G46">
        <v>38</v>
      </c>
      <c r="H46" t="s">
        <v>13</v>
      </c>
      <c r="I46">
        <f t="shared" si="1"/>
        <v>0.61111111111111116</v>
      </c>
    </row>
    <row r="47" spans="1:10">
      <c r="A47" t="s">
        <v>63</v>
      </c>
      <c r="B47" t="s">
        <v>10</v>
      </c>
      <c r="C47" t="s">
        <v>77</v>
      </c>
      <c r="D47" t="s">
        <v>65</v>
      </c>
      <c r="E47" s="3">
        <v>1.06</v>
      </c>
      <c r="F47" t="s">
        <v>31</v>
      </c>
      <c r="G47">
        <v>1</v>
      </c>
      <c r="H47" t="s">
        <v>13</v>
      </c>
      <c r="I47">
        <f t="shared" si="1"/>
        <v>0.61111111111111116</v>
      </c>
    </row>
    <row r="48" spans="1:10">
      <c r="A48" t="s">
        <v>63</v>
      </c>
      <c r="B48" t="s">
        <v>10</v>
      </c>
      <c r="C48" t="s">
        <v>78</v>
      </c>
      <c r="D48" t="s">
        <v>65</v>
      </c>
      <c r="E48" s="3">
        <v>21.28</v>
      </c>
      <c r="F48" t="s">
        <v>13</v>
      </c>
      <c r="G48">
        <v>7</v>
      </c>
      <c r="H48" t="s">
        <v>13</v>
      </c>
      <c r="I48">
        <f t="shared" si="1"/>
        <v>0.61111111111111116</v>
      </c>
    </row>
    <row r="49" spans="1:9">
      <c r="A49" t="s">
        <v>63</v>
      </c>
      <c r="B49" t="s">
        <v>10</v>
      </c>
      <c r="C49" t="s">
        <v>79</v>
      </c>
      <c r="D49" t="s">
        <v>65</v>
      </c>
      <c r="E49" s="3">
        <v>2.06</v>
      </c>
      <c r="F49" t="s">
        <v>13</v>
      </c>
      <c r="G49">
        <v>2</v>
      </c>
      <c r="H49" t="s">
        <v>13</v>
      </c>
      <c r="I49">
        <f t="shared" si="1"/>
        <v>0.61111111111111116</v>
      </c>
    </row>
    <row r="50" spans="1:9">
      <c r="A50" t="s">
        <v>63</v>
      </c>
      <c r="B50" t="s">
        <v>10</v>
      </c>
      <c r="C50" t="s">
        <v>80</v>
      </c>
      <c r="D50" t="s">
        <v>65</v>
      </c>
      <c r="E50" s="3">
        <v>5.0199999999999996</v>
      </c>
      <c r="F50" t="s">
        <v>13</v>
      </c>
      <c r="G50">
        <v>4</v>
      </c>
      <c r="H50" t="s">
        <v>13</v>
      </c>
      <c r="I50">
        <f t="shared" si="1"/>
        <v>0.61111111111111116</v>
      </c>
    </row>
    <row r="51" spans="1:9">
      <c r="A51" t="s">
        <v>63</v>
      </c>
      <c r="B51" t="s">
        <v>10</v>
      </c>
      <c r="C51" t="s">
        <v>81</v>
      </c>
      <c r="D51" t="s">
        <v>65</v>
      </c>
      <c r="E51" s="3">
        <v>4.1399999999999997</v>
      </c>
      <c r="F51" t="s">
        <v>13</v>
      </c>
      <c r="G51">
        <v>3</v>
      </c>
      <c r="H51" t="s">
        <v>13</v>
      </c>
      <c r="I51">
        <f t="shared" si="1"/>
        <v>0.61111111111111116</v>
      </c>
    </row>
    <row r="52" spans="1:9">
      <c r="A52" t="s">
        <v>63</v>
      </c>
      <c r="B52" t="s">
        <v>10</v>
      </c>
      <c r="C52" t="s">
        <v>82</v>
      </c>
      <c r="D52" t="s">
        <v>65</v>
      </c>
      <c r="E52" s="3">
        <v>9.59</v>
      </c>
      <c r="F52" t="s">
        <v>13</v>
      </c>
      <c r="G52">
        <v>9</v>
      </c>
      <c r="H52" t="s">
        <v>13</v>
      </c>
      <c r="I52">
        <f t="shared" si="1"/>
        <v>0.61111111111111116</v>
      </c>
    </row>
    <row r="53" spans="1:9">
      <c r="A53" t="s">
        <v>63</v>
      </c>
      <c r="B53" t="s">
        <v>10</v>
      </c>
      <c r="C53" t="s">
        <v>83</v>
      </c>
      <c r="D53" t="s">
        <v>65</v>
      </c>
      <c r="E53" s="3">
        <v>20.21</v>
      </c>
      <c r="F53" t="s">
        <v>13</v>
      </c>
      <c r="G53">
        <v>18</v>
      </c>
      <c r="H53" t="s">
        <v>31</v>
      </c>
      <c r="I53">
        <f t="shared" si="1"/>
        <v>0.61111111111111116</v>
      </c>
    </row>
    <row r="54" spans="1:9">
      <c r="A54" t="s">
        <v>63</v>
      </c>
      <c r="B54" t="s">
        <v>10</v>
      </c>
      <c r="C54" t="s">
        <v>84</v>
      </c>
      <c r="D54" t="s">
        <v>65</v>
      </c>
      <c r="E54" s="3">
        <v>3.04</v>
      </c>
      <c r="F54" t="s">
        <v>13</v>
      </c>
      <c r="G54">
        <v>2</v>
      </c>
      <c r="H54" t="s">
        <v>13</v>
      </c>
      <c r="I54">
        <f t="shared" si="1"/>
        <v>0.61111111111111116</v>
      </c>
    </row>
    <row r="55" spans="1:9">
      <c r="A55" t="s">
        <v>63</v>
      </c>
      <c r="B55" t="s">
        <v>10</v>
      </c>
      <c r="C55" t="s">
        <v>85</v>
      </c>
      <c r="D55" t="s">
        <v>65</v>
      </c>
      <c r="E55" s="3">
        <v>18.059999999999999</v>
      </c>
      <c r="F55" t="s">
        <v>13</v>
      </c>
      <c r="G55">
        <v>13</v>
      </c>
      <c r="H55" t="s">
        <v>13</v>
      </c>
      <c r="I55">
        <f t="shared" si="1"/>
        <v>0.61111111111111116</v>
      </c>
    </row>
    <row r="56" spans="1:9">
      <c r="A56" t="s">
        <v>63</v>
      </c>
      <c r="B56" t="s">
        <v>10</v>
      </c>
      <c r="C56" t="s">
        <v>86</v>
      </c>
      <c r="D56" t="s">
        <v>65</v>
      </c>
      <c r="E56" s="3">
        <v>23.76</v>
      </c>
      <c r="F56" t="s">
        <v>13</v>
      </c>
      <c r="G56">
        <v>17</v>
      </c>
      <c r="H56" t="s">
        <v>13</v>
      </c>
      <c r="I56">
        <f t="shared" si="1"/>
        <v>0.61111111111111116</v>
      </c>
    </row>
    <row r="57" spans="1:9">
      <c r="A57" t="s">
        <v>63</v>
      </c>
      <c r="B57" t="s">
        <v>10</v>
      </c>
      <c r="C57" t="s">
        <v>87</v>
      </c>
      <c r="D57" t="s">
        <v>65</v>
      </c>
      <c r="E57" s="3">
        <v>7.06</v>
      </c>
      <c r="F57" t="s">
        <v>13</v>
      </c>
      <c r="G57">
        <v>3</v>
      </c>
      <c r="H57" t="s">
        <v>13</v>
      </c>
      <c r="I57">
        <f t="shared" si="1"/>
        <v>0.61111111111111116</v>
      </c>
    </row>
    <row r="58" spans="1:9">
      <c r="A58" t="s">
        <v>63</v>
      </c>
      <c r="B58" t="s">
        <v>10</v>
      </c>
      <c r="C58" t="s">
        <v>88</v>
      </c>
      <c r="D58" t="s">
        <v>65</v>
      </c>
      <c r="E58" s="3">
        <v>2.42</v>
      </c>
      <c r="F58" t="s">
        <v>13</v>
      </c>
      <c r="G58">
        <v>2</v>
      </c>
      <c r="H58" t="s">
        <v>31</v>
      </c>
      <c r="I58">
        <f t="shared" si="1"/>
        <v>0.61111111111111116</v>
      </c>
    </row>
    <row r="59" spans="1:9">
      <c r="A59" t="s">
        <v>63</v>
      </c>
      <c r="B59" t="s">
        <v>10</v>
      </c>
      <c r="C59" t="s">
        <v>89</v>
      </c>
      <c r="D59" t="s">
        <v>65</v>
      </c>
      <c r="E59" s="3">
        <v>13.04</v>
      </c>
      <c r="F59" t="s">
        <v>13</v>
      </c>
      <c r="G59">
        <v>9</v>
      </c>
      <c r="H59" t="s">
        <v>31</v>
      </c>
      <c r="I59">
        <f t="shared" si="1"/>
        <v>0.61111111111111116</v>
      </c>
    </row>
    <row r="60" spans="1:9">
      <c r="A60" t="s">
        <v>63</v>
      </c>
      <c r="B60" t="s">
        <v>10</v>
      </c>
      <c r="C60" t="s">
        <v>90</v>
      </c>
      <c r="D60" t="s">
        <v>65</v>
      </c>
      <c r="E60" s="3">
        <v>1.51</v>
      </c>
      <c r="F60" t="s">
        <v>13</v>
      </c>
      <c r="G60">
        <v>1</v>
      </c>
      <c r="H60" t="s">
        <v>31</v>
      </c>
      <c r="I60">
        <f t="shared" si="1"/>
        <v>0.61111111111111116</v>
      </c>
    </row>
    <row r="61" spans="1:9">
      <c r="A61" t="s">
        <v>63</v>
      </c>
      <c r="B61" t="s">
        <v>10</v>
      </c>
      <c r="C61" t="s">
        <v>91</v>
      </c>
      <c r="D61" t="s">
        <v>65</v>
      </c>
      <c r="E61" s="3">
        <v>8.09</v>
      </c>
      <c r="F61" t="s">
        <v>13</v>
      </c>
      <c r="G61">
        <v>5</v>
      </c>
      <c r="H61" t="s">
        <v>31</v>
      </c>
      <c r="I61">
        <f t="shared" si="1"/>
        <v>0.61111111111111116</v>
      </c>
    </row>
    <row r="62" spans="1:9">
      <c r="A62" t="s">
        <v>63</v>
      </c>
      <c r="B62" t="s">
        <v>10</v>
      </c>
      <c r="C62" t="s">
        <v>92</v>
      </c>
      <c r="D62" t="s">
        <v>65</v>
      </c>
      <c r="E62" s="3">
        <v>28.79</v>
      </c>
      <c r="F62" t="s">
        <v>13</v>
      </c>
      <c r="G62">
        <v>10</v>
      </c>
      <c r="H62" t="s">
        <v>31</v>
      </c>
      <c r="I62">
        <f t="shared" si="1"/>
        <v>0.61111111111111116</v>
      </c>
    </row>
    <row r="63" spans="1:9">
      <c r="A63" t="s">
        <v>63</v>
      </c>
      <c r="B63" t="s">
        <v>10</v>
      </c>
      <c r="C63" t="s">
        <v>93</v>
      </c>
      <c r="D63" t="s">
        <v>65</v>
      </c>
      <c r="E63" s="3">
        <v>1.07</v>
      </c>
      <c r="F63" t="s">
        <v>13</v>
      </c>
      <c r="G63">
        <v>2</v>
      </c>
      <c r="H63" t="s">
        <v>13</v>
      </c>
      <c r="I63">
        <f t="shared" si="1"/>
        <v>0.61111111111111116</v>
      </c>
    </row>
    <row r="64" spans="1:9">
      <c r="A64" t="s">
        <v>63</v>
      </c>
      <c r="B64" t="s">
        <v>10</v>
      </c>
      <c r="C64" t="s">
        <v>94</v>
      </c>
      <c r="D64" t="s">
        <v>65</v>
      </c>
      <c r="E64" s="3">
        <v>19.809999999999999</v>
      </c>
      <c r="F64" t="s">
        <v>13</v>
      </c>
      <c r="G64">
        <v>23</v>
      </c>
      <c r="H64" t="s">
        <v>13</v>
      </c>
      <c r="I64">
        <f t="shared" si="1"/>
        <v>0.61111111111111116</v>
      </c>
    </row>
    <row r="65" spans="1:10">
      <c r="A65" t="s">
        <v>63</v>
      </c>
      <c r="B65" t="s">
        <v>10</v>
      </c>
      <c r="C65" t="s">
        <v>95</v>
      </c>
      <c r="D65" t="s">
        <v>65</v>
      </c>
      <c r="E65" s="3">
        <v>1.1499999999999999</v>
      </c>
      <c r="F65" t="s">
        <v>13</v>
      </c>
      <c r="G65">
        <v>2</v>
      </c>
      <c r="H65" t="s">
        <v>13</v>
      </c>
      <c r="I65">
        <f t="shared" si="1"/>
        <v>0.61111111111111116</v>
      </c>
    </row>
    <row r="66" spans="1:10">
      <c r="A66" t="s">
        <v>63</v>
      </c>
      <c r="B66" t="s">
        <v>10</v>
      </c>
      <c r="C66" t="s">
        <v>96</v>
      </c>
      <c r="D66" t="s">
        <v>65</v>
      </c>
      <c r="E66" s="3">
        <v>3.15</v>
      </c>
      <c r="F66" t="s">
        <v>13</v>
      </c>
      <c r="G66">
        <v>2</v>
      </c>
      <c r="H66" t="s">
        <v>13</v>
      </c>
      <c r="I66">
        <f t="shared" si="1"/>
        <v>0.61111111111111116</v>
      </c>
    </row>
    <row r="67" spans="1:10">
      <c r="A67" t="s">
        <v>63</v>
      </c>
      <c r="B67" t="s">
        <v>10</v>
      </c>
      <c r="C67" t="s">
        <v>97</v>
      </c>
      <c r="D67" t="s">
        <v>65</v>
      </c>
      <c r="E67" s="3">
        <v>33.03</v>
      </c>
      <c r="F67" t="s">
        <v>31</v>
      </c>
      <c r="G67">
        <v>37</v>
      </c>
      <c r="H67" t="s">
        <v>31</v>
      </c>
      <c r="I67">
        <f t="shared" si="1"/>
        <v>0.61111111111111116</v>
      </c>
    </row>
    <row r="68" spans="1:10">
      <c r="A68" t="s">
        <v>63</v>
      </c>
      <c r="B68" t="s">
        <v>10</v>
      </c>
      <c r="C68" t="s">
        <v>98</v>
      </c>
      <c r="D68" t="s">
        <v>65</v>
      </c>
      <c r="E68" s="3">
        <v>19.170000000000002</v>
      </c>
      <c r="F68" t="s">
        <v>31</v>
      </c>
      <c r="G68">
        <v>26</v>
      </c>
      <c r="H68" t="s">
        <v>31</v>
      </c>
      <c r="I68">
        <f t="shared" si="1"/>
        <v>0.61111111111111116</v>
      </c>
    </row>
    <row r="69" spans="1:10">
      <c r="A69" t="s">
        <v>63</v>
      </c>
      <c r="B69" t="s">
        <v>10</v>
      </c>
      <c r="C69" t="s">
        <v>101</v>
      </c>
      <c r="D69" t="s">
        <v>65</v>
      </c>
      <c r="E69" s="3">
        <v>14.69</v>
      </c>
      <c r="F69" t="s">
        <v>31</v>
      </c>
      <c r="G69">
        <v>10</v>
      </c>
      <c r="H69" t="s">
        <v>31</v>
      </c>
      <c r="I69">
        <f t="shared" si="1"/>
        <v>0.61111111111111116</v>
      </c>
    </row>
    <row r="70" spans="1:10">
      <c r="A70" t="s">
        <v>63</v>
      </c>
      <c r="B70" t="s">
        <v>10</v>
      </c>
      <c r="C70" t="s">
        <v>102</v>
      </c>
      <c r="D70" t="s">
        <v>65</v>
      </c>
      <c r="E70" s="3">
        <v>33.79</v>
      </c>
      <c r="F70" t="s">
        <v>31</v>
      </c>
      <c r="G70">
        <v>27</v>
      </c>
      <c r="H70" t="s">
        <v>31</v>
      </c>
      <c r="I70">
        <f>22/36</f>
        <v>0.61111111111111116</v>
      </c>
    </row>
    <row r="71" spans="1:10">
      <c r="A71" t="s">
        <v>103</v>
      </c>
      <c r="B71" t="s">
        <v>10</v>
      </c>
      <c r="C71" t="s">
        <v>104</v>
      </c>
      <c r="D71" t="s">
        <v>12</v>
      </c>
      <c r="E71" s="3">
        <v>24.37</v>
      </c>
      <c r="F71" t="s">
        <v>31</v>
      </c>
      <c r="G71">
        <v>14</v>
      </c>
      <c r="H71" t="s">
        <v>31</v>
      </c>
      <c r="I71">
        <f>10/33</f>
        <v>0.30303030303030304</v>
      </c>
      <c r="J71" t="s">
        <v>258</v>
      </c>
    </row>
    <row r="72" spans="1:10">
      <c r="A72" t="s">
        <v>103</v>
      </c>
      <c r="B72" t="s">
        <v>10</v>
      </c>
      <c r="C72" t="s">
        <v>105</v>
      </c>
      <c r="D72" t="s">
        <v>12</v>
      </c>
      <c r="E72" s="3">
        <v>12.02</v>
      </c>
      <c r="F72" t="s">
        <v>31</v>
      </c>
      <c r="G72">
        <v>2</v>
      </c>
      <c r="H72" t="s">
        <v>31</v>
      </c>
      <c r="I72">
        <f>10/33</f>
        <v>0.30303030303030304</v>
      </c>
    </row>
    <row r="73" spans="1:10">
      <c r="A73" t="s">
        <v>103</v>
      </c>
      <c r="B73" t="s">
        <v>10</v>
      </c>
      <c r="C73" t="s">
        <v>106</v>
      </c>
      <c r="D73" t="s">
        <v>12</v>
      </c>
      <c r="E73" s="3">
        <v>9.08</v>
      </c>
      <c r="F73" t="s">
        <v>13</v>
      </c>
      <c r="G73">
        <v>2</v>
      </c>
      <c r="H73" t="s">
        <v>31</v>
      </c>
      <c r="I73">
        <f t="shared" ref="I73:I103" si="2">10/33</f>
        <v>0.30303030303030304</v>
      </c>
    </row>
    <row r="74" spans="1:10">
      <c r="A74" t="s">
        <v>103</v>
      </c>
      <c r="B74" t="s">
        <v>10</v>
      </c>
      <c r="C74" t="s">
        <v>107</v>
      </c>
      <c r="D74" t="s">
        <v>12</v>
      </c>
      <c r="E74" s="3">
        <v>15.87</v>
      </c>
      <c r="F74" t="s">
        <v>31</v>
      </c>
      <c r="G74">
        <v>12</v>
      </c>
      <c r="H74" t="s">
        <v>31</v>
      </c>
      <c r="I74">
        <f t="shared" si="2"/>
        <v>0.30303030303030304</v>
      </c>
    </row>
    <row r="75" spans="1:10">
      <c r="A75" t="s">
        <v>103</v>
      </c>
      <c r="B75" t="s">
        <v>10</v>
      </c>
      <c r="C75" t="s">
        <v>108</v>
      </c>
      <c r="D75" t="s">
        <v>12</v>
      </c>
      <c r="E75" s="3">
        <v>3.47</v>
      </c>
      <c r="F75" t="s">
        <v>31</v>
      </c>
      <c r="G75">
        <v>3</v>
      </c>
      <c r="H75" s="4" t="s">
        <v>13</v>
      </c>
      <c r="I75">
        <f t="shared" si="2"/>
        <v>0.30303030303030304</v>
      </c>
    </row>
    <row r="76" spans="1:10">
      <c r="A76" t="s">
        <v>103</v>
      </c>
      <c r="B76" t="s">
        <v>10</v>
      </c>
      <c r="C76" t="s">
        <v>109</v>
      </c>
      <c r="D76" t="s">
        <v>12</v>
      </c>
      <c r="E76" s="3">
        <v>2.21</v>
      </c>
      <c r="F76" t="s">
        <v>13</v>
      </c>
      <c r="G76">
        <v>1</v>
      </c>
      <c r="H76" t="s">
        <v>31</v>
      </c>
      <c r="I76">
        <f t="shared" si="2"/>
        <v>0.30303030303030304</v>
      </c>
    </row>
    <row r="77" spans="1:10">
      <c r="A77" t="s">
        <v>103</v>
      </c>
      <c r="B77" t="s">
        <v>10</v>
      </c>
      <c r="C77" t="s">
        <v>110</v>
      </c>
      <c r="D77" t="s">
        <v>12</v>
      </c>
      <c r="E77" s="3">
        <v>17.239999999999998</v>
      </c>
      <c r="F77" t="s">
        <v>31</v>
      </c>
      <c r="G77">
        <v>12</v>
      </c>
      <c r="H77" t="s">
        <v>31</v>
      </c>
      <c r="I77">
        <f t="shared" si="2"/>
        <v>0.30303030303030304</v>
      </c>
    </row>
    <row r="78" spans="1:10">
      <c r="A78" t="s">
        <v>103</v>
      </c>
      <c r="B78" t="s">
        <v>10</v>
      </c>
      <c r="C78" t="s">
        <v>111</v>
      </c>
      <c r="D78" t="s">
        <v>12</v>
      </c>
      <c r="E78" s="3">
        <v>43.96</v>
      </c>
      <c r="F78" t="s">
        <v>31</v>
      </c>
      <c r="G78">
        <v>58</v>
      </c>
      <c r="H78" t="s">
        <v>31</v>
      </c>
      <c r="I78">
        <f t="shared" si="2"/>
        <v>0.30303030303030304</v>
      </c>
    </row>
    <row r="79" spans="1:10">
      <c r="A79" t="s">
        <v>103</v>
      </c>
      <c r="B79" t="s">
        <v>10</v>
      </c>
      <c r="C79" t="s">
        <v>112</v>
      </c>
      <c r="D79" t="s">
        <v>12</v>
      </c>
      <c r="E79" s="3">
        <v>3.11</v>
      </c>
      <c r="F79" t="s">
        <v>31</v>
      </c>
      <c r="G79">
        <v>3</v>
      </c>
      <c r="H79" t="s">
        <v>31</v>
      </c>
      <c r="I79">
        <f t="shared" si="2"/>
        <v>0.30303030303030304</v>
      </c>
    </row>
    <row r="80" spans="1:10">
      <c r="A80" t="s">
        <v>103</v>
      </c>
      <c r="B80" t="s">
        <v>10</v>
      </c>
      <c r="C80" t="s">
        <v>113</v>
      </c>
      <c r="D80" t="s">
        <v>12</v>
      </c>
      <c r="E80" s="3">
        <v>6.03</v>
      </c>
      <c r="F80" t="s">
        <v>31</v>
      </c>
      <c r="G80">
        <v>12</v>
      </c>
      <c r="H80" t="s">
        <v>13</v>
      </c>
      <c r="I80">
        <f t="shared" si="2"/>
        <v>0.30303030303030304</v>
      </c>
    </row>
    <row r="81" spans="1:9">
      <c r="A81" t="s">
        <v>103</v>
      </c>
      <c r="B81" t="s">
        <v>10</v>
      </c>
      <c r="C81" t="s">
        <v>114</v>
      </c>
      <c r="D81" t="s">
        <v>12</v>
      </c>
      <c r="E81" s="3">
        <v>16.77</v>
      </c>
      <c r="F81" t="s">
        <v>13</v>
      </c>
      <c r="G81">
        <v>15</v>
      </c>
      <c r="H81" t="s">
        <v>13</v>
      </c>
      <c r="I81">
        <f t="shared" si="2"/>
        <v>0.30303030303030304</v>
      </c>
    </row>
    <row r="82" spans="1:9">
      <c r="A82" t="s">
        <v>103</v>
      </c>
      <c r="B82" t="s">
        <v>10</v>
      </c>
      <c r="C82" t="s">
        <v>115</v>
      </c>
      <c r="D82" t="s">
        <v>12</v>
      </c>
      <c r="E82" s="3">
        <v>8.34</v>
      </c>
      <c r="F82" t="s">
        <v>31</v>
      </c>
      <c r="G82">
        <v>12</v>
      </c>
      <c r="H82" t="s">
        <v>31</v>
      </c>
      <c r="I82">
        <f t="shared" si="2"/>
        <v>0.30303030303030304</v>
      </c>
    </row>
    <row r="83" spans="1:9">
      <c r="A83" t="s">
        <v>103</v>
      </c>
      <c r="B83" t="s">
        <v>10</v>
      </c>
      <c r="C83" t="s">
        <v>116</v>
      </c>
      <c r="D83" t="s">
        <v>12</v>
      </c>
      <c r="E83" s="3">
        <v>7.24</v>
      </c>
      <c r="F83" t="s">
        <v>31</v>
      </c>
      <c r="G83">
        <v>9</v>
      </c>
      <c r="H83" t="s">
        <v>31</v>
      </c>
      <c r="I83">
        <f t="shared" si="2"/>
        <v>0.30303030303030304</v>
      </c>
    </row>
    <row r="84" spans="1:9">
      <c r="A84" t="s">
        <v>103</v>
      </c>
      <c r="B84" t="s">
        <v>10</v>
      </c>
      <c r="C84" t="s">
        <v>117</v>
      </c>
      <c r="D84" t="s">
        <v>12</v>
      </c>
      <c r="E84" s="3">
        <v>1.52</v>
      </c>
      <c r="F84" t="s">
        <v>13</v>
      </c>
      <c r="G84">
        <v>1</v>
      </c>
      <c r="H84" t="s">
        <v>31</v>
      </c>
      <c r="I84">
        <f t="shared" si="2"/>
        <v>0.30303030303030304</v>
      </c>
    </row>
    <row r="85" spans="1:9">
      <c r="A85" t="s">
        <v>103</v>
      </c>
      <c r="B85" t="s">
        <v>10</v>
      </c>
      <c r="C85" t="s">
        <v>118</v>
      </c>
      <c r="D85" t="s">
        <v>12</v>
      </c>
      <c r="E85" s="3">
        <v>2.3199999999999998</v>
      </c>
      <c r="F85" t="s">
        <v>31</v>
      </c>
      <c r="G85">
        <v>2</v>
      </c>
      <c r="H85" t="s">
        <v>13</v>
      </c>
      <c r="I85">
        <f t="shared" si="2"/>
        <v>0.30303030303030304</v>
      </c>
    </row>
    <row r="86" spans="1:9">
      <c r="A86" t="s">
        <v>103</v>
      </c>
      <c r="B86" t="s">
        <v>10</v>
      </c>
      <c r="C86" t="s">
        <v>119</v>
      </c>
      <c r="D86" t="s">
        <v>12</v>
      </c>
      <c r="E86" s="3">
        <v>2.2400000000000002</v>
      </c>
      <c r="F86" t="s">
        <v>13</v>
      </c>
      <c r="G86">
        <v>3</v>
      </c>
      <c r="H86" t="s">
        <v>31</v>
      </c>
      <c r="I86">
        <f t="shared" si="2"/>
        <v>0.30303030303030304</v>
      </c>
    </row>
    <row r="87" spans="1:9">
      <c r="A87" t="s">
        <v>103</v>
      </c>
      <c r="B87" t="s">
        <v>10</v>
      </c>
      <c r="C87" t="s">
        <v>120</v>
      </c>
      <c r="D87" t="s">
        <v>12</v>
      </c>
      <c r="E87" s="3">
        <v>14.69</v>
      </c>
      <c r="F87" t="s">
        <v>13</v>
      </c>
      <c r="G87">
        <v>9</v>
      </c>
      <c r="H87" t="s">
        <v>31</v>
      </c>
      <c r="I87">
        <f t="shared" si="2"/>
        <v>0.30303030303030304</v>
      </c>
    </row>
    <row r="88" spans="1:9">
      <c r="A88" t="s">
        <v>103</v>
      </c>
      <c r="B88" t="s">
        <v>10</v>
      </c>
      <c r="C88" t="s">
        <v>121</v>
      </c>
      <c r="D88" t="s">
        <v>12</v>
      </c>
      <c r="E88" s="3">
        <v>14.86</v>
      </c>
      <c r="F88" t="s">
        <v>13</v>
      </c>
      <c r="G88">
        <v>15</v>
      </c>
      <c r="H88" t="s">
        <v>31</v>
      </c>
      <c r="I88">
        <f t="shared" si="2"/>
        <v>0.30303030303030304</v>
      </c>
    </row>
    <row r="89" spans="1:9">
      <c r="A89" t="s">
        <v>103</v>
      </c>
      <c r="B89" t="s">
        <v>10</v>
      </c>
      <c r="C89" t="s">
        <v>122</v>
      </c>
      <c r="D89" t="s">
        <v>12</v>
      </c>
      <c r="E89" s="3">
        <v>14.31</v>
      </c>
      <c r="F89" t="s">
        <v>13</v>
      </c>
      <c r="G89">
        <v>9</v>
      </c>
      <c r="H89" t="s">
        <v>31</v>
      </c>
      <c r="I89">
        <f t="shared" si="2"/>
        <v>0.30303030303030304</v>
      </c>
    </row>
    <row r="90" spans="1:9">
      <c r="A90" t="s">
        <v>103</v>
      </c>
      <c r="B90" t="s">
        <v>10</v>
      </c>
      <c r="C90" t="s">
        <v>123</v>
      </c>
      <c r="D90" t="s">
        <v>12</v>
      </c>
      <c r="E90" s="3">
        <v>12.29</v>
      </c>
      <c r="F90" t="s">
        <v>31</v>
      </c>
      <c r="G90">
        <v>10</v>
      </c>
      <c r="H90" t="s">
        <v>13</v>
      </c>
      <c r="I90">
        <f t="shared" si="2"/>
        <v>0.30303030303030304</v>
      </c>
    </row>
    <row r="91" spans="1:9">
      <c r="A91" t="s">
        <v>103</v>
      </c>
      <c r="B91" t="s">
        <v>10</v>
      </c>
      <c r="C91" t="s">
        <v>124</v>
      </c>
      <c r="D91" t="s">
        <v>12</v>
      </c>
      <c r="E91" s="3">
        <v>4.8099999999999996</v>
      </c>
      <c r="F91" t="s">
        <v>13</v>
      </c>
      <c r="G91">
        <v>7</v>
      </c>
      <c r="H91" t="s">
        <v>13</v>
      </c>
      <c r="I91">
        <f t="shared" si="2"/>
        <v>0.30303030303030304</v>
      </c>
    </row>
    <row r="92" spans="1:9">
      <c r="A92" t="s">
        <v>103</v>
      </c>
      <c r="B92" t="s">
        <v>10</v>
      </c>
      <c r="C92" t="s">
        <v>125</v>
      </c>
      <c r="D92" t="s">
        <v>12</v>
      </c>
      <c r="E92" s="3">
        <v>11.99</v>
      </c>
      <c r="F92" t="s">
        <v>31</v>
      </c>
      <c r="G92">
        <v>22</v>
      </c>
      <c r="H92" t="s">
        <v>31</v>
      </c>
      <c r="I92">
        <f t="shared" si="2"/>
        <v>0.30303030303030304</v>
      </c>
    </row>
    <row r="93" spans="1:9">
      <c r="A93" t="s">
        <v>103</v>
      </c>
      <c r="B93" t="s">
        <v>10</v>
      </c>
      <c r="C93" t="s">
        <v>126</v>
      </c>
      <c r="D93" t="s">
        <v>12</v>
      </c>
      <c r="E93" s="3">
        <v>1.49</v>
      </c>
      <c r="F93" t="s">
        <v>13</v>
      </c>
      <c r="G93">
        <v>3</v>
      </c>
      <c r="H93" t="s">
        <v>13</v>
      </c>
      <c r="I93">
        <f t="shared" si="2"/>
        <v>0.30303030303030304</v>
      </c>
    </row>
    <row r="94" spans="1:9">
      <c r="A94" t="s">
        <v>103</v>
      </c>
      <c r="B94" t="s">
        <v>10</v>
      </c>
      <c r="C94" t="s">
        <v>127</v>
      </c>
      <c r="D94" t="s">
        <v>12</v>
      </c>
      <c r="E94" s="3">
        <v>30.34</v>
      </c>
      <c r="F94" t="s">
        <v>13</v>
      </c>
      <c r="G94">
        <v>43</v>
      </c>
      <c r="H94" t="s">
        <v>31</v>
      </c>
      <c r="I94">
        <f t="shared" si="2"/>
        <v>0.30303030303030304</v>
      </c>
    </row>
    <row r="95" spans="1:9">
      <c r="A95" t="s">
        <v>103</v>
      </c>
      <c r="B95" t="s">
        <v>10</v>
      </c>
      <c r="C95" t="s">
        <v>128</v>
      </c>
      <c r="D95" t="s">
        <v>12</v>
      </c>
      <c r="E95" s="3">
        <v>3.63</v>
      </c>
      <c r="F95" t="s">
        <v>13</v>
      </c>
      <c r="G95">
        <v>5</v>
      </c>
      <c r="H95" t="s">
        <v>31</v>
      </c>
      <c r="I95">
        <f t="shared" si="2"/>
        <v>0.30303030303030304</v>
      </c>
    </row>
    <row r="96" spans="1:9">
      <c r="A96" t="s">
        <v>103</v>
      </c>
      <c r="B96" t="s">
        <v>10</v>
      </c>
      <c r="C96" t="s">
        <v>129</v>
      </c>
      <c r="D96" t="s">
        <v>12</v>
      </c>
      <c r="E96" s="3">
        <v>2.21</v>
      </c>
      <c r="F96" t="s">
        <v>13</v>
      </c>
      <c r="G96">
        <v>2</v>
      </c>
      <c r="H96" t="s">
        <v>31</v>
      </c>
      <c r="I96">
        <f t="shared" si="2"/>
        <v>0.30303030303030304</v>
      </c>
    </row>
    <row r="97" spans="1:9">
      <c r="A97" t="s">
        <v>103</v>
      </c>
      <c r="B97" t="s">
        <v>10</v>
      </c>
      <c r="C97" t="s">
        <v>130</v>
      </c>
      <c r="D97" t="s">
        <v>12</v>
      </c>
      <c r="E97" s="3">
        <v>17.809999999999999</v>
      </c>
      <c r="F97" t="s">
        <v>13</v>
      </c>
      <c r="G97">
        <v>16</v>
      </c>
      <c r="H97" t="s">
        <v>31</v>
      </c>
      <c r="I97">
        <f t="shared" si="2"/>
        <v>0.30303030303030304</v>
      </c>
    </row>
    <row r="98" spans="1:9">
      <c r="A98" t="s">
        <v>103</v>
      </c>
      <c r="B98" t="s">
        <v>10</v>
      </c>
      <c r="C98" t="s">
        <v>131</v>
      </c>
      <c r="D98" t="s">
        <v>12</v>
      </c>
      <c r="E98" s="3">
        <v>8.51</v>
      </c>
      <c r="F98" t="s">
        <v>13</v>
      </c>
      <c r="G98">
        <v>8</v>
      </c>
      <c r="H98" t="s">
        <v>13</v>
      </c>
      <c r="I98">
        <f t="shared" si="2"/>
        <v>0.30303030303030304</v>
      </c>
    </row>
    <row r="99" spans="1:9">
      <c r="A99" t="s">
        <v>103</v>
      </c>
      <c r="B99" t="s">
        <v>10</v>
      </c>
      <c r="C99" t="s">
        <v>132</v>
      </c>
      <c r="D99" t="s">
        <v>12</v>
      </c>
      <c r="E99" s="3">
        <v>2.2400000000000002</v>
      </c>
      <c r="F99" t="s">
        <v>31</v>
      </c>
      <c r="G99">
        <v>3</v>
      </c>
      <c r="H99" t="s">
        <v>13</v>
      </c>
      <c r="I99">
        <f t="shared" si="2"/>
        <v>0.30303030303030304</v>
      </c>
    </row>
    <row r="100" spans="1:9">
      <c r="A100" t="s">
        <v>103</v>
      </c>
      <c r="B100" t="s">
        <v>10</v>
      </c>
      <c r="C100" t="s">
        <v>133</v>
      </c>
      <c r="D100" t="s">
        <v>12</v>
      </c>
      <c r="E100" s="3">
        <v>4.01</v>
      </c>
      <c r="F100" t="s">
        <v>31</v>
      </c>
      <c r="G100">
        <v>4</v>
      </c>
      <c r="H100" t="s">
        <v>13</v>
      </c>
      <c r="I100">
        <f t="shared" si="2"/>
        <v>0.30303030303030304</v>
      </c>
    </row>
    <row r="101" spans="1:9">
      <c r="A101" t="s">
        <v>103</v>
      </c>
      <c r="B101" t="s">
        <v>10</v>
      </c>
      <c r="C101" t="s">
        <v>134</v>
      </c>
      <c r="D101" t="s">
        <v>12</v>
      </c>
      <c r="E101" s="3">
        <v>22.52</v>
      </c>
      <c r="F101" t="s">
        <v>13</v>
      </c>
      <c r="G101">
        <v>20</v>
      </c>
      <c r="H101" t="s">
        <v>31</v>
      </c>
      <c r="I101">
        <f t="shared" si="2"/>
        <v>0.30303030303030304</v>
      </c>
    </row>
    <row r="102" spans="1:9">
      <c r="A102" t="s">
        <v>103</v>
      </c>
      <c r="B102" t="s">
        <v>10</v>
      </c>
      <c r="C102" t="s">
        <v>135</v>
      </c>
      <c r="D102" t="s">
        <v>12</v>
      </c>
      <c r="E102" s="3">
        <v>5.32</v>
      </c>
      <c r="F102" t="s">
        <v>31</v>
      </c>
      <c r="G102">
        <v>6</v>
      </c>
      <c r="H102" t="s">
        <v>31</v>
      </c>
      <c r="I102">
        <f t="shared" si="2"/>
        <v>0.30303030303030304</v>
      </c>
    </row>
    <row r="103" spans="1:9">
      <c r="A103" t="s">
        <v>103</v>
      </c>
      <c r="B103" t="s">
        <v>10</v>
      </c>
      <c r="C103" t="s">
        <v>136</v>
      </c>
      <c r="D103" t="s">
        <v>12</v>
      </c>
      <c r="E103" s="3">
        <v>14.17</v>
      </c>
      <c r="F103" t="s">
        <v>31</v>
      </c>
      <c r="G103">
        <v>17</v>
      </c>
      <c r="H103" t="s">
        <v>31</v>
      </c>
      <c r="I103">
        <f t="shared" si="2"/>
        <v>0.30303030303030304</v>
      </c>
    </row>
    <row r="104" spans="1:9">
      <c r="A104" t="s">
        <v>141</v>
      </c>
      <c r="B104" t="s">
        <v>142</v>
      </c>
      <c r="C104" t="s">
        <v>143</v>
      </c>
      <c r="D104" t="s">
        <v>65</v>
      </c>
      <c r="E104" s="3">
        <v>25.21</v>
      </c>
      <c r="F104" t="s">
        <v>31</v>
      </c>
      <c r="G104">
        <v>45</v>
      </c>
      <c r="H104" t="s">
        <v>13</v>
      </c>
      <c r="I104">
        <f>2/10</f>
        <v>0.2</v>
      </c>
    </row>
    <row r="105" spans="1:9">
      <c r="A105" t="s">
        <v>141</v>
      </c>
      <c r="B105" t="s">
        <v>142</v>
      </c>
      <c r="C105" t="s">
        <v>144</v>
      </c>
      <c r="D105" t="s">
        <v>153</v>
      </c>
      <c r="E105" s="3">
        <v>181.43</v>
      </c>
      <c r="F105" t="s">
        <v>31</v>
      </c>
      <c r="G105">
        <v>252</v>
      </c>
      <c r="H105" t="s">
        <v>31</v>
      </c>
      <c r="I105">
        <f>2/10</f>
        <v>0.2</v>
      </c>
    </row>
    <row r="106" spans="1:9">
      <c r="A106" t="s">
        <v>141</v>
      </c>
      <c r="B106" t="s">
        <v>142</v>
      </c>
      <c r="C106" t="s">
        <v>145</v>
      </c>
      <c r="D106" t="s">
        <v>12</v>
      </c>
      <c r="E106" s="3">
        <v>303</v>
      </c>
      <c r="F106" t="s">
        <v>31</v>
      </c>
      <c r="G106">
        <v>13</v>
      </c>
      <c r="H106" t="s">
        <v>13</v>
      </c>
      <c r="I106">
        <f t="shared" ref="I106:I123" si="3">2/10</f>
        <v>0.2</v>
      </c>
    </row>
    <row r="107" spans="1:9">
      <c r="A107" t="s">
        <v>141</v>
      </c>
      <c r="B107" t="s">
        <v>142</v>
      </c>
      <c r="C107" t="s">
        <v>146</v>
      </c>
      <c r="D107" t="s">
        <v>12</v>
      </c>
      <c r="E107" s="3">
        <v>41.89</v>
      </c>
      <c r="F107" t="s">
        <v>31</v>
      </c>
      <c r="G107">
        <v>83</v>
      </c>
      <c r="H107" t="s">
        <v>31</v>
      </c>
      <c r="I107">
        <f t="shared" si="3"/>
        <v>0.2</v>
      </c>
    </row>
    <row r="108" spans="1:9">
      <c r="A108" t="s">
        <v>141</v>
      </c>
      <c r="B108" t="s">
        <v>142</v>
      </c>
      <c r="C108" t="s">
        <v>147</v>
      </c>
      <c r="D108" t="s">
        <v>154</v>
      </c>
      <c r="E108" s="3">
        <v>73.010000000000005</v>
      </c>
      <c r="F108" t="s">
        <v>13</v>
      </c>
      <c r="G108">
        <v>132</v>
      </c>
      <c r="H108" t="s">
        <v>31</v>
      </c>
      <c r="I108">
        <f t="shared" si="3"/>
        <v>0.2</v>
      </c>
    </row>
    <row r="109" spans="1:9">
      <c r="A109" t="s">
        <v>141</v>
      </c>
      <c r="B109" t="s">
        <v>142</v>
      </c>
      <c r="C109" t="s">
        <v>148</v>
      </c>
      <c r="D109" t="s">
        <v>155</v>
      </c>
      <c r="E109" s="3">
        <v>10.9</v>
      </c>
      <c r="F109" t="s">
        <v>31</v>
      </c>
      <c r="G109">
        <v>24</v>
      </c>
      <c r="H109" t="s">
        <v>31</v>
      </c>
      <c r="I109">
        <f t="shared" si="3"/>
        <v>0.2</v>
      </c>
    </row>
    <row r="110" spans="1:9">
      <c r="A110" t="s">
        <v>141</v>
      </c>
      <c r="B110" t="s">
        <v>142</v>
      </c>
      <c r="C110" t="s">
        <v>149</v>
      </c>
      <c r="D110" t="s">
        <v>156</v>
      </c>
      <c r="E110" s="3">
        <v>74.150000000000006</v>
      </c>
      <c r="F110" t="s">
        <v>31</v>
      </c>
      <c r="G110">
        <v>148</v>
      </c>
      <c r="H110" t="s">
        <v>31</v>
      </c>
      <c r="I110">
        <f t="shared" si="3"/>
        <v>0.2</v>
      </c>
    </row>
    <row r="111" spans="1:9">
      <c r="A111" t="s">
        <v>141</v>
      </c>
      <c r="B111" t="s">
        <v>142</v>
      </c>
      <c r="C111" t="s">
        <v>150</v>
      </c>
      <c r="D111" t="s">
        <v>157</v>
      </c>
      <c r="E111" s="3">
        <v>76.55</v>
      </c>
      <c r="F111" t="s">
        <v>31</v>
      </c>
      <c r="G111">
        <v>116</v>
      </c>
      <c r="H111" t="s">
        <v>31</v>
      </c>
      <c r="I111">
        <f t="shared" si="3"/>
        <v>0.2</v>
      </c>
    </row>
    <row r="112" spans="1:9">
      <c r="A112" t="s">
        <v>141</v>
      </c>
      <c r="B112" t="s">
        <v>142</v>
      </c>
      <c r="C112" t="s">
        <v>151</v>
      </c>
      <c r="D112" t="s">
        <v>158</v>
      </c>
      <c r="E112" s="3">
        <v>113.49</v>
      </c>
      <c r="F112" t="s">
        <v>31</v>
      </c>
      <c r="G112">
        <v>133</v>
      </c>
      <c r="H112" t="s">
        <v>31</v>
      </c>
      <c r="I112">
        <f t="shared" si="3"/>
        <v>0.2</v>
      </c>
    </row>
    <row r="113" spans="1:9">
      <c r="A113" t="s">
        <v>141</v>
      </c>
      <c r="B113" t="s">
        <v>142</v>
      </c>
      <c r="C113" t="s">
        <v>152</v>
      </c>
      <c r="D113" t="s">
        <v>159</v>
      </c>
      <c r="E113" s="3">
        <v>147.80000000000001</v>
      </c>
      <c r="F113" t="s">
        <v>31</v>
      </c>
      <c r="G113">
        <v>200</v>
      </c>
      <c r="H113" t="s">
        <v>31</v>
      </c>
      <c r="I113">
        <f t="shared" si="3"/>
        <v>0.2</v>
      </c>
    </row>
    <row r="114" spans="1:9">
      <c r="A114" t="s">
        <v>160</v>
      </c>
      <c r="B114" t="s">
        <v>142</v>
      </c>
      <c r="C114" t="s">
        <v>161</v>
      </c>
      <c r="D114" t="s">
        <v>171</v>
      </c>
      <c r="E114" s="3">
        <v>141.4</v>
      </c>
      <c r="F114" t="s">
        <v>13</v>
      </c>
      <c r="G114">
        <v>104</v>
      </c>
      <c r="H114" t="s">
        <v>31</v>
      </c>
      <c r="I114">
        <f>2/10</f>
        <v>0.2</v>
      </c>
    </row>
    <row r="115" spans="1:9">
      <c r="A115" t="s">
        <v>160</v>
      </c>
      <c r="B115" t="s">
        <v>142</v>
      </c>
      <c r="C115" t="s">
        <v>162</v>
      </c>
      <c r="D115" t="s">
        <v>155</v>
      </c>
      <c r="E115" s="3">
        <v>143.5</v>
      </c>
      <c r="F115" t="s">
        <v>13</v>
      </c>
      <c r="G115">
        <v>83</v>
      </c>
      <c r="H115" t="s">
        <v>31</v>
      </c>
      <c r="I115">
        <f t="shared" si="3"/>
        <v>0.2</v>
      </c>
    </row>
    <row r="116" spans="1:9">
      <c r="A116" t="s">
        <v>160</v>
      </c>
      <c r="B116" t="s">
        <v>142</v>
      </c>
      <c r="C116" t="s">
        <v>163</v>
      </c>
      <c r="D116" t="s">
        <v>155</v>
      </c>
      <c r="E116" s="3">
        <v>293.98</v>
      </c>
      <c r="F116" t="s">
        <v>31</v>
      </c>
      <c r="G116">
        <v>525</v>
      </c>
      <c r="H116" t="s">
        <v>31</v>
      </c>
      <c r="I116">
        <f t="shared" si="3"/>
        <v>0.2</v>
      </c>
    </row>
    <row r="117" spans="1:9">
      <c r="A117" t="s">
        <v>160</v>
      </c>
      <c r="B117" t="s">
        <v>142</v>
      </c>
      <c r="C117" t="s">
        <v>164</v>
      </c>
      <c r="D117" t="s">
        <v>155</v>
      </c>
      <c r="E117" s="3">
        <v>165.23</v>
      </c>
      <c r="F117" t="s">
        <v>31</v>
      </c>
      <c r="G117">
        <v>320</v>
      </c>
      <c r="H117" t="s">
        <v>13</v>
      </c>
      <c r="I117">
        <f t="shared" si="3"/>
        <v>0.2</v>
      </c>
    </row>
    <row r="118" spans="1:9">
      <c r="A118" t="s">
        <v>160</v>
      </c>
      <c r="B118" t="s">
        <v>142</v>
      </c>
      <c r="C118" t="s">
        <v>165</v>
      </c>
      <c r="D118" t="s">
        <v>155</v>
      </c>
      <c r="E118" s="3">
        <v>535.41999999999996</v>
      </c>
      <c r="F118" t="s">
        <v>31</v>
      </c>
      <c r="G118">
        <v>918</v>
      </c>
      <c r="H118" t="s">
        <v>31</v>
      </c>
      <c r="I118">
        <f t="shared" si="3"/>
        <v>0.2</v>
      </c>
    </row>
    <row r="119" spans="1:9">
      <c r="A119" t="s">
        <v>160</v>
      </c>
      <c r="B119" t="s">
        <v>142</v>
      </c>
      <c r="C119" t="s">
        <v>166</v>
      </c>
      <c r="D119" t="s">
        <v>155</v>
      </c>
      <c r="E119" s="3">
        <v>56.86</v>
      </c>
      <c r="F119" t="s">
        <v>31</v>
      </c>
      <c r="G119">
        <v>217</v>
      </c>
      <c r="H119" t="s">
        <v>31</v>
      </c>
      <c r="I119">
        <f t="shared" si="3"/>
        <v>0.2</v>
      </c>
    </row>
    <row r="120" spans="1:9">
      <c r="A120" t="s">
        <v>160</v>
      </c>
      <c r="B120" t="s">
        <v>142</v>
      </c>
      <c r="C120" t="s">
        <v>167</v>
      </c>
      <c r="D120" t="s">
        <v>155</v>
      </c>
      <c r="E120" s="3">
        <v>167.33</v>
      </c>
      <c r="F120" t="s">
        <v>13</v>
      </c>
      <c r="G120">
        <v>267</v>
      </c>
      <c r="H120" t="s">
        <v>31</v>
      </c>
      <c r="I120">
        <f t="shared" si="3"/>
        <v>0.2</v>
      </c>
    </row>
    <row r="121" spans="1:9">
      <c r="A121" t="s">
        <v>160</v>
      </c>
      <c r="B121" t="s">
        <v>142</v>
      </c>
      <c r="C121" t="s">
        <v>168</v>
      </c>
      <c r="D121" t="s">
        <v>155</v>
      </c>
      <c r="E121" s="3">
        <v>32.75</v>
      </c>
      <c r="F121" t="s">
        <v>31</v>
      </c>
      <c r="G121">
        <v>46</v>
      </c>
      <c r="H121" t="s">
        <v>31</v>
      </c>
      <c r="I121">
        <f t="shared" si="3"/>
        <v>0.2</v>
      </c>
    </row>
    <row r="122" spans="1:9">
      <c r="A122" t="s">
        <v>160</v>
      </c>
      <c r="B122" t="s">
        <v>142</v>
      </c>
      <c r="C122" t="s">
        <v>169</v>
      </c>
      <c r="D122" t="s">
        <v>155</v>
      </c>
      <c r="E122" s="3">
        <v>357.62</v>
      </c>
      <c r="F122" t="s">
        <v>31</v>
      </c>
      <c r="G122">
        <v>537</v>
      </c>
      <c r="H122" t="s">
        <v>13</v>
      </c>
      <c r="I122">
        <f t="shared" si="3"/>
        <v>0.2</v>
      </c>
    </row>
    <row r="123" spans="1:9">
      <c r="A123" t="s">
        <v>160</v>
      </c>
      <c r="B123" t="s">
        <v>142</v>
      </c>
      <c r="C123" t="s">
        <v>170</v>
      </c>
      <c r="D123" t="s">
        <v>155</v>
      </c>
      <c r="E123" s="3">
        <v>484.98</v>
      </c>
      <c r="F123" t="s">
        <v>31</v>
      </c>
      <c r="G123">
        <v>432</v>
      </c>
      <c r="H123" t="s">
        <v>31</v>
      </c>
      <c r="I123">
        <f t="shared" si="3"/>
        <v>0.2</v>
      </c>
    </row>
    <row r="124" spans="1:9">
      <c r="A124" t="s">
        <v>172</v>
      </c>
      <c r="B124" t="s">
        <v>142</v>
      </c>
      <c r="C124" t="s">
        <v>173</v>
      </c>
      <c r="D124" t="s">
        <v>155</v>
      </c>
      <c r="E124" s="3">
        <v>152.69999999999999</v>
      </c>
      <c r="F124" t="s">
        <v>13</v>
      </c>
      <c r="G124">
        <v>155</v>
      </c>
      <c r="H124" t="s">
        <v>31</v>
      </c>
      <c r="I124">
        <v>0.4</v>
      </c>
    </row>
    <row r="125" spans="1:9">
      <c r="A125" t="s">
        <v>172</v>
      </c>
      <c r="B125" t="s">
        <v>142</v>
      </c>
      <c r="C125" t="s">
        <v>174</v>
      </c>
      <c r="D125" t="s">
        <v>155</v>
      </c>
      <c r="E125" s="3">
        <v>124.51</v>
      </c>
      <c r="F125" t="s">
        <v>13</v>
      </c>
      <c r="G125">
        <v>232</v>
      </c>
      <c r="H125" t="s">
        <v>31</v>
      </c>
      <c r="I125">
        <v>0.4</v>
      </c>
    </row>
    <row r="126" spans="1:9">
      <c r="A126" t="s">
        <v>172</v>
      </c>
      <c r="B126" t="s">
        <v>142</v>
      </c>
      <c r="C126" t="s">
        <v>175</v>
      </c>
      <c r="D126" t="s">
        <v>155</v>
      </c>
      <c r="E126" s="3">
        <v>28.33</v>
      </c>
      <c r="F126" t="s">
        <v>13</v>
      </c>
      <c r="G126">
        <v>45</v>
      </c>
      <c r="H126" t="s">
        <v>13</v>
      </c>
      <c r="I126">
        <v>0.4</v>
      </c>
    </row>
    <row r="127" spans="1:9">
      <c r="A127" t="s">
        <v>172</v>
      </c>
      <c r="B127" t="s">
        <v>142</v>
      </c>
      <c r="C127" t="s">
        <v>176</v>
      </c>
      <c r="D127" t="s">
        <v>155</v>
      </c>
      <c r="E127" s="3">
        <v>51.93</v>
      </c>
      <c r="F127" t="s">
        <v>31</v>
      </c>
      <c r="G127">
        <v>109</v>
      </c>
      <c r="H127" t="s">
        <v>13</v>
      </c>
      <c r="I127">
        <v>0.4</v>
      </c>
    </row>
    <row r="128" spans="1:9">
      <c r="A128" t="s">
        <v>172</v>
      </c>
      <c r="B128" t="s">
        <v>142</v>
      </c>
      <c r="C128" t="s">
        <v>177</v>
      </c>
      <c r="D128" t="s">
        <v>155</v>
      </c>
      <c r="E128" s="3">
        <v>120.78</v>
      </c>
      <c r="F128" t="s">
        <v>31</v>
      </c>
      <c r="G128">
        <v>242</v>
      </c>
      <c r="H128" t="s">
        <v>31</v>
      </c>
      <c r="I128">
        <v>0.4</v>
      </c>
    </row>
    <row r="129" spans="1:9">
      <c r="A129" t="s">
        <v>172</v>
      </c>
      <c r="B129" t="s">
        <v>142</v>
      </c>
      <c r="C129" t="s">
        <v>178</v>
      </c>
      <c r="D129" t="s">
        <v>155</v>
      </c>
      <c r="E129" s="3">
        <v>259.60000000000002</v>
      </c>
      <c r="F129" t="s">
        <v>13</v>
      </c>
      <c r="G129">
        <v>430</v>
      </c>
      <c r="H129" t="s">
        <v>31</v>
      </c>
      <c r="I129">
        <v>0.4</v>
      </c>
    </row>
    <row r="130" spans="1:9">
      <c r="A130" t="s">
        <v>172</v>
      </c>
      <c r="B130" t="s">
        <v>142</v>
      </c>
      <c r="C130" t="s">
        <v>179</v>
      </c>
      <c r="D130" t="s">
        <v>155</v>
      </c>
      <c r="E130" s="3">
        <v>150.88</v>
      </c>
      <c r="F130" t="s">
        <v>13</v>
      </c>
      <c r="G130">
        <v>250</v>
      </c>
      <c r="H130" t="s">
        <v>31</v>
      </c>
      <c r="I130">
        <v>0.4</v>
      </c>
    </row>
    <row r="131" spans="1:9">
      <c r="A131" t="s">
        <v>172</v>
      </c>
      <c r="B131" t="s">
        <v>142</v>
      </c>
      <c r="C131" t="s">
        <v>180</v>
      </c>
      <c r="D131" t="s">
        <v>155</v>
      </c>
      <c r="E131" s="3">
        <v>40.21</v>
      </c>
      <c r="F131" t="s">
        <v>31</v>
      </c>
      <c r="G131">
        <v>76</v>
      </c>
      <c r="H131" t="s">
        <v>13</v>
      </c>
      <c r="I131">
        <v>0.4</v>
      </c>
    </row>
    <row r="132" spans="1:9">
      <c r="A132" t="s">
        <v>172</v>
      </c>
      <c r="B132" t="s">
        <v>142</v>
      </c>
      <c r="C132" t="s">
        <v>181</v>
      </c>
      <c r="D132" t="s">
        <v>155</v>
      </c>
      <c r="E132" s="3">
        <v>121.71</v>
      </c>
      <c r="F132" t="s">
        <v>31</v>
      </c>
      <c r="G132">
        <v>131</v>
      </c>
      <c r="H132" t="s">
        <v>31</v>
      </c>
      <c r="I132">
        <v>0.4</v>
      </c>
    </row>
    <row r="133" spans="1:9">
      <c r="A133" t="s">
        <v>172</v>
      </c>
      <c r="B133" t="s">
        <v>142</v>
      </c>
      <c r="C133" t="s">
        <v>182</v>
      </c>
      <c r="D133" t="s">
        <v>155</v>
      </c>
      <c r="E133" s="3">
        <v>52.55</v>
      </c>
      <c r="F133" t="s">
        <v>31</v>
      </c>
      <c r="G133">
        <v>106</v>
      </c>
      <c r="H133" t="s">
        <v>13</v>
      </c>
      <c r="I133">
        <v>0.4</v>
      </c>
    </row>
    <row r="134" spans="1:9">
      <c r="A134" t="s">
        <v>183</v>
      </c>
      <c r="B134" t="s">
        <v>142</v>
      </c>
      <c r="C134" t="s">
        <v>184</v>
      </c>
      <c r="D134" t="s">
        <v>155</v>
      </c>
      <c r="E134" s="3">
        <v>115.78</v>
      </c>
      <c r="F134" t="s">
        <v>31</v>
      </c>
      <c r="G134">
        <v>59</v>
      </c>
      <c r="H134" t="s">
        <v>31</v>
      </c>
      <c r="I134">
        <f>1/10</f>
        <v>0.1</v>
      </c>
    </row>
    <row r="135" spans="1:9">
      <c r="A135" t="s">
        <v>183</v>
      </c>
      <c r="B135" t="s">
        <v>142</v>
      </c>
      <c r="C135" t="s">
        <v>185</v>
      </c>
      <c r="D135" t="s">
        <v>155</v>
      </c>
      <c r="E135" s="3">
        <v>262.81</v>
      </c>
      <c r="F135" t="s">
        <v>31</v>
      </c>
      <c r="G135">
        <v>281</v>
      </c>
      <c r="H135" t="s">
        <v>31</v>
      </c>
      <c r="I135">
        <v>0.1</v>
      </c>
    </row>
    <row r="136" spans="1:9">
      <c r="A136" t="s">
        <v>183</v>
      </c>
      <c r="B136" t="s">
        <v>142</v>
      </c>
      <c r="C136" t="s">
        <v>186</v>
      </c>
      <c r="D136" t="s">
        <v>155</v>
      </c>
      <c r="E136" s="3">
        <v>183.55</v>
      </c>
      <c r="F136" t="s">
        <v>31</v>
      </c>
      <c r="G136">
        <v>299</v>
      </c>
      <c r="H136" t="s">
        <v>31</v>
      </c>
      <c r="I136">
        <v>0.1</v>
      </c>
    </row>
    <row r="137" spans="1:9">
      <c r="A137" t="s">
        <v>183</v>
      </c>
      <c r="B137" t="s">
        <v>142</v>
      </c>
      <c r="C137" t="s">
        <v>187</v>
      </c>
      <c r="D137" t="s">
        <v>12</v>
      </c>
      <c r="E137" s="3">
        <v>76.36</v>
      </c>
      <c r="F137" t="s">
        <v>31</v>
      </c>
      <c r="G137">
        <v>106</v>
      </c>
      <c r="H137" t="s">
        <v>31</v>
      </c>
      <c r="I137">
        <f t="shared" ref="I137" si="4">1/10</f>
        <v>0.1</v>
      </c>
    </row>
    <row r="138" spans="1:9">
      <c r="A138" t="s">
        <v>183</v>
      </c>
      <c r="B138" t="s">
        <v>142</v>
      </c>
      <c r="C138" t="s">
        <v>188</v>
      </c>
      <c r="D138" t="s">
        <v>12</v>
      </c>
      <c r="E138" s="3">
        <v>116.47</v>
      </c>
      <c r="F138" t="s">
        <v>31</v>
      </c>
      <c r="G138">
        <v>138</v>
      </c>
      <c r="H138" t="s">
        <v>31</v>
      </c>
      <c r="I138">
        <v>0.1</v>
      </c>
    </row>
    <row r="139" spans="1:9">
      <c r="A139" t="s">
        <v>183</v>
      </c>
      <c r="B139" t="s">
        <v>142</v>
      </c>
      <c r="C139" t="s">
        <v>189</v>
      </c>
      <c r="D139" t="s">
        <v>12</v>
      </c>
      <c r="E139" s="3">
        <v>2.8</v>
      </c>
      <c r="F139" t="s">
        <v>31</v>
      </c>
      <c r="G139">
        <v>4</v>
      </c>
      <c r="H139" t="s">
        <v>13</v>
      </c>
      <c r="I139">
        <v>0.1</v>
      </c>
    </row>
    <row r="140" spans="1:9">
      <c r="A140" t="s">
        <v>183</v>
      </c>
      <c r="B140" t="s">
        <v>142</v>
      </c>
      <c r="C140" t="s">
        <v>190</v>
      </c>
      <c r="D140" t="s">
        <v>12</v>
      </c>
      <c r="E140" s="3">
        <v>191.65</v>
      </c>
      <c r="F140" t="s">
        <v>31</v>
      </c>
      <c r="G140">
        <v>262</v>
      </c>
      <c r="H140" t="s">
        <v>31</v>
      </c>
      <c r="I140">
        <f t="shared" ref="I140" si="5">1/10</f>
        <v>0.1</v>
      </c>
    </row>
    <row r="141" spans="1:9">
      <c r="A141" t="s">
        <v>183</v>
      </c>
      <c r="B141" t="s">
        <v>142</v>
      </c>
      <c r="C141" t="s">
        <v>191</v>
      </c>
      <c r="D141" t="s">
        <v>159</v>
      </c>
      <c r="E141" s="3">
        <v>201</v>
      </c>
      <c r="F141" t="s">
        <v>31</v>
      </c>
      <c r="G141">
        <v>320</v>
      </c>
      <c r="H141" t="s">
        <v>31</v>
      </c>
      <c r="I141">
        <v>0.1</v>
      </c>
    </row>
    <row r="142" spans="1:9">
      <c r="A142" t="s">
        <v>183</v>
      </c>
      <c r="B142" t="s">
        <v>142</v>
      </c>
      <c r="C142" t="s">
        <v>192</v>
      </c>
      <c r="D142" t="s">
        <v>159</v>
      </c>
      <c r="E142" s="3">
        <v>148.38</v>
      </c>
      <c r="F142" t="s">
        <v>31</v>
      </c>
      <c r="G142">
        <v>197</v>
      </c>
      <c r="H142" t="s">
        <v>31</v>
      </c>
      <c r="I142">
        <v>0.1</v>
      </c>
    </row>
    <row r="143" spans="1:9">
      <c r="A143" t="s">
        <v>183</v>
      </c>
      <c r="B143" t="s">
        <v>142</v>
      </c>
      <c r="C143" t="s">
        <v>193</v>
      </c>
      <c r="D143" t="s">
        <v>159</v>
      </c>
      <c r="E143" s="3">
        <v>219.53</v>
      </c>
      <c r="F143" t="s">
        <v>31</v>
      </c>
      <c r="G143">
        <v>292</v>
      </c>
      <c r="H143" t="s">
        <v>31</v>
      </c>
      <c r="I143">
        <f t="shared" ref="I143" si="6">1/10</f>
        <v>0.1</v>
      </c>
    </row>
    <row r="144" spans="1:9">
      <c r="A144" t="s">
        <v>194</v>
      </c>
      <c r="B144" t="s">
        <v>142</v>
      </c>
      <c r="C144" t="s">
        <v>195</v>
      </c>
      <c r="D144" t="s">
        <v>12</v>
      </c>
      <c r="E144" s="3">
        <v>312.39999999999998</v>
      </c>
      <c r="F144" t="s">
        <v>31</v>
      </c>
      <c r="G144">
        <v>99</v>
      </c>
      <c r="H144" t="s">
        <v>31</v>
      </c>
      <c r="I144">
        <v>0.3</v>
      </c>
    </row>
    <row r="145" spans="1:9">
      <c r="A145" t="s">
        <v>194</v>
      </c>
      <c r="B145" t="s">
        <v>142</v>
      </c>
      <c r="C145" t="s">
        <v>196</v>
      </c>
      <c r="D145" t="s">
        <v>12</v>
      </c>
      <c r="E145" s="3">
        <v>236.31</v>
      </c>
      <c r="F145" t="s">
        <v>31</v>
      </c>
      <c r="G145">
        <v>193</v>
      </c>
      <c r="H145" t="s">
        <v>31</v>
      </c>
      <c r="I145">
        <v>0.3</v>
      </c>
    </row>
    <row r="146" spans="1:9">
      <c r="A146" t="s">
        <v>194</v>
      </c>
      <c r="B146" t="s">
        <v>142</v>
      </c>
      <c r="C146" t="s">
        <v>197</v>
      </c>
      <c r="D146" t="s">
        <v>12</v>
      </c>
      <c r="E146" s="3">
        <v>165.7</v>
      </c>
      <c r="F146" t="s">
        <v>31</v>
      </c>
      <c r="G146">
        <v>90</v>
      </c>
      <c r="H146" t="s">
        <v>31</v>
      </c>
      <c r="I146">
        <v>0.3</v>
      </c>
    </row>
    <row r="147" spans="1:9">
      <c r="A147" t="s">
        <v>194</v>
      </c>
      <c r="B147" t="s">
        <v>142</v>
      </c>
      <c r="C147" t="s">
        <v>198</v>
      </c>
      <c r="D147" t="s">
        <v>12</v>
      </c>
      <c r="E147" s="3">
        <v>63.56</v>
      </c>
      <c r="F147" t="s">
        <v>31</v>
      </c>
      <c r="G147">
        <v>37</v>
      </c>
      <c r="H147" t="s">
        <v>31</v>
      </c>
      <c r="I147">
        <v>0.3</v>
      </c>
    </row>
    <row r="148" spans="1:9">
      <c r="A148" t="s">
        <v>194</v>
      </c>
      <c r="B148" t="s">
        <v>142</v>
      </c>
      <c r="C148" t="s">
        <v>199</v>
      </c>
      <c r="D148" t="s">
        <v>12</v>
      </c>
      <c r="E148" s="3">
        <v>165.8</v>
      </c>
      <c r="F148" t="s">
        <v>31</v>
      </c>
      <c r="G148">
        <v>143</v>
      </c>
      <c r="H148" t="s">
        <v>31</v>
      </c>
      <c r="I148">
        <v>0.3</v>
      </c>
    </row>
    <row r="149" spans="1:9">
      <c r="A149" t="s">
        <v>194</v>
      </c>
      <c r="B149" t="s">
        <v>142</v>
      </c>
      <c r="C149" t="s">
        <v>200</v>
      </c>
      <c r="D149" t="s">
        <v>12</v>
      </c>
      <c r="E149" s="3">
        <v>150.13</v>
      </c>
      <c r="F149" t="s">
        <v>31</v>
      </c>
      <c r="G149">
        <v>131</v>
      </c>
      <c r="H149" t="s">
        <v>13</v>
      </c>
      <c r="I149">
        <v>0.3</v>
      </c>
    </row>
    <row r="150" spans="1:9">
      <c r="A150" t="s">
        <v>194</v>
      </c>
      <c r="B150" t="s">
        <v>142</v>
      </c>
      <c r="C150" t="s">
        <v>201</v>
      </c>
      <c r="D150" t="s">
        <v>12</v>
      </c>
      <c r="E150" s="3">
        <v>73.2</v>
      </c>
      <c r="F150" t="s">
        <v>31</v>
      </c>
      <c r="G150">
        <v>63</v>
      </c>
      <c r="H150" t="s">
        <v>31</v>
      </c>
      <c r="I150">
        <v>0.3</v>
      </c>
    </row>
    <row r="151" spans="1:9">
      <c r="A151" t="s">
        <v>194</v>
      </c>
      <c r="B151" t="s">
        <v>142</v>
      </c>
      <c r="C151" t="s">
        <v>202</v>
      </c>
      <c r="D151" t="s">
        <v>12</v>
      </c>
      <c r="E151" s="3">
        <v>136.1</v>
      </c>
      <c r="F151" t="s">
        <v>31</v>
      </c>
      <c r="G151">
        <v>89</v>
      </c>
      <c r="H151" t="s">
        <v>31</v>
      </c>
      <c r="I151">
        <v>0.3</v>
      </c>
    </row>
    <row r="152" spans="1:9">
      <c r="A152" t="s">
        <v>194</v>
      </c>
      <c r="B152" t="s">
        <v>142</v>
      </c>
      <c r="C152" t="s">
        <v>203</v>
      </c>
      <c r="D152" t="s">
        <v>12</v>
      </c>
      <c r="E152" s="3">
        <v>120.2</v>
      </c>
      <c r="F152" t="s">
        <v>31</v>
      </c>
      <c r="G152">
        <v>78</v>
      </c>
      <c r="H152" t="s">
        <v>13</v>
      </c>
      <c r="I152">
        <v>0.3</v>
      </c>
    </row>
    <row r="153" spans="1:9">
      <c r="A153" t="s">
        <v>194</v>
      </c>
      <c r="B153" t="s">
        <v>142</v>
      </c>
      <c r="C153" t="s">
        <v>204</v>
      </c>
      <c r="D153" t="s">
        <v>12</v>
      </c>
      <c r="E153" s="3">
        <v>7.32</v>
      </c>
      <c r="F153" t="s">
        <v>31</v>
      </c>
      <c r="G153">
        <v>3</v>
      </c>
      <c r="H153" t="s">
        <v>13</v>
      </c>
      <c r="I153">
        <v>0.3</v>
      </c>
    </row>
    <row r="154" spans="1:9">
      <c r="A154" t="s">
        <v>205</v>
      </c>
      <c r="B154" t="s">
        <v>142</v>
      </c>
      <c r="C154" t="s">
        <v>206</v>
      </c>
      <c r="D154" t="s">
        <v>12</v>
      </c>
      <c r="E154" s="3">
        <v>168.3</v>
      </c>
      <c r="F154" t="s">
        <v>31</v>
      </c>
      <c r="G154">
        <v>88</v>
      </c>
      <c r="H154" t="s">
        <v>31</v>
      </c>
      <c r="I154">
        <v>0.6</v>
      </c>
    </row>
    <row r="155" spans="1:9">
      <c r="A155" t="s">
        <v>205</v>
      </c>
      <c r="B155" t="s">
        <v>142</v>
      </c>
      <c r="C155" t="s">
        <v>207</v>
      </c>
      <c r="D155" t="s">
        <v>12</v>
      </c>
      <c r="E155" s="3">
        <v>33.979999999999997</v>
      </c>
      <c r="F155" t="s">
        <v>31</v>
      </c>
      <c r="G155">
        <v>19</v>
      </c>
      <c r="H155" t="s">
        <v>13</v>
      </c>
      <c r="I155">
        <v>0.6</v>
      </c>
    </row>
    <row r="156" spans="1:9">
      <c r="A156" t="s">
        <v>205</v>
      </c>
      <c r="B156" t="s">
        <v>142</v>
      </c>
      <c r="C156" t="s">
        <v>208</v>
      </c>
      <c r="D156" t="s">
        <v>12</v>
      </c>
      <c r="E156" s="3">
        <v>1.65</v>
      </c>
      <c r="F156" t="s">
        <v>31</v>
      </c>
      <c r="G156">
        <v>1</v>
      </c>
      <c r="H156" t="s">
        <v>13</v>
      </c>
      <c r="I156">
        <v>0.6</v>
      </c>
    </row>
    <row r="157" spans="1:9">
      <c r="A157" t="s">
        <v>205</v>
      </c>
      <c r="B157" t="s">
        <v>142</v>
      </c>
      <c r="C157" t="s">
        <v>209</v>
      </c>
      <c r="D157" t="s">
        <v>12</v>
      </c>
      <c r="E157" s="3">
        <v>50.9</v>
      </c>
      <c r="F157" t="s">
        <v>31</v>
      </c>
      <c r="G157">
        <v>43</v>
      </c>
      <c r="H157" t="s">
        <v>13</v>
      </c>
      <c r="I157">
        <v>0.6</v>
      </c>
    </row>
    <row r="158" spans="1:9">
      <c r="A158" t="s">
        <v>205</v>
      </c>
      <c r="B158" t="s">
        <v>142</v>
      </c>
      <c r="C158" t="s">
        <v>210</v>
      </c>
      <c r="D158" t="s">
        <v>12</v>
      </c>
      <c r="E158" s="3">
        <v>3.15</v>
      </c>
      <c r="F158" t="s">
        <v>31</v>
      </c>
      <c r="G158">
        <v>1</v>
      </c>
      <c r="H158" t="s">
        <v>13</v>
      </c>
      <c r="I158">
        <v>0.6</v>
      </c>
    </row>
    <row r="159" spans="1:9">
      <c r="A159" t="s">
        <v>205</v>
      </c>
      <c r="B159" t="s">
        <v>142</v>
      </c>
      <c r="C159" t="s">
        <v>211</v>
      </c>
      <c r="D159" t="s">
        <v>12</v>
      </c>
      <c r="E159" s="3">
        <v>185</v>
      </c>
      <c r="F159" t="s">
        <v>31</v>
      </c>
      <c r="G159">
        <v>66</v>
      </c>
      <c r="H159" t="s">
        <v>13</v>
      </c>
      <c r="I159">
        <v>0.6</v>
      </c>
    </row>
    <row r="160" spans="1:9">
      <c r="A160" t="s">
        <v>205</v>
      </c>
      <c r="B160" t="s">
        <v>142</v>
      </c>
      <c r="C160" t="s">
        <v>212</v>
      </c>
      <c r="D160" t="s">
        <v>12</v>
      </c>
      <c r="E160" s="3">
        <v>148.41</v>
      </c>
      <c r="F160" t="s">
        <v>31</v>
      </c>
      <c r="G160">
        <v>138</v>
      </c>
      <c r="H160" t="s">
        <v>31</v>
      </c>
      <c r="I160">
        <v>0.6</v>
      </c>
    </row>
    <row r="161" spans="1:9">
      <c r="A161" t="s">
        <v>205</v>
      </c>
      <c r="B161" t="s">
        <v>142</v>
      </c>
      <c r="C161" t="s">
        <v>213</v>
      </c>
      <c r="D161" t="s">
        <v>12</v>
      </c>
      <c r="E161" s="3">
        <v>124.07</v>
      </c>
      <c r="F161" t="s">
        <v>31</v>
      </c>
      <c r="G161">
        <v>96</v>
      </c>
      <c r="H161" t="s">
        <v>31</v>
      </c>
      <c r="I161">
        <v>0.6</v>
      </c>
    </row>
    <row r="162" spans="1:9">
      <c r="A162" t="s">
        <v>205</v>
      </c>
      <c r="B162" t="s">
        <v>142</v>
      </c>
      <c r="C162" t="s">
        <v>214</v>
      </c>
      <c r="D162" t="s">
        <v>65</v>
      </c>
      <c r="E162" s="3">
        <v>151.71</v>
      </c>
      <c r="F162" t="s">
        <v>31</v>
      </c>
      <c r="G162">
        <v>250</v>
      </c>
      <c r="H162" t="s">
        <v>31</v>
      </c>
      <c r="I162">
        <v>0.6</v>
      </c>
    </row>
    <row r="163" spans="1:9">
      <c r="A163" t="s">
        <v>205</v>
      </c>
      <c r="B163" t="s">
        <v>142</v>
      </c>
      <c r="C163" t="s">
        <v>215</v>
      </c>
      <c r="D163" t="s">
        <v>12</v>
      </c>
      <c r="E163" s="3">
        <v>3.41</v>
      </c>
      <c r="F163" t="s">
        <v>31</v>
      </c>
      <c r="G163">
        <v>5</v>
      </c>
      <c r="H163" t="s">
        <v>13</v>
      </c>
      <c r="I163">
        <v>0.6</v>
      </c>
    </row>
    <row r="164" spans="1:9">
      <c r="A164" t="s">
        <v>217</v>
      </c>
      <c r="B164" t="s">
        <v>142</v>
      </c>
      <c r="C164" t="s">
        <v>218</v>
      </c>
      <c r="D164" t="s">
        <v>12</v>
      </c>
      <c r="E164" s="3">
        <v>600</v>
      </c>
      <c r="F164" t="s">
        <v>31</v>
      </c>
      <c r="G164">
        <v>909</v>
      </c>
      <c r="H164" t="s">
        <v>31</v>
      </c>
      <c r="I164">
        <v>0</v>
      </c>
    </row>
    <row r="165" spans="1:9">
      <c r="A165" t="s">
        <v>217</v>
      </c>
      <c r="B165" t="s">
        <v>142</v>
      </c>
      <c r="C165" t="s">
        <v>219</v>
      </c>
      <c r="D165" t="s">
        <v>12</v>
      </c>
      <c r="E165" s="3">
        <v>236.46</v>
      </c>
      <c r="F165" t="s">
        <v>31</v>
      </c>
      <c r="G165">
        <v>388</v>
      </c>
      <c r="H165" t="s">
        <v>31</v>
      </c>
      <c r="I165">
        <v>0</v>
      </c>
    </row>
    <row r="166" spans="1:9">
      <c r="A166" t="s">
        <v>217</v>
      </c>
      <c r="B166" t="s">
        <v>142</v>
      </c>
      <c r="C166" t="s">
        <v>220</v>
      </c>
      <c r="D166" t="s">
        <v>12</v>
      </c>
      <c r="E166" s="3">
        <v>251.31</v>
      </c>
      <c r="F166" t="s">
        <v>31</v>
      </c>
      <c r="G166">
        <v>439</v>
      </c>
      <c r="H166" t="s">
        <v>31</v>
      </c>
      <c r="I166">
        <v>0</v>
      </c>
    </row>
    <row r="167" spans="1:9">
      <c r="A167" t="s">
        <v>217</v>
      </c>
      <c r="B167" t="s">
        <v>142</v>
      </c>
      <c r="C167" t="s">
        <v>221</v>
      </c>
      <c r="D167" t="s">
        <v>159</v>
      </c>
      <c r="E167" s="3">
        <v>261.62</v>
      </c>
      <c r="F167" t="s">
        <v>31</v>
      </c>
      <c r="G167">
        <v>570</v>
      </c>
      <c r="H167" t="s">
        <v>31</v>
      </c>
      <c r="I167">
        <v>0</v>
      </c>
    </row>
    <row r="168" spans="1:9">
      <c r="A168" t="s">
        <v>217</v>
      </c>
      <c r="B168" t="s">
        <v>142</v>
      </c>
      <c r="C168" t="s">
        <v>222</v>
      </c>
      <c r="D168" t="s">
        <v>159</v>
      </c>
      <c r="E168" s="3">
        <v>300</v>
      </c>
      <c r="F168" t="s">
        <v>31</v>
      </c>
      <c r="G168">
        <v>614</v>
      </c>
      <c r="H168" t="s">
        <v>31</v>
      </c>
      <c r="I168">
        <v>0</v>
      </c>
    </row>
    <row r="169" spans="1:9">
      <c r="A169" t="s">
        <v>217</v>
      </c>
      <c r="B169" t="s">
        <v>142</v>
      </c>
      <c r="C169" t="s">
        <v>223</v>
      </c>
      <c r="D169" t="s">
        <v>228</v>
      </c>
      <c r="E169" s="3">
        <v>127.56</v>
      </c>
      <c r="F169" t="s">
        <v>31</v>
      </c>
      <c r="G169">
        <v>310</v>
      </c>
      <c r="H169" t="s">
        <v>31</v>
      </c>
      <c r="I169">
        <v>0</v>
      </c>
    </row>
    <row r="170" spans="1:9">
      <c r="A170" t="s">
        <v>217</v>
      </c>
      <c r="B170" t="s">
        <v>142</v>
      </c>
      <c r="C170" t="s">
        <v>224</v>
      </c>
      <c r="D170" t="s">
        <v>229</v>
      </c>
      <c r="E170" s="3">
        <v>177.67</v>
      </c>
      <c r="F170" t="s">
        <v>31</v>
      </c>
      <c r="G170">
        <v>375</v>
      </c>
      <c r="H170" t="s">
        <v>31</v>
      </c>
      <c r="I170">
        <v>0</v>
      </c>
    </row>
    <row r="171" spans="1:9">
      <c r="A171" t="s">
        <v>217</v>
      </c>
      <c r="B171" t="s">
        <v>142</v>
      </c>
      <c r="C171" t="s">
        <v>225</v>
      </c>
      <c r="D171" t="s">
        <v>230</v>
      </c>
      <c r="E171" s="3">
        <v>205.7</v>
      </c>
      <c r="F171" t="s">
        <v>31</v>
      </c>
      <c r="G171">
        <v>417</v>
      </c>
      <c r="H171" t="s">
        <v>31</v>
      </c>
      <c r="I171">
        <v>0</v>
      </c>
    </row>
    <row r="172" spans="1:9">
      <c r="A172" t="s">
        <v>217</v>
      </c>
      <c r="B172" t="s">
        <v>142</v>
      </c>
      <c r="C172" t="s">
        <v>226</v>
      </c>
      <c r="D172" t="s">
        <v>228</v>
      </c>
      <c r="E172" s="3">
        <v>191.56</v>
      </c>
      <c r="F172" t="s">
        <v>31</v>
      </c>
      <c r="G172">
        <v>410</v>
      </c>
      <c r="H172" t="s">
        <v>31</v>
      </c>
      <c r="I172">
        <v>0</v>
      </c>
    </row>
    <row r="173" spans="1:9">
      <c r="A173" t="s">
        <v>217</v>
      </c>
      <c r="B173" t="s">
        <v>142</v>
      </c>
      <c r="C173" t="s">
        <v>227</v>
      </c>
      <c r="D173" t="s">
        <v>228</v>
      </c>
      <c r="E173" s="3">
        <v>223.35</v>
      </c>
      <c r="F173" t="s">
        <v>31</v>
      </c>
      <c r="G173">
        <v>510</v>
      </c>
      <c r="H173" t="s">
        <v>31</v>
      </c>
      <c r="I173">
        <v>0</v>
      </c>
    </row>
    <row r="174" spans="1:9">
      <c r="A174" t="s">
        <v>231</v>
      </c>
      <c r="B174" t="s">
        <v>142</v>
      </c>
      <c r="C174" t="s">
        <v>232</v>
      </c>
      <c r="D174" t="s">
        <v>155</v>
      </c>
      <c r="E174" s="3">
        <v>95.6</v>
      </c>
      <c r="F174" t="s">
        <v>31</v>
      </c>
      <c r="G174">
        <v>73</v>
      </c>
      <c r="H174" t="s">
        <v>31</v>
      </c>
      <c r="I174">
        <v>0.2</v>
      </c>
    </row>
    <row r="175" spans="1:9">
      <c r="A175" t="s">
        <v>231</v>
      </c>
      <c r="B175" t="s">
        <v>142</v>
      </c>
      <c r="C175" t="s">
        <v>233</v>
      </c>
      <c r="D175" t="s">
        <v>156</v>
      </c>
      <c r="E175" s="3">
        <v>219.77</v>
      </c>
      <c r="F175" t="s">
        <v>31</v>
      </c>
      <c r="G175">
        <v>273</v>
      </c>
      <c r="H175" t="s">
        <v>31</v>
      </c>
      <c r="I175">
        <v>0.2</v>
      </c>
    </row>
    <row r="176" spans="1:9">
      <c r="A176" t="s">
        <v>231</v>
      </c>
      <c r="B176" t="s">
        <v>142</v>
      </c>
      <c r="C176" t="s">
        <v>234</v>
      </c>
      <c r="D176" t="s">
        <v>65</v>
      </c>
      <c r="E176" s="3">
        <v>51.63</v>
      </c>
      <c r="F176" t="s">
        <v>13</v>
      </c>
      <c r="G176">
        <v>63</v>
      </c>
      <c r="H176" t="s">
        <v>13</v>
      </c>
      <c r="I176">
        <v>0.2</v>
      </c>
    </row>
    <row r="177" spans="1:9">
      <c r="A177" t="s">
        <v>231</v>
      </c>
      <c r="B177" t="s">
        <v>142</v>
      </c>
      <c r="C177" t="s">
        <v>235</v>
      </c>
      <c r="D177" t="s">
        <v>65</v>
      </c>
      <c r="E177" s="3">
        <v>47.11</v>
      </c>
      <c r="F177" t="s">
        <v>31</v>
      </c>
      <c r="G177">
        <v>56</v>
      </c>
      <c r="H177" t="s">
        <v>31</v>
      </c>
      <c r="I177">
        <v>0.2</v>
      </c>
    </row>
    <row r="178" spans="1:9">
      <c r="A178" t="s">
        <v>231</v>
      </c>
      <c r="B178" t="s">
        <v>142</v>
      </c>
      <c r="C178" t="s">
        <v>236</v>
      </c>
      <c r="D178" t="s">
        <v>65</v>
      </c>
      <c r="E178" s="3">
        <v>117.8</v>
      </c>
      <c r="F178" t="s">
        <v>13</v>
      </c>
      <c r="G178">
        <v>227</v>
      </c>
      <c r="H178" t="s">
        <v>13</v>
      </c>
      <c r="I178">
        <v>0.2</v>
      </c>
    </row>
    <row r="179" spans="1:9">
      <c r="A179" t="s">
        <v>231</v>
      </c>
      <c r="B179" t="s">
        <v>142</v>
      </c>
      <c r="C179" t="s">
        <v>237</v>
      </c>
      <c r="D179" t="s">
        <v>65</v>
      </c>
      <c r="E179" s="3">
        <v>185.62</v>
      </c>
      <c r="F179" t="s">
        <v>31</v>
      </c>
      <c r="G179">
        <v>403</v>
      </c>
      <c r="H179" t="s">
        <v>31</v>
      </c>
      <c r="I179">
        <v>0.2</v>
      </c>
    </row>
    <row r="180" spans="1:9">
      <c r="A180" t="s">
        <v>231</v>
      </c>
      <c r="B180" t="s">
        <v>142</v>
      </c>
      <c r="C180" t="s">
        <v>238</v>
      </c>
      <c r="D180" t="s">
        <v>65</v>
      </c>
      <c r="E180" s="3">
        <v>70.36</v>
      </c>
      <c r="F180" t="s">
        <v>31</v>
      </c>
      <c r="G180">
        <v>98</v>
      </c>
      <c r="H180" t="s">
        <v>31</v>
      </c>
      <c r="I180">
        <v>0.2</v>
      </c>
    </row>
    <row r="181" spans="1:9">
      <c r="A181" t="s">
        <v>231</v>
      </c>
      <c r="B181" t="s">
        <v>142</v>
      </c>
      <c r="C181" t="s">
        <v>239</v>
      </c>
      <c r="D181" t="s">
        <v>65</v>
      </c>
      <c r="E181" s="3">
        <v>75.38</v>
      </c>
      <c r="F181" t="s">
        <v>31</v>
      </c>
      <c r="G181">
        <v>80</v>
      </c>
      <c r="H181" t="s">
        <v>31</v>
      </c>
      <c r="I181">
        <v>0.2</v>
      </c>
    </row>
    <row r="182" spans="1:9">
      <c r="A182" t="s">
        <v>231</v>
      </c>
      <c r="B182" t="s">
        <v>142</v>
      </c>
      <c r="C182" t="s">
        <v>240</v>
      </c>
      <c r="D182" t="s">
        <v>159</v>
      </c>
      <c r="E182" s="3">
        <v>144.06</v>
      </c>
      <c r="F182" t="s">
        <v>13</v>
      </c>
      <c r="G182">
        <v>203</v>
      </c>
      <c r="H182" t="s">
        <v>31</v>
      </c>
      <c r="I182">
        <v>0.2</v>
      </c>
    </row>
    <row r="183" spans="1:9">
      <c r="A183" t="s">
        <v>231</v>
      </c>
      <c r="B183" t="s">
        <v>142</v>
      </c>
      <c r="C183" t="s">
        <v>241</v>
      </c>
      <c r="D183" t="s">
        <v>159</v>
      </c>
      <c r="E183" s="3">
        <v>164.28</v>
      </c>
      <c r="F183" t="s">
        <v>31</v>
      </c>
      <c r="G183">
        <v>203</v>
      </c>
      <c r="H183" t="s">
        <v>31</v>
      </c>
      <c r="I183">
        <v>0.2</v>
      </c>
    </row>
    <row r="184" spans="1:9">
      <c r="A184" t="s">
        <v>244</v>
      </c>
      <c r="B184" t="s">
        <v>142</v>
      </c>
      <c r="C184" t="s">
        <v>245</v>
      </c>
      <c r="D184" t="s">
        <v>12</v>
      </c>
      <c r="E184" s="3">
        <v>151.91999999999999</v>
      </c>
      <c r="F184" t="s">
        <v>31</v>
      </c>
      <c r="G184">
        <v>189</v>
      </c>
      <c r="H184" t="s">
        <v>31</v>
      </c>
      <c r="I184">
        <v>0</v>
      </c>
    </row>
    <row r="185" spans="1:9">
      <c r="A185" t="s">
        <v>244</v>
      </c>
      <c r="B185" t="s">
        <v>142</v>
      </c>
      <c r="C185" t="s">
        <v>246</v>
      </c>
      <c r="D185" t="s">
        <v>12</v>
      </c>
      <c r="E185" s="3">
        <v>10.08</v>
      </c>
      <c r="F185" t="s">
        <v>31</v>
      </c>
      <c r="G185">
        <v>13</v>
      </c>
      <c r="H185" t="s">
        <v>31</v>
      </c>
      <c r="I185">
        <v>0</v>
      </c>
    </row>
    <row r="186" spans="1:9">
      <c r="A186" t="s">
        <v>244</v>
      </c>
      <c r="B186" t="s">
        <v>142</v>
      </c>
      <c r="C186" t="s">
        <v>247</v>
      </c>
      <c r="D186" t="s">
        <v>12</v>
      </c>
      <c r="E186" s="3">
        <v>167.08</v>
      </c>
      <c r="F186" t="s">
        <v>31</v>
      </c>
      <c r="G186">
        <v>265</v>
      </c>
      <c r="H186" t="s">
        <v>31</v>
      </c>
      <c r="I186">
        <v>0</v>
      </c>
    </row>
    <row r="187" spans="1:9">
      <c r="A187" t="s">
        <v>244</v>
      </c>
      <c r="B187" t="s">
        <v>142</v>
      </c>
      <c r="C187" t="s">
        <v>248</v>
      </c>
      <c r="D187" t="s">
        <v>159</v>
      </c>
      <c r="E187" s="3">
        <v>145.62</v>
      </c>
      <c r="F187" t="s">
        <v>31</v>
      </c>
      <c r="G187">
        <v>185</v>
      </c>
      <c r="H187" t="s">
        <v>31</v>
      </c>
      <c r="I187">
        <v>0</v>
      </c>
    </row>
    <row r="188" spans="1:9">
      <c r="A188" t="s">
        <v>244</v>
      </c>
      <c r="B188" t="s">
        <v>142</v>
      </c>
      <c r="C188" t="s">
        <v>249</v>
      </c>
      <c r="D188" t="s">
        <v>230</v>
      </c>
      <c r="E188" s="3">
        <v>134.38</v>
      </c>
      <c r="F188" t="s">
        <v>31</v>
      </c>
      <c r="G188">
        <v>183</v>
      </c>
      <c r="H188" t="s">
        <v>31</v>
      </c>
      <c r="I188">
        <v>0</v>
      </c>
    </row>
    <row r="189" spans="1:9">
      <c r="A189" t="s">
        <v>244</v>
      </c>
      <c r="B189" t="s">
        <v>142</v>
      </c>
      <c r="C189" t="s">
        <v>250</v>
      </c>
      <c r="D189" t="s">
        <v>12</v>
      </c>
      <c r="E189" s="3">
        <v>87.5</v>
      </c>
      <c r="F189" t="s">
        <v>31</v>
      </c>
      <c r="G189">
        <v>124</v>
      </c>
      <c r="H189" t="s">
        <v>31</v>
      </c>
      <c r="I189">
        <v>0</v>
      </c>
    </row>
    <row r="190" spans="1:9">
      <c r="A190" t="s">
        <v>244</v>
      </c>
      <c r="B190" t="s">
        <v>142</v>
      </c>
      <c r="C190" t="s">
        <v>251</v>
      </c>
      <c r="D190" t="s">
        <v>255</v>
      </c>
      <c r="E190" s="3" t="s">
        <v>61</v>
      </c>
      <c r="F190" t="s">
        <v>61</v>
      </c>
      <c r="G190" t="s">
        <v>61</v>
      </c>
      <c r="H190" t="s">
        <v>31</v>
      </c>
      <c r="I190">
        <v>0</v>
      </c>
    </row>
    <row r="191" spans="1:9">
      <c r="A191" t="s">
        <v>244</v>
      </c>
      <c r="B191" t="s">
        <v>142</v>
      </c>
      <c r="C191" t="s">
        <v>252</v>
      </c>
      <c r="D191" t="s">
        <v>255</v>
      </c>
      <c r="E191" s="3" t="s">
        <v>61</v>
      </c>
      <c r="F191" t="s">
        <v>61</v>
      </c>
      <c r="G191" t="s">
        <v>61</v>
      </c>
      <c r="H191" t="s">
        <v>31</v>
      </c>
      <c r="I191">
        <v>0</v>
      </c>
    </row>
    <row r="192" spans="1:9">
      <c r="A192" t="s">
        <v>244</v>
      </c>
      <c r="B192" t="s">
        <v>142</v>
      </c>
      <c r="C192" t="s">
        <v>253</v>
      </c>
      <c r="D192" t="s">
        <v>31</v>
      </c>
      <c r="E192" s="3">
        <v>52.08</v>
      </c>
      <c r="F192" t="s">
        <v>31</v>
      </c>
      <c r="G192">
        <v>61</v>
      </c>
      <c r="H192" t="s">
        <v>31</v>
      </c>
      <c r="I192">
        <v>0</v>
      </c>
    </row>
    <row r="193" spans="1:9">
      <c r="A193" t="s">
        <v>244</v>
      </c>
      <c r="B193" t="s">
        <v>142</v>
      </c>
      <c r="C193" t="s">
        <v>254</v>
      </c>
      <c r="D193" t="s">
        <v>31</v>
      </c>
      <c r="E193" s="3">
        <v>34.78</v>
      </c>
      <c r="F193" t="s">
        <v>31</v>
      </c>
      <c r="G193">
        <v>40</v>
      </c>
      <c r="H193" t="s">
        <v>31</v>
      </c>
      <c r="I1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Bipolar</vt:lpstr>
      <vt:lpstr>Free Hand</vt:lpstr>
      <vt:lpstr>During experiment recording_fix</vt:lpstr>
    </vt:vector>
  </TitlesOfParts>
  <Company>Stony Brook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 Duke</dc:creator>
  <cp:lastModifiedBy>Hilary Duke</cp:lastModifiedBy>
  <dcterms:created xsi:type="dcterms:W3CDTF">2013-11-03T22:07:03Z</dcterms:created>
  <dcterms:modified xsi:type="dcterms:W3CDTF">2014-02-25T02:58:48Z</dcterms:modified>
</cp:coreProperties>
</file>