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040068/Dropbox/hcdb/data-raw/"/>
    </mc:Choice>
  </mc:AlternateContent>
  <xr:revisionPtr revIDLastSave="0" documentId="13_ncr:1_{321D2A46-73DB-FB48-B57D-F61D8806C6A2}" xr6:coauthVersionLast="47" xr6:coauthVersionMax="47" xr10:uidLastSave="{00000000-0000-0000-0000-000000000000}"/>
  <bookViews>
    <workbookView xWindow="1260" yWindow="2920" windowWidth="28040" windowHeight="17440" firstSheet="9" activeTab="17" xr2:uid="{D6A8B97D-DBDC-6240-8CB8-918C4D2AAE8F}"/>
  </bookViews>
  <sheets>
    <sheet name="varReligionSpecific" sheetId="1" r:id="rId1"/>
    <sheet name="varRace" sheetId="2" r:id="rId2"/>
    <sheet name="varPostOccupation" sheetId="3" r:id="rId3"/>
    <sheet name="varChildhoodLocation" sheetId="4" r:id="rId4"/>
    <sheet name="varChildhoodLocationSpecific" sheetId="5" r:id="rId5"/>
    <sheet name="varChildhoodSurrounds" sheetId="6" r:id="rId6"/>
    <sheet name="varEconomicStatus" sheetId="7" r:id="rId7"/>
    <sheet name="varOccupation" sheetId="8" r:id="rId8"/>
    <sheet name="varHighSchool" sheetId="9" r:id="rId9"/>
    <sheet name="varDegreeType" sheetId="10" r:id="rId10"/>
    <sheet name="varUni" sheetId="11" r:id="rId11"/>
    <sheet name="varDegreeStatus" sheetId="12" r:id="rId12"/>
    <sheet name="varAcMedal" sheetId="13" r:id="rId13"/>
    <sheet name="varOverseasScholarshop" sheetId="14" r:id="rId14"/>
    <sheet name="varOSStudy" sheetId="15" r:id="rId15"/>
    <sheet name="varOSStudyLocation" sheetId="16" r:id="rId16"/>
    <sheet name="varGraduateDegree" sheetId="17" r:id="rId17"/>
    <sheet name="varGradDegreeInst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8" l="1"/>
  <c r="C2" i="18"/>
  <c r="D2" i="18"/>
  <c r="B3" i="18"/>
  <c r="C3" i="18"/>
  <c r="D3" i="18" s="1"/>
  <c r="B4" i="18"/>
  <c r="C4" i="18"/>
  <c r="D4" i="18" s="1"/>
  <c r="B5" i="18"/>
  <c r="C5" i="18"/>
  <c r="D5" i="18" s="1"/>
  <c r="B6" i="18"/>
  <c r="C6" i="18"/>
  <c r="D6" i="18"/>
  <c r="B7" i="18"/>
  <c r="C7" i="18"/>
  <c r="D7" i="18" s="1"/>
  <c r="C1" i="18"/>
  <c r="D1" i="18" s="1"/>
  <c r="B1" i="18"/>
  <c r="B2" i="17"/>
  <c r="C2" i="17"/>
  <c r="D2" i="17" s="1"/>
  <c r="B3" i="17"/>
  <c r="C3" i="17"/>
  <c r="D3" i="17" s="1"/>
  <c r="B4" i="17"/>
  <c r="C4" i="17"/>
  <c r="D4" i="17" s="1"/>
  <c r="B5" i="17"/>
  <c r="C5" i="17"/>
  <c r="D5" i="17"/>
  <c r="C1" i="17"/>
  <c r="D1" i="17" s="1"/>
  <c r="B1" i="17"/>
  <c r="B2" i="16"/>
  <c r="C2" i="16"/>
  <c r="D2" i="16"/>
  <c r="B3" i="16"/>
  <c r="C3" i="16"/>
  <c r="D3" i="16"/>
  <c r="C1" i="16"/>
  <c r="D1" i="16" s="1"/>
  <c r="B1" i="16"/>
  <c r="C2" i="15"/>
  <c r="D2" i="15" s="1"/>
  <c r="B2" i="15"/>
  <c r="C1" i="15"/>
  <c r="D1" i="15" s="1"/>
  <c r="B1" i="15"/>
  <c r="C4" i="14"/>
  <c r="D4" i="14" s="1"/>
  <c r="B4" i="14"/>
  <c r="C3" i="14"/>
  <c r="D3" i="14" s="1"/>
  <c r="B3" i="14"/>
  <c r="C2" i="14"/>
  <c r="D2" i="14" s="1"/>
  <c r="B2" i="14"/>
  <c r="C1" i="14"/>
  <c r="D1" i="14" s="1"/>
  <c r="B1" i="14"/>
  <c r="B2" i="13"/>
  <c r="C2" i="13"/>
  <c r="D2" i="13"/>
  <c r="B3" i="13"/>
  <c r="C3" i="13"/>
  <c r="D3" i="13"/>
  <c r="B4" i="13"/>
  <c r="C4" i="13"/>
  <c r="D4" i="13" s="1"/>
  <c r="C1" i="13"/>
  <c r="D1" i="13" s="1"/>
  <c r="B1" i="13"/>
  <c r="C2" i="12"/>
  <c r="D2" i="12" s="1"/>
  <c r="B2" i="12"/>
  <c r="C1" i="12"/>
  <c r="D1" i="12" s="1"/>
  <c r="B1" i="12"/>
  <c r="B2" i="11"/>
  <c r="C2" i="11"/>
  <c r="D2" i="11"/>
  <c r="B3" i="11"/>
  <c r="C3" i="11"/>
  <c r="D3" i="11" s="1"/>
  <c r="B4" i="11"/>
  <c r="C4" i="11"/>
  <c r="D4" i="11" s="1"/>
  <c r="B5" i="11"/>
  <c r="C5" i="11"/>
  <c r="D5" i="11"/>
  <c r="B6" i="11"/>
  <c r="C6" i="11"/>
  <c r="D6" i="11"/>
  <c r="B7" i="11"/>
  <c r="C7" i="11"/>
  <c r="D7" i="11" s="1"/>
  <c r="B8" i="11"/>
  <c r="C8" i="11"/>
  <c r="D8" i="11" s="1"/>
  <c r="C1" i="11"/>
  <c r="D1" i="11" s="1"/>
  <c r="B1" i="11"/>
  <c r="B2" i="10"/>
  <c r="C2" i="10"/>
  <c r="D2" i="10" s="1"/>
  <c r="B3" i="10"/>
  <c r="C3" i="10"/>
  <c r="D3" i="10"/>
  <c r="B4" i="10"/>
  <c r="C4" i="10"/>
  <c r="D4" i="10" s="1"/>
  <c r="B5" i="10"/>
  <c r="C5" i="10"/>
  <c r="D5" i="10" s="1"/>
  <c r="B6" i="10"/>
  <c r="C6" i="10"/>
  <c r="D6" i="10"/>
  <c r="C1" i="10"/>
  <c r="D1" i="10" s="1"/>
  <c r="B1" i="10"/>
  <c r="C3" i="9"/>
  <c r="D3" i="9" s="1"/>
  <c r="B3" i="9"/>
  <c r="C2" i="9"/>
  <c r="D2" i="9" s="1"/>
  <c r="B2" i="9"/>
  <c r="C1" i="9"/>
  <c r="D1" i="9" s="1"/>
  <c r="B1" i="9"/>
  <c r="B11" i="8"/>
  <c r="C11" i="8"/>
  <c r="D11" i="8" s="1"/>
  <c r="C10" i="8"/>
  <c r="D10" i="8" s="1"/>
  <c r="B10" i="8"/>
  <c r="C9" i="8"/>
  <c r="D9" i="8" s="1"/>
  <c r="B9" i="8"/>
  <c r="C8" i="8"/>
  <c r="D8" i="8" s="1"/>
  <c r="B8" i="8"/>
  <c r="C7" i="8"/>
  <c r="D7" i="8" s="1"/>
  <c r="B7" i="8"/>
  <c r="D6" i="8"/>
  <c r="C6" i="8"/>
  <c r="B6" i="8"/>
  <c r="C5" i="8"/>
  <c r="D5" i="8" s="1"/>
  <c r="B5" i="8"/>
  <c r="C4" i="8"/>
  <c r="D4" i="8" s="1"/>
  <c r="B4" i="8"/>
  <c r="C3" i="8"/>
  <c r="D3" i="8" s="1"/>
  <c r="B3" i="8"/>
  <c r="C2" i="8"/>
  <c r="D2" i="8" s="1"/>
  <c r="B2" i="8"/>
  <c r="D1" i="8"/>
  <c r="C1" i="8"/>
  <c r="B1" i="8"/>
  <c r="C5" i="7"/>
  <c r="D5" i="7" s="1"/>
  <c r="B5" i="7"/>
  <c r="C4" i="7"/>
  <c r="D4" i="7" s="1"/>
  <c r="B4" i="7"/>
  <c r="C3" i="7"/>
  <c r="D3" i="7" s="1"/>
  <c r="B3" i="7"/>
  <c r="C2" i="7"/>
  <c r="D2" i="7" s="1"/>
  <c r="B2" i="7"/>
  <c r="D1" i="7"/>
  <c r="C1" i="7"/>
  <c r="B1" i="7"/>
  <c r="C5" i="6"/>
  <c r="D5" i="6" s="1"/>
  <c r="B5" i="6"/>
  <c r="C4" i="6"/>
  <c r="D4" i="6" s="1"/>
  <c r="B4" i="6"/>
  <c r="C3" i="6"/>
  <c r="D3" i="6" s="1"/>
  <c r="B3" i="6"/>
  <c r="D2" i="6"/>
  <c r="C2" i="6"/>
  <c r="B2" i="6"/>
  <c r="C1" i="6"/>
  <c r="D1" i="6" s="1"/>
  <c r="B1" i="6"/>
  <c r="C2" i="5"/>
  <c r="D2" i="5" s="1"/>
  <c r="B2" i="5"/>
  <c r="C1" i="5"/>
  <c r="D1" i="5" s="1"/>
  <c r="B1" i="5"/>
  <c r="C10" i="4"/>
  <c r="D10" i="4" s="1"/>
  <c r="B10" i="4"/>
  <c r="B2" i="4"/>
  <c r="C2" i="4"/>
  <c r="D2" i="4"/>
  <c r="B3" i="4"/>
  <c r="C3" i="4"/>
  <c r="D3" i="4" s="1"/>
  <c r="B4" i="4"/>
  <c r="C4" i="4"/>
  <c r="D4" i="4" s="1"/>
  <c r="B5" i="4"/>
  <c r="C5" i="4"/>
  <c r="D5" i="4" s="1"/>
  <c r="B6" i="4"/>
  <c r="C6" i="4"/>
  <c r="D6" i="4"/>
  <c r="B7" i="4"/>
  <c r="C7" i="4"/>
  <c r="D7" i="4" s="1"/>
  <c r="B8" i="4"/>
  <c r="C8" i="4"/>
  <c r="D8" i="4" s="1"/>
  <c r="B9" i="4"/>
  <c r="C9" i="4"/>
  <c r="D9" i="4"/>
  <c r="C1" i="4"/>
  <c r="D1" i="4" s="1"/>
  <c r="B1" i="4"/>
  <c r="B11" i="3"/>
  <c r="C11" i="3"/>
  <c r="D11" i="3"/>
  <c r="B12" i="3"/>
  <c r="C12" i="3"/>
  <c r="D12" i="3"/>
  <c r="C10" i="3"/>
  <c r="B2" i="3"/>
  <c r="C2" i="3"/>
  <c r="D2" i="3" s="1"/>
  <c r="B3" i="3"/>
  <c r="C3" i="3"/>
  <c r="D3" i="3"/>
  <c r="B4" i="3"/>
  <c r="C4" i="3"/>
  <c r="D4" i="3" s="1"/>
  <c r="B5" i="3"/>
  <c r="C5" i="3"/>
  <c r="D5" i="3"/>
  <c r="B6" i="3"/>
  <c r="C6" i="3"/>
  <c r="D6" i="3"/>
  <c r="B7" i="3"/>
  <c r="D7" i="3" s="1"/>
  <c r="C7" i="3"/>
  <c r="B8" i="3"/>
  <c r="C8" i="3"/>
  <c r="D8" i="3" s="1"/>
  <c r="B9" i="3"/>
  <c r="C9" i="3"/>
  <c r="D9" i="3" s="1"/>
  <c r="B10" i="3"/>
  <c r="D10" i="3"/>
  <c r="C1" i="3"/>
  <c r="D1" i="3" s="1"/>
  <c r="B1" i="3"/>
  <c r="B2" i="2"/>
  <c r="C2" i="2"/>
  <c r="D2" i="2" s="1"/>
  <c r="B3" i="2"/>
  <c r="C3" i="2"/>
  <c r="D3" i="2"/>
  <c r="B4" i="2"/>
  <c r="C4" i="2"/>
  <c r="D4" i="2" s="1"/>
  <c r="C1" i="2"/>
  <c r="D1" i="2" s="1"/>
  <c r="B1" i="2"/>
  <c r="B11" i="1"/>
  <c r="C11" i="1"/>
  <c r="D11" i="1" s="1"/>
  <c r="B12" i="1"/>
  <c r="C12" i="1"/>
  <c r="D12" i="1" s="1"/>
  <c r="B13" i="1"/>
  <c r="C13" i="1"/>
  <c r="D13" i="1" s="1"/>
  <c r="B14" i="1"/>
  <c r="C14" i="1"/>
  <c r="D14" i="1"/>
  <c r="B15" i="1"/>
  <c r="C15" i="1"/>
  <c r="D15" i="1"/>
  <c r="B16" i="1"/>
  <c r="C16" i="1"/>
  <c r="D16" i="1" s="1"/>
  <c r="B17" i="1"/>
  <c r="C17" i="1"/>
  <c r="D17" i="1"/>
  <c r="B18" i="1"/>
  <c r="C18" i="1"/>
  <c r="D18" i="1" s="1"/>
  <c r="B19" i="1"/>
  <c r="C19" i="1"/>
  <c r="D19" i="1"/>
  <c r="B20" i="1"/>
  <c r="C20" i="1"/>
  <c r="D20" i="1" s="1"/>
  <c r="B21" i="1"/>
  <c r="C21" i="1"/>
  <c r="D21" i="1" s="1"/>
  <c r="B22" i="1"/>
  <c r="C22" i="1"/>
  <c r="D22" i="1"/>
  <c r="B23" i="1"/>
  <c r="C23" i="1"/>
  <c r="D23" i="1"/>
  <c r="B24" i="1"/>
  <c r="D24" i="1" s="1"/>
  <c r="C24" i="1"/>
  <c r="B25" i="1"/>
  <c r="C25" i="1"/>
  <c r="D25" i="1"/>
  <c r="B26" i="1"/>
  <c r="C26" i="1"/>
  <c r="D26" i="1" s="1"/>
  <c r="B27" i="1"/>
  <c r="C27" i="1"/>
  <c r="D27" i="1"/>
  <c r="B28" i="1"/>
  <c r="C28" i="1"/>
  <c r="D28" i="1" s="1"/>
  <c r="B29" i="1"/>
  <c r="C29" i="1"/>
  <c r="D29" i="1" s="1"/>
  <c r="B30" i="1"/>
  <c r="C30" i="1"/>
  <c r="D30" i="1"/>
  <c r="B31" i="1"/>
  <c r="C31" i="1"/>
  <c r="D31" i="1"/>
  <c r="B32" i="1"/>
  <c r="D32" i="1" s="1"/>
  <c r="C32" i="1"/>
  <c r="C10" i="1"/>
  <c r="D10" i="1" s="1"/>
  <c r="B10" i="1"/>
  <c r="C9" i="1"/>
  <c r="D9" i="1" s="1"/>
  <c r="B9" i="1"/>
  <c r="C8" i="1"/>
  <c r="D8" i="1" s="1"/>
  <c r="B8" i="1"/>
  <c r="C7" i="1"/>
  <c r="D7" i="1" s="1"/>
  <c r="B7" i="1"/>
  <c r="C6" i="1"/>
  <c r="D6" i="1" s="1"/>
  <c r="B6" i="1"/>
  <c r="C5" i="1"/>
  <c r="B5" i="1"/>
  <c r="D5" i="1" s="1"/>
  <c r="C4" i="1"/>
  <c r="D4" i="1" s="1"/>
  <c r="B4" i="1"/>
  <c r="D3" i="1"/>
  <c r="C3" i="1"/>
  <c r="B3" i="1"/>
  <c r="C2" i="1"/>
  <c r="D2" i="1" s="1"/>
  <c r="B2" i="1"/>
  <c r="C1" i="1"/>
  <c r="D1" i="1" s="1"/>
  <c r="B1" i="1"/>
</calcChain>
</file>

<file path=xl/sharedStrings.xml><?xml version="1.0" encoding="utf-8"?>
<sst xmlns="http://schemas.openxmlformats.org/spreadsheetml/2006/main" count="125" uniqueCount="123">
  <si>
    <t>1 Christian—Anglican</t>
  </si>
  <si>
    <t>2 Christian—Baptist</t>
  </si>
  <si>
    <t>3 Christian—Brethren</t>
  </si>
  <si>
    <t>4 Christian—Catholic</t>
  </si>
  <si>
    <t>5 Christian—Churches of Christ</t>
  </si>
  <si>
    <t>6 Christian—Jehovah’s Witnesses</t>
  </si>
  <si>
    <t>7 Christian—Latter-day Saints</t>
  </si>
  <si>
    <t>8 Christian—Lutheran</t>
  </si>
  <si>
    <t>9 Christian—Oriental Orthodox</t>
  </si>
  <si>
    <t>10 Christian—Assyrian Apostolic</t>
  </si>
  <si>
    <t>11 Christian—Eastern Orthodox</t>
  </si>
  <si>
    <t>12 Christian—Presbyterian and Reformed</t>
  </si>
  <si>
    <t>13 Christian—Salvation Army</t>
  </si>
  <si>
    <t>14 Christian—Seventh-day Adventist</t>
  </si>
  <si>
    <t>15 Christian—Uniting Church</t>
  </si>
  <si>
    <t>16 Christian—Pentecostal</t>
  </si>
  <si>
    <t>17 Other Christian</t>
  </si>
  <si>
    <t>18 Hinduism</t>
  </si>
  <si>
    <t>19 Islam</t>
  </si>
  <si>
    <t>20 Judaism</t>
  </si>
  <si>
    <t>21 Australian Aboriginal Traditional Religions</t>
  </si>
  <si>
    <t>22 Baha'i</t>
  </si>
  <si>
    <t>23 Chinese Religions</t>
  </si>
  <si>
    <t>24 Druse</t>
  </si>
  <si>
    <t>25 Japanese Religions</t>
  </si>
  <si>
    <t>26 Nature Religions</t>
  </si>
  <si>
    <t>27 Sikhism</t>
  </si>
  <si>
    <t>28 Spiritualism</t>
  </si>
  <si>
    <t>29 Miscellaneous Religions</t>
  </si>
  <si>
    <t>30 No Religion, so described</t>
  </si>
  <si>
    <t>31 Secular Beliefs</t>
  </si>
  <si>
    <t>32 Other Spiritual Beliefs</t>
  </si>
  <si>
    <t>1 White</t>
  </si>
  <si>
    <t>2 Asian</t>
  </si>
  <si>
    <t>3 Indigenous</t>
  </si>
  <si>
    <t>4 Black</t>
  </si>
  <si>
    <t>1 Barrister</t>
  </si>
  <si>
    <t>2 Academic (honorary)</t>
  </si>
  <si>
    <t>3 Academic (faculty)</t>
  </si>
  <si>
    <t>4 Academic (administrative, e.g., VC)</t>
  </si>
  <si>
    <t>5 Foreign judicial service</t>
  </si>
  <si>
    <t>6 International judicial service</t>
  </si>
  <si>
    <t>7 Commissioner (Cth)</t>
  </si>
  <si>
    <t>8 Commissioner (state)</t>
  </si>
  <si>
    <t>9 Director/chair of foundation or similar organization</t>
  </si>
  <si>
    <t>10 Governor-General</t>
  </si>
  <si>
    <t>11 Other government service (Cth)</t>
  </si>
  <si>
    <t>12 Other government service (state)</t>
  </si>
  <si>
    <t>1 Australian Capital Territory</t>
  </si>
  <si>
    <t>2 New South Wales</t>
  </si>
  <si>
    <t>3 Northern Territory</t>
  </si>
  <si>
    <t xml:space="preserve">4 Queensland </t>
  </si>
  <si>
    <t>5 South Australia</t>
  </si>
  <si>
    <t>6 Tasmania</t>
  </si>
  <si>
    <t>7 Victoria</t>
  </si>
  <si>
    <t>8 Western Australia</t>
  </si>
  <si>
    <t>9 UK</t>
  </si>
  <si>
    <t>10 USA</t>
  </si>
  <si>
    <t>1 Capital city</t>
  </si>
  <si>
    <t>2 Town</t>
  </si>
  <si>
    <t>1 Family farm</t>
  </si>
  <si>
    <t>2 Rural</t>
  </si>
  <si>
    <t>3 Small town</t>
  </si>
  <si>
    <t>4 Small city</t>
  </si>
  <si>
    <t>5 Urban (large/larger city)</t>
  </si>
  <si>
    <t>1 Lower</t>
  </si>
  <si>
    <t>2 Lower-middle</t>
  </si>
  <si>
    <t>3 Middle</t>
  </si>
  <si>
    <t>4 Upper-middle</t>
  </si>
  <si>
    <t>5 Upper</t>
  </si>
  <si>
    <t>1 Homemaker</t>
  </si>
  <si>
    <t>2 Politics</t>
  </si>
  <si>
    <t>3 Public service</t>
  </si>
  <si>
    <t>4 Professional, employee</t>
  </si>
  <si>
    <t>5 Military</t>
  </si>
  <si>
    <t>6 Professional, self-employed</t>
  </si>
  <si>
    <t>7 Blue collar</t>
  </si>
  <si>
    <t>8 Lawyer</t>
  </si>
  <si>
    <t>9 Academic</t>
  </si>
  <si>
    <t>10 Teacher</t>
  </si>
  <si>
    <t>11 Administrative role</t>
  </si>
  <si>
    <t xml:space="preserve">1 Public </t>
  </si>
  <si>
    <t>2 Private—coeducational</t>
  </si>
  <si>
    <t xml:space="preserve">3 Private—single sex </t>
  </si>
  <si>
    <t>1 Bachelor of Laws</t>
  </si>
  <si>
    <t>2 Bachelor of Arts</t>
  </si>
  <si>
    <t>3 Bachelor of Economics</t>
  </si>
  <si>
    <t>4 Bachelor of Commerce</t>
  </si>
  <si>
    <t>5 Bachelor of Jurisprudence</t>
  </si>
  <si>
    <t>6 Bachelor of Science</t>
  </si>
  <si>
    <t>1 Australian National University</t>
  </si>
  <si>
    <t>2 Barristers Admission Board</t>
  </si>
  <si>
    <t>3 University of Melbourne</t>
  </si>
  <si>
    <t>4 University of Queensland</t>
  </si>
  <si>
    <t>5 University of Sydney</t>
  </si>
  <si>
    <t>6 University of Western Australia</t>
  </si>
  <si>
    <t>7 Murdoch University</t>
  </si>
  <si>
    <t>8 Oxford</t>
  </si>
  <si>
    <t>1 Completed</t>
  </si>
  <si>
    <t>2 Not completed</t>
  </si>
  <si>
    <t>1 Law</t>
  </si>
  <si>
    <t>2 Non-law</t>
  </si>
  <si>
    <t>3 Law and non-law (multiple)</t>
  </si>
  <si>
    <t>4 None recorded</t>
  </si>
  <si>
    <t>1 Rhodes</t>
  </si>
  <si>
    <t>2 Fulbright</t>
  </si>
  <si>
    <t>3 Other</t>
  </si>
  <si>
    <t>1 Studied overseas</t>
  </si>
  <si>
    <t>2 Did not study overseas</t>
  </si>
  <si>
    <t>1 UK</t>
  </si>
  <si>
    <t>2 USA</t>
  </si>
  <si>
    <t>1 Doctor of Philosophy</t>
  </si>
  <si>
    <t>2 Master of Laws</t>
  </si>
  <si>
    <t>3 BCL</t>
  </si>
  <si>
    <t>4 Other, law</t>
  </si>
  <si>
    <t>5 Other, non-law</t>
  </si>
  <si>
    <t>1 Oxford</t>
  </si>
  <si>
    <t>2 Cambridge</t>
  </si>
  <si>
    <t>3 Harvard</t>
  </si>
  <si>
    <t>4 Yale</t>
  </si>
  <si>
    <t>5 University of Melbourne</t>
  </si>
  <si>
    <t>6 University of Sydney</t>
  </si>
  <si>
    <t>7 Hague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</si>
</sst>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sz val="14"/>
      <color rgb="FF45454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4D45-C4C3-794B-A949-20FBBD793BC4}">
  <dimension ref="A1:D32"/>
  <sheetViews>
    <sheetView workbookViewId="0">
      <selection activeCell="B1" sqref="B1:D1"/>
    </sheetView>
  </sheetViews>
  <sheetFormatPr baseColWidth="10" defaultRowHeight="16" x14ac:dyDescent="0.2"/>
  <cols>
    <col min="1" max="1" width="27.33203125" customWidth="1"/>
  </cols>
  <sheetData>
    <row r="1" spans="1:4" ht="19" x14ac:dyDescent="0.25">
      <c r="A1" s="1" t="s">
        <v>0</v>
      </c>
      <c r="B1" s="2" t="str">
        <f>LEFT(A1, SEARCH(" ",A1,1)-1)</f>
        <v>1</v>
      </c>
      <c r="C1" s="2" t="str">
        <f>RIGHT(A1,LEN(A1)-2)</f>
        <v>Christian—Anglican</v>
      </c>
      <c r="D1" t="str">
        <f>_xlfn.CONCAT("`",C1,"` = ",B1,",")</f>
        <v>`Christian—Anglican` = 1,</v>
      </c>
    </row>
    <row r="2" spans="1:4" ht="19" x14ac:dyDescent="0.25">
      <c r="A2" s="1" t="s">
        <v>1</v>
      </c>
      <c r="B2" s="2" t="str">
        <f t="shared" ref="B2:B32" si="0">LEFT(A2, SEARCH(" ",A2,1)-1)</f>
        <v>2</v>
      </c>
      <c r="C2" s="2" t="str">
        <f t="shared" ref="C2:C32" si="1">RIGHT(A2,LEN(A2)-2)</f>
        <v>Christian—Baptist</v>
      </c>
      <c r="D2" t="str">
        <f t="shared" ref="D2:D32" si="2">_xlfn.CONCAT("`",C2,"` = ",B2,",")</f>
        <v>`Christian—Baptist` = 2,</v>
      </c>
    </row>
    <row r="3" spans="1:4" ht="19" x14ac:dyDescent="0.25">
      <c r="A3" s="1" t="s">
        <v>2</v>
      </c>
      <c r="B3" s="2" t="str">
        <f t="shared" si="0"/>
        <v>3</v>
      </c>
      <c r="C3" s="2" t="str">
        <f t="shared" si="1"/>
        <v>Christian—Brethren</v>
      </c>
      <c r="D3" t="str">
        <f t="shared" si="2"/>
        <v>`Christian—Brethren` = 3,</v>
      </c>
    </row>
    <row r="4" spans="1:4" ht="19" x14ac:dyDescent="0.25">
      <c r="A4" s="1" t="s">
        <v>3</v>
      </c>
      <c r="B4" s="2" t="str">
        <f t="shared" si="0"/>
        <v>4</v>
      </c>
      <c r="C4" s="2" t="str">
        <f t="shared" si="1"/>
        <v>Christian—Catholic</v>
      </c>
      <c r="D4" t="str">
        <f t="shared" si="2"/>
        <v>`Christian—Catholic` = 4,</v>
      </c>
    </row>
    <row r="5" spans="1:4" ht="19" x14ac:dyDescent="0.25">
      <c r="A5" s="1" t="s">
        <v>4</v>
      </c>
      <c r="B5" s="2" t="str">
        <f t="shared" si="0"/>
        <v>5</v>
      </c>
      <c r="C5" s="2" t="str">
        <f t="shared" si="1"/>
        <v>Christian—Churches of Christ</v>
      </c>
      <c r="D5" t="str">
        <f t="shared" si="2"/>
        <v>`Christian—Churches of Christ` = 5,</v>
      </c>
    </row>
    <row r="6" spans="1:4" ht="19" x14ac:dyDescent="0.25">
      <c r="A6" s="1" t="s">
        <v>5</v>
      </c>
      <c r="B6" s="2" t="str">
        <f t="shared" si="0"/>
        <v>6</v>
      </c>
      <c r="C6" s="2" t="str">
        <f t="shared" si="1"/>
        <v>Christian—Jehovah’s Witnesses</v>
      </c>
      <c r="D6" t="str">
        <f t="shared" si="2"/>
        <v>`Christian—Jehovah’s Witnesses` = 6,</v>
      </c>
    </row>
    <row r="7" spans="1:4" ht="19" x14ac:dyDescent="0.25">
      <c r="A7" s="1" t="s">
        <v>6</v>
      </c>
      <c r="B7" s="2" t="str">
        <f t="shared" si="0"/>
        <v>7</v>
      </c>
      <c r="C7" s="2" t="str">
        <f t="shared" si="1"/>
        <v>Christian—Latter-day Saints</v>
      </c>
      <c r="D7" t="str">
        <f t="shared" si="2"/>
        <v>`Christian—Latter-day Saints` = 7,</v>
      </c>
    </row>
    <row r="8" spans="1:4" ht="19" x14ac:dyDescent="0.25">
      <c r="A8" s="1" t="s">
        <v>7</v>
      </c>
      <c r="B8" s="2" t="str">
        <f t="shared" si="0"/>
        <v>8</v>
      </c>
      <c r="C8" s="2" t="str">
        <f t="shared" si="1"/>
        <v>Christian—Lutheran</v>
      </c>
      <c r="D8" t="str">
        <f t="shared" si="2"/>
        <v>`Christian—Lutheran` = 8,</v>
      </c>
    </row>
    <row r="9" spans="1:4" ht="19" x14ac:dyDescent="0.25">
      <c r="A9" s="1" t="s">
        <v>8</v>
      </c>
      <c r="B9" s="2" t="str">
        <f t="shared" si="0"/>
        <v>9</v>
      </c>
      <c r="C9" s="2" t="str">
        <f t="shared" si="1"/>
        <v>Christian—Oriental Orthodox</v>
      </c>
      <c r="D9" t="str">
        <f t="shared" si="2"/>
        <v>`Christian—Oriental Orthodox` = 9,</v>
      </c>
    </row>
    <row r="10" spans="1:4" ht="19" x14ac:dyDescent="0.25">
      <c r="A10" s="1" t="s">
        <v>9</v>
      </c>
      <c r="B10" s="2" t="str">
        <f t="shared" si="0"/>
        <v>10</v>
      </c>
      <c r="C10" s="2" t="str">
        <f>RIGHT(A10,LEN(A10)-3)</f>
        <v>Christian—Assyrian Apostolic</v>
      </c>
      <c r="D10" t="str">
        <f t="shared" si="2"/>
        <v>`Christian—Assyrian Apostolic` = 10,</v>
      </c>
    </row>
    <row r="11" spans="1:4" ht="19" x14ac:dyDescent="0.25">
      <c r="A11" s="1" t="s">
        <v>10</v>
      </c>
      <c r="B11" s="2" t="str">
        <f t="shared" si="0"/>
        <v>11</v>
      </c>
      <c r="C11" s="2" t="str">
        <f t="shared" ref="C11:C32" si="3">RIGHT(A11,LEN(A11)-3)</f>
        <v>Christian—Eastern Orthodox</v>
      </c>
      <c r="D11" t="str">
        <f t="shared" ref="D11:D32" si="4">_xlfn.CONCAT("`",C11,"` = ",B11,",")</f>
        <v>`Christian—Eastern Orthodox` = 11,</v>
      </c>
    </row>
    <row r="12" spans="1:4" ht="19" x14ac:dyDescent="0.25">
      <c r="A12" s="1" t="s">
        <v>11</v>
      </c>
      <c r="B12" s="2" t="str">
        <f t="shared" si="0"/>
        <v>12</v>
      </c>
      <c r="C12" s="2" t="str">
        <f t="shared" si="3"/>
        <v>Christian—Presbyterian and Reformed</v>
      </c>
      <c r="D12" t="str">
        <f t="shared" si="4"/>
        <v>`Christian—Presbyterian and Reformed` = 12,</v>
      </c>
    </row>
    <row r="13" spans="1:4" ht="19" x14ac:dyDescent="0.25">
      <c r="A13" s="1" t="s">
        <v>12</v>
      </c>
      <c r="B13" s="2" t="str">
        <f t="shared" si="0"/>
        <v>13</v>
      </c>
      <c r="C13" s="2" t="str">
        <f t="shared" si="3"/>
        <v>Christian—Salvation Army</v>
      </c>
      <c r="D13" t="str">
        <f t="shared" si="4"/>
        <v>`Christian—Salvation Army` = 13,</v>
      </c>
    </row>
    <row r="14" spans="1:4" ht="19" x14ac:dyDescent="0.25">
      <c r="A14" s="1" t="s">
        <v>13</v>
      </c>
      <c r="B14" s="2" t="str">
        <f t="shared" si="0"/>
        <v>14</v>
      </c>
      <c r="C14" s="2" t="str">
        <f t="shared" si="3"/>
        <v>Christian—Seventh-day Adventist</v>
      </c>
      <c r="D14" t="str">
        <f t="shared" si="4"/>
        <v>`Christian—Seventh-day Adventist` = 14,</v>
      </c>
    </row>
    <row r="15" spans="1:4" ht="19" x14ac:dyDescent="0.25">
      <c r="A15" s="1" t="s">
        <v>14</v>
      </c>
      <c r="B15" s="2" t="str">
        <f t="shared" si="0"/>
        <v>15</v>
      </c>
      <c r="C15" s="2" t="str">
        <f t="shared" si="3"/>
        <v>Christian—Uniting Church</v>
      </c>
      <c r="D15" t="str">
        <f t="shared" si="4"/>
        <v>`Christian—Uniting Church` = 15,</v>
      </c>
    </row>
    <row r="16" spans="1:4" ht="19" x14ac:dyDescent="0.25">
      <c r="A16" s="1" t="s">
        <v>15</v>
      </c>
      <c r="B16" s="2" t="str">
        <f t="shared" si="0"/>
        <v>16</v>
      </c>
      <c r="C16" s="2" t="str">
        <f t="shared" si="3"/>
        <v>Christian—Pentecostal</v>
      </c>
      <c r="D16" t="str">
        <f t="shared" si="4"/>
        <v>`Christian—Pentecostal` = 16,</v>
      </c>
    </row>
    <row r="17" spans="1:4" ht="19" x14ac:dyDescent="0.25">
      <c r="A17" s="1" t="s">
        <v>16</v>
      </c>
      <c r="B17" s="2" t="str">
        <f t="shared" si="0"/>
        <v>17</v>
      </c>
      <c r="C17" s="2" t="str">
        <f t="shared" si="3"/>
        <v>Other Christian</v>
      </c>
      <c r="D17" t="str">
        <f t="shared" si="4"/>
        <v>`Other Christian` = 17,</v>
      </c>
    </row>
    <row r="18" spans="1:4" ht="19" x14ac:dyDescent="0.25">
      <c r="A18" s="1" t="s">
        <v>17</v>
      </c>
      <c r="B18" s="2" t="str">
        <f t="shared" si="0"/>
        <v>18</v>
      </c>
      <c r="C18" s="2" t="str">
        <f t="shared" si="3"/>
        <v>Hinduism</v>
      </c>
      <c r="D18" t="str">
        <f t="shared" si="4"/>
        <v>`Hinduism` = 18,</v>
      </c>
    </row>
    <row r="19" spans="1:4" ht="19" x14ac:dyDescent="0.25">
      <c r="A19" s="1" t="s">
        <v>18</v>
      </c>
      <c r="B19" s="2" t="str">
        <f t="shared" si="0"/>
        <v>19</v>
      </c>
      <c r="C19" s="2" t="str">
        <f t="shared" si="3"/>
        <v>Islam</v>
      </c>
      <c r="D19" t="str">
        <f t="shared" si="4"/>
        <v>`Islam` = 19,</v>
      </c>
    </row>
    <row r="20" spans="1:4" ht="19" x14ac:dyDescent="0.25">
      <c r="A20" s="1" t="s">
        <v>19</v>
      </c>
      <c r="B20" s="2" t="str">
        <f t="shared" si="0"/>
        <v>20</v>
      </c>
      <c r="C20" s="2" t="str">
        <f t="shared" si="3"/>
        <v>Judaism</v>
      </c>
      <c r="D20" t="str">
        <f t="shared" si="4"/>
        <v>`Judaism` = 20,</v>
      </c>
    </row>
    <row r="21" spans="1:4" ht="19" x14ac:dyDescent="0.25">
      <c r="A21" s="1" t="s">
        <v>20</v>
      </c>
      <c r="B21" s="2" t="str">
        <f t="shared" si="0"/>
        <v>21</v>
      </c>
      <c r="C21" s="2" t="str">
        <f t="shared" si="3"/>
        <v>Australian Aboriginal Traditional Religions</v>
      </c>
      <c r="D21" t="str">
        <f t="shared" si="4"/>
        <v>`Australian Aboriginal Traditional Religions` = 21,</v>
      </c>
    </row>
    <row r="22" spans="1:4" ht="19" x14ac:dyDescent="0.25">
      <c r="A22" s="1" t="s">
        <v>21</v>
      </c>
      <c r="B22" s="2" t="str">
        <f t="shared" si="0"/>
        <v>22</v>
      </c>
      <c r="C22" s="2" t="str">
        <f t="shared" si="3"/>
        <v>Baha'i</v>
      </c>
      <c r="D22" t="str">
        <f t="shared" si="4"/>
        <v>`Baha'i` = 22,</v>
      </c>
    </row>
    <row r="23" spans="1:4" ht="19" x14ac:dyDescent="0.25">
      <c r="A23" s="1" t="s">
        <v>22</v>
      </c>
      <c r="B23" s="2" t="str">
        <f t="shared" si="0"/>
        <v>23</v>
      </c>
      <c r="C23" s="2" t="str">
        <f t="shared" si="3"/>
        <v>Chinese Religions</v>
      </c>
      <c r="D23" t="str">
        <f t="shared" si="4"/>
        <v>`Chinese Religions` = 23,</v>
      </c>
    </row>
    <row r="24" spans="1:4" ht="19" x14ac:dyDescent="0.25">
      <c r="A24" s="1" t="s">
        <v>23</v>
      </c>
      <c r="B24" s="2" t="str">
        <f t="shared" si="0"/>
        <v>24</v>
      </c>
      <c r="C24" s="2" t="str">
        <f t="shared" si="3"/>
        <v>Druse</v>
      </c>
      <c r="D24" t="str">
        <f t="shared" si="4"/>
        <v>`Druse` = 24,</v>
      </c>
    </row>
    <row r="25" spans="1:4" ht="19" x14ac:dyDescent="0.25">
      <c r="A25" s="1" t="s">
        <v>24</v>
      </c>
      <c r="B25" s="2" t="str">
        <f t="shared" si="0"/>
        <v>25</v>
      </c>
      <c r="C25" s="2" t="str">
        <f t="shared" si="3"/>
        <v>Japanese Religions</v>
      </c>
      <c r="D25" t="str">
        <f t="shared" si="4"/>
        <v>`Japanese Religions` = 25,</v>
      </c>
    </row>
    <row r="26" spans="1:4" ht="19" x14ac:dyDescent="0.25">
      <c r="A26" s="1" t="s">
        <v>25</v>
      </c>
      <c r="B26" s="2" t="str">
        <f t="shared" si="0"/>
        <v>26</v>
      </c>
      <c r="C26" s="2" t="str">
        <f t="shared" si="3"/>
        <v>Nature Religions</v>
      </c>
      <c r="D26" t="str">
        <f t="shared" si="4"/>
        <v>`Nature Religions` = 26,</v>
      </c>
    </row>
    <row r="27" spans="1:4" ht="19" x14ac:dyDescent="0.25">
      <c r="A27" s="1" t="s">
        <v>26</v>
      </c>
      <c r="B27" s="2" t="str">
        <f t="shared" si="0"/>
        <v>27</v>
      </c>
      <c r="C27" s="2" t="str">
        <f t="shared" si="3"/>
        <v>Sikhism</v>
      </c>
      <c r="D27" t="str">
        <f t="shared" si="4"/>
        <v>`Sikhism` = 27,</v>
      </c>
    </row>
    <row r="28" spans="1:4" ht="19" x14ac:dyDescent="0.25">
      <c r="A28" s="1" t="s">
        <v>27</v>
      </c>
      <c r="B28" s="2" t="str">
        <f t="shared" si="0"/>
        <v>28</v>
      </c>
      <c r="C28" s="2" t="str">
        <f t="shared" si="3"/>
        <v>Spiritualism</v>
      </c>
      <c r="D28" t="str">
        <f t="shared" si="4"/>
        <v>`Spiritualism` = 28,</v>
      </c>
    </row>
    <row r="29" spans="1:4" ht="19" x14ac:dyDescent="0.25">
      <c r="A29" s="1" t="s">
        <v>28</v>
      </c>
      <c r="B29" s="2" t="str">
        <f t="shared" si="0"/>
        <v>29</v>
      </c>
      <c r="C29" s="2" t="str">
        <f t="shared" si="3"/>
        <v>Miscellaneous Religions</v>
      </c>
      <c r="D29" t="str">
        <f t="shared" si="4"/>
        <v>`Miscellaneous Religions` = 29,</v>
      </c>
    </row>
    <row r="30" spans="1:4" ht="19" x14ac:dyDescent="0.25">
      <c r="A30" s="1" t="s">
        <v>29</v>
      </c>
      <c r="B30" s="2" t="str">
        <f t="shared" si="0"/>
        <v>30</v>
      </c>
      <c r="C30" s="2" t="str">
        <f t="shared" si="3"/>
        <v>No Religion, so described</v>
      </c>
      <c r="D30" t="str">
        <f t="shared" si="4"/>
        <v>`No Religion, so described` = 30,</v>
      </c>
    </row>
    <row r="31" spans="1:4" ht="19" x14ac:dyDescent="0.25">
      <c r="A31" s="1" t="s">
        <v>30</v>
      </c>
      <c r="B31" s="2" t="str">
        <f t="shared" si="0"/>
        <v>31</v>
      </c>
      <c r="C31" s="2" t="str">
        <f t="shared" si="3"/>
        <v>Secular Beliefs</v>
      </c>
      <c r="D31" t="str">
        <f t="shared" si="4"/>
        <v>`Secular Beliefs` = 31,</v>
      </c>
    </row>
    <row r="32" spans="1:4" ht="19" x14ac:dyDescent="0.25">
      <c r="A32" s="1" t="s">
        <v>31</v>
      </c>
      <c r="B32" s="2" t="str">
        <f t="shared" si="0"/>
        <v>32</v>
      </c>
      <c r="C32" s="2" t="str">
        <f t="shared" si="3"/>
        <v>Other Spiritual Beliefs</v>
      </c>
      <c r="D32" t="str">
        <f t="shared" si="4"/>
        <v>`Other Spiritual Beliefs` = 32,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4A29-2BD9-DE45-8DFD-91CEF17EAE9C}">
  <dimension ref="A1:D6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84</v>
      </c>
      <c r="B1" s="2" t="str">
        <f>LEFT(A1, SEARCH(" ",A1,1)-1)</f>
        <v>1</v>
      </c>
      <c r="C1" s="2" t="str">
        <f>RIGHT(A1,LEN(A1)-2)</f>
        <v>Bachelor of Laws</v>
      </c>
      <c r="D1" t="str">
        <f>_xlfn.CONCAT("`",C1,"` = ",B1,",")</f>
        <v>`Bachelor of Laws` = 1,</v>
      </c>
    </row>
    <row r="2" spans="1:4" ht="19" x14ac:dyDescent="0.25">
      <c r="A2" s="3" t="s">
        <v>85</v>
      </c>
      <c r="B2" s="2" t="str">
        <f t="shared" ref="B2:B6" si="0">LEFT(A2, SEARCH(" ",A2,1)-1)</f>
        <v>2</v>
      </c>
      <c r="C2" s="2" t="str">
        <f t="shared" ref="C2:C6" si="1">RIGHT(A2,LEN(A2)-2)</f>
        <v>Bachelor of Arts</v>
      </c>
      <c r="D2" t="str">
        <f t="shared" ref="D2:D6" si="2">_xlfn.CONCAT("`",C2,"` = ",B2,",")</f>
        <v>`Bachelor of Arts` = 2,</v>
      </c>
    </row>
    <row r="3" spans="1:4" ht="19" x14ac:dyDescent="0.25">
      <c r="A3" s="3" t="s">
        <v>86</v>
      </c>
      <c r="B3" s="2" t="str">
        <f t="shared" si="0"/>
        <v>3</v>
      </c>
      <c r="C3" s="2" t="str">
        <f t="shared" si="1"/>
        <v>Bachelor of Economics</v>
      </c>
      <c r="D3" t="str">
        <f t="shared" si="2"/>
        <v>`Bachelor of Economics` = 3,</v>
      </c>
    </row>
    <row r="4" spans="1:4" ht="19" x14ac:dyDescent="0.25">
      <c r="A4" s="3" t="s">
        <v>87</v>
      </c>
      <c r="B4" s="2" t="str">
        <f t="shared" si="0"/>
        <v>4</v>
      </c>
      <c r="C4" s="2" t="str">
        <f t="shared" si="1"/>
        <v>Bachelor of Commerce</v>
      </c>
      <c r="D4" t="str">
        <f t="shared" si="2"/>
        <v>`Bachelor of Commerce` = 4,</v>
      </c>
    </row>
    <row r="5" spans="1:4" ht="19" x14ac:dyDescent="0.25">
      <c r="A5" s="3" t="s">
        <v>88</v>
      </c>
      <c r="B5" s="2" t="str">
        <f t="shared" si="0"/>
        <v>5</v>
      </c>
      <c r="C5" s="2" t="str">
        <f t="shared" si="1"/>
        <v>Bachelor of Jurisprudence</v>
      </c>
      <c r="D5" t="str">
        <f t="shared" si="2"/>
        <v>`Bachelor of Jurisprudence` = 5,</v>
      </c>
    </row>
    <row r="6" spans="1:4" ht="19" x14ac:dyDescent="0.25">
      <c r="A6" s="3" t="s">
        <v>89</v>
      </c>
      <c r="B6" s="2" t="str">
        <f t="shared" si="0"/>
        <v>6</v>
      </c>
      <c r="C6" s="2" t="str">
        <f t="shared" si="1"/>
        <v>Bachelor of Science</v>
      </c>
      <c r="D6" t="str">
        <f t="shared" si="2"/>
        <v>`Bachelor of Science` = 6,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364F-41E1-6945-8B9C-583EA5D39F73}">
  <dimension ref="A1:D8"/>
  <sheetViews>
    <sheetView workbookViewId="0">
      <selection activeCell="B1" sqref="B1:D2"/>
    </sheetView>
  </sheetViews>
  <sheetFormatPr baseColWidth="10" defaultRowHeight="16" x14ac:dyDescent="0.2"/>
  <sheetData>
    <row r="1" spans="1:4" ht="19" x14ac:dyDescent="0.25">
      <c r="A1" s="3" t="s">
        <v>90</v>
      </c>
      <c r="B1" s="2" t="str">
        <f>LEFT(A1, SEARCH(" ",A1,1)-1)</f>
        <v>1</v>
      </c>
      <c r="C1" s="2" t="str">
        <f>RIGHT(A1,LEN(A1)-2)</f>
        <v>Australian National University</v>
      </c>
      <c r="D1" t="str">
        <f>_xlfn.CONCAT("`",C1,"` = ",B1,",")</f>
        <v>`Australian National University` = 1,</v>
      </c>
    </row>
    <row r="2" spans="1:4" ht="19" x14ac:dyDescent="0.25">
      <c r="A2" s="3" t="s">
        <v>91</v>
      </c>
      <c r="B2" s="2" t="str">
        <f t="shared" ref="B2:B8" si="0">LEFT(A2, SEARCH(" ",A2,1)-1)</f>
        <v>2</v>
      </c>
      <c r="C2" s="2" t="str">
        <f t="shared" ref="C2:C8" si="1">RIGHT(A2,LEN(A2)-2)</f>
        <v>Barristers Admission Board</v>
      </c>
      <c r="D2" t="str">
        <f t="shared" ref="D2:D8" si="2">_xlfn.CONCAT("`",C2,"` = ",B2,",")</f>
        <v>`Barristers Admission Board` = 2,</v>
      </c>
    </row>
    <row r="3" spans="1:4" ht="19" x14ac:dyDescent="0.25">
      <c r="A3" s="3" t="s">
        <v>92</v>
      </c>
      <c r="B3" s="2" t="str">
        <f t="shared" si="0"/>
        <v>3</v>
      </c>
      <c r="C3" s="2" t="str">
        <f t="shared" si="1"/>
        <v>University of Melbourne</v>
      </c>
      <c r="D3" t="str">
        <f t="shared" si="2"/>
        <v>`University of Melbourne` = 3,</v>
      </c>
    </row>
    <row r="4" spans="1:4" ht="19" x14ac:dyDescent="0.25">
      <c r="A4" s="3" t="s">
        <v>93</v>
      </c>
      <c r="B4" s="2" t="str">
        <f t="shared" si="0"/>
        <v>4</v>
      </c>
      <c r="C4" s="2" t="str">
        <f t="shared" si="1"/>
        <v>University of Queensland</v>
      </c>
      <c r="D4" t="str">
        <f t="shared" si="2"/>
        <v>`University of Queensland` = 4,</v>
      </c>
    </row>
    <row r="5" spans="1:4" ht="19" x14ac:dyDescent="0.25">
      <c r="A5" s="3" t="s">
        <v>94</v>
      </c>
      <c r="B5" s="2" t="str">
        <f t="shared" si="0"/>
        <v>5</v>
      </c>
      <c r="C5" s="2" t="str">
        <f t="shared" si="1"/>
        <v>University of Sydney</v>
      </c>
      <c r="D5" t="str">
        <f t="shared" si="2"/>
        <v>`University of Sydney` = 5,</v>
      </c>
    </row>
    <row r="6" spans="1:4" ht="19" x14ac:dyDescent="0.25">
      <c r="A6" s="3" t="s">
        <v>95</v>
      </c>
      <c r="B6" s="2" t="str">
        <f t="shared" si="0"/>
        <v>6</v>
      </c>
      <c r="C6" s="2" t="str">
        <f t="shared" si="1"/>
        <v>University of Western Australia</v>
      </c>
      <c r="D6" t="str">
        <f t="shared" si="2"/>
        <v>`University of Western Australia` = 6,</v>
      </c>
    </row>
    <row r="7" spans="1:4" ht="19" x14ac:dyDescent="0.25">
      <c r="A7" s="3" t="s">
        <v>96</v>
      </c>
      <c r="B7" s="2" t="str">
        <f t="shared" si="0"/>
        <v>7</v>
      </c>
      <c r="C7" s="2" t="str">
        <f t="shared" si="1"/>
        <v>Murdoch University</v>
      </c>
      <c r="D7" t="str">
        <f t="shared" si="2"/>
        <v>`Murdoch University` = 7,</v>
      </c>
    </row>
    <row r="8" spans="1:4" ht="19" x14ac:dyDescent="0.25">
      <c r="A8" s="3" t="s">
        <v>97</v>
      </c>
      <c r="B8" s="2" t="str">
        <f t="shared" si="0"/>
        <v>8</v>
      </c>
      <c r="C8" s="2" t="str">
        <f t="shared" si="1"/>
        <v>Oxford</v>
      </c>
      <c r="D8" t="str">
        <f t="shared" si="2"/>
        <v>`Oxford` = 8,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A342-5B48-A74B-A7F4-29F9A38A0EF2}">
  <dimension ref="A1:D2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98</v>
      </c>
      <c r="B1" s="2" t="str">
        <f>LEFT(A1, SEARCH(" ",A1,1)-1)</f>
        <v>1</v>
      </c>
      <c r="C1" s="2" t="str">
        <f>RIGHT(A1,LEN(A1)-2)</f>
        <v>Completed</v>
      </c>
      <c r="D1" t="str">
        <f>_xlfn.CONCAT("`",C1,"` = ",B1,",")</f>
        <v>`Completed` = 1,</v>
      </c>
    </row>
    <row r="2" spans="1:4" ht="19" x14ac:dyDescent="0.25">
      <c r="A2" s="3" t="s">
        <v>99</v>
      </c>
      <c r="B2" s="2" t="str">
        <f t="shared" ref="B2" si="0">LEFT(A2, SEARCH(" ",A2,1)-1)</f>
        <v>2</v>
      </c>
      <c r="C2" s="2" t="str">
        <f t="shared" ref="C2" si="1">RIGHT(A2,LEN(A2)-2)</f>
        <v>Not completed</v>
      </c>
      <c r="D2" t="str">
        <f t="shared" ref="D2" si="2">_xlfn.CONCAT("`",C2,"` = ",B2,",")</f>
        <v>`Not completed` = 2,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4AB2-826A-9645-95B9-6B8C01D991B7}">
  <dimension ref="A1:D4"/>
  <sheetViews>
    <sheetView workbookViewId="0">
      <selection activeCell="B1" sqref="B1:D2"/>
    </sheetView>
  </sheetViews>
  <sheetFormatPr baseColWidth="10" defaultRowHeight="16" x14ac:dyDescent="0.2"/>
  <sheetData>
    <row r="1" spans="1:4" ht="19" x14ac:dyDescent="0.25">
      <c r="A1" s="4" t="s">
        <v>100</v>
      </c>
      <c r="B1" s="2" t="str">
        <f>LEFT(A1, SEARCH(" ",A1,1)-1)</f>
        <v>1</v>
      </c>
      <c r="C1" s="2" t="str">
        <f>RIGHT(A1,LEN(A1)-2)</f>
        <v>Law</v>
      </c>
      <c r="D1" t="str">
        <f>_xlfn.CONCAT("`",C1,"` = ",B1,",")</f>
        <v>`Law` = 1,</v>
      </c>
    </row>
    <row r="2" spans="1:4" ht="19" x14ac:dyDescent="0.25">
      <c r="A2" s="4" t="s">
        <v>101</v>
      </c>
      <c r="B2" s="2" t="str">
        <f t="shared" ref="B2:B4" si="0">LEFT(A2, SEARCH(" ",A2,1)-1)</f>
        <v>2</v>
      </c>
      <c r="C2" s="2" t="str">
        <f t="shared" ref="C2:C4" si="1">RIGHT(A2,LEN(A2)-2)</f>
        <v>Non-law</v>
      </c>
      <c r="D2" t="str">
        <f t="shared" ref="D2:D4" si="2">_xlfn.CONCAT("`",C2,"` = ",B2,",")</f>
        <v>`Non-law` = 2,</v>
      </c>
    </row>
    <row r="3" spans="1:4" ht="19" x14ac:dyDescent="0.25">
      <c r="A3" s="4" t="s">
        <v>102</v>
      </c>
      <c r="B3" s="2" t="str">
        <f t="shared" si="0"/>
        <v>3</v>
      </c>
      <c r="C3" s="2" t="str">
        <f t="shared" si="1"/>
        <v>Law and non-law (multiple)</v>
      </c>
      <c r="D3" t="str">
        <f t="shared" si="2"/>
        <v>`Law and non-law (multiple)` = 3,</v>
      </c>
    </row>
    <row r="4" spans="1:4" ht="19" x14ac:dyDescent="0.25">
      <c r="A4" s="4" t="s">
        <v>103</v>
      </c>
      <c r="B4" s="2" t="str">
        <f t="shared" si="0"/>
        <v>4</v>
      </c>
      <c r="C4" s="2" t="str">
        <f t="shared" si="1"/>
        <v>None recorded</v>
      </c>
      <c r="D4" t="str">
        <f t="shared" si="2"/>
        <v>`None recorded` = 4,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5A82-8755-3749-8154-7DA9995BC319}">
  <dimension ref="A1:D4"/>
  <sheetViews>
    <sheetView workbookViewId="0">
      <selection activeCell="K18" sqref="K18"/>
    </sheetView>
  </sheetViews>
  <sheetFormatPr baseColWidth="10" defaultRowHeight="16" x14ac:dyDescent="0.2"/>
  <sheetData>
    <row r="1" spans="1:4" ht="19" x14ac:dyDescent="0.25">
      <c r="A1" s="4" t="s">
        <v>104</v>
      </c>
      <c r="B1" s="2" t="str">
        <f>LEFT(A1, SEARCH(" ",A1,1)-1)</f>
        <v>1</v>
      </c>
      <c r="C1" s="2" t="str">
        <f>RIGHT(A1,LEN(A1)-2)</f>
        <v>Rhodes</v>
      </c>
      <c r="D1" t="str">
        <f>_xlfn.CONCAT("`",C1,"` = ",B1,",")</f>
        <v>`Rhodes` = 1,</v>
      </c>
    </row>
    <row r="2" spans="1:4" ht="19" x14ac:dyDescent="0.25">
      <c r="A2" s="4" t="s">
        <v>105</v>
      </c>
      <c r="B2" s="2" t="str">
        <f t="shared" ref="B2:B4" si="0">LEFT(A2, SEARCH(" ",A2,1)-1)</f>
        <v>2</v>
      </c>
      <c r="C2" s="2" t="str">
        <f t="shared" ref="C2:C4" si="1">RIGHT(A2,LEN(A2)-2)</f>
        <v>Fulbright</v>
      </c>
      <c r="D2" t="str">
        <f t="shared" ref="D2:D4" si="2">_xlfn.CONCAT("`",C2,"` = ",B2,",")</f>
        <v>`Fulbright` = 2,</v>
      </c>
    </row>
    <row r="3" spans="1:4" ht="19" x14ac:dyDescent="0.25">
      <c r="A3" s="4" t="s">
        <v>106</v>
      </c>
      <c r="B3" s="2" t="str">
        <f t="shared" si="0"/>
        <v>3</v>
      </c>
      <c r="C3" s="2" t="str">
        <f t="shared" si="1"/>
        <v>Other</v>
      </c>
      <c r="D3" t="str">
        <f t="shared" si="2"/>
        <v>`Other` = 3,</v>
      </c>
    </row>
    <row r="4" spans="1:4" ht="19" x14ac:dyDescent="0.25">
      <c r="A4" s="4" t="s">
        <v>103</v>
      </c>
      <c r="B4" s="2" t="str">
        <f t="shared" si="0"/>
        <v>4</v>
      </c>
      <c r="C4" s="2" t="str">
        <f t="shared" si="1"/>
        <v>None recorded</v>
      </c>
      <c r="D4" t="str">
        <f t="shared" si="2"/>
        <v>`None recorded` = 4,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6F51-D6E7-3E45-9F44-61432DF1C9CC}">
  <dimension ref="A1:D2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107</v>
      </c>
      <c r="B1" s="2" t="str">
        <f>LEFT(A1, SEARCH(" ",A1,1)-1)</f>
        <v>1</v>
      </c>
      <c r="C1" s="2" t="str">
        <f>RIGHT(A1,LEN(A1)-2)</f>
        <v>Studied overseas</v>
      </c>
      <c r="D1" t="str">
        <f>_xlfn.CONCAT("`",C1,"` = ",B1,",")</f>
        <v>`Studied overseas` = 1,</v>
      </c>
    </row>
    <row r="2" spans="1:4" ht="19" x14ac:dyDescent="0.25">
      <c r="A2" s="3" t="s">
        <v>108</v>
      </c>
      <c r="B2" s="2" t="str">
        <f t="shared" ref="B2" si="0">LEFT(A2, SEARCH(" ",A2,1)-1)</f>
        <v>2</v>
      </c>
      <c r="C2" s="2" t="str">
        <f t="shared" ref="C2" si="1">RIGHT(A2,LEN(A2)-2)</f>
        <v>Did not study overseas</v>
      </c>
      <c r="D2" t="str">
        <f t="shared" ref="D2" si="2">_xlfn.CONCAT("`",C2,"` = ",B2,",")</f>
        <v>`Did not study overseas` = 2,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A361-88BB-8741-95E4-CD0CEDAB87E6}">
  <dimension ref="A1:D3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109</v>
      </c>
      <c r="B1" s="2" t="str">
        <f>LEFT(A1, SEARCH(" ",A1,1)-1)</f>
        <v>1</v>
      </c>
      <c r="C1" s="2" t="str">
        <f>RIGHT(A1,LEN(A1)-2)</f>
        <v>UK</v>
      </c>
      <c r="D1" t="str">
        <f>_xlfn.CONCAT("`",C1,"` = ",B1,",")</f>
        <v>`UK` = 1,</v>
      </c>
    </row>
    <row r="2" spans="1:4" ht="19" x14ac:dyDescent="0.25">
      <c r="A2" s="3" t="s">
        <v>110</v>
      </c>
      <c r="B2" s="2" t="str">
        <f t="shared" ref="B2:B3" si="0">LEFT(A2, SEARCH(" ",A2,1)-1)</f>
        <v>2</v>
      </c>
      <c r="C2" s="2" t="str">
        <f t="shared" ref="C2:C3" si="1">RIGHT(A2,LEN(A2)-2)</f>
        <v>USA</v>
      </c>
      <c r="D2" t="str">
        <f t="shared" ref="D2:D3" si="2">_xlfn.CONCAT("`",C2,"` = ",B2,",")</f>
        <v>`USA` = 2,</v>
      </c>
    </row>
    <row r="3" spans="1:4" ht="19" x14ac:dyDescent="0.25">
      <c r="A3" s="3" t="s">
        <v>106</v>
      </c>
      <c r="B3" s="2" t="str">
        <f t="shared" si="0"/>
        <v>3</v>
      </c>
      <c r="C3" s="2" t="str">
        <f t="shared" si="1"/>
        <v>Other</v>
      </c>
      <c r="D3" t="str">
        <f t="shared" si="2"/>
        <v>`Other` = 3,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852D-6DA1-3A4A-ADEE-97E7E890781E}">
  <dimension ref="A1:D5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111</v>
      </c>
      <c r="B1" s="2" t="str">
        <f>LEFT(A1, SEARCH(" ",A1,1)-1)</f>
        <v>1</v>
      </c>
      <c r="C1" s="2" t="str">
        <f>RIGHT(A1,LEN(A1)-2)</f>
        <v>Doctor of Philosophy</v>
      </c>
      <c r="D1" t="str">
        <f>_xlfn.CONCAT("`",C1,"` = ",B1,",")</f>
        <v>`Doctor of Philosophy` = 1,</v>
      </c>
    </row>
    <row r="2" spans="1:4" ht="19" x14ac:dyDescent="0.25">
      <c r="A2" s="3" t="s">
        <v>112</v>
      </c>
      <c r="B2" s="2" t="str">
        <f t="shared" ref="B2:B5" si="0">LEFT(A2, SEARCH(" ",A2,1)-1)</f>
        <v>2</v>
      </c>
      <c r="C2" s="2" t="str">
        <f t="shared" ref="C2:C5" si="1">RIGHT(A2,LEN(A2)-2)</f>
        <v>Master of Laws</v>
      </c>
      <c r="D2" t="str">
        <f t="shared" ref="D2:D5" si="2">_xlfn.CONCAT("`",C2,"` = ",B2,",")</f>
        <v>`Master of Laws` = 2,</v>
      </c>
    </row>
    <row r="3" spans="1:4" ht="19" x14ac:dyDescent="0.25">
      <c r="A3" s="3" t="s">
        <v>113</v>
      </c>
      <c r="B3" s="2" t="str">
        <f t="shared" si="0"/>
        <v>3</v>
      </c>
      <c r="C3" s="2" t="str">
        <f t="shared" si="1"/>
        <v>BCL</v>
      </c>
      <c r="D3" t="str">
        <f t="shared" si="2"/>
        <v>`BCL` = 3,</v>
      </c>
    </row>
    <row r="4" spans="1:4" ht="19" x14ac:dyDescent="0.25">
      <c r="A4" s="3" t="s">
        <v>114</v>
      </c>
      <c r="B4" s="2" t="str">
        <f t="shared" si="0"/>
        <v>4</v>
      </c>
      <c r="C4" s="2" t="str">
        <f t="shared" si="1"/>
        <v>Other, law</v>
      </c>
      <c r="D4" t="str">
        <f t="shared" si="2"/>
        <v>`Other, law` = 4,</v>
      </c>
    </row>
    <row r="5" spans="1:4" ht="19" x14ac:dyDescent="0.25">
      <c r="A5" s="3" t="s">
        <v>115</v>
      </c>
      <c r="B5" s="2" t="str">
        <f t="shared" si="0"/>
        <v>5</v>
      </c>
      <c r="C5" s="2" t="str">
        <f t="shared" si="1"/>
        <v>Other, non-law</v>
      </c>
      <c r="D5" t="str">
        <f t="shared" si="2"/>
        <v>`Other, non-law` = 5,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327-6F77-A54C-99A8-B99B0A25A6F3}">
  <dimension ref="A1:D7"/>
  <sheetViews>
    <sheetView tabSelected="1" workbookViewId="0">
      <selection activeCell="H18" sqref="H18:H19"/>
    </sheetView>
  </sheetViews>
  <sheetFormatPr baseColWidth="10" defaultRowHeight="16" x14ac:dyDescent="0.2"/>
  <sheetData>
    <row r="1" spans="1:4" ht="19" x14ac:dyDescent="0.25">
      <c r="A1" s="3" t="s">
        <v>116</v>
      </c>
      <c r="B1" s="2" t="str">
        <f>LEFT(A1, SEARCH(" ",A1,1)-1)</f>
        <v>1</v>
      </c>
      <c r="C1" s="2" t="str">
        <f>RIGHT(A1,LEN(A1)-2)</f>
        <v>Oxford</v>
      </c>
      <c r="D1" t="str">
        <f>_xlfn.CONCAT("`",C1,"` = ",B1,",")</f>
        <v>`Oxford` = 1,</v>
      </c>
    </row>
    <row r="2" spans="1:4" ht="19" x14ac:dyDescent="0.25">
      <c r="A2" s="3" t="s">
        <v>117</v>
      </c>
      <c r="B2" s="2" t="str">
        <f t="shared" ref="B2:B7" si="0">LEFT(A2, SEARCH(" ",A2,1)-1)</f>
        <v>2</v>
      </c>
      <c r="C2" s="2" t="str">
        <f t="shared" ref="C2:C7" si="1">RIGHT(A2,LEN(A2)-2)</f>
        <v>Cambridge</v>
      </c>
      <c r="D2" t="str">
        <f t="shared" ref="D2:D7" si="2">_xlfn.CONCAT("`",C2,"` = ",B2,",")</f>
        <v>`Cambridge` = 2,</v>
      </c>
    </row>
    <row r="3" spans="1:4" ht="19" x14ac:dyDescent="0.25">
      <c r="A3" s="3" t="s">
        <v>118</v>
      </c>
      <c r="B3" s="2" t="str">
        <f t="shared" si="0"/>
        <v>3</v>
      </c>
      <c r="C3" s="2" t="str">
        <f t="shared" si="1"/>
        <v>Harvard</v>
      </c>
      <c r="D3" t="str">
        <f t="shared" si="2"/>
        <v>`Harvard` = 3,</v>
      </c>
    </row>
    <row r="4" spans="1:4" ht="19" x14ac:dyDescent="0.25">
      <c r="A4" s="3" t="s">
        <v>119</v>
      </c>
      <c r="B4" s="2" t="str">
        <f t="shared" si="0"/>
        <v>4</v>
      </c>
      <c r="C4" s="2" t="str">
        <f t="shared" si="1"/>
        <v>Yale</v>
      </c>
      <c r="D4" t="str">
        <f t="shared" si="2"/>
        <v>`Yale` = 4,</v>
      </c>
    </row>
    <row r="5" spans="1:4" ht="19" x14ac:dyDescent="0.25">
      <c r="A5" s="3" t="s">
        <v>120</v>
      </c>
      <c r="B5" s="2" t="str">
        <f t="shared" si="0"/>
        <v>5</v>
      </c>
      <c r="C5" s="2" t="str">
        <f t="shared" si="1"/>
        <v>University of Melbourne</v>
      </c>
      <c r="D5" t="str">
        <f t="shared" si="2"/>
        <v>`University of Melbourne` = 5,</v>
      </c>
    </row>
    <row r="6" spans="1:4" ht="19" x14ac:dyDescent="0.25">
      <c r="A6" s="3" t="s">
        <v>121</v>
      </c>
      <c r="B6" s="2" t="str">
        <f t="shared" si="0"/>
        <v>6</v>
      </c>
      <c r="C6" s="2" t="str">
        <f t="shared" si="1"/>
        <v>University of Sydney</v>
      </c>
      <c r="D6" t="str">
        <f t="shared" si="2"/>
        <v>`University of Sydney` = 6,</v>
      </c>
    </row>
    <row r="7" spans="1:4" ht="19" x14ac:dyDescent="0.25">
      <c r="A7" s="3" t="s">
        <v>122</v>
      </c>
      <c r="B7" s="2" t="str">
        <f t="shared" si="0"/>
        <v>7</v>
      </c>
      <c r="C7" s="2" t="str">
        <f t="shared" si="1"/>
        <v>Hague</v>
      </c>
      <c r="D7" t="str">
        <f t="shared" si="2"/>
        <v>`Hague` = 7,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D8-803B-6547-B2FC-227B7DB4D49F}">
  <dimension ref="A1:D4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32</v>
      </c>
      <c r="B1" s="2" t="str">
        <f>LEFT(A1, SEARCH(" ",A1,1)-1)</f>
        <v>1</v>
      </c>
      <c r="C1" s="2" t="str">
        <f>RIGHT(A1,LEN(A1)-2)</f>
        <v>White</v>
      </c>
      <c r="D1" t="str">
        <f>_xlfn.CONCAT("`",C1,"` = ",B1,",")</f>
        <v>`White` = 1,</v>
      </c>
    </row>
    <row r="2" spans="1:4" ht="19" x14ac:dyDescent="0.25">
      <c r="A2" s="3" t="s">
        <v>33</v>
      </c>
      <c r="B2" s="2" t="str">
        <f t="shared" ref="B2:B4" si="0">LEFT(A2, SEARCH(" ",A2,1)-1)</f>
        <v>2</v>
      </c>
      <c r="C2" s="2" t="str">
        <f t="shared" ref="C2:C4" si="1">RIGHT(A2,LEN(A2)-2)</f>
        <v>Asian</v>
      </c>
      <c r="D2" t="str">
        <f t="shared" ref="D2:D4" si="2">_xlfn.CONCAT("`",C2,"` = ",B2,",")</f>
        <v>`Asian` = 2,</v>
      </c>
    </row>
    <row r="3" spans="1:4" ht="19" x14ac:dyDescent="0.25">
      <c r="A3" s="3" t="s">
        <v>34</v>
      </c>
      <c r="B3" s="2" t="str">
        <f t="shared" si="0"/>
        <v>3</v>
      </c>
      <c r="C3" s="2" t="str">
        <f t="shared" si="1"/>
        <v>Indigenous</v>
      </c>
      <c r="D3" t="str">
        <f t="shared" si="2"/>
        <v>`Indigenous` = 3,</v>
      </c>
    </row>
    <row r="4" spans="1:4" ht="19" x14ac:dyDescent="0.25">
      <c r="A4" s="3" t="s">
        <v>35</v>
      </c>
      <c r="B4" s="2" t="str">
        <f t="shared" si="0"/>
        <v>4</v>
      </c>
      <c r="C4" s="2" t="str">
        <f t="shared" si="1"/>
        <v>Black</v>
      </c>
      <c r="D4" t="str">
        <f t="shared" si="2"/>
        <v>`Black` = 4,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9F61-6E35-B846-939F-B019A2C9F492}">
  <dimension ref="A1:D12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36</v>
      </c>
      <c r="B1" s="2" t="str">
        <f>LEFT(A1, SEARCH(" ",A1,1)-1)</f>
        <v>1</v>
      </c>
      <c r="C1" s="2" t="str">
        <f>RIGHT(A1,LEN(A1)-2)</f>
        <v>Barrister</v>
      </c>
      <c r="D1" t="str">
        <f>_xlfn.CONCAT("`",C1,"` = ",B1,",")</f>
        <v>`Barrister` = 1,</v>
      </c>
    </row>
    <row r="2" spans="1:4" ht="19" x14ac:dyDescent="0.25">
      <c r="A2" s="3" t="s">
        <v>37</v>
      </c>
      <c r="B2" s="2" t="str">
        <f t="shared" ref="B2:B12" si="0">LEFT(A2, SEARCH(" ",A2,1)-1)</f>
        <v>2</v>
      </c>
      <c r="C2" s="2" t="str">
        <f t="shared" ref="C2:C10" si="1">RIGHT(A2,LEN(A2)-2)</f>
        <v>Academic (honorary)</v>
      </c>
      <c r="D2" t="str">
        <f t="shared" ref="D2:D10" si="2">_xlfn.CONCAT("`",C2,"` = ",B2,",")</f>
        <v>`Academic (honorary)` = 2,</v>
      </c>
    </row>
    <row r="3" spans="1:4" ht="19" x14ac:dyDescent="0.25">
      <c r="A3" s="3" t="s">
        <v>38</v>
      </c>
      <c r="B3" s="2" t="str">
        <f t="shared" si="0"/>
        <v>3</v>
      </c>
      <c r="C3" s="2" t="str">
        <f t="shared" si="1"/>
        <v>Academic (faculty)</v>
      </c>
      <c r="D3" t="str">
        <f t="shared" si="2"/>
        <v>`Academic (faculty)` = 3,</v>
      </c>
    </row>
    <row r="4" spans="1:4" ht="19" x14ac:dyDescent="0.25">
      <c r="A4" s="3" t="s">
        <v>39</v>
      </c>
      <c r="B4" s="2" t="str">
        <f t="shared" si="0"/>
        <v>4</v>
      </c>
      <c r="C4" s="2" t="str">
        <f t="shared" si="1"/>
        <v>Academic (administrative, e.g., VC)</v>
      </c>
      <c r="D4" t="str">
        <f t="shared" si="2"/>
        <v>`Academic (administrative, e.g., VC)` = 4,</v>
      </c>
    </row>
    <row r="5" spans="1:4" ht="19" x14ac:dyDescent="0.25">
      <c r="A5" s="3" t="s">
        <v>40</v>
      </c>
      <c r="B5" s="2" t="str">
        <f t="shared" si="0"/>
        <v>5</v>
      </c>
      <c r="C5" s="2" t="str">
        <f t="shared" si="1"/>
        <v>Foreign judicial service</v>
      </c>
      <c r="D5" t="str">
        <f t="shared" si="2"/>
        <v>`Foreign judicial service` = 5,</v>
      </c>
    </row>
    <row r="6" spans="1:4" ht="19" x14ac:dyDescent="0.25">
      <c r="A6" s="3" t="s">
        <v>41</v>
      </c>
      <c r="B6" s="2" t="str">
        <f t="shared" si="0"/>
        <v>6</v>
      </c>
      <c r="C6" s="2" t="str">
        <f t="shared" si="1"/>
        <v>International judicial service</v>
      </c>
      <c r="D6" t="str">
        <f t="shared" si="2"/>
        <v>`International judicial service` = 6,</v>
      </c>
    </row>
    <row r="7" spans="1:4" ht="19" x14ac:dyDescent="0.25">
      <c r="A7" s="3" t="s">
        <v>42</v>
      </c>
      <c r="B7" s="2" t="str">
        <f t="shared" si="0"/>
        <v>7</v>
      </c>
      <c r="C7" s="2" t="str">
        <f t="shared" si="1"/>
        <v>Commissioner (Cth)</v>
      </c>
      <c r="D7" t="str">
        <f t="shared" si="2"/>
        <v>`Commissioner (Cth)` = 7,</v>
      </c>
    </row>
    <row r="8" spans="1:4" ht="19" x14ac:dyDescent="0.25">
      <c r="A8" s="3" t="s">
        <v>43</v>
      </c>
      <c r="B8" s="2" t="str">
        <f t="shared" si="0"/>
        <v>8</v>
      </c>
      <c r="C8" s="2" t="str">
        <f t="shared" si="1"/>
        <v>Commissioner (state)</v>
      </c>
      <c r="D8" t="str">
        <f t="shared" si="2"/>
        <v>`Commissioner (state)` = 8,</v>
      </c>
    </row>
    <row r="9" spans="1:4" ht="19" x14ac:dyDescent="0.25">
      <c r="A9" s="3" t="s">
        <v>44</v>
      </c>
      <c r="B9" s="2" t="str">
        <f t="shared" si="0"/>
        <v>9</v>
      </c>
      <c r="C9" s="2" t="str">
        <f t="shared" si="1"/>
        <v>Director/chair of foundation or similar organization</v>
      </c>
      <c r="D9" t="str">
        <f t="shared" si="2"/>
        <v>`Director/chair of foundation or similar organization` = 9,</v>
      </c>
    </row>
    <row r="10" spans="1:4" ht="19" x14ac:dyDescent="0.25">
      <c r="A10" s="3" t="s">
        <v>45</v>
      </c>
      <c r="B10" s="2" t="str">
        <f t="shared" si="0"/>
        <v>10</v>
      </c>
      <c r="C10" s="2" t="str">
        <f>RIGHT(A10,LEN(A10)-3)</f>
        <v>Governor-General</v>
      </c>
      <c r="D10" t="str">
        <f t="shared" si="2"/>
        <v>`Governor-General` = 10,</v>
      </c>
    </row>
    <row r="11" spans="1:4" ht="19" x14ac:dyDescent="0.25">
      <c r="A11" s="3" t="s">
        <v>46</v>
      </c>
      <c r="B11" s="2" t="str">
        <f t="shared" si="0"/>
        <v>11</v>
      </c>
      <c r="C11" s="2" t="str">
        <f t="shared" ref="C11:C12" si="3">RIGHT(A11,LEN(A11)-3)</f>
        <v>Other government service (Cth)</v>
      </c>
      <c r="D11" t="str">
        <f t="shared" ref="D11:D12" si="4">_xlfn.CONCAT("`",C11,"` = ",B11,",")</f>
        <v>`Other government service (Cth)` = 11,</v>
      </c>
    </row>
    <row r="12" spans="1:4" ht="19" x14ac:dyDescent="0.25">
      <c r="A12" s="3" t="s">
        <v>47</v>
      </c>
      <c r="B12" s="2" t="str">
        <f t="shared" si="0"/>
        <v>12</v>
      </c>
      <c r="C12" s="2" t="str">
        <f t="shared" si="3"/>
        <v>Other government service (state)</v>
      </c>
      <c r="D12" t="str">
        <f t="shared" si="4"/>
        <v>`Other government service (state)` = 12,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AB30-AB07-D147-AC4E-F1203DEF0996}">
  <dimension ref="A1:D10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4" t="s">
        <v>48</v>
      </c>
      <c r="B1" s="2" t="str">
        <f>LEFT(A1, SEARCH(" ",A1,1)-1)</f>
        <v>1</v>
      </c>
      <c r="C1" s="2" t="str">
        <f>RIGHT(A1,LEN(A1)-2)</f>
        <v>Australian Capital Territory</v>
      </c>
      <c r="D1" t="str">
        <f>_xlfn.CONCAT("`",C1,"` = ",B1,",")</f>
        <v>`Australian Capital Territory` = 1,</v>
      </c>
    </row>
    <row r="2" spans="1:4" ht="19" x14ac:dyDescent="0.25">
      <c r="A2" s="4" t="s">
        <v>49</v>
      </c>
      <c r="B2" s="2" t="str">
        <f t="shared" ref="B2:B10" si="0">LEFT(A2, SEARCH(" ",A2,1)-1)</f>
        <v>2</v>
      </c>
      <c r="C2" s="2" t="str">
        <f t="shared" ref="C2:C9" si="1">RIGHT(A2,LEN(A2)-2)</f>
        <v>New South Wales</v>
      </c>
      <c r="D2" t="str">
        <f t="shared" ref="D2:D9" si="2">_xlfn.CONCAT("`",C2,"` = ",B2,",")</f>
        <v>`New South Wales` = 2,</v>
      </c>
    </row>
    <row r="3" spans="1:4" ht="19" x14ac:dyDescent="0.25">
      <c r="A3" s="4" t="s">
        <v>50</v>
      </c>
      <c r="B3" s="2" t="str">
        <f t="shared" si="0"/>
        <v>3</v>
      </c>
      <c r="C3" s="2" t="str">
        <f t="shared" si="1"/>
        <v>Northern Territory</v>
      </c>
      <c r="D3" t="str">
        <f t="shared" si="2"/>
        <v>`Northern Territory` = 3,</v>
      </c>
    </row>
    <row r="4" spans="1:4" ht="19" x14ac:dyDescent="0.25">
      <c r="A4" s="4" t="s">
        <v>51</v>
      </c>
      <c r="B4" s="2" t="str">
        <f t="shared" si="0"/>
        <v>4</v>
      </c>
      <c r="C4" s="2" t="str">
        <f t="shared" si="1"/>
        <v xml:space="preserve">Queensland </v>
      </c>
      <c r="D4" t="str">
        <f t="shared" si="2"/>
        <v>`Queensland ` = 4,</v>
      </c>
    </row>
    <row r="5" spans="1:4" ht="19" x14ac:dyDescent="0.25">
      <c r="A5" s="4" t="s">
        <v>52</v>
      </c>
      <c r="B5" s="2" t="str">
        <f t="shared" si="0"/>
        <v>5</v>
      </c>
      <c r="C5" s="2" t="str">
        <f t="shared" si="1"/>
        <v>South Australia</v>
      </c>
      <c r="D5" t="str">
        <f t="shared" si="2"/>
        <v>`South Australia` = 5,</v>
      </c>
    </row>
    <row r="6" spans="1:4" ht="19" x14ac:dyDescent="0.25">
      <c r="A6" s="4" t="s">
        <v>53</v>
      </c>
      <c r="B6" s="2" t="str">
        <f t="shared" si="0"/>
        <v>6</v>
      </c>
      <c r="C6" s="2" t="str">
        <f t="shared" si="1"/>
        <v>Tasmania</v>
      </c>
      <c r="D6" t="str">
        <f t="shared" si="2"/>
        <v>`Tasmania` = 6,</v>
      </c>
    </row>
    <row r="7" spans="1:4" ht="19" x14ac:dyDescent="0.25">
      <c r="A7" s="4" t="s">
        <v>54</v>
      </c>
      <c r="B7" s="2" t="str">
        <f t="shared" si="0"/>
        <v>7</v>
      </c>
      <c r="C7" s="2" t="str">
        <f t="shared" si="1"/>
        <v>Victoria</v>
      </c>
      <c r="D7" t="str">
        <f t="shared" si="2"/>
        <v>`Victoria` = 7,</v>
      </c>
    </row>
    <row r="8" spans="1:4" ht="19" x14ac:dyDescent="0.25">
      <c r="A8" s="4" t="s">
        <v>55</v>
      </c>
      <c r="B8" s="2" t="str">
        <f t="shared" si="0"/>
        <v>8</v>
      </c>
      <c r="C8" s="2" t="str">
        <f t="shared" si="1"/>
        <v>Western Australia</v>
      </c>
      <c r="D8" t="str">
        <f t="shared" si="2"/>
        <v>`Western Australia` = 8,</v>
      </c>
    </row>
    <row r="9" spans="1:4" ht="19" x14ac:dyDescent="0.25">
      <c r="A9" s="4" t="s">
        <v>56</v>
      </c>
      <c r="B9" s="2" t="str">
        <f t="shared" si="0"/>
        <v>9</v>
      </c>
      <c r="C9" s="2" t="str">
        <f t="shared" si="1"/>
        <v>UK</v>
      </c>
      <c r="D9" t="str">
        <f t="shared" si="2"/>
        <v>`UK` = 9,</v>
      </c>
    </row>
    <row r="10" spans="1:4" ht="19" x14ac:dyDescent="0.25">
      <c r="A10" s="4" t="s">
        <v>57</v>
      </c>
      <c r="B10" s="2" t="str">
        <f t="shared" si="0"/>
        <v>10</v>
      </c>
      <c r="C10" s="2" t="str">
        <f>RIGHT(A10,LEN(A10)-3)</f>
        <v>USA</v>
      </c>
      <c r="D10" t="str">
        <f t="shared" ref="D10" si="3">_xlfn.CONCAT("`",C10,"` = ",B10,",")</f>
        <v>`USA` = 10,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4924-6C85-FD42-B9A1-99A99DDA776D}">
  <dimension ref="A1:D2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58</v>
      </c>
      <c r="B1" s="2" t="str">
        <f>LEFT(A1, SEARCH(" ",A1,1)-1)</f>
        <v>1</v>
      </c>
      <c r="C1" s="2" t="str">
        <f>RIGHT(A1,LEN(A1)-2)</f>
        <v>Capital city</v>
      </c>
      <c r="D1" t="str">
        <f>_xlfn.CONCAT("`",C1,"` = ",B1,",")</f>
        <v>`Capital city` = 1,</v>
      </c>
    </row>
    <row r="2" spans="1:4" ht="19" x14ac:dyDescent="0.25">
      <c r="A2" s="3" t="s">
        <v>59</v>
      </c>
      <c r="B2" s="2" t="str">
        <f>LEFT(A2, SEARCH(" ",A2,1)-1)</f>
        <v>2</v>
      </c>
      <c r="C2" s="2" t="str">
        <f>RIGHT(A2,LEN(A2)-2)</f>
        <v>Town</v>
      </c>
      <c r="D2" t="str">
        <f>_xlfn.CONCAT("`",C2,"` = ",B2,",")</f>
        <v>`Town` = 2,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A7FC-D6FF-7246-BF9D-D7A4F16EF3EB}">
  <dimension ref="A1:D5"/>
  <sheetViews>
    <sheetView workbookViewId="0">
      <selection activeCell="B1" sqref="B1:D3"/>
    </sheetView>
  </sheetViews>
  <sheetFormatPr baseColWidth="10" defaultRowHeight="16" x14ac:dyDescent="0.2"/>
  <sheetData>
    <row r="1" spans="1:4" ht="19" x14ac:dyDescent="0.25">
      <c r="A1" s="4" t="s">
        <v>60</v>
      </c>
      <c r="B1" s="2" t="str">
        <f>LEFT(A1, SEARCH(" ",A1,1)-1)</f>
        <v>1</v>
      </c>
      <c r="C1" s="2" t="str">
        <f>RIGHT(A1,LEN(A1)-2)</f>
        <v>Family farm</v>
      </c>
      <c r="D1" t="str">
        <f>_xlfn.CONCAT("`",C1,"` = ",B1,",")</f>
        <v>`Family farm` = 1,</v>
      </c>
    </row>
    <row r="2" spans="1:4" ht="19" x14ac:dyDescent="0.25">
      <c r="A2" s="4" t="s">
        <v>61</v>
      </c>
      <c r="B2" s="2" t="str">
        <f>LEFT(A2, SEARCH(" ",A2,1)-1)</f>
        <v>2</v>
      </c>
      <c r="C2" s="2" t="str">
        <f>RIGHT(A2,LEN(A2)-2)</f>
        <v>Rural</v>
      </c>
      <c r="D2" t="str">
        <f>_xlfn.CONCAT("`",C2,"` = ",B2,",")</f>
        <v>`Rural` = 2,</v>
      </c>
    </row>
    <row r="3" spans="1:4" ht="19" x14ac:dyDescent="0.25">
      <c r="A3" s="4" t="s">
        <v>62</v>
      </c>
      <c r="B3" s="2" t="str">
        <f>LEFT(A3, SEARCH(" ",A3,1)-1)</f>
        <v>3</v>
      </c>
      <c r="C3" s="2" t="str">
        <f>RIGHT(A3,LEN(A3)-2)</f>
        <v>Small town</v>
      </c>
      <c r="D3" t="str">
        <f>_xlfn.CONCAT("`",C3,"` = ",B3,",")</f>
        <v>`Small town` = 3,</v>
      </c>
    </row>
    <row r="4" spans="1:4" ht="19" x14ac:dyDescent="0.25">
      <c r="A4" s="4" t="s">
        <v>63</v>
      </c>
      <c r="B4" s="2" t="str">
        <f>LEFT(A4, SEARCH(" ",A4,1)-1)</f>
        <v>4</v>
      </c>
      <c r="C4" s="2" t="str">
        <f>RIGHT(A4,LEN(A4)-2)</f>
        <v>Small city</v>
      </c>
      <c r="D4" t="str">
        <f>_xlfn.CONCAT("`",C4,"` = ",B4,",")</f>
        <v>`Small city` = 4,</v>
      </c>
    </row>
    <row r="5" spans="1:4" ht="19" x14ac:dyDescent="0.25">
      <c r="A5" s="4" t="s">
        <v>64</v>
      </c>
      <c r="B5" s="2" t="str">
        <f>LEFT(A5, SEARCH(" ",A5,1)-1)</f>
        <v>5</v>
      </c>
      <c r="C5" s="2" t="str">
        <f>RIGHT(A5,LEN(A5)-2)</f>
        <v>Urban (large/larger city)</v>
      </c>
      <c r="D5" t="str">
        <f>_xlfn.CONCAT("`",C5,"` = ",B5,",")</f>
        <v>`Urban (large/larger city)` = 5,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CEE6-2A8E-7049-B90A-D01EE4683CAF}">
  <dimension ref="A1:D5"/>
  <sheetViews>
    <sheetView workbookViewId="0">
      <selection activeCell="B1" sqref="B1:D5"/>
    </sheetView>
  </sheetViews>
  <sheetFormatPr baseColWidth="10" defaultRowHeight="16" x14ac:dyDescent="0.2"/>
  <sheetData>
    <row r="1" spans="1:4" ht="19" x14ac:dyDescent="0.25">
      <c r="A1" s="3" t="s">
        <v>65</v>
      </c>
      <c r="B1" s="2" t="str">
        <f>LEFT(A1, SEARCH(" ",A1,1)-1)</f>
        <v>1</v>
      </c>
      <c r="C1" s="2" t="str">
        <f>RIGHT(A1,LEN(A1)-2)</f>
        <v>Lower</v>
      </c>
      <c r="D1" t="str">
        <f>_xlfn.CONCAT("`",C1,"` = ",B1,",")</f>
        <v>`Lower` = 1,</v>
      </c>
    </row>
    <row r="2" spans="1:4" ht="19" x14ac:dyDescent="0.25">
      <c r="A2" s="3" t="s">
        <v>66</v>
      </c>
      <c r="B2" s="2" t="str">
        <f>LEFT(A2, SEARCH(" ",A2,1)-1)</f>
        <v>2</v>
      </c>
      <c r="C2" s="2" t="str">
        <f>RIGHT(A2,LEN(A2)-2)</f>
        <v>Lower-middle</v>
      </c>
      <c r="D2" t="str">
        <f>_xlfn.CONCAT("`",C2,"` = ",B2,",")</f>
        <v>`Lower-middle` = 2,</v>
      </c>
    </row>
    <row r="3" spans="1:4" ht="19" x14ac:dyDescent="0.25">
      <c r="A3" s="3" t="s">
        <v>67</v>
      </c>
      <c r="B3" s="2" t="str">
        <f>LEFT(A3, SEARCH(" ",A3,1)-1)</f>
        <v>3</v>
      </c>
      <c r="C3" s="2" t="str">
        <f>RIGHT(A3,LEN(A3)-2)</f>
        <v>Middle</v>
      </c>
      <c r="D3" t="str">
        <f>_xlfn.CONCAT("`",C3,"` = ",B3,",")</f>
        <v>`Middle` = 3,</v>
      </c>
    </row>
    <row r="4" spans="1:4" ht="19" x14ac:dyDescent="0.25">
      <c r="A4" s="3" t="s">
        <v>68</v>
      </c>
      <c r="B4" s="2" t="str">
        <f>LEFT(A4, SEARCH(" ",A4,1)-1)</f>
        <v>4</v>
      </c>
      <c r="C4" s="2" t="str">
        <f>RIGHT(A4,LEN(A4)-2)</f>
        <v>Upper-middle</v>
      </c>
      <c r="D4" t="str">
        <f>_xlfn.CONCAT("`",C4,"` = ",B4,",")</f>
        <v>`Upper-middle` = 4,</v>
      </c>
    </row>
    <row r="5" spans="1:4" ht="19" x14ac:dyDescent="0.25">
      <c r="A5" s="3" t="s">
        <v>69</v>
      </c>
      <c r="B5" s="2" t="str">
        <f>LEFT(A5, SEARCH(" ",A5,1)-1)</f>
        <v>5</v>
      </c>
      <c r="C5" s="2" t="str">
        <f>RIGHT(A5,LEN(A5)-2)</f>
        <v>Upper</v>
      </c>
      <c r="D5" t="str">
        <f>_xlfn.CONCAT("`",C5,"` = ",B5,",")</f>
        <v>`Upper` = 5,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1BAE-2B49-B546-81BC-A3FC1C1F89BB}">
  <dimension ref="A1:D11"/>
  <sheetViews>
    <sheetView workbookViewId="0">
      <selection activeCell="D1" sqref="D1:D11"/>
    </sheetView>
  </sheetViews>
  <sheetFormatPr baseColWidth="10" defaultRowHeight="16" x14ac:dyDescent="0.2"/>
  <sheetData>
    <row r="1" spans="1:4" ht="19" x14ac:dyDescent="0.25">
      <c r="A1" s="3" t="s">
        <v>70</v>
      </c>
      <c r="B1" s="2" t="str">
        <f>LEFT(A1, SEARCH(" ",A1,1)-1)</f>
        <v>1</v>
      </c>
      <c r="C1" s="2" t="str">
        <f>RIGHT(A1,LEN(A1)-2)</f>
        <v>Homemaker</v>
      </c>
      <c r="D1" t="str">
        <f>_xlfn.CONCAT("`",C1,"` = ",B1,",")</f>
        <v>`Homemaker` = 1,</v>
      </c>
    </row>
    <row r="2" spans="1:4" ht="19" x14ac:dyDescent="0.25">
      <c r="A2" s="3" t="s">
        <v>71</v>
      </c>
      <c r="B2" s="2" t="str">
        <f>LEFT(A2, SEARCH(" ",A2,1)-1)</f>
        <v>2</v>
      </c>
      <c r="C2" s="2" t="str">
        <f>RIGHT(A2,LEN(A2)-2)</f>
        <v>Politics</v>
      </c>
      <c r="D2" t="str">
        <f>_xlfn.CONCAT("`",C2,"` = ",B2,",")</f>
        <v>`Politics` = 2,</v>
      </c>
    </row>
    <row r="3" spans="1:4" ht="19" x14ac:dyDescent="0.25">
      <c r="A3" s="3" t="s">
        <v>72</v>
      </c>
      <c r="B3" s="2" t="str">
        <f>LEFT(A3, SEARCH(" ",A3,1)-1)</f>
        <v>3</v>
      </c>
      <c r="C3" s="2" t="str">
        <f>RIGHT(A3,LEN(A3)-2)</f>
        <v>Public service</v>
      </c>
      <c r="D3" t="str">
        <f>_xlfn.CONCAT("`",C3,"` = ",B3,",")</f>
        <v>`Public service` = 3,</v>
      </c>
    </row>
    <row r="4" spans="1:4" ht="19" x14ac:dyDescent="0.25">
      <c r="A4" s="3" t="s">
        <v>73</v>
      </c>
      <c r="B4" s="2" t="str">
        <f>LEFT(A4, SEARCH(" ",A4,1)-1)</f>
        <v>4</v>
      </c>
      <c r="C4" s="2" t="str">
        <f>RIGHT(A4,LEN(A4)-2)</f>
        <v>Professional, employee</v>
      </c>
      <c r="D4" t="str">
        <f>_xlfn.CONCAT("`",C4,"` = ",B4,",")</f>
        <v>`Professional, employee` = 4,</v>
      </c>
    </row>
    <row r="5" spans="1:4" ht="19" x14ac:dyDescent="0.25">
      <c r="A5" s="3" t="s">
        <v>74</v>
      </c>
      <c r="B5" s="2" t="str">
        <f>LEFT(A5, SEARCH(" ",A5,1)-1)</f>
        <v>5</v>
      </c>
      <c r="C5" s="2" t="str">
        <f>RIGHT(A5,LEN(A5)-2)</f>
        <v>Military</v>
      </c>
      <c r="D5" t="str">
        <f>_xlfn.CONCAT("`",C5,"` = ",B5,",")</f>
        <v>`Military` = 5,</v>
      </c>
    </row>
    <row r="6" spans="1:4" ht="19" x14ac:dyDescent="0.25">
      <c r="A6" s="3" t="s">
        <v>75</v>
      </c>
      <c r="B6" s="2" t="str">
        <f>LEFT(A6, SEARCH(" ",A6,1)-1)</f>
        <v>6</v>
      </c>
      <c r="C6" s="2" t="str">
        <f>RIGHT(A6,LEN(A6)-2)</f>
        <v>Professional, self-employed</v>
      </c>
      <c r="D6" t="str">
        <f>_xlfn.CONCAT("`",C6,"` = ",B6,",")</f>
        <v>`Professional, self-employed` = 6,</v>
      </c>
    </row>
    <row r="7" spans="1:4" ht="19" x14ac:dyDescent="0.25">
      <c r="A7" s="3" t="s">
        <v>76</v>
      </c>
      <c r="B7" s="2" t="str">
        <f>LEFT(A7, SEARCH(" ",A7,1)-1)</f>
        <v>7</v>
      </c>
      <c r="C7" s="2" t="str">
        <f>RIGHT(A7,LEN(A7)-2)</f>
        <v>Blue collar</v>
      </c>
      <c r="D7" t="str">
        <f>_xlfn.CONCAT("`",C7,"` = ",B7,",")</f>
        <v>`Blue collar` = 7,</v>
      </c>
    </row>
    <row r="8" spans="1:4" ht="19" x14ac:dyDescent="0.25">
      <c r="A8" s="3" t="s">
        <v>77</v>
      </c>
      <c r="B8" s="2" t="str">
        <f>LEFT(A8, SEARCH(" ",A8,1)-1)</f>
        <v>8</v>
      </c>
      <c r="C8" s="2" t="str">
        <f>RIGHT(A8,LEN(A8)-2)</f>
        <v>Lawyer</v>
      </c>
      <c r="D8" t="str">
        <f>_xlfn.CONCAT("`",C8,"` = ",B8,",")</f>
        <v>`Lawyer` = 8,</v>
      </c>
    </row>
    <row r="9" spans="1:4" ht="19" x14ac:dyDescent="0.25">
      <c r="A9" s="3" t="s">
        <v>78</v>
      </c>
      <c r="B9" s="2" t="str">
        <f>LEFT(A9, SEARCH(" ",A9,1)-1)</f>
        <v>9</v>
      </c>
      <c r="C9" s="2" t="str">
        <f>RIGHT(A9,LEN(A9)-2)</f>
        <v>Academic</v>
      </c>
      <c r="D9" t="str">
        <f>_xlfn.CONCAT("`",C9,"` = ",B9,",")</f>
        <v>`Academic` = 9,</v>
      </c>
    </row>
    <row r="10" spans="1:4" ht="19" x14ac:dyDescent="0.25">
      <c r="A10" s="3" t="s">
        <v>79</v>
      </c>
      <c r="B10" s="2" t="str">
        <f>LEFT(A10, SEARCH(" ",A10,1)-1)</f>
        <v>10</v>
      </c>
      <c r="C10" s="2" t="str">
        <f>RIGHT(A10,LEN(A10)-3)</f>
        <v>Teacher</v>
      </c>
      <c r="D10" t="str">
        <f>_xlfn.CONCAT("`",C10,"` = ",B10,",")</f>
        <v>`Teacher` = 10,</v>
      </c>
    </row>
    <row r="11" spans="1:4" ht="19" x14ac:dyDescent="0.25">
      <c r="A11" s="3" t="s">
        <v>80</v>
      </c>
      <c r="B11" s="2" t="str">
        <f>LEFT(A11, SEARCH(" ",A11,1)-1)</f>
        <v>11</v>
      </c>
      <c r="C11" s="2" t="str">
        <f>RIGHT(A11,LEN(A11)-3)</f>
        <v>Administrative role</v>
      </c>
      <c r="D11" t="str">
        <f>_xlfn.CONCAT("`",C11,"` = ",B11,",")</f>
        <v>`Administrative role` = 11,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30EC-FD64-BD4A-9C78-B1CE493B33AC}">
  <dimension ref="A1:D3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3" t="s">
        <v>81</v>
      </c>
      <c r="B1" s="2" t="str">
        <f>LEFT(A1, SEARCH(" ",A1,1)-1)</f>
        <v>1</v>
      </c>
      <c r="C1" s="2" t="str">
        <f>RIGHT(A1,LEN(A1)-2)</f>
        <v xml:space="preserve">Public </v>
      </c>
      <c r="D1" t="str">
        <f>_xlfn.CONCAT("`",C1,"` = ",B1,",")</f>
        <v>`Public ` = 1,</v>
      </c>
    </row>
    <row r="2" spans="1:4" ht="19" x14ac:dyDescent="0.25">
      <c r="A2" s="3" t="s">
        <v>82</v>
      </c>
      <c r="B2" s="2" t="str">
        <f>LEFT(A2, SEARCH(" ",A2,1)-1)</f>
        <v>2</v>
      </c>
      <c r="C2" s="2" t="str">
        <f>RIGHT(A2,LEN(A2)-2)</f>
        <v>Private—coeducational</v>
      </c>
      <c r="D2" t="str">
        <f>_xlfn.CONCAT("`",C2,"` = ",B2,",")</f>
        <v>`Private—coeducational` = 2,</v>
      </c>
    </row>
    <row r="3" spans="1:4" ht="19" x14ac:dyDescent="0.25">
      <c r="A3" s="3" t="s">
        <v>83</v>
      </c>
      <c r="B3" s="2" t="str">
        <f>LEFT(A3, SEARCH(" ",A3,1)-1)</f>
        <v>3</v>
      </c>
      <c r="C3" s="2" t="str">
        <f>RIGHT(A3,LEN(A3)-2)</f>
        <v xml:space="preserve">Private—single sex </v>
      </c>
      <c r="D3" t="str">
        <f>_xlfn.CONCAT("`",C3,"` = ",B3,",")</f>
        <v>`Private—single sex ` = 3,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varReligionSpecific</vt:lpstr>
      <vt:lpstr>varRace</vt:lpstr>
      <vt:lpstr>varPostOccupation</vt:lpstr>
      <vt:lpstr>varChildhoodLocation</vt:lpstr>
      <vt:lpstr>varChildhoodLocationSpecific</vt:lpstr>
      <vt:lpstr>varChildhoodSurrounds</vt:lpstr>
      <vt:lpstr>varEconomicStatus</vt:lpstr>
      <vt:lpstr>varOccupation</vt:lpstr>
      <vt:lpstr>varHighSchool</vt:lpstr>
      <vt:lpstr>varDegreeType</vt:lpstr>
      <vt:lpstr>varUni</vt:lpstr>
      <vt:lpstr>varDegreeStatus</vt:lpstr>
      <vt:lpstr>varAcMedal</vt:lpstr>
      <vt:lpstr>varOverseasScholarshop</vt:lpstr>
      <vt:lpstr>varOSStudy</vt:lpstr>
      <vt:lpstr>varOSStudyLocation</vt:lpstr>
      <vt:lpstr>varGraduateDegree</vt:lpstr>
      <vt:lpstr>varGradDegreeInst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2023-04-28T02:01:20Z</dcterms:created>
  <dcterms:modified xsi:type="dcterms:W3CDTF">2023-04-28T03:29:50Z</dcterms:modified>
</cp:coreProperties>
</file>