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261CB5C-40E7-4293-9951-1221C04C66A2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G155" i="1"/>
  <c r="G156" i="1"/>
  <c r="D155" i="1"/>
  <c r="D156" i="1"/>
  <c r="D154" i="1"/>
  <c r="B155" i="2" l="1"/>
  <c r="C155" i="2"/>
  <c r="D15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155" i="2" l="1"/>
  <c r="F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1D93C73E-7802-463B-84FA-443D13BEF3C2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<sst xmlns="http://schemas.openxmlformats.org/spreadsheetml/2006/main" count="318" uniqueCount="163">
  <si>
    <t>بنك فلسطين</t>
  </si>
  <si>
    <t>ايجار 2024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</si>
  <si>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</si>
  <si>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</si>
  <si>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</si>
  <si>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</si>
  <si>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</si>
  <si>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</si>
  <si>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</si>
  <si>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</si>
  <si>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</si>
  <si>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</si>
  <si>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</si>
  <si>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</si>
  <si>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</si>
  <si>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</si>
  <si>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</si>
  <si>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</si>
  <si>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</si>
  <si>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</si>
  <si>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</si>
  <si>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</si>
  <si>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</si>
  <si>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</si>
  <si>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</si>
  <si>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</si>
  <si>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</si>
  <si>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</si>
  <si>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</si>
  <si>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</si>
  <si>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</si>
  <si>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</si>
  <si>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</si>
  <si>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</si>
  <si>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</si>
  <si>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</si>
  <si>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</si>
  <si>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</si>
  <si>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أحمد خليل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</si>
  <si>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</si>
  <si>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</si>
  <si>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</si>
  <si>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</si>
  <si>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</si>
  <si>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</si>
  <si>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</si>
  <si>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</si>
  <si>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</si>
  <si>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</si>
  <si>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</si>
  <si>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</si>
  <si>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</si>
  <si>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</si>
  <si>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</si>
  <si>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</si>
  <si>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</si>
  <si>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</si>
  <si>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</si>
  <si>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</si>
  <si>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</si>
  <si>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</si>
  <si>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</si>
  <si>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</si>
  <si>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</si>
  <si>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</si>
  <si>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</si>
  <si>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</si>
  <si>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</si>
  <si>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</si>
  <si>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</si>
  <si>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</si>
  <si>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</si>
  <si>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</si>
  <si>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</si>
  <si>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</si>
  <si>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</si>
  <si>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</si>
  <si>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</si>
  <si>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</si>
  <si>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</si>
  <si>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</si>
  <si>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</si>
  <si>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</si>
  <si>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</si>
  <si>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</si>
  <si>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</si>
  <si>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</si>
  <si>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</si>
  <si>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</si>
  <si>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</si>
  <si>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</si>
  <si>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</si>
  <si>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</si>
  <si>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</si>
  <si>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</si>
  <si>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</si>
  <si>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</si>
  <si>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</si>
  <si>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</si>
  <si>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</si>
  <si>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</si>
  <si>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</si>
  <si>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</si>
  <si>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</si>
  <si>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</si>
  <si>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</si>
  <si>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</si>
  <si>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</si>
  <si>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</si>
  <si>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</si>
  <si>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</si>
  <si>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</si>
  <si>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</si>
  <si>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</si>
  <si>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</si>
  <si>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</si>
  <si>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</si>
  <si>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</si>
  <si>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</si>
  <si>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 xml:space="preserve"> أبو جهاد عاشور</t>
  </si>
  <si>
    <t>ساعد</t>
  </si>
  <si>
    <t xml:space="preserve">أبو فياض </t>
  </si>
  <si>
    <t>محمد ثابت</t>
  </si>
  <si>
    <t>مالك أبو معروف</t>
  </si>
  <si>
    <t>يورو</t>
  </si>
  <si>
    <t>تجميع كهرباء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</si>
  <si>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</si>
  <si>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</si>
  <si>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</si>
  <si>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</si>
  <si>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</si>
  <si>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</si>
  <si>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</si>
  <si>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</si>
  <si>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</si>
  <si>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</si>
  <si>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</si>
  <si>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</si>
  <si>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</si>
  <si>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 xml:space="preserve">منيب أبو سيد </t>
  </si>
  <si>
    <t>عبد الله المصري</t>
  </si>
  <si>
    <t>الرنتيسي</t>
  </si>
  <si>
    <t>أنور بنك القاهرة عمان</t>
  </si>
  <si>
    <t>الميدنا حمزة محاسب</t>
  </si>
  <si>
    <t>حسام صالحة الأشقر</t>
  </si>
  <si>
    <t>صندوق الاستثمار</t>
  </si>
  <si>
    <t xml:space="preserve">أبو أنس يورو </t>
  </si>
  <si>
    <t>منير علي حسن</t>
  </si>
  <si>
    <t>حمود الحايك</t>
  </si>
  <si>
    <t>أشرف أبو سيدو</t>
  </si>
  <si>
    <t>نور عبيد</t>
  </si>
  <si>
    <t>اياد الريس</t>
  </si>
  <si>
    <t>سرحان قويدر</t>
  </si>
  <si>
    <t>عياد دخان</t>
  </si>
  <si>
    <t>جهاد الريس</t>
  </si>
  <si>
    <t>يوسف الغمري</t>
  </si>
  <si>
    <t>أبو علي طويلة</t>
  </si>
  <si>
    <t>ميار دلول</t>
  </si>
  <si>
    <t>الست أبو عمرة</t>
  </si>
  <si>
    <t>شـحاتة بـنك</t>
  </si>
  <si>
    <t>صندوق  (2)</t>
  </si>
  <si>
    <t>شحاتة</t>
  </si>
  <si>
    <t>صندوق 2 صندوق احمد صندوق2 صندوق احـــــــــــمـــــــــــــــــــــــــــــــــــــــــــد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</si>
</sst>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4" fillId="4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rightToLeft="1" topLeftCell="A146" workbookViewId="0">
      <selection activeCell="J153" sqref="J2:J153"/>
    </sheetView>
  </sheetViews>
  <sheetFormatPr defaultRowHeight="15" x14ac:dyDescent="0.25"/>
  <cols>
    <col min="1" max="1" width="38.12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100</v>
      </c>
      <c r="G1" s="7" t="s">
        <v>101</v>
      </c>
      <c r="J1" s="8" t="s">
        <v>102</v>
      </c>
      <c r="K1" s="8" t="s">
        <v>103</v>
      </c>
      <c r="L1" s="10" t="s">
        <v>104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133</v>
      </c>
      <c r="B3" s="17">
        <v>0</v>
      </c>
      <c r="C3" s="17">
        <v>0</v>
      </c>
      <c r="D3" s="9">
        <f t="shared" ref="D3:D66" si="0">C3-B3</f>
        <v>0</v>
      </c>
      <c r="E3" s="17">
        <v>2925</v>
      </c>
      <c r="F3" s="17">
        <v>0</v>
      </c>
      <c r="G3" s="9">
        <f t="shared" ref="G3:G66" si="1">F3-E3</f>
        <v>-2925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105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145</v>
      </c>
      <c r="B6" s="17">
        <v>61000</v>
      </c>
      <c r="C6" s="17">
        <v>0</v>
      </c>
      <c r="D6" s="9">
        <f t="shared" si="0"/>
        <v>-61000</v>
      </c>
      <c r="E6" s="17">
        <v>0</v>
      </c>
      <c r="F6" s="17">
        <v>43789</v>
      </c>
      <c r="G6" s="9">
        <f t="shared" si="1"/>
        <v>43789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/>
      <c r="B7" s="17">
        <v>0</v>
      </c>
      <c r="C7" s="17">
        <v>0</v>
      </c>
      <c r="D7" s="9">
        <f t="shared" si="0"/>
        <v>0</v>
      </c>
      <c r="E7" s="17">
        <v>0</v>
      </c>
      <c r="F7" s="17">
        <v>0</v>
      </c>
      <c r="G7" s="9">
        <f t="shared" si="1"/>
        <v>0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/>
      <c r="B8" s="17">
        <v>0</v>
      </c>
      <c r="C8" s="17">
        <v>0</v>
      </c>
      <c r="D8" s="9">
        <f t="shared" si="0"/>
        <v>0</v>
      </c>
      <c r="E8" s="17">
        <v>0</v>
      </c>
      <c r="F8" s="17">
        <v>0</v>
      </c>
      <c r="G8" s="9">
        <f t="shared" si="1"/>
        <v>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/>
      <c r="B9" s="17">
        <v>0</v>
      </c>
      <c r="C9" s="17">
        <v>0</v>
      </c>
      <c r="D9" s="9">
        <f t="shared" si="0"/>
        <v>0</v>
      </c>
      <c r="E9" s="17">
        <v>0</v>
      </c>
      <c r="F9" s="17">
        <v>0</v>
      </c>
      <c r="G9" s="9">
        <f t="shared" si="1"/>
        <v>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2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3</v>
      </c>
      <c r="B11" s="17">
        <v>127460</v>
      </c>
      <c r="C11" s="17">
        <v>0</v>
      </c>
      <c r="D11" s="9">
        <f t="shared" si="0"/>
        <v>-127460</v>
      </c>
      <c r="E11" s="17">
        <v>8275</v>
      </c>
      <c r="F11" s="17">
        <v>0</v>
      </c>
      <c r="G11" s="9">
        <f t="shared" si="1"/>
        <v>-8275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4</v>
      </c>
      <c r="B12" s="17">
        <v>0</v>
      </c>
      <c r="C12" s="17">
        <v>0</v>
      </c>
      <c r="D12" s="9">
        <f t="shared" si="0"/>
        <v>0</v>
      </c>
      <c r="E12" s="17">
        <v>0</v>
      </c>
      <c r="F12" s="17">
        <v>0</v>
      </c>
      <c r="G12" s="9">
        <f t="shared" si="1"/>
        <v>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5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14555</v>
      </c>
      <c r="G13" s="9">
        <f t="shared" si="1"/>
        <v>-12774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120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6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7</v>
      </c>
      <c r="B16" s="17">
        <v>0</v>
      </c>
      <c r="C16" s="17">
        <v>0</v>
      </c>
      <c r="D16" s="9">
        <f t="shared" si="0"/>
        <v>0</v>
      </c>
      <c r="E16" s="17">
        <v>150</v>
      </c>
      <c r="F16" s="17">
        <v>0</v>
      </c>
      <c r="G16" s="9">
        <f t="shared" si="1"/>
        <v>-150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8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/>
      <c r="B18" s="17">
        <v>0</v>
      </c>
      <c r="C18" s="17">
        <v>0</v>
      </c>
      <c r="D18" s="9">
        <f t="shared" si="0"/>
        <v>0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9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10</v>
      </c>
      <c r="B20" s="17">
        <v>0</v>
      </c>
      <c r="C20" s="17">
        <v>0</v>
      </c>
      <c r="D20" s="9">
        <f t="shared" si="0"/>
        <v>0</v>
      </c>
      <c r="E20" s="17">
        <v>0</v>
      </c>
      <c r="F20" s="17">
        <v>30000</v>
      </c>
      <c r="G20" s="9">
        <f t="shared" si="1"/>
        <v>30000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121</v>
      </c>
      <c r="B21" s="17">
        <v>2185</v>
      </c>
      <c r="C21" s="17">
        <v>0</v>
      </c>
      <c r="D21" s="9">
        <f t="shared" si="0"/>
        <v>-2185</v>
      </c>
      <c r="E21" s="17">
        <v>16811</v>
      </c>
      <c r="F21" s="17">
        <v>23800</v>
      </c>
      <c r="G21" s="9">
        <f t="shared" si="1"/>
        <v>6989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11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/>
      <c r="B23" s="17">
        <v>0</v>
      </c>
      <c r="C23" s="17">
        <v>0</v>
      </c>
      <c r="D23" s="9">
        <f t="shared" si="0"/>
        <v>0</v>
      </c>
      <c r="E23" s="17">
        <v>0</v>
      </c>
      <c r="F23" s="17">
        <v>0</v>
      </c>
      <c r="G23" s="9">
        <f t="shared" si="1"/>
        <v>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12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13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14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15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149</v>
      </c>
      <c r="B28" s="17">
        <v>500</v>
      </c>
      <c r="C28" s="17">
        <v>0</v>
      </c>
      <c r="D28" s="9">
        <f t="shared" si="0"/>
        <v>-500</v>
      </c>
      <c r="E28" s="17">
        <v>0</v>
      </c>
      <c r="F28" s="17">
        <v>0</v>
      </c>
      <c r="G28" s="9">
        <f t="shared" si="1"/>
        <v>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16</v>
      </c>
      <c r="B29" s="17">
        <v>0</v>
      </c>
      <c r="C29" s="17">
        <v>0</v>
      </c>
      <c r="D29" s="9">
        <f t="shared" si="0"/>
        <v>0</v>
      </c>
      <c r="E29" s="17">
        <v>13565</v>
      </c>
      <c r="F29" s="17">
        <v>15000</v>
      </c>
      <c r="G29" s="9">
        <f t="shared" si="1"/>
        <v>1435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17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18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160</v>
      </c>
      <c r="B32" s="17">
        <v>0</v>
      </c>
      <c r="C32" s="17">
        <v>0</v>
      </c>
      <c r="D32" s="9">
        <f t="shared" si="0"/>
        <v>0</v>
      </c>
      <c r="E32" s="17">
        <v>148553</v>
      </c>
      <c r="F32" s="17">
        <v>0</v>
      </c>
      <c r="G32" s="9">
        <f t="shared" si="1"/>
        <v>-148553</v>
      </c>
      <c r="H32" s="17">
        <v>0</v>
      </c>
      <c r="I32" s="17">
        <v>35522</v>
      </c>
      <c r="J32" s="9">
        <f t="shared" si="2"/>
        <v>35522</v>
      </c>
    </row>
    <row r="33" spans="1:10" ht="24.75" x14ac:dyDescent="0.25">
      <c r="A33" s="11" t="s">
        <v>19</v>
      </c>
      <c r="B33" s="17">
        <v>20000</v>
      </c>
      <c r="C33" s="17">
        <v>52550</v>
      </c>
      <c r="D33" s="9">
        <f t="shared" si="0"/>
        <v>32550</v>
      </c>
      <c r="E33" s="17">
        <v>0</v>
      </c>
      <c r="F33" s="17">
        <v>10000</v>
      </c>
      <c r="G33" s="9">
        <f t="shared" si="1"/>
        <v>10000</v>
      </c>
      <c r="H33" s="17">
        <v>0</v>
      </c>
      <c r="I33" s="17">
        <v>0</v>
      </c>
      <c r="J33" s="9">
        <f t="shared" si="2"/>
        <v>0</v>
      </c>
    </row>
    <row r="34" spans="1:10" ht="24.75" x14ac:dyDescent="0.25">
      <c r="A34" s="11" t="s">
        <v>20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21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126</v>
      </c>
      <c r="B36" s="17">
        <v>378</v>
      </c>
      <c r="C36" s="17">
        <v>0</v>
      </c>
      <c r="D36" s="9">
        <f t="shared" si="0"/>
        <v>-378</v>
      </c>
      <c r="E36" s="17">
        <v>300</v>
      </c>
      <c r="F36" s="17">
        <v>0</v>
      </c>
      <c r="G36" s="9">
        <f t="shared" si="1"/>
        <v>-300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22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23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24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146</v>
      </c>
      <c r="B40" s="17">
        <v>1570</v>
      </c>
      <c r="C40" s="17">
        <v>0</v>
      </c>
      <c r="D40" s="9">
        <f t="shared" si="0"/>
        <v>-1570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134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125</v>
      </c>
      <c r="B42" s="17">
        <v>0</v>
      </c>
      <c r="C42" s="17">
        <v>1000</v>
      </c>
      <c r="D42" s="9">
        <f t="shared" si="0"/>
        <v>1000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/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33</v>
      </c>
      <c r="B44" s="17">
        <v>58970</v>
      </c>
      <c r="C44" s="17">
        <v>0</v>
      </c>
      <c r="D44" s="9">
        <f t="shared" si="0"/>
        <v>-58970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106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25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140</v>
      </c>
      <c r="B47" s="17">
        <v>0</v>
      </c>
      <c r="C47" s="17">
        <v>0</v>
      </c>
      <c r="D47" s="9">
        <f t="shared" si="0"/>
        <v>0</v>
      </c>
      <c r="E47" s="17">
        <v>12700</v>
      </c>
      <c r="F47" s="17">
        <v>20500</v>
      </c>
      <c r="G47" s="9">
        <f t="shared" si="1"/>
        <v>7800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26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27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28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29</v>
      </c>
      <c r="B51" s="17">
        <v>2500</v>
      </c>
      <c r="C51" s="17">
        <v>0</v>
      </c>
      <c r="D51" s="9">
        <f t="shared" si="0"/>
        <v>-2500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/>
      <c r="B52" s="17">
        <v>0</v>
      </c>
      <c r="C52" s="17">
        <v>0</v>
      </c>
      <c r="D52" s="9">
        <f t="shared" si="0"/>
        <v>0</v>
      </c>
      <c r="E52" s="17">
        <v>0</v>
      </c>
      <c r="F52" s="17">
        <v>0</v>
      </c>
      <c r="G52" s="9">
        <f t="shared" si="1"/>
        <v>0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30</v>
      </c>
      <c r="B53" s="17">
        <v>5000</v>
      </c>
      <c r="C53" s="17">
        <v>0</v>
      </c>
      <c r="D53" s="9">
        <f t="shared" si="0"/>
        <v>-5000</v>
      </c>
      <c r="E53" s="17">
        <v>25100</v>
      </c>
      <c r="F53" s="17">
        <v>90100</v>
      </c>
      <c r="G53" s="9">
        <f t="shared" si="1"/>
        <v>65000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122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31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150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0</v>
      </c>
      <c r="G56" s="9">
        <f t="shared" si="1"/>
        <v>0</v>
      </c>
      <c r="H56" s="17">
        <v>0</v>
      </c>
      <c r="I56" s="17">
        <v>0</v>
      </c>
      <c r="J56" s="9">
        <f t="shared" si="2"/>
        <v>0</v>
      </c>
    </row>
    <row r="57" spans="1:10" ht="24.75" x14ac:dyDescent="0.25">
      <c r="A57" s="11" t="s">
        <v>151</v>
      </c>
      <c r="B57" s="17">
        <v>2400</v>
      </c>
      <c r="C57" s="17">
        <v>0</v>
      </c>
      <c r="D57" s="9">
        <f t="shared" si="0"/>
        <v>-2400</v>
      </c>
      <c r="E57" s="17">
        <v>0</v>
      </c>
      <c r="F57" s="17">
        <v>0</v>
      </c>
      <c r="G57" s="9">
        <f t="shared" si="1"/>
        <v>0</v>
      </c>
      <c r="H57" s="17">
        <v>0</v>
      </c>
      <c r="I57" s="17">
        <v>0</v>
      </c>
      <c r="J57" s="9">
        <f t="shared" si="2"/>
        <v>0</v>
      </c>
    </row>
    <row r="58" spans="1:10" ht="24.75" x14ac:dyDescent="0.25">
      <c r="A58" s="11" t="s">
        <v>32</v>
      </c>
      <c r="B58" s="17">
        <v>2012</v>
      </c>
      <c r="C58" s="17">
        <v>150</v>
      </c>
      <c r="D58" s="9">
        <f t="shared" si="0"/>
        <v>-1862</v>
      </c>
      <c r="E58" s="17">
        <v>9434</v>
      </c>
      <c r="F58" s="17">
        <v>1742</v>
      </c>
      <c r="G58" s="9">
        <f t="shared" si="1"/>
        <v>-7692</v>
      </c>
      <c r="H58" s="17">
        <v>2638</v>
      </c>
      <c r="I58" s="17">
        <v>8100</v>
      </c>
      <c r="J58" s="9">
        <f t="shared" si="2"/>
        <v>5462</v>
      </c>
    </row>
    <row r="59" spans="1:10" ht="24.75" x14ac:dyDescent="0.25">
      <c r="A59" s="11" t="s">
        <v>147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34</v>
      </c>
      <c r="B60" s="17">
        <v>0</v>
      </c>
      <c r="C60" s="17">
        <v>500</v>
      </c>
      <c r="D60" s="9">
        <f t="shared" si="0"/>
        <v>500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129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35</v>
      </c>
      <c r="B62" s="17">
        <v>0</v>
      </c>
      <c r="C62" s="17">
        <v>0</v>
      </c>
      <c r="D62" s="9">
        <f t="shared" si="0"/>
        <v>0</v>
      </c>
      <c r="E62" s="17">
        <v>62161</v>
      </c>
      <c r="F62" s="17">
        <v>57805</v>
      </c>
      <c r="G62" s="9">
        <f t="shared" si="1"/>
        <v>-4356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36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37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38</v>
      </c>
      <c r="B65" s="17">
        <v>0</v>
      </c>
      <c r="C65" s="17">
        <v>0</v>
      </c>
      <c r="D65" s="9">
        <f t="shared" si="0"/>
        <v>0</v>
      </c>
      <c r="E65" s="17">
        <v>5330</v>
      </c>
      <c r="F65" s="17">
        <v>19000</v>
      </c>
      <c r="G65" s="9">
        <f t="shared" si="1"/>
        <v>13670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152</v>
      </c>
      <c r="B66" s="17">
        <v>2200</v>
      </c>
      <c r="C66" s="17">
        <v>0</v>
      </c>
      <c r="D66" s="9">
        <f t="shared" si="0"/>
        <v>-2200</v>
      </c>
      <c r="E66" s="17">
        <v>0</v>
      </c>
      <c r="F66" s="17">
        <v>0</v>
      </c>
      <c r="G66" s="9">
        <f t="shared" si="1"/>
        <v>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153</v>
      </c>
      <c r="B67" s="17">
        <v>0</v>
      </c>
      <c r="C67" s="17">
        <v>8000</v>
      </c>
      <c r="D67" s="9">
        <f t="shared" ref="D67:D130" si="3">C67-B67</f>
        <v>8000</v>
      </c>
      <c r="E67" s="17">
        <v>13000</v>
      </c>
      <c r="F67" s="17">
        <v>0</v>
      </c>
      <c r="G67" s="9">
        <f t="shared" ref="G67:G130" si="4">F67-E67</f>
        <v>-13000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141</v>
      </c>
      <c r="B68" s="17">
        <v>2000</v>
      </c>
      <c r="C68" s="17">
        <v>0</v>
      </c>
      <c r="D68" s="9">
        <f t="shared" si="3"/>
        <v>-2000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142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39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40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41</v>
      </c>
      <c r="B72" s="17">
        <v>19620</v>
      </c>
      <c r="C72" s="17">
        <v>15350</v>
      </c>
      <c r="D72" s="9">
        <f t="shared" si="3"/>
        <v>-4270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123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42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43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127</v>
      </c>
      <c r="B76" s="17">
        <v>6200</v>
      </c>
      <c r="C76" s="17">
        <v>0</v>
      </c>
      <c r="D76" s="9">
        <f t="shared" si="3"/>
        <v>-6200</v>
      </c>
      <c r="E76" s="17">
        <v>1200</v>
      </c>
      <c r="F76" s="17">
        <v>0</v>
      </c>
      <c r="G76" s="9">
        <f t="shared" si="4"/>
        <v>-1200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44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45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46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135</v>
      </c>
      <c r="B80" s="17">
        <v>0</v>
      </c>
      <c r="C80" s="17">
        <v>5300</v>
      </c>
      <c r="D80" s="9">
        <f t="shared" si="3"/>
        <v>5300</v>
      </c>
      <c r="E80" s="17">
        <v>20400</v>
      </c>
      <c r="F80" s="17">
        <v>4486</v>
      </c>
      <c r="G80" s="9">
        <f t="shared" si="4"/>
        <v>-15914</v>
      </c>
      <c r="H80" s="17">
        <v>1810</v>
      </c>
      <c r="I80" s="17">
        <v>1025</v>
      </c>
      <c r="J80" s="9">
        <f t="shared" si="5"/>
        <v>-785</v>
      </c>
    </row>
    <row r="81" spans="1:10" ht="24.75" x14ac:dyDescent="0.25">
      <c r="A81" s="11" t="s">
        <v>47</v>
      </c>
      <c r="B81" s="17">
        <v>1500</v>
      </c>
      <c r="C81" s="17">
        <v>5500</v>
      </c>
      <c r="D81" s="9">
        <f t="shared" si="3"/>
        <v>4000</v>
      </c>
      <c r="E81" s="17">
        <v>0</v>
      </c>
      <c r="F81" s="17">
        <v>0</v>
      </c>
      <c r="G81" s="9">
        <f t="shared" si="4"/>
        <v>0</v>
      </c>
      <c r="H81" s="17">
        <v>1500</v>
      </c>
      <c r="I81" s="17">
        <v>0</v>
      </c>
      <c r="J81" s="9">
        <f t="shared" si="5"/>
        <v>-1500</v>
      </c>
    </row>
    <row r="82" spans="1:10" ht="24.75" x14ac:dyDescent="0.25">
      <c r="A82" s="11" t="s">
        <v>48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49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50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51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118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154</v>
      </c>
      <c r="B87" s="17">
        <v>200</v>
      </c>
      <c r="C87" s="17">
        <v>0</v>
      </c>
      <c r="D87" s="9">
        <f t="shared" si="3"/>
        <v>-200</v>
      </c>
      <c r="E87" s="17">
        <v>0</v>
      </c>
      <c r="F87" s="17">
        <v>0</v>
      </c>
      <c r="G87" s="9">
        <f t="shared" si="4"/>
        <v>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52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53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54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/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55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56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57</v>
      </c>
      <c r="B94" s="17">
        <v>0</v>
      </c>
      <c r="C94" s="17">
        <v>10200</v>
      </c>
      <c r="D94" s="9">
        <f t="shared" si="3"/>
        <v>10200</v>
      </c>
      <c r="E94" s="17">
        <v>3750</v>
      </c>
      <c r="F94" s="17">
        <v>0</v>
      </c>
      <c r="G94" s="9">
        <f t="shared" si="4"/>
        <v>-3750</v>
      </c>
      <c r="H94" s="17">
        <v>11900</v>
      </c>
      <c r="I94" s="17">
        <v>39900</v>
      </c>
      <c r="J94" s="9">
        <f t="shared" si="5"/>
        <v>28000</v>
      </c>
    </row>
    <row r="95" spans="1:10" ht="24.75" x14ac:dyDescent="0.25">
      <c r="A95" s="11" t="s">
        <v>58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144</v>
      </c>
      <c r="B96" s="17">
        <v>50</v>
      </c>
      <c r="C96" s="17">
        <v>0</v>
      </c>
      <c r="D96" s="9">
        <f t="shared" si="3"/>
        <v>-50</v>
      </c>
      <c r="E96" s="17">
        <v>2200</v>
      </c>
      <c r="F96" s="17">
        <v>0</v>
      </c>
      <c r="G96" s="9">
        <f t="shared" si="4"/>
        <v>-2200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59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60</v>
      </c>
      <c r="B98" s="17">
        <v>0</v>
      </c>
      <c r="C98" s="17">
        <v>0</v>
      </c>
      <c r="D98" s="9">
        <f t="shared" si="3"/>
        <v>0</v>
      </c>
      <c r="E98" s="17">
        <v>4000</v>
      </c>
      <c r="F98" s="17">
        <v>4100</v>
      </c>
      <c r="G98" s="9">
        <f t="shared" si="4"/>
        <v>100</v>
      </c>
      <c r="H98" s="17">
        <v>558</v>
      </c>
      <c r="I98" s="17">
        <v>958</v>
      </c>
      <c r="J98" s="9">
        <f t="shared" si="5"/>
        <v>400</v>
      </c>
    </row>
    <row r="99" spans="1:10" ht="24.75" x14ac:dyDescent="0.25">
      <c r="A99" s="11" t="s">
        <v>61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62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63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64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65</v>
      </c>
      <c r="B103" s="17">
        <v>500</v>
      </c>
      <c r="C103" s="17">
        <v>238483</v>
      </c>
      <c r="D103" s="9">
        <f t="shared" si="3"/>
        <v>237983</v>
      </c>
      <c r="E103" s="17">
        <v>23083</v>
      </c>
      <c r="F103" s="17">
        <v>0</v>
      </c>
      <c r="G103" s="9">
        <f t="shared" si="4"/>
        <v>-23083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66</v>
      </c>
      <c r="B104" s="17">
        <v>200</v>
      </c>
      <c r="C104" s="17">
        <v>0</v>
      </c>
      <c r="D104" s="9">
        <f t="shared" si="3"/>
        <v>-200</v>
      </c>
      <c r="E104" s="17">
        <v>7702</v>
      </c>
      <c r="F104" s="17">
        <v>0</v>
      </c>
      <c r="G104" s="9">
        <f t="shared" si="4"/>
        <v>-7702</v>
      </c>
      <c r="H104" s="17">
        <v>100</v>
      </c>
      <c r="I104" s="17">
        <v>0</v>
      </c>
      <c r="J104" s="9">
        <f t="shared" si="5"/>
        <v>-100</v>
      </c>
    </row>
    <row r="105" spans="1:10" ht="24.75" x14ac:dyDescent="0.25">
      <c r="A105" s="11" t="s">
        <v>67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68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69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70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71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155</v>
      </c>
      <c r="B110" s="17">
        <v>4000</v>
      </c>
      <c r="C110" s="17">
        <v>0</v>
      </c>
      <c r="D110" s="9">
        <f t="shared" si="3"/>
        <v>-4000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156</v>
      </c>
      <c r="B111" s="17">
        <v>0</v>
      </c>
      <c r="C111" s="17">
        <v>0</v>
      </c>
      <c r="D111" s="9">
        <f t="shared" si="3"/>
        <v>0</v>
      </c>
      <c r="E111" s="17">
        <v>2250</v>
      </c>
      <c r="F111" s="17">
        <v>0</v>
      </c>
      <c r="G111" s="9">
        <f t="shared" si="4"/>
        <v>-2250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72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73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74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75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10000</v>
      </c>
      <c r="G115" s="9">
        <f t="shared" si="4"/>
        <v>10000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76</v>
      </c>
      <c r="B116" s="17">
        <v>0</v>
      </c>
      <c r="C116" s="17">
        <v>0</v>
      </c>
      <c r="D116" s="9">
        <f t="shared" si="3"/>
        <v>0</v>
      </c>
      <c r="E116" s="17">
        <v>3000</v>
      </c>
      <c r="F116" s="17">
        <v>13500</v>
      </c>
      <c r="G116" s="9">
        <f t="shared" si="4"/>
        <v>10500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77</v>
      </c>
      <c r="B117" s="17">
        <v>0</v>
      </c>
      <c r="C117" s="17">
        <v>140000</v>
      </c>
      <c r="D117" s="9">
        <f t="shared" si="3"/>
        <v>140000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78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79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80</v>
      </c>
      <c r="B120" s="17">
        <v>0</v>
      </c>
      <c r="C120" s="17">
        <v>27000</v>
      </c>
      <c r="D120" s="9">
        <f t="shared" si="3"/>
        <v>27000</v>
      </c>
      <c r="E120" s="17">
        <v>0</v>
      </c>
      <c r="F120" s="17">
        <v>0</v>
      </c>
      <c r="G120" s="9">
        <f t="shared" si="4"/>
        <v>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81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82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83</v>
      </c>
      <c r="B123" s="17">
        <v>6118</v>
      </c>
      <c r="C123" s="17">
        <v>0</v>
      </c>
      <c r="D123" s="9">
        <f t="shared" si="3"/>
        <v>-6118</v>
      </c>
      <c r="E123" s="17">
        <v>1768</v>
      </c>
      <c r="F123" s="17">
        <v>2350</v>
      </c>
      <c r="G123" s="9">
        <f t="shared" si="4"/>
        <v>582</v>
      </c>
      <c r="H123" s="17">
        <v>600</v>
      </c>
      <c r="I123" s="17">
        <v>0</v>
      </c>
      <c r="J123" s="9">
        <f t="shared" si="5"/>
        <v>-600</v>
      </c>
    </row>
    <row r="124" spans="1:10" ht="24.75" x14ac:dyDescent="0.25">
      <c r="A124" s="11" t="s">
        <v>84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128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22316</v>
      </c>
      <c r="G125" s="9">
        <f t="shared" si="4"/>
        <v>22316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85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143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4.75" x14ac:dyDescent="0.25">
      <c r="A128" s="11" t="s">
        <v>119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86</v>
      </c>
      <c r="B129" s="17">
        <v>3900</v>
      </c>
      <c r="C129" s="17">
        <v>550</v>
      </c>
      <c r="D129" s="9">
        <f t="shared" si="3"/>
        <v>-3350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87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88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4.75" x14ac:dyDescent="0.25">
      <c r="A132" s="11" t="s">
        <v>89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90</v>
      </c>
      <c r="B133" s="17">
        <v>15000</v>
      </c>
      <c r="C133" s="17">
        <v>38100</v>
      </c>
      <c r="D133" s="9">
        <f t="shared" si="6"/>
        <v>23100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91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157</v>
      </c>
      <c r="B135" s="17">
        <v>0</v>
      </c>
      <c r="C135" s="17">
        <v>0</v>
      </c>
      <c r="D135" s="9">
        <f t="shared" si="6"/>
        <v>0</v>
      </c>
      <c r="E135" s="17">
        <v>100</v>
      </c>
      <c r="F135" s="17">
        <v>0</v>
      </c>
      <c r="G135" s="9">
        <f t="shared" si="7"/>
        <v>-100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92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93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130</v>
      </c>
      <c r="B138" s="17">
        <v>0</v>
      </c>
      <c r="C138" s="17">
        <v>0</v>
      </c>
      <c r="D138" s="9">
        <f t="shared" si="6"/>
        <v>0</v>
      </c>
      <c r="E138" s="17">
        <v>14876</v>
      </c>
      <c r="F138" s="17">
        <v>30000</v>
      </c>
      <c r="G138" s="9">
        <f t="shared" si="7"/>
        <v>15124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34"/>
      <c r="B139" s="17">
        <v>0</v>
      </c>
      <c r="C139" s="17">
        <v>0</v>
      </c>
      <c r="D139" s="9">
        <f t="shared" si="6"/>
        <v>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136</v>
      </c>
      <c r="B140" s="17">
        <v>200</v>
      </c>
      <c r="C140" s="17">
        <v>0</v>
      </c>
      <c r="D140" s="9">
        <f t="shared" si="6"/>
        <v>-200</v>
      </c>
      <c r="E140" s="17">
        <v>0</v>
      </c>
      <c r="F140" s="17">
        <v>0</v>
      </c>
      <c r="G140" s="9">
        <f t="shared" si="7"/>
        <v>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137</v>
      </c>
      <c r="B141" s="17">
        <v>500</v>
      </c>
      <c r="C141" s="17">
        <v>0</v>
      </c>
      <c r="D141" s="9">
        <f t="shared" si="6"/>
        <v>-500</v>
      </c>
      <c r="E141" s="17">
        <v>52865</v>
      </c>
      <c r="F141" s="17">
        <v>0</v>
      </c>
      <c r="G141" s="9">
        <f t="shared" si="7"/>
        <v>-52865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138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161</v>
      </c>
      <c r="B143" s="17">
        <v>2360</v>
      </c>
      <c r="C143" s="17">
        <v>0</v>
      </c>
      <c r="D143" s="9">
        <f t="shared" si="6"/>
        <v>-2360</v>
      </c>
      <c r="E143" s="17">
        <v>2100</v>
      </c>
      <c r="F143" s="17">
        <v>0</v>
      </c>
      <c r="G143" s="9">
        <f t="shared" si="7"/>
        <v>-2100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94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95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96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97</v>
      </c>
      <c r="B147" s="17">
        <v>9600</v>
      </c>
      <c r="C147" s="17">
        <v>11500</v>
      </c>
      <c r="D147" s="9">
        <f t="shared" si="6"/>
        <v>1900</v>
      </c>
      <c r="E147" s="17">
        <v>42334</v>
      </c>
      <c r="F147" s="17">
        <v>0</v>
      </c>
      <c r="G147" s="9">
        <f t="shared" si="7"/>
        <v>-42334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98</v>
      </c>
      <c r="B148" s="17">
        <v>0</v>
      </c>
      <c r="C148" s="17">
        <v>570360</v>
      </c>
      <c r="D148" s="9">
        <f t="shared" si="6"/>
        <v>570360</v>
      </c>
      <c r="E148" s="17">
        <v>2000</v>
      </c>
      <c r="F148" s="17">
        <v>0</v>
      </c>
      <c r="G148" s="9">
        <f t="shared" si="7"/>
        <v>-2000</v>
      </c>
      <c r="H148" s="17">
        <v>100</v>
      </c>
      <c r="I148" s="17">
        <v>0</v>
      </c>
      <c r="J148" s="9">
        <f t="shared" si="8"/>
        <v>-100</v>
      </c>
    </row>
    <row r="149" spans="1:12" ht="24.75" x14ac:dyDescent="0.25">
      <c r="A149" s="14" t="s">
        <v>131</v>
      </c>
      <c r="B149" s="17">
        <v>0</v>
      </c>
      <c r="C149" s="17">
        <v>0</v>
      </c>
      <c r="D149" s="9">
        <f t="shared" si="6"/>
        <v>0</v>
      </c>
      <c r="E149" s="17">
        <v>28300</v>
      </c>
      <c r="F149" s="17">
        <v>29000</v>
      </c>
      <c r="G149" s="9">
        <f t="shared" si="7"/>
        <v>700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158</v>
      </c>
      <c r="B150" s="17">
        <v>100</v>
      </c>
      <c r="C150" s="17">
        <v>0</v>
      </c>
      <c r="D150" s="9">
        <f t="shared" si="6"/>
        <v>-100</v>
      </c>
      <c r="E150" s="17">
        <v>0</v>
      </c>
      <c r="F150" s="17">
        <v>0</v>
      </c>
      <c r="G150" s="9">
        <f t="shared" si="7"/>
        <v>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99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139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132</v>
      </c>
      <c r="B153" s="17">
        <v>1850</v>
      </c>
      <c r="C153" s="17">
        <v>0</v>
      </c>
      <c r="D153" s="9">
        <f t="shared" si="6"/>
        <v>-1850</v>
      </c>
      <c r="E153" s="17">
        <v>1300</v>
      </c>
      <c r="F153" s="17">
        <v>0</v>
      </c>
      <c r="G153" s="9">
        <f t="shared" si="7"/>
        <v>-1300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  <c r="B155" s="17"/>
      <c r="C155" s="17"/>
      <c r="D155" s="9">
        <f t="shared" si="6"/>
        <v>0</v>
      </c>
      <c r="E155" s="17"/>
      <c r="F155" s="17"/>
      <c r="G155" s="9">
        <f t="shared" si="7"/>
        <v>0</v>
      </c>
      <c r="H155" s="17"/>
      <c r="I155" s="17"/>
      <c r="J155" s="9">
        <f t="shared" si="8"/>
        <v>0</v>
      </c>
    </row>
    <row r="156" spans="1:12" ht="24.75" x14ac:dyDescent="0.25">
      <c r="A156" s="14"/>
      <c r="B156" s="17"/>
      <c r="C156" s="17"/>
      <c r="D156" s="9">
        <f t="shared" si="6"/>
        <v>0</v>
      </c>
      <c r="E156" s="17"/>
      <c r="F156" s="17"/>
      <c r="G156" s="9">
        <f t="shared" si="7"/>
        <v>0</v>
      </c>
      <c r="H156" s="17"/>
      <c r="I156" s="17"/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topLeftCell="A153" zoomScale="130" zoomScaleNormal="130" workbookViewId="0">
      <selection activeCell="C161" sqref="C161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6.375" style="19" customWidth="1"/>
    <col min="6" max="6" width="21.25" style="19" customWidth="1"/>
  </cols>
  <sheetData>
    <row r="1" spans="1:6" s="21" customFormat="1" ht="27.75" x14ac:dyDescent="0.4">
      <c r="A1" s="22"/>
      <c r="B1" s="21" t="s">
        <v>100</v>
      </c>
      <c r="C1" s="21" t="s">
        <v>101</v>
      </c>
      <c r="D1" s="21" t="s">
        <v>102</v>
      </c>
      <c r="E1" s="21" t="s">
        <v>103</v>
      </c>
      <c r="F1" s="21" t="s">
        <v>104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133</v>
      </c>
      <c r="B4" s="19">
        <v>0</v>
      </c>
      <c r="C4" s="19">
        <v>-2925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105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145</v>
      </c>
      <c r="B7" s="19">
        <v>-61000</v>
      </c>
      <c r="C7" s="19">
        <v>43789</v>
      </c>
      <c r="D7" s="19">
        <v>0</v>
      </c>
    </row>
    <row r="8" spans="1:6" ht="24.75" x14ac:dyDescent="0.25">
      <c r="A8" s="11"/>
      <c r="B8" s="19">
        <v>0</v>
      </c>
      <c r="C8" s="19">
        <v>0</v>
      </c>
      <c r="D8" s="19">
        <v>0</v>
      </c>
    </row>
    <row r="9" spans="1:6" ht="24.75" x14ac:dyDescent="0.25">
      <c r="A9" s="11"/>
      <c r="B9" s="19">
        <v>0</v>
      </c>
      <c r="C9" s="19">
        <v>0</v>
      </c>
      <c r="D9" s="19">
        <v>0</v>
      </c>
    </row>
    <row r="10" spans="1:6" ht="24.75" x14ac:dyDescent="0.25">
      <c r="A10" s="11"/>
      <c r="B10" s="19">
        <v>0</v>
      </c>
      <c r="C10" s="19">
        <v>0</v>
      </c>
      <c r="D10" s="19">
        <v>0</v>
      </c>
    </row>
    <row r="11" spans="1:6" ht="24.75" x14ac:dyDescent="0.25">
      <c r="A11" s="11" t="s">
        <v>2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3</v>
      </c>
      <c r="B12" s="19">
        <v>-127460</v>
      </c>
      <c r="C12" s="19">
        <v>-8275</v>
      </c>
      <c r="D12" s="19">
        <v>0</v>
      </c>
    </row>
    <row r="13" spans="1:6" ht="24.75" x14ac:dyDescent="0.25">
      <c r="A13" s="11" t="s">
        <v>4</v>
      </c>
      <c r="B13" s="19">
        <v>0</v>
      </c>
      <c r="C13" s="19">
        <v>0</v>
      </c>
      <c r="D13" s="19">
        <v>0</v>
      </c>
    </row>
    <row r="14" spans="1:6" ht="24.75" x14ac:dyDescent="0.25">
      <c r="A14" s="11" t="s">
        <v>5</v>
      </c>
      <c r="B14" s="19">
        <v>-30</v>
      </c>
      <c r="C14" s="19">
        <v>-12774</v>
      </c>
      <c r="D14" s="19">
        <v>0</v>
      </c>
    </row>
    <row r="15" spans="1:6" ht="24.75" x14ac:dyDescent="0.25">
      <c r="A15" s="11" t="s">
        <v>120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6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7</v>
      </c>
      <c r="B17" s="19">
        <v>0</v>
      </c>
      <c r="C17" s="19">
        <v>-150</v>
      </c>
      <c r="D17" s="19">
        <v>0</v>
      </c>
    </row>
    <row r="18" spans="1:4" ht="24.75" x14ac:dyDescent="0.25">
      <c r="A18" s="11" t="s">
        <v>8</v>
      </c>
      <c r="B18" s="19">
        <v>0</v>
      </c>
      <c r="C18" s="19">
        <v>0</v>
      </c>
      <c r="D18" s="19">
        <v>0</v>
      </c>
    </row>
    <row r="19" spans="1:4" ht="24.75" x14ac:dyDescent="0.25">
      <c r="A19" s="11"/>
      <c r="B19" s="19">
        <v>0</v>
      </c>
      <c r="C19" s="19">
        <v>0</v>
      </c>
      <c r="D19" s="19">
        <v>0</v>
      </c>
    </row>
    <row r="20" spans="1:4" ht="24.75" x14ac:dyDescent="0.25">
      <c r="A20" s="11" t="s">
        <v>9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10</v>
      </c>
      <c r="B21" s="19">
        <v>0</v>
      </c>
      <c r="C21" s="19">
        <v>30000</v>
      </c>
      <c r="D21" s="19">
        <v>66</v>
      </c>
    </row>
    <row r="22" spans="1:4" ht="24.75" x14ac:dyDescent="0.25">
      <c r="A22" s="11" t="s">
        <v>121</v>
      </c>
      <c r="B22" s="19">
        <v>-2185</v>
      </c>
      <c r="C22" s="19">
        <v>6989</v>
      </c>
      <c r="D22" s="19">
        <v>0</v>
      </c>
    </row>
    <row r="23" spans="1:4" ht="24.75" x14ac:dyDescent="0.25">
      <c r="A23" s="11" t="s">
        <v>11</v>
      </c>
      <c r="B23" s="19">
        <v>0</v>
      </c>
      <c r="C23" s="19">
        <v>1000</v>
      </c>
      <c r="D23" s="19">
        <v>0</v>
      </c>
    </row>
    <row r="24" spans="1:4" ht="24.75" x14ac:dyDescent="0.25">
      <c r="A24" s="11"/>
      <c r="B24" s="19">
        <v>0</v>
      </c>
      <c r="C24" s="19">
        <v>0</v>
      </c>
      <c r="D24" s="19">
        <v>0</v>
      </c>
    </row>
    <row r="25" spans="1:4" ht="24.75" x14ac:dyDescent="0.25">
      <c r="A25" s="11" t="s">
        <v>12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13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14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15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149</v>
      </c>
      <c r="B29" s="19">
        <v>-500</v>
      </c>
      <c r="C29" s="19">
        <v>0</v>
      </c>
      <c r="D29" s="19">
        <v>0</v>
      </c>
    </row>
    <row r="30" spans="1:4" ht="24.75" x14ac:dyDescent="0.25">
      <c r="A30" s="11" t="s">
        <v>16</v>
      </c>
      <c r="B30" s="19">
        <v>0</v>
      </c>
      <c r="C30" s="19">
        <v>1435</v>
      </c>
      <c r="D30" s="19">
        <v>0</v>
      </c>
    </row>
    <row r="31" spans="1:4" ht="24.75" x14ac:dyDescent="0.25">
      <c r="A31" s="11" t="s">
        <v>17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18</v>
      </c>
      <c r="B32" s="19">
        <v>-44785</v>
      </c>
      <c r="C32" s="19">
        <v>11079</v>
      </c>
      <c r="D32" s="19">
        <v>0</v>
      </c>
    </row>
    <row r="33" spans="1:4" ht="24.75" x14ac:dyDescent="0.25">
      <c r="A33" s="12" t="s">
        <v>162</v>
      </c>
      <c r="B33" s="19">
        <v>0</v>
      </c>
      <c r="C33" s="19">
        <v>-148553</v>
      </c>
      <c r="D33" s="19">
        <v>35522</v>
      </c>
    </row>
    <row r="34" spans="1:4" ht="24.75" x14ac:dyDescent="0.25">
      <c r="A34" s="11" t="s">
        <v>19</v>
      </c>
      <c r="B34" s="19">
        <v>32550</v>
      </c>
      <c r="C34" s="19">
        <v>10000</v>
      </c>
      <c r="D34" s="19">
        <v>0</v>
      </c>
    </row>
    <row r="35" spans="1:4" ht="24.75" x14ac:dyDescent="0.25">
      <c r="A35" s="11" t="s">
        <v>20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21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126</v>
      </c>
      <c r="B37" s="19">
        <v>-378</v>
      </c>
      <c r="C37" s="19">
        <v>-300</v>
      </c>
      <c r="D37" s="19">
        <v>0</v>
      </c>
    </row>
    <row r="38" spans="1:4" ht="24.75" x14ac:dyDescent="0.25">
      <c r="A38" s="11" t="s">
        <v>22</v>
      </c>
      <c r="B38" s="19">
        <v>0</v>
      </c>
      <c r="C38" s="19">
        <v>-1422</v>
      </c>
      <c r="D38" s="19">
        <v>0</v>
      </c>
    </row>
    <row r="39" spans="1:4" ht="24.75" x14ac:dyDescent="0.25">
      <c r="A39" s="11" t="s">
        <v>23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24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146</v>
      </c>
      <c r="B41" s="19">
        <v>-1570</v>
      </c>
      <c r="C41" s="19">
        <v>0</v>
      </c>
      <c r="D41" s="19">
        <v>0</v>
      </c>
    </row>
    <row r="42" spans="1:4" ht="24.75" x14ac:dyDescent="0.25">
      <c r="A42" s="11" t="s">
        <v>134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125</v>
      </c>
      <c r="B43" s="19">
        <v>1000</v>
      </c>
      <c r="C43" s="19">
        <v>0</v>
      </c>
      <c r="D43" s="19">
        <v>0</v>
      </c>
    </row>
    <row r="44" spans="1:4" ht="24.75" x14ac:dyDescent="0.25">
      <c r="A44" s="11"/>
      <c r="B44" s="19">
        <v>0</v>
      </c>
      <c r="C44" s="19">
        <v>0</v>
      </c>
      <c r="D44" s="19">
        <v>0</v>
      </c>
    </row>
    <row r="45" spans="1:4" ht="24.75" x14ac:dyDescent="0.25">
      <c r="A45" s="11" t="s">
        <v>33</v>
      </c>
      <c r="B45" s="19">
        <v>-58970</v>
      </c>
      <c r="C45" s="19">
        <v>0</v>
      </c>
      <c r="D45" s="19">
        <v>0</v>
      </c>
    </row>
    <row r="46" spans="1:4" ht="24.75" x14ac:dyDescent="0.25">
      <c r="A46" s="11" t="s">
        <v>106</v>
      </c>
      <c r="B46" s="19">
        <v>0</v>
      </c>
      <c r="C46" s="19">
        <v>-10000</v>
      </c>
      <c r="D46" s="19">
        <v>0</v>
      </c>
    </row>
    <row r="47" spans="1:4" ht="24.75" x14ac:dyDescent="0.25">
      <c r="A47" s="11" t="s">
        <v>25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140</v>
      </c>
      <c r="B48" s="19">
        <v>0</v>
      </c>
      <c r="C48" s="19">
        <v>7800</v>
      </c>
      <c r="D48" s="19">
        <v>0</v>
      </c>
    </row>
    <row r="49" spans="1:4" ht="24.75" x14ac:dyDescent="0.25">
      <c r="A49" s="11" t="s">
        <v>26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27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28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29</v>
      </c>
      <c r="B52" s="19">
        <v>-2500</v>
      </c>
      <c r="C52" s="19">
        <v>-200</v>
      </c>
      <c r="D52" s="19">
        <v>0</v>
      </c>
    </row>
    <row r="53" spans="1:4" ht="18.75" x14ac:dyDescent="0.25">
      <c r="A53" s="32"/>
      <c r="B53" s="19">
        <v>0</v>
      </c>
      <c r="C53" s="19">
        <v>0</v>
      </c>
      <c r="D53" s="19">
        <v>0</v>
      </c>
    </row>
    <row r="54" spans="1:4" ht="24.75" x14ac:dyDescent="0.25">
      <c r="A54" s="11" t="s">
        <v>30</v>
      </c>
      <c r="B54" s="19">
        <v>-5000</v>
      </c>
      <c r="C54" s="19">
        <v>65000</v>
      </c>
      <c r="D54" s="19">
        <v>0</v>
      </c>
    </row>
    <row r="55" spans="1:4" ht="24.75" x14ac:dyDescent="0.25">
      <c r="A55" s="11" t="s">
        <v>122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31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150</v>
      </c>
      <c r="B57" s="19">
        <v>0</v>
      </c>
      <c r="C57" s="19">
        <v>0</v>
      </c>
      <c r="D57" s="19">
        <v>0</v>
      </c>
    </row>
    <row r="58" spans="1:4" ht="24.75" x14ac:dyDescent="0.25">
      <c r="A58" s="11" t="s">
        <v>151</v>
      </c>
      <c r="B58" s="19">
        <v>-2400</v>
      </c>
      <c r="C58" s="19">
        <v>0</v>
      </c>
      <c r="D58" s="19">
        <v>0</v>
      </c>
    </row>
    <row r="59" spans="1:4" ht="24.75" x14ac:dyDescent="0.25">
      <c r="A59" s="11" t="s">
        <v>32</v>
      </c>
      <c r="B59" s="19">
        <v>-1862</v>
      </c>
      <c r="C59" s="19">
        <v>-7692</v>
      </c>
      <c r="D59" s="19">
        <v>5462</v>
      </c>
    </row>
    <row r="60" spans="1:4" ht="24.75" x14ac:dyDescent="0.25">
      <c r="A60" s="11" t="s">
        <v>147</v>
      </c>
      <c r="B60" s="19">
        <v>0</v>
      </c>
      <c r="C60" s="19">
        <v>-500</v>
      </c>
      <c r="D60" s="19">
        <v>0</v>
      </c>
    </row>
    <row r="61" spans="1:4" ht="24.75" x14ac:dyDescent="0.25">
      <c r="A61" s="11" t="s">
        <v>34</v>
      </c>
      <c r="B61" s="19">
        <v>500</v>
      </c>
      <c r="C61" s="19">
        <v>-280</v>
      </c>
      <c r="D61" s="19">
        <v>0</v>
      </c>
    </row>
    <row r="62" spans="1:4" ht="24.75" x14ac:dyDescent="0.25">
      <c r="A62" s="11" t="s">
        <v>129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35</v>
      </c>
      <c r="B63" s="19">
        <v>0</v>
      </c>
      <c r="C63" s="19">
        <v>-4356</v>
      </c>
      <c r="D63" s="19">
        <v>0</v>
      </c>
    </row>
    <row r="64" spans="1:4" ht="24.75" x14ac:dyDescent="0.25">
      <c r="A64" s="11" t="s">
        <v>36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37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38</v>
      </c>
      <c r="B66" s="19">
        <v>0</v>
      </c>
      <c r="C66" s="19">
        <v>13670</v>
      </c>
      <c r="D66" s="19">
        <v>0</v>
      </c>
    </row>
    <row r="67" spans="1:4" ht="24.75" x14ac:dyDescent="0.25">
      <c r="A67" s="11" t="s">
        <v>152</v>
      </c>
      <c r="B67" s="19">
        <v>-2200</v>
      </c>
      <c r="C67" s="19">
        <v>0</v>
      </c>
      <c r="D67" s="19">
        <v>0</v>
      </c>
    </row>
    <row r="68" spans="1:4" ht="24.75" x14ac:dyDescent="0.25">
      <c r="A68" s="14" t="s">
        <v>153</v>
      </c>
      <c r="B68" s="19">
        <v>8000</v>
      </c>
      <c r="C68" s="19">
        <v>-13000</v>
      </c>
      <c r="D68" s="19">
        <v>0</v>
      </c>
    </row>
    <row r="69" spans="1:4" ht="24.75" x14ac:dyDescent="0.25">
      <c r="A69" s="2" t="s">
        <v>141</v>
      </c>
      <c r="B69" s="19">
        <v>-2000</v>
      </c>
      <c r="C69" s="19">
        <v>0</v>
      </c>
      <c r="D69" s="19">
        <v>0</v>
      </c>
    </row>
    <row r="70" spans="1:4" ht="24.75" x14ac:dyDescent="0.25">
      <c r="A70" s="2" t="s">
        <v>142</v>
      </c>
      <c r="B70" s="19">
        <v>0</v>
      </c>
      <c r="C70" s="19">
        <v>-500</v>
      </c>
      <c r="D70" s="19">
        <v>0</v>
      </c>
    </row>
    <row r="71" spans="1:4" ht="24.75" x14ac:dyDescent="0.25">
      <c r="A71" s="11" t="s">
        <v>39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40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41</v>
      </c>
      <c r="B73" s="19">
        <v>-4270</v>
      </c>
      <c r="C73" s="19">
        <v>0</v>
      </c>
      <c r="D73" s="19">
        <v>0</v>
      </c>
    </row>
    <row r="74" spans="1:4" ht="24.75" x14ac:dyDescent="0.25">
      <c r="A74" s="11" t="s">
        <v>123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42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43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127</v>
      </c>
      <c r="B77" s="19">
        <v>-6200</v>
      </c>
      <c r="C77" s="19">
        <v>-1200</v>
      </c>
      <c r="D77" s="19">
        <v>-750</v>
      </c>
    </row>
    <row r="78" spans="1:4" ht="24.75" x14ac:dyDescent="0.25">
      <c r="A78" s="11" t="s">
        <v>44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45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46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135</v>
      </c>
      <c r="B81" s="19">
        <v>5300</v>
      </c>
      <c r="C81" s="19">
        <v>-15914</v>
      </c>
      <c r="D81" s="19">
        <v>-785</v>
      </c>
    </row>
    <row r="82" spans="1:8" ht="24.75" x14ac:dyDescent="0.25">
      <c r="A82" s="11" t="s">
        <v>47</v>
      </c>
      <c r="B82" s="19">
        <v>4000</v>
      </c>
      <c r="C82" s="19">
        <v>0</v>
      </c>
      <c r="D82" s="19">
        <v>-1500</v>
      </c>
    </row>
    <row r="83" spans="1:8" ht="24.75" x14ac:dyDescent="0.25">
      <c r="A83" s="11" t="s">
        <v>48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49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50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51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118</v>
      </c>
      <c r="B87" s="19">
        <v>0</v>
      </c>
      <c r="C87" s="19">
        <v>0</v>
      </c>
      <c r="D87" s="19">
        <v>0</v>
      </c>
    </row>
    <row r="88" spans="1:8" ht="24.75" x14ac:dyDescent="0.25">
      <c r="A88" s="11" t="s">
        <v>154</v>
      </c>
      <c r="B88" s="19">
        <v>-200</v>
      </c>
      <c r="C88" s="19">
        <v>0</v>
      </c>
      <c r="D88" s="19">
        <v>0</v>
      </c>
    </row>
    <row r="89" spans="1:8" ht="24.75" x14ac:dyDescent="0.25">
      <c r="A89" s="11" t="s">
        <v>52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53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54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/>
      <c r="B92" s="19">
        <v>0</v>
      </c>
      <c r="C92" s="19">
        <v>0</v>
      </c>
      <c r="D92" s="19">
        <v>0</v>
      </c>
    </row>
    <row r="93" spans="1:8" ht="24.75" x14ac:dyDescent="0.25">
      <c r="A93" s="11" t="s">
        <v>55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56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57</v>
      </c>
      <c r="B95" s="19">
        <v>10200</v>
      </c>
      <c r="C95" s="19">
        <v>-3750</v>
      </c>
      <c r="D95" s="19">
        <v>28000</v>
      </c>
    </row>
    <row r="96" spans="1:8" ht="24.75" x14ac:dyDescent="0.25">
      <c r="A96" s="11" t="s">
        <v>58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144</v>
      </c>
      <c r="B97" s="19">
        <v>-50</v>
      </c>
      <c r="C97" s="19">
        <v>-2200</v>
      </c>
      <c r="D97" s="19">
        <v>0</v>
      </c>
    </row>
    <row r="98" spans="1:4" ht="24.75" x14ac:dyDescent="0.25">
      <c r="A98" s="11" t="s">
        <v>59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60</v>
      </c>
      <c r="B99" s="19">
        <v>0</v>
      </c>
      <c r="C99" s="19">
        <v>100</v>
      </c>
      <c r="D99" s="19">
        <v>400</v>
      </c>
    </row>
    <row r="100" spans="1:4" ht="24.75" x14ac:dyDescent="0.25">
      <c r="A100" s="11" t="s">
        <v>61</v>
      </c>
      <c r="B100" s="19">
        <v>6000</v>
      </c>
      <c r="C100" s="19">
        <v>-30000</v>
      </c>
      <c r="D100" s="19">
        <v>0</v>
      </c>
    </row>
    <row r="101" spans="1:4" ht="24.75" x14ac:dyDescent="0.25">
      <c r="A101" s="11" t="s">
        <v>62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63</v>
      </c>
      <c r="B102" s="19">
        <v>-1000</v>
      </c>
      <c r="C102" s="19">
        <v>-100</v>
      </c>
      <c r="D102" s="19">
        <v>-40</v>
      </c>
    </row>
    <row r="103" spans="1:4" ht="24.75" x14ac:dyDescent="0.25">
      <c r="A103" s="11" t="s">
        <v>64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65</v>
      </c>
      <c r="B104" s="19">
        <v>237983</v>
      </c>
      <c r="C104" s="19">
        <v>-23083</v>
      </c>
      <c r="D104" s="19">
        <v>-400</v>
      </c>
    </row>
    <row r="105" spans="1:4" ht="24.75" x14ac:dyDescent="0.25">
      <c r="A105" s="11" t="s">
        <v>66</v>
      </c>
      <c r="B105" s="19">
        <v>-200</v>
      </c>
      <c r="C105" s="19">
        <v>-7702</v>
      </c>
      <c r="D105" s="19">
        <v>-100</v>
      </c>
    </row>
    <row r="106" spans="1:4" ht="24.75" x14ac:dyDescent="0.25">
      <c r="A106" s="11" t="s">
        <v>67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68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69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70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71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155</v>
      </c>
      <c r="B111" s="19">
        <v>-4000</v>
      </c>
      <c r="C111" s="19">
        <v>0</v>
      </c>
      <c r="D111" s="19">
        <v>0</v>
      </c>
    </row>
    <row r="112" spans="1:4" ht="24.75" x14ac:dyDescent="0.25">
      <c r="A112" s="11" t="s">
        <v>156</v>
      </c>
      <c r="B112" s="19">
        <v>0</v>
      </c>
      <c r="C112" s="19">
        <v>-2250</v>
      </c>
      <c r="D112" s="19">
        <v>0</v>
      </c>
    </row>
    <row r="113" spans="1:4" ht="24.75" x14ac:dyDescent="0.25">
      <c r="A113" s="11" t="s">
        <v>72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73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74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75</v>
      </c>
      <c r="B116" s="19">
        <v>0</v>
      </c>
      <c r="C116" s="19">
        <v>10000</v>
      </c>
      <c r="D116" s="19">
        <v>0</v>
      </c>
    </row>
    <row r="117" spans="1:4" ht="24.75" x14ac:dyDescent="0.25">
      <c r="A117" s="11" t="s">
        <v>76</v>
      </c>
      <c r="B117" s="19">
        <v>0</v>
      </c>
      <c r="C117" s="19">
        <v>10500</v>
      </c>
      <c r="D117" s="19">
        <v>0</v>
      </c>
    </row>
    <row r="118" spans="1:4" ht="24.75" x14ac:dyDescent="0.25">
      <c r="A118" s="11" t="s">
        <v>77</v>
      </c>
      <c r="B118" s="19">
        <v>140000</v>
      </c>
      <c r="C118" s="19">
        <v>0</v>
      </c>
      <c r="D118" s="19">
        <v>-1500</v>
      </c>
    </row>
    <row r="119" spans="1:4" ht="24.75" x14ac:dyDescent="0.25">
      <c r="A119" s="11" t="s">
        <v>78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79</v>
      </c>
      <c r="B120" s="19">
        <v>-150</v>
      </c>
      <c r="C120" s="19">
        <v>0</v>
      </c>
      <c r="D120" s="19">
        <v>0</v>
      </c>
    </row>
    <row r="121" spans="1:4" ht="24.75" x14ac:dyDescent="0.25">
      <c r="A121" s="11" t="s">
        <v>80</v>
      </c>
      <c r="B121" s="19">
        <v>27000</v>
      </c>
      <c r="C121" s="19">
        <v>0</v>
      </c>
      <c r="D121" s="19">
        <v>0</v>
      </c>
    </row>
    <row r="122" spans="1:4" ht="24.75" x14ac:dyDescent="0.25">
      <c r="A122" s="11" t="s">
        <v>81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82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83</v>
      </c>
      <c r="B124" s="19">
        <v>-6118</v>
      </c>
      <c r="C124" s="19">
        <v>582</v>
      </c>
      <c r="D124" s="19">
        <v>-600</v>
      </c>
    </row>
    <row r="125" spans="1:4" ht="24.75" x14ac:dyDescent="0.25">
      <c r="A125" s="11" t="s">
        <v>84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128</v>
      </c>
      <c r="B126" s="19">
        <v>0</v>
      </c>
      <c r="C126" s="19">
        <v>22316</v>
      </c>
      <c r="D126" s="19">
        <v>0</v>
      </c>
    </row>
    <row r="127" spans="1:4" ht="24.75" x14ac:dyDescent="0.25">
      <c r="A127" s="11" t="s">
        <v>85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143</v>
      </c>
      <c r="B128" s="19">
        <v>0</v>
      </c>
      <c r="C128" s="19">
        <v>0</v>
      </c>
      <c r="D128" s="19">
        <v>-190</v>
      </c>
    </row>
    <row r="129" spans="1:4" ht="24.75" x14ac:dyDescent="0.25">
      <c r="A129" s="11" t="s">
        <v>119</v>
      </c>
      <c r="B129" s="19">
        <v>-2500</v>
      </c>
      <c r="C129" s="19">
        <v>0</v>
      </c>
      <c r="D129" s="19">
        <v>0</v>
      </c>
    </row>
    <row r="130" spans="1:4" ht="24.75" x14ac:dyDescent="0.25">
      <c r="A130" s="11" t="s">
        <v>86</v>
      </c>
      <c r="B130" s="19">
        <v>-3350</v>
      </c>
      <c r="C130" s="19">
        <v>0</v>
      </c>
      <c r="D130" s="19">
        <v>0</v>
      </c>
    </row>
    <row r="131" spans="1:4" ht="24.75" x14ac:dyDescent="0.25">
      <c r="A131" s="11" t="s">
        <v>87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88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89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90</v>
      </c>
      <c r="B134" s="19">
        <v>23100</v>
      </c>
      <c r="C134" s="19">
        <v>0</v>
      </c>
      <c r="D134" s="19">
        <v>0</v>
      </c>
    </row>
    <row r="135" spans="1:4" ht="24.75" x14ac:dyDescent="0.25">
      <c r="A135" s="4" t="s">
        <v>91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157</v>
      </c>
      <c r="B136" s="19">
        <v>0</v>
      </c>
      <c r="C136" s="19">
        <v>-100</v>
      </c>
      <c r="D136" s="19">
        <v>0</v>
      </c>
    </row>
    <row r="137" spans="1:4" ht="24.75" x14ac:dyDescent="0.25">
      <c r="A137" s="4" t="s">
        <v>92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93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130</v>
      </c>
      <c r="B139" s="19">
        <v>0</v>
      </c>
      <c r="C139" s="19">
        <v>15124</v>
      </c>
      <c r="D139" s="19">
        <v>0</v>
      </c>
    </row>
    <row r="140" spans="1:4" ht="24.75" x14ac:dyDescent="0.25">
      <c r="A140" s="34"/>
      <c r="B140" s="19">
        <v>0</v>
      </c>
      <c r="C140" s="19">
        <v>0</v>
      </c>
      <c r="D140" s="19">
        <v>0</v>
      </c>
    </row>
    <row r="141" spans="1:4" ht="24.75" x14ac:dyDescent="0.25">
      <c r="A141" s="14" t="s">
        <v>136</v>
      </c>
      <c r="B141" s="19">
        <v>-200</v>
      </c>
      <c r="C141" s="19">
        <v>0</v>
      </c>
      <c r="D141" s="19">
        <v>0</v>
      </c>
    </row>
    <row r="142" spans="1:4" ht="24.75" x14ac:dyDescent="0.25">
      <c r="A142" s="14" t="s">
        <v>137</v>
      </c>
      <c r="B142" s="19">
        <v>-500</v>
      </c>
      <c r="C142" s="19">
        <v>-52865</v>
      </c>
      <c r="D142" s="19">
        <v>-383</v>
      </c>
    </row>
    <row r="143" spans="1:4" ht="24.75" x14ac:dyDescent="0.25">
      <c r="A143" s="11" t="s">
        <v>138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159</v>
      </c>
      <c r="B144" s="19">
        <v>-2360</v>
      </c>
      <c r="C144" s="19">
        <v>-2100</v>
      </c>
      <c r="D144" s="19">
        <v>0</v>
      </c>
    </row>
    <row r="145" spans="1:7" ht="24.75" x14ac:dyDescent="0.25">
      <c r="A145" s="12" t="s">
        <v>94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95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96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97</v>
      </c>
      <c r="B148" s="19">
        <v>1900</v>
      </c>
      <c r="C148" s="19">
        <v>-42334</v>
      </c>
      <c r="D148" s="19">
        <v>0</v>
      </c>
    </row>
    <row r="149" spans="1:7" ht="24.75" x14ac:dyDescent="0.25">
      <c r="A149" s="14" t="s">
        <v>98</v>
      </c>
      <c r="B149" s="19">
        <v>570360</v>
      </c>
      <c r="C149" s="19">
        <v>-2000</v>
      </c>
      <c r="D149" s="19">
        <v>-100</v>
      </c>
    </row>
    <row r="150" spans="1:7" ht="24.75" x14ac:dyDescent="0.25">
      <c r="A150" s="14" t="s">
        <v>131</v>
      </c>
      <c r="B150" s="19">
        <v>0</v>
      </c>
      <c r="C150" s="19">
        <v>700</v>
      </c>
      <c r="D150" s="19">
        <v>0</v>
      </c>
    </row>
    <row r="151" spans="1:7" ht="24.75" x14ac:dyDescent="0.25">
      <c r="A151" s="14" t="s">
        <v>158</v>
      </c>
      <c r="B151" s="19">
        <v>-100</v>
      </c>
      <c r="C151" s="19">
        <v>0</v>
      </c>
      <c r="D151" s="19">
        <v>0</v>
      </c>
    </row>
    <row r="152" spans="1:7" ht="24.75" x14ac:dyDescent="0.25">
      <c r="A152" s="14" t="s">
        <v>99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139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132</v>
      </c>
      <c r="B154" s="19">
        <v>-1850</v>
      </c>
      <c r="C154" s="19">
        <v>-1300</v>
      </c>
      <c r="D154" s="19">
        <v>0</v>
      </c>
      <c r="F154" s="20"/>
    </row>
    <row r="155" spans="1:7" s="24" customFormat="1" ht="24.75" x14ac:dyDescent="0.25">
      <c r="A155" s="14" t="s">
        <v>148</v>
      </c>
      <c r="B155" s="24">
        <f>SUM(B2:B154)</f>
        <v>691670</v>
      </c>
      <c r="C155" s="24">
        <f>SUM(C2:C154)</f>
        <v>-217604</v>
      </c>
      <c r="D155" s="24">
        <f>SUM(D2:D154)</f>
        <v>61260</v>
      </c>
      <c r="E155" s="24">
        <f>SUM(E2:E154)</f>
        <v>0</v>
      </c>
      <c r="F155" s="24">
        <f>SUM(F2:F154)</f>
        <v>0</v>
      </c>
    </row>
    <row r="156" spans="1:7" ht="24.75" x14ac:dyDescent="0.25">
      <c r="A156" s="14"/>
      <c r="B156" s="19" t="s">
        <v>100</v>
      </c>
      <c r="C156" s="19" t="s">
        <v>101</v>
      </c>
      <c r="D156" s="19" t="s">
        <v>102</v>
      </c>
      <c r="E156" s="19" t="s">
        <v>103</v>
      </c>
      <c r="F156" s="19" t="s">
        <v>104</v>
      </c>
      <c r="G156" s="19" t="s">
        <v>124</v>
      </c>
    </row>
    <row r="157" spans="1:7" ht="15" x14ac:dyDescent="0.25">
      <c r="A157"/>
    </row>
    <row r="159" spans="1:7" s="26" customFormat="1" x14ac:dyDescent="0.25">
      <c r="A159" s="25" t="s">
        <v>107</v>
      </c>
      <c r="C159" s="28"/>
      <c r="D159" s="25" t="s">
        <v>108</v>
      </c>
      <c r="E159" s="26" t="s">
        <v>109</v>
      </c>
    </row>
    <row r="160" spans="1:7" x14ac:dyDescent="0.25">
      <c r="A160" s="27" t="s">
        <v>110</v>
      </c>
      <c r="B160" s="19">
        <v>1190774</v>
      </c>
      <c r="C160" s="28"/>
      <c r="D160" s="27" t="s">
        <v>110</v>
      </c>
      <c r="E160" s="20">
        <v>3.7850000000000001</v>
      </c>
      <c r="G160" s="19"/>
    </row>
    <row r="161" spans="1:7" x14ac:dyDescent="0.25">
      <c r="A161" s="27" t="s">
        <v>111</v>
      </c>
      <c r="B161" s="19">
        <v>249602</v>
      </c>
      <c r="C161" s="28"/>
      <c r="D161" s="27" t="s">
        <v>112</v>
      </c>
      <c r="E161" s="20">
        <v>0.71</v>
      </c>
      <c r="G161" s="19"/>
    </row>
    <row r="162" spans="1:7" x14ac:dyDescent="0.25">
      <c r="A162" s="27" t="s">
        <v>112</v>
      </c>
      <c r="B162" s="19">
        <v>-59398</v>
      </c>
      <c r="C162" s="28"/>
      <c r="D162" s="27" t="s">
        <v>113</v>
      </c>
      <c r="E162" s="19">
        <v>32.913043478200002</v>
      </c>
      <c r="F162" s="33"/>
      <c r="G162" s="19"/>
    </row>
    <row r="163" spans="1:7" x14ac:dyDescent="0.25">
      <c r="A163" s="27" t="s">
        <v>113</v>
      </c>
      <c r="B163" s="19">
        <v>13100</v>
      </c>
      <c r="C163" s="28"/>
      <c r="D163" s="27" t="s">
        <v>115</v>
      </c>
      <c r="E163" s="19">
        <v>3.83783783783</v>
      </c>
      <c r="F163" s="33"/>
      <c r="G163" s="19"/>
    </row>
    <row r="164" spans="1:7" x14ac:dyDescent="0.25">
      <c r="A164" s="27" t="s">
        <v>115</v>
      </c>
      <c r="B164" s="19">
        <v>2983</v>
      </c>
      <c r="C164" s="28"/>
      <c r="D164" s="27" t="s">
        <v>116</v>
      </c>
      <c r="E164" s="20">
        <v>1.08</v>
      </c>
      <c r="G164" s="19"/>
    </row>
    <row r="165" spans="1:7" x14ac:dyDescent="0.25">
      <c r="A165" s="27" t="s">
        <v>114</v>
      </c>
      <c r="B165" s="19">
        <v>3055</v>
      </c>
    </row>
    <row r="169" spans="1:7" ht="23.25" x14ac:dyDescent="0.35">
      <c r="B169" s="35" t="s">
        <v>117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2023-09-04T17:05:33Z</dcterms:modified>
</cp:coreProperties>
</file>