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riables" sheetId="1" r:id="rId3"/>
    <sheet state="visible" name="Class Equations" sheetId="2" r:id="rId4"/>
    <sheet state="visible" name="Misc. Equations" sheetId="3" r:id="rId5"/>
    <sheet state="visible" name="Multiclassing" sheetId="4" r:id="rId6"/>
    <sheet state="visible" name="Formatting" sheetId="5" r:id="rId7"/>
    <sheet state="visible" name="Character Example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Note that levelXSpellSlots aren't currently working in calculations.</t>
      </text>
    </comment>
    <comment authorId="0" ref="F2">
      <text>
        <t xml:space="preserve">This is where you find resistance, immunity and vulnerability. They will give you the number you multiply your damage recieved by, so 0 for immunity, 0.5 for resistance, and 2 for vulnerability.</t>
      </text>
    </comment>
    <comment authorId="0" ref="I3">
      <text>
        <t xml:space="preserve">Where you replace &lt;className&gt; with the exact name of your class, so FighterLevel will give you your number of levels in Fighter, provided you have that class, otherwise 0.</t>
      </text>
    </comment>
    <comment authorId="0" ref="I4">
      <text>
        <t xml:space="preserve">Adds all levels together</t>
      </text>
    </comment>
    <comment authorId="0" ref="D18">
      <text>
        <t xml:space="preserve">Only works on spell descriptions or spell attack fields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I add this in two separate effects for both STRENGTH and CON. I doubt this is the most efficient way to do this but I'm no programmer. See Zaarra (https://dicecloud.com/character/eYD5egud6eCtnhiMb/Zaarra-Spiritcaller-Elaniala)</t>
      </text>
    </comment>
    <comment authorId="0" ref="A81">
      <text>
        <t xml:space="preserve">Includes Superior Critical for Champion Fighter.</t>
      </text>
    </comment>
    <comment authorId="0" ref="A91">
      <text>
        <t xml:space="preserve">Useful for attack damage equations</t>
      </text>
    </comment>
    <comment authorId="0" ref="A148">
      <text>
        <t xml:space="preserve">Useful for attacks where you want to show the range of damage of an attack with higher spell slots. Fireball, for instance, could have this equation in damage: (8-{5+min(ceil(SorcererLevel/2), 9)})d6 to show (8-14)d6 when you're 20th level.</t>
      </text>
    </comment>
    <comment authorId="0" ref="A151">
      <text>
        <t xml:space="preserve">If you're using Pact of the Tome, remember to add 3 to the equation:
{(min(floor(WarlockLevel/4),1) + 2) + min(floor(WarlockLevel/10),1) + 3}</t>
      </text>
    </comment>
    <comment authorId="0" ref="A152">
      <text>
        <t xml:space="preserve">This is for your features tab to show what spell level you're casting at</t>
      </text>
    </comment>
    <comment authorId="0" ref="C152">
      <text>
        <t xml:space="preserve">This is for your features tab to show what spell level you're casting at</t>
      </text>
    </comment>
    <comment authorId="0" ref="C164">
      <text>
        <t xml:space="preserve">courtesy of SuperSandwizard on Reddit (https://www.reddit.com/user/SuperSandwizard)</t>
      </text>
    </comment>
    <comment authorId="0" ref="C166">
      <text>
        <t xml:space="preserve">courtesy of SuperSandwizard on Reddit (https://www.reddit.com/user/SuperSandwizard)</t>
      </text>
    </comment>
    <comment authorId="0" ref="A181">
      <text>
        <t xml:space="preserve">Useful for attacks where you want to show the range of damage of an attack with higher spell slots. Fireball, for instance, could have this equation in damage: (8-{5+min(ceil(WizardLevel/2), 9)})d6 to show (8-14)d6 when you're 20th level.</t>
      </text>
    </comment>
    <comment authorId="0" ref="C6">
      <text>
        <t xml:space="preserve">Replacing 999 with 0 since you don't need uses on raging at level 20. Also made minimum rage level 1 instead of 2.
	-Erik Beyer</t>
      </text>
    </comment>
    <comment authorId="0" ref="B135">
      <text>
        <t xml:space="preserve">Click on the small, white box at the top right of your spellbook container to show spells prepared vs. spells known info
	-Rae Redford</t>
      </text>
    </comment>
    <comment authorId="0" ref="C165">
      <text>
        <t xml:space="preserve">Add this as an "Attack"
	-Rae Redford
+ {charismaMod} only applies if you have that Invocation.
	-Erik Beyer</t>
      </text>
    </comment>
  </commentList>
</comments>
</file>

<file path=xl/comments3.xml><?xml version="1.0" encoding="utf-8"?>
<comments xmlns:r="http://schemas.openxmlformats.org/officeDocument/2006/relationships" xmlns="http://schemas.openxmlformats.org/spreadsheetml/2006/main">
  <authors>
    <author/>
  </authors>
  <commentList>
    <comment authorId="0" ref="C8">
      <text>
        <t xml:space="preserve">courtesy of DumbGenius on Reddit (https://www.reddit.com/user/_Dumbgenius)</t>
      </text>
    </comment>
    <comment authorId="0" ref="A19">
      <text>
        <t xml:space="preserve">Use the enabled toggle on a feature to add +5 to your rageDamage</t>
      </text>
    </comment>
    <comment authorId="0" ref="C19">
      <text>
        <t xml:space="preserve">The rageDamage check is in case you're also a Barbarian using a rageDamage for its real purpose (the maxiumum plus to a Barbarian's rageDamage is +4). This works for either scenario.</t>
      </text>
    </comment>
    <comment authorId="0" ref="C22">
      <text>
        <t xml:space="preserve">courtesy of SuperSandwizard on Reddit (https://www.reddit.com/user/SuperSandwizard)</t>
      </text>
    </comment>
    <comment authorId="0" ref="A14">
      <text>
        <t xml:space="preserve">Auto Leveling requires the class level to be CHANGED rather than added to. I put this on the Feature tab as a reminder. See Git! on the Character Example sheet to see this on a Dice Cloud character.
	-Rae Redford
_Marked as resolved_
	-Anthony Yun
_Re-opened_
	-Rae Redford</t>
      </text>
    </comment>
  </commentList>
</comments>
</file>

<file path=xl/comments4.xml><?xml version="1.0" encoding="utf-8"?>
<comments xmlns:r="http://schemas.openxmlformats.org/officeDocument/2006/relationships" xmlns="http://schemas.openxmlformats.org/spreadsheetml/2006/main">
  <authors>
    <author/>
  </authors>
  <commentList>
    <comment authorId="0" ref="A6">
      <text>
        <t xml:space="preserve">Bard, cleric, druid, sorcerer, wizard</t>
      </text>
    </comment>
    <comment authorId="0" ref="A7">
      <text>
        <t xml:space="preserve">Ranger or paladin</t>
      </text>
    </comment>
    <comment authorId="0" ref="A8">
      <text>
        <t xml:space="preserve">Rogue (Arcane Trickster) or Fighter (Eldritch Knight)</t>
      </text>
    </comment>
    <comment authorId="0" ref="A10">
      <text>
        <t xml:space="preserve">Wizard/Paladin</t>
      </text>
    </comment>
    <comment authorId="0" ref="A11">
      <text>
        <t xml:space="preserve">Cleric/Ranger</t>
      </text>
    </comment>
    <comment authorId="0" ref="A12">
      <text>
        <t xml:space="preserve">Bard/Rogue (Arcane Trickster)</t>
      </text>
    </comment>
  </commentList>
</comments>
</file>

<file path=xl/comments5.xml><?xml version="1.0" encoding="utf-8"?>
<comments xmlns:r="http://schemas.openxmlformats.org/officeDocument/2006/relationships" xmlns="http://schemas.openxmlformats.org/spreadsheetml/2006/main">
  <authors>
    <author/>
  </authors>
  <commentList>
    <comment authorId="0" ref="C4">
      <text>
        <t xml:space="preserve">Courtesy DumbGenius on Reddit (https://www.reddit.com/user/_Dumbgenius)</t>
      </text>
    </comment>
    <comment authorId="0" ref="C16">
      <text>
        <t xml:space="preserve">Contributed by Jacob Carl</t>
      </text>
    </comment>
  </commentList>
</comments>
</file>

<file path=xl/sharedStrings.xml><?xml version="1.0" encoding="utf-8"?>
<sst xmlns="http://schemas.openxmlformats.org/spreadsheetml/2006/main" count="676" uniqueCount="433">
  <si>
    <t>List of Variables</t>
  </si>
  <si>
    <t>Class</t>
  </si>
  <si>
    <t>What</t>
  </si>
  <si>
    <t>Tab</t>
  </si>
  <si>
    <t>Ability Scores</t>
  </si>
  <si>
    <t>These don't apply to multiclassing!</t>
  </si>
  <si>
    <t>Some of these need brackets around them, depending where you paste them { }</t>
  </si>
  <si>
    <t>Dicecloud Equation</t>
  </si>
  <si>
    <t>Formula</t>
  </si>
  <si>
    <t>Make sure you copy the text itself, not the cell, or you'll get extra quotation marks that break things</t>
  </si>
  <si>
    <t>Barbarians</t>
  </si>
  <si>
    <t>Ability Up Non-Enabled Modifiers</t>
  </si>
  <si>
    <t>Ability Modifiers</t>
  </si>
  <si>
    <t>Stats</t>
  </si>
  <si>
    <t>Resources</t>
  </si>
  <si>
    <t>Hit Dice</t>
  </si>
  <si>
    <t>Damage Modifiers</t>
  </si>
  <si>
    <t>Saves</t>
  </si>
  <si>
    <t>Skills</t>
  </si>
  <si>
    <t>Features</t>
  </si>
  <si>
    <t>Levels</t>
  </si>
  <si>
    <t>strength</t>
  </si>
  <si>
    <t>Barbarian Rages</t>
  </si>
  <si>
    <t>strengthMod</t>
  </si>
  <si>
    <t>hitPoints</t>
  </si>
  <si>
    <t>level1SpellSlots</t>
  </si>
  <si>
    <t>d6HitDice</t>
  </si>
  <si>
    <t>acidMultiplier</t>
  </si>
  <si>
    <t>strengthSave</t>
  </si>
  <si>
    <t>acrobatics</t>
  </si>
  <si>
    <t>&lt;ClassName&gt;Level</t>
  </si>
  <si>
    <t>dexterity</t>
  </si>
  <si>
    <t>dexterityMod</t>
  </si>
  <si>
    <t>if (BarbarianLevel == 20,0, if (BarbarianLevel &gt; 0, 2 + min(floor(BarbarianLevel/3),1) + min(floor(BarbarianLevel/6),1) + min(floor(BarbarianLevel/12),1) + min(floor(BarbarianLevel/17),1), 0))</t>
  </si>
  <si>
    <t>experience</t>
  </si>
  <si>
    <t>level2SpellSlots</t>
  </si>
  <si>
    <t>d8HitDice</t>
  </si>
  <si>
    <t>bludgeoningMultiplier</t>
  </si>
  <si>
    <t>dexteritySave</t>
  </si>
  <si>
    <t>animalHandling</t>
  </si>
  <si>
    <t>level</t>
  </si>
  <si>
    <t>Barbarian Rage Damage</t>
  </si>
  <si>
    <t>Features (add attack)</t>
  </si>
  <si>
    <t>2 + min(floor(BarbarianLevel/9),1)+ min(floor(BarbarianLevel/16),1)</t>
  </si>
  <si>
    <t>Barbarian Crits</t>
  </si>
  <si>
    <t>1 + min(floor((BarbarianLevel - 9) / 4), 2)</t>
  </si>
  <si>
    <t>Storm Aura (Tundra)</t>
  </si>
  <si>
    <t>if (BarbarianLevel &gt; 2, floor(BarbarianLevel / 5) + 2, 0)</t>
  </si>
  <si>
    <t>Fast Movement</t>
  </si>
  <si>
    <t>if (BarbarianLevel &gt;= 5, 10, 0)</t>
  </si>
  <si>
    <t>Primal Champion</t>
  </si>
  <si>
    <t>Features (in Effect field)</t>
  </si>
  <si>
    <t>if (BarbarianLevel &gt;= 20, 4,0) AND if (BarbarianLevel &gt;= 20, 24, 20)</t>
  </si>
  <si>
    <t>Spirit Shield &amp; Vengeful Ancestors (Ancestor)</t>
  </si>
  <si>
    <t>{if (BarbarianLevel &gt;= 6, "if raging, reduce hit on another you see w/in 30ft by", "")}{if (BarbarianLevel &gt;= 10, min((floor((BarbarianLevel-6) / 4)) + 1, 3), "")}
{if (BarbarianLevel &gt;= 5, "d6.", "")}
{if (BarbarianLevel &gt; 14, "Attacker takes same damage in force.", "")}</t>
  </si>
  <si>
    <t>constitution</t>
  </si>
  <si>
    <t>Unarmored Defense</t>
  </si>
  <si>
    <t>constitutionMod</t>
  </si>
  <si>
    <t>10+constitutionMod</t>
  </si>
  <si>
    <t>proficiencyBonus</t>
  </si>
  <si>
    <t>level3SpellSlots</t>
  </si>
  <si>
    <t>d10HitDice</t>
  </si>
  <si>
    <t>coldMultiplier</t>
  </si>
  <si>
    <t>constitutionSave</t>
  </si>
  <si>
    <t>arcana</t>
  </si>
  <si>
    <t>intelligence</t>
  </si>
  <si>
    <t>intelligenceMod</t>
  </si>
  <si>
    <t>speed</t>
  </si>
  <si>
    <t>level4SpellSlots</t>
  </si>
  <si>
    <t>d12HitDice</t>
  </si>
  <si>
    <t>fireMultiplier</t>
  </si>
  <si>
    <t>intelligenceSave</t>
  </si>
  <si>
    <t>athletics</t>
  </si>
  <si>
    <t>wisdom</t>
  </si>
  <si>
    <t>wisdomMod</t>
  </si>
  <si>
    <t>armor</t>
  </si>
  <si>
    <t>level5SpellSlots</t>
  </si>
  <si>
    <t>forceMultiplier</t>
  </si>
  <si>
    <t>wisdomSave</t>
  </si>
  <si>
    <t>deception</t>
  </si>
  <si>
    <t>charisma</t>
  </si>
  <si>
    <t>charismaMod</t>
  </si>
  <si>
    <t>level6SpellSlots</t>
  </si>
  <si>
    <t>lightningMultiplier</t>
  </si>
  <si>
    <t>charismaSave</t>
  </si>
  <si>
    <t>history</t>
  </si>
  <si>
    <t>level7SpellSlots</t>
  </si>
  <si>
    <t>necroticMultiplier</t>
  </si>
  <si>
    <t>insight</t>
  </si>
  <si>
    <t>level8SpellSlots</t>
  </si>
  <si>
    <t>If you fully level your character but don't want to Enable and Disable ability modifiers (we use this for arena characters so we can quickly level or de-level them), then put the following equation in the EFFECT window for the stat you are raising. LVL = the level it should take effect, and the # is either a 1 or 2, depending on whether you're raising one stat or two.
if (ClassLevel &gt;= LVL, #, 0)</t>
  </si>
  <si>
    <t>piercingMultiplier</t>
  </si>
  <si>
    <t>intimidation</t>
  </si>
  <si>
    <t>level9SpellSlots</t>
  </si>
  <si>
    <t>poisonMultiplier</t>
  </si>
  <si>
    <t>investigation</t>
  </si>
  <si>
    <t>Bards</t>
  </si>
  <si>
    <t>ki</t>
  </si>
  <si>
    <t>psychicMultiplier</t>
  </si>
  <si>
    <t>medicine</t>
  </si>
  <si>
    <t>sorceryPoints</t>
  </si>
  <si>
    <t>radiantMultiplier</t>
  </si>
  <si>
    <t>nature</t>
  </si>
  <si>
    <t>rages</t>
  </si>
  <si>
    <t>slashingMultiplier</t>
  </si>
  <si>
    <t>perception</t>
  </si>
  <si>
    <t>superiorityDice</t>
  </si>
  <si>
    <t>thunderMultiplier</t>
  </si>
  <si>
    <t>performance</t>
  </si>
  <si>
    <t>expertiseDice</t>
  </si>
  <si>
    <t>persuasion</t>
  </si>
  <si>
    <t>rageDamage</t>
  </si>
  <si>
    <t>Cantrips Known</t>
  </si>
  <si>
    <t>religion</t>
  </si>
  <si>
    <t>Spellbook (Description)</t>
  </si>
  <si>
    <t>Average Hitpoints</t>
  </si>
  <si>
    <t>2 + min(floor(BardLevel/4),1)+ min(floor(BardLevel/10),1)</t>
  </si>
  <si>
    <t>Level Window, Journal Tab</t>
  </si>
  <si>
    <t>&lt;Initial max HP for your class&gt; + (max(ClassLevel - 1, 0) * &lt;average HPs for your class&gt;)</t>
  </si>
  <si>
    <t>Spells Known</t>
  </si>
  <si>
    <t>Spellbook (Max prepared spells)</t>
  </si>
  <si>
    <t>Brave (Halfling)</t>
  </si>
  <si>
    <t>DC</t>
  </si>
  <si>
    <t>if (BardLevel &lt; 10, BardLevel + 3, 14 + min(floor(BardLevel/11),1) + min(floor(BardLevel/13),1) + (min(floor(BardLevel/14),1) * 2) + min(floor(BardLevel/15),1) + min(floor(BardLevel/17),1) + (min(floor(BardLevel/18),1) * 2))</t>
  </si>
  <si>
    <t>sleightOfHand</t>
  </si>
  <si>
    <t>1st</t>
  </si>
  <si>
    <t>Journal (Class)</t>
  </si>
  <si>
    <t>min(1 + BardLevel, 4)</t>
  </si>
  <si>
    <t>stealth</t>
  </si>
  <si>
    <t>2nd</t>
  </si>
  <si>
    <t>if (BardLevel &lt; 3, 0, 2 + min(floor(BardLevel/4),1))</t>
  </si>
  <si>
    <t>survival</t>
  </si>
  <si>
    <t>3rd</t>
  </si>
  <si>
    <t>if (BardLevel &lt; 5, 0, 2 + min(floor(BardLevel/6),1))</t>
  </si>
  <si>
    <t>initiative</t>
  </si>
  <si>
    <t>4th</t>
  </si>
  <si>
    <t>if (BardLevel &lt; 7, 0, 1 + min(floor(BardLevel/8),1) + min(floor(BardLevel/9),1))</t>
  </si>
  <si>
    <t>dexterityArmor</t>
  </si>
  <si>
    <t>Feature: Brave
Add effect - Wisdom save, conditional benefit: "Advantage on saves vs. frighten"
This will make an asterisk appear next to the Wisdom save on the Stats page, and when you click it to expand it it will tell you that you have "advantage on saves vs. frighten".
AFAIK all frighten effects are Wisdom saves, but you could add the same conditional benefit on the other saves if you thought it necessary.</t>
  </si>
  <si>
    <t>5th</t>
  </si>
  <si>
    <t>if (BardLevel &lt; 9, 0, 1 + min(floor(BardLevel/10),1) + min(floor(BardLevel/18),1))</t>
  </si>
  <si>
    <t>6th</t>
  </si>
  <si>
    <t>if (BardLevel &lt; 11, 0, 1 + min(floor(BardLevel/19),1))</t>
  </si>
  <si>
    <t>7th</t>
  </si>
  <si>
    <t>if (BardLevel &lt; 13, 0, 1 + min(floor(BardLevel/20),1))</t>
  </si>
  <si>
    <t>8th</t>
  </si>
  <si>
    <t>if (BardLevel &lt; 15, 0, 1)</t>
  </si>
  <si>
    <t>9th</t>
  </si>
  <si>
    <t>if (BardLevel &lt; 17, 0, 1)</t>
  </si>
  <si>
    <t>Bardic Inspiration</t>
  </si>
  <si>
    <t>Bardic Inspiration Die</t>
  </si>
  <si>
    <t>d{6+(min(floor(BardLevel/5), 3) * 2)}</t>
  </si>
  <si>
    <t>Song of Rest</t>
  </si>
  <si>
    <t>Breath Weapon Damage</t>
  </si>
  <si>
    <t>1d{if (BardLevel &gt; 8, 6 + ((ceil((BardLevel - 4)/4) -1) * 2), 6)}</t>
  </si>
  <si>
    <t>Attack Bonus: "Dex" + (constitutionMod + proficiencyBonus + 8)
Damage: {2 + floor ((level-1)/5)}d6</t>
  </si>
  <si>
    <t>Song of Rest w/ level change</t>
  </si>
  <si>
    <t>**Bardic Inspiration**: Use a BA to give one creature a **d{6+(min(floor(BardLevel/5), 3) * 2)}** for saves, attacks, and skill checks. Resets on **{if (BardLevel &gt;= 5, "Short", "Long")} Rest.**</t>
  </si>
  <si>
    <t>Psychic Blades Conditional Visibility</t>
  </si>
  <si>
    <t>{if (BardLevel &gt;= 3, "On hit, use one Bardic Inspiration to deal an extra", "**You must be lvl 3 to use this.**")}
{if (BardLevel &gt;= 3, (2 + min(floor(BardLevel/5), 1) + (min(floor(BardLevel/10), 1) 2) + (min(floor(BardLevel/15), 1)  3)), "")}
{if (BardLevel &gt;= 3, "d6 psychic damage once per round on your turn.", "")}</t>
  </si>
  <si>
    <t>Combining text &amp; equations</t>
  </si>
  <si>
    <t>{if (WizardLevel &gt; 2, "I'm a lovely bunch of " + (6*5) + " coconuts, dodadodo", "")}</t>
  </si>
  <si>
    <t>Glamour Mantle Temp HP</t>
  </si>
  <si>
    <t>5 + (min(floor(BardLevel/5), 3) * 3)</t>
  </si>
  <si>
    <t>Whispers Psychic Blades</t>
  </si>
  <si>
    <t>{if (BardLevel &gt; 14, 8, (if (BardLevel &gt; 9, 5, (if (BardLevel &gt; 4, 3, if (BardLevel &gt; 2, 2, ""))))))}{if (BardLevel &gt; 2, "d6 psychic.", "")}</t>
  </si>
  <si>
    <t>Feats and Ability Improvement Reminders for Auto-Leveling</t>
  </si>
  <si>
    <t>{if (level &gt;= 4, "**- You must increase an ability or add a feat for lvl 4.**", "")}
{if (level &gt;= 8, "**- You must increase an ability or add a feat for lvl 8.**", "")}
{if (level &gt;= 12, "**- You must increase an ability or add a feat for lvl 12.**", "")}
{if (level &gt;= 16, "**- You must increase an ability or add a feat for lvl 16.**", "")}
{if (level &gt;= 18, "**- You must increase an ability or add a feat for lvl 18.**", "")}</t>
  </si>
  <si>
    <t>Barbarian Storm Herald
Storm Auras (3rd)</t>
  </si>
  <si>
    <t>**Desert Calculation**
{if (BarbarianLevel &gt; 2, "BA hurts everyone in 10 ft for", "")}
{if (BarbarianLevel &gt; 2, floor(BarbarianLevel / 5) + 2, "")}
{if (BarbarianLevel &gt; 2, "fire dam.", "")}
**Sea Calculation**
{if (BarbarianLevel &gt; 2, "BA zap, 1 target, ", "")}
{if (BarbarianLevel &gt; 2, max(floor(BarbarianLevel / 5), 1), "")}{if (BarbarianLevel &gt; 2, "d6, DexDC", "")}
{if (BarbarianLevel &gt; 2, 8 + proficiencyBonus + constitutionMod, "")}
{if (BarbarianLevel &gt; 2, "for half.", "")}
**Tundra Calculation**
{if (BarbarianLevel &gt; 2, "BA gives", "")}
{if (BarbarianLevel &gt; 2, floor(BarbarianLevel / 5) + 2, "")}
{if (BarbarianLevel &gt; 2, "temp HP to friends in 10 ft.", "")}</t>
  </si>
  <si>
    <t>Barbarian Storm Herald
Raging Storm (14th)</t>
  </si>
  <si>
    <t>**Desert**
{if (BarbarianLevel &gt; 13, "REA on hit, DexDC", "")}
{if (BarbarianLevel &gt; 13, 8+proficiencyBonus+constitutionMod, "")}
{if (BarbarianLevel &gt; 13, "or", "")}
{if (BarbarianLevel &gt; 13, floor(BarbarianLevel / 2), "")}
{if (BarbarianLevel &gt; 13, "fire damage.", "")}
**Sea**
{if (BarbarianLevel &gt; 13, "When you hit, REA to StrDC", "")}
{if (BarbarianLevel &gt; 13, 8+proficiencyBonus+constitutionMod, "")}
{if (BarbarianLevel &gt; 13, "or prone.", "")}
**Tundra**
{if (BarbarianLevel &gt; 13, "Aura BA, target StrDC", "")}
{if (BarbarianLevel &gt; 13, 8+proficiencyBonus+constitutionMod, "")}
{if (BarbarianLevel &gt; 13, "or move 0 (1rd).", "")}</t>
  </si>
  <si>
    <t>Clerics</t>
  </si>
  <si>
    <t>Great Weapon Master or
Sharpshooter</t>
  </si>
  <si>
    <t>In your attack to hit: max(strengthMod,dexterityMod) + proficiencyBonus - if (rageDamage &gt; 4, 5, 0)
In your damage: 1dX + {max(strengthMod,dexterityMod) + if (rageDamage &gt; 4, rageDamage + 5, rageDamage)}</t>
  </si>
  <si>
    <t>Range of Divine Smite</t>
  </si>
  <si>
    <t>{if (PaladinLevel &gt; 1, "On hit, (2-", "")}{if (PaladinLevel &gt; 1, floor((PaladinLevel - 1) / 4) + 3, "")}{if (PaladinLevel &gt; 1, ")d8 radiant damage per spell slot (+1d8 extra for undead/fiend).", "")}</t>
  </si>
  <si>
    <t>Warlock Spell Slots</t>
  </si>
  <si>
    <t>3 + min(floor(ClericLevel/4),1) + min(floor(ClericLevel/10),1)</t>
  </si>
  <si>
    <t>max((wisdomMod + ClericLevel),1)</t>
  </si>
  <si>
    <t>min(1 + ClericLevel, 4)</t>
  </si>
  <si>
    <t>if (ClericLevel &lt; 3, 0, 2 + min(floor(ClericLevel/4),1))</t>
  </si>
  <si>
    <t>if (ClericLevel &lt; 5, 0, 2 + min(floor(ClericLevel/6),1))</t>
  </si>
  <si>
    <t>if (ClericLevel &lt; 7, 0, 1 + min(floor(ClericLevel/8),1) + min(floor(ClericLevel/9),1))</t>
  </si>
  <si>
    <t>if (ClericLevel &lt; 9, 0, 1 + min(floor(ClericLevel/10),1) + min(floor(ClericLevel/18),1))</t>
  </si>
  <si>
    <t>Your Spell Slots are currently Level {if(WarlockLevel &gt;= 9, 5, if (WarlockLevel &gt;= 7, 4, if(WarlockLevel &gt;= 5, 3, if(WarlockLevel &gt;= 3, 2, 1))))}</t>
  </si>
  <si>
    <t>if (ClericLevel &lt; 11, 0, 1 + min(floor(ClericLevel/19),1))</t>
  </si>
  <si>
    <t>if (ClericLevel &lt; 13, 0, 1 + min(floor(ClericLevel/20),1))</t>
  </si>
  <si>
    <t>if (ClericLevel &lt; 15, 0, 1)</t>
  </si>
  <si>
    <t>if (ClericLevel &lt; 17, 0, 1)</t>
  </si>
  <si>
    <t>Channel Divinity</t>
  </si>
  <si>
    <t>1 + min(floor(ClericLevel/6),1)+ min(floor(ClericLevel/18),1)</t>
  </si>
  <si>
    <t>Destroy Undead CR</t>
  </si>
  <si>
    <t>Creatures under CR{if (ClericLevel &lt; 8, "1/2", min(floor(ClericLevel/8),1) + min(floor(ClericLevel/11),1) + min(floor(ClericLevel/14),1) + min(floor(ClericLevel/17),1))} are destroyed</t>
  </si>
  <si>
    <t>Divine Strike</t>
  </si>
  <si>
    <t>{floor(ClericLevel/8)}d8</t>
  </si>
  <si>
    <t>Druid</t>
  </si>
  <si>
    <t>2 + min(floor(DruidLevel/4),1) + min(floor(DruidLevel/10),1)</t>
  </si>
  <si>
    <t>max((wisdomMod + DruidLevel),1)</t>
  </si>
  <si>
    <t>min(1 + DruidLevel, 4)</t>
  </si>
  <si>
    <t>if (DruidLevel &lt; 3, 0, 2 + min(floor(DruidLevel/4),1))</t>
  </si>
  <si>
    <t>if (DruidLevel &lt; 5, 0, 2 + min(floor(DruidLevel/6),1))</t>
  </si>
  <si>
    <t>if (DruidLevel &lt; 7, 0, 1 + min(floor(DruidLevel/8),1) + min(floor(DruidLevel/9),1))</t>
  </si>
  <si>
    <t>if (DruidLevel &lt; 9, 0, 1 + min(floor(DruidLevel/10),1) + min(floor(DruidLevel/18),1))</t>
  </si>
  <si>
    <t>if (DruidLevel &lt; 11, 0, 1 + min(floor(DruidLevel/19),1))</t>
  </si>
  <si>
    <t>if (DruidLevel &lt; 13, 0, 1 + min(floor(DruidLevel/20),1))</t>
  </si>
  <si>
    <t>if (DruidLevel &lt; 15, 0, 1)</t>
  </si>
  <si>
    <t>if (DruidLevel &lt; 17, 0, 1)</t>
  </si>
  <si>
    <t>Wild Shapes</t>
  </si>
  <si>
    <t>{if (DruidLevel == 20, 999, 2)}</t>
  </si>
  <si>
    <t>Druid Wild Shape</t>
  </si>
  <si>
    <t>Steps</t>
  </si>
  <si>
    <t>You can transform into a creature with a maximum CR of **{if(DruidLevel&gt;=4, if(DruidLevel&gt;=8, "1", "1/2"), "1/4")}**.  
The creature **{if(DruidLevel&gt;=4, "can", "cannot")}** have a swimming speed,
{if(DruidLevel&lt;4, "and", if(DruidLevel&gt;=8, "and", "but"))} it **{if(DruidLevel&gt;=8, "can", "cannot")}** have a flying speed.
Circle of the Moon:
At your current level, you can transform into a creature with a maximum CR of **{max(floor(DruidLevel/3),1)}**.
The creature **{if(DruidLevel&gt;=4, "can", "cannot")}** have a swimming speed,
{if(DruidLevel&lt;4, "and", if(DruidLevel&gt;=8, "and", "but"))} it **{if(DruidLevel&gt;=8, "can", "cannot")}** have a flying speed.
Both: You can stay in a beast shape for a maximum of **{floor(DruidLevel/2)} hour{if(DruidLevel&gt;=4,"s","")}**.</t>
  </si>
  <si>
    <t>This is for spellcasting, for other rules, look at page 163-164 of the PHB</t>
  </si>
  <si>
    <t>Druid Balm of the Summer Court</t>
  </si>
  <si>
    <t>{if (DruidLevel &gt;= 2, "You have", "")}
{if (DruidLevel &gt;= 2, "**DruidLevel**", "")}
{if (DruidLevel &gt;= 2, "d6 dice.", "")}
{if (DruidLevel &gt;= 2, "As a BA, spend dice equal to", "")}
{if (DruidLevel &gt;= 2, min(DruidLevel / 2), "")}
{if (DruidLevel &gt;= 2, "to heal a creature you can see w/in 120ft. They gain 1 add'l THP per die spent.", "")}</t>
  </si>
  <si>
    <t>Druid Hearth of Shadow and Moonlight</t>
  </si>
  <si>
    <t xml:space="preserve">{if (DruidLevel &gt;= 6, "During a rest, you and your allies gain +5 to Stealth &amp; Perception checks w/in a 30ft sphere which counts as total cover.", "")}
</t>
  </si>
  <si>
    <t>Druid Hidden Paths</t>
  </si>
  <si>
    <t>{if (DruidLevel &gt;= 10, "As a BA, teleport up to 60ft to a space you can see, or, teleport 1 willing creature you touch up to 30ft to a space you can see.", "")}
{if (DruidLevel &gt;= 10, "You can do this up to", "")}
{if (DruidLevel &gt;= 10, wisdomMod, "")}
{if (DruidLevel &gt;= 10, "times per long rest.", "")}</t>
  </si>
  <si>
    <t>Druid Walker in Dreams</t>
  </si>
  <si>
    <t>{if (DruidLevel &gt;= 14, "When you finish a long rest, cast *dream*, *scrying*, or *teleportation circle*, without expending a spell slot or material components.", "")}</t>
  </si>
  <si>
    <t>Max CR WS</t>
  </si>
  <si>
    <t>{(min(floor(DruidLevel/2),1) * 0.25) + (min(floor(DruidLevel/4),1) * 0.25) + (min(floor(DruidLevel/8),1) * 0.5)}</t>
  </si>
  <si>
    <t>Max CR WS (Moon)</t>
  </si>
  <si>
    <t>{if (DruidLevel &lt; 6, 1, ceil(DruidLevel/3))}</t>
  </si>
  <si>
    <t>Add up your levels</t>
  </si>
  <si>
    <t>Fighter</t>
  </si>
  <si>
    <t>Extra Attacks</t>
  </si>
  <si>
    <t>min(floor(FighterLevel/5),1) + min(floor(FighterLevel/11),1) + min(floor(FighterLevel/20),1)</t>
  </si>
  <si>
    <t>Action Surge</t>
  </si>
  <si>
    <t>{if (FighterLevel &gt; 16,2,1)}</t>
  </si>
  <si>
    <t>Indomitable</t>
  </si>
  <si>
    <t>{min(floor(FighterLevel/9),1) + min(floor(FighterLevel/13),1) + min(floor(FighterLevel/17),1)}</t>
  </si>
  <si>
    <t>Superiority Dice Die</t>
  </si>
  <si>
    <t>1d{8 + (min(floor(FighterLevel/10),1) * 2) + (min(floor(FighterLevel/18),1) * 2)}</t>
  </si>
  <si>
    <t>Format</t>
  </si>
  <si>
    <t>Superiority Dice</t>
  </si>
  <si>
    <t>Case 1 - Full Caster</t>
  </si>
  <si>
    <t>4 + min(floor(FighterLevel/7),1) + min(floor(FighterLevel/15),1)</t>
  </si>
  <si>
    <t>Brute Damage Die</t>
  </si>
  <si>
    <t>{BardLevel + ClericLevel + DruidLevel + SorcererLevel + WizardLevel + (floor((PaladinLevel + RangerLevel) / 2)) + (floor((RogueLevel + FighterLevel) / 3)) }</t>
  </si>
  <si>
    <t>(4 + ((min(floor(FighterLevel/10),1) * 2) + (min(floor(FighterLevel/16),1) * 2) + (min(floor(FighterLevel/20),1) * 2)))</t>
  </si>
  <si>
    <t>Maneuvers</t>
  </si>
  <si>
    <t>if (FighterLevel &gt; 2, 3 + (min(floor(FighterLevel/7),1) * 2) + (min(floor(FighterLevel/10),1) * 2) + (min(floor(FighterLevel/15),1) * 2),0)</t>
  </si>
  <si>
    <t>Full Caster</t>
  </si>
  <si>
    <t>Improved Critical</t>
  </si>
  <si>
    <t>{if (FighterLevel &gt; 2, "Critical hit on a" + (if (FighterLevel &gt; 14, "n 18,", "")) + " 19" + (if (FighterLevel &gt; 14, ",", "")) + " or 20.", "")}</t>
  </si>
  <si>
    <t>Eldritch Knight spellcasting</t>
  </si>
  <si>
    <t>Conditional Text Visibility</t>
  </si>
  <si>
    <t>Cantrips</t>
  </si>
  <si>
    <t>{if (FighterLevel &gt; 2, if (FighterLevel &lt; 10,3,4), 0)}</t>
  </si>
  <si>
    <t>{if (FighterLevel &lt; 3, 0, 3 + min(floor(FighterLevel /4),1) + min(floor(FighterLevel /7),1) + min(floor(FighterLevel /8),1) + min(floor(FighterLevel /10),1) + min(floor(FighterLevel /11),1) + min(floor(FighterLevel /13),1) + min(floor(FighterLevel /14),1) + min(floor(FighterLevel /16),1) + min(floor(FighterLevel /19),1) + min(floor(FighterLevel /20),1))}</t>
  </si>
  <si>
    <t>Feature</t>
  </si>
  <si>
    <t>max(max(min(2, FighterLevel - 1), min(3, FighterLevel - 1), min(4, FighterLevel - 3)), 0)</t>
  </si>
  <si>
    <t>max(max(min(2, FighterLevel - 5), min(3, FighterLevel - 7)), 0)</t>
  </si>
  <si>
    <t>max(max(min(2, FighterLevel - 11), min(3, FighterLevel - 13)), 0)</t>
  </si>
  <si>
    <t>&lt;Class&gt;Level</t>
  </si>
  <si>
    <t>max(min(1, FighterLevel - 18),0)</t>
  </si>
  <si>
    <t>Monk</t>
  </si>
  <si>
    <t>Partial Caster</t>
  </si>
  <si>
    <t>(floor(&lt;Class&gt;Level / 2)</t>
  </si>
  <si>
    <t>Mini Caster</t>
  </si>
  <si>
    <t>(floor(&lt;Class&gt;Level / 3)</t>
  </si>
  <si>
    <t>Add lvls up with () ex:</t>
  </si>
  <si>
    <t>(&lt;Class1&gt;Level + (floor(&lt;Class2&gt;Level / 2) + (floor(&lt;Class3&gt;Level / 3))</t>
  </si>
  <si>
    <t>Example 1</t>
  </si>
  <si>
    <t>I'll post a quick guide on how to use if() to make text appear conditionally for what I hope will be the general benefit of users. So to make text appear conditionally, you need to put the following in a smart input field (the ones with the curly brackets { } icon):
{ if( level&gt;=5, "Your level is 5 or more", "Your level is under 5" ) }
replacing level&gt;=5 with whatever condition you want, e.g. DruidLevel&gt;3, ki=0, etc. The strings can be changed too - the first one is displayed if the condition is true, and the second one if it is false. (NB: you'll have to put "" - an empty string - in place of one of the strings if you want it not to display at all if or unless a condition is met).
You can do a similar thing in numerical effect fields - for example if you wanted to choose your 8th-level ASIs before you actually get them, you could create a Strength effect that adds if(level&gt;=8, 2, 0). Unfortunately, this isn't possible for Advantage/Disadvantage or Conditional Benefit effects.</t>
  </si>
  <si>
    <t>(WizardLevel + (floor(PaladinLevel / 2))</t>
  </si>
  <si>
    <t>Example 2</t>
  </si>
  <si>
    <t>(ClericLevel + (floor(RangerLevel / 2)))</t>
  </si>
  <si>
    <t>Martial Arts Attack Damage</t>
  </si>
  <si>
    <t>1d{4 + (min(floor(MonkLevel/5),1) * 2) + (min(floor(MonkLevel/11),1) * 2) + (min(floor(MonkLevel/17),1) * 2)} + {dexterityMod}</t>
  </si>
  <si>
    <t>Ki Points</t>
  </si>
  <si>
    <t>if (MonkLevel &gt; 1, MonkLevel, 0)</t>
  </si>
  <si>
    <t>Unarmored Movement</t>
  </si>
  <si>
    <t>(min(floor(MonkLevel/2),1) * 10) + (min(floor(MonkLevel/6),1) * 5) + (min(floor(MonkLevel/10),1) * 5) + (min(floor(MonkLevel/14),1) * 5) + (min(floor(MonkLevel/18),1) * 5)</t>
  </si>
  <si>
    <t>Ki Conditional Visibility Text</t>
  </si>
  <si>
    <t>{if (MonkLevel &gt;= 2, "**You have " + if (MonkLevel &gt; 1, MonkLevel, 0) + " Ki points**", "")}
{if (MonkLevel &gt;= 2, "- Flurry of Blows (1 Ki pt)", "")}
{if (MonkLevel &gt;= 2, "- Patient Defense (1)", "")}
{if (MonkLevel &gt;= 2, "- Step of the Wind (1)", "")}</t>
  </si>
  <si>
    <t>Unarmored Movement Visibility Text</t>
  </si>
  <si>
    <t>{if (MonkLevel &gt;= 3, "**Your Unarmored Movement is +", "")}
{if (MonkLevel &gt;= 3, (min(floor(MonkLevel/2),1) * 10) + (min(floor(MonkLevel/6),1) * 5) + (min(floor(MonkLevel/10),1) * 5) + (min(floor(MonkLevel/14),1) * 5) + (min(floor(MonkLevel/18),1) * 5), "")}**</t>
  </si>
  <si>
    <t>Paladin</t>
  </si>
  <si>
    <t>Example 3</t>
  </si>
  <si>
    <t>(BardLevel + (floor(RogueLevel / 3))</t>
  </si>
  <si>
    <t>Replace Equation</t>
  </si>
  <si>
    <t>Replace the ReplaceMe below with your () equations</t>
  </si>
  <si>
    <t>Spell Slot Equations</t>
  </si>
  <si>
    <t>Lay on Hands</t>
  </si>
  <si>
    <t>PaladinLevel * 5</t>
  </si>
  <si>
    <t>Aura of Protection</t>
  </si>
  <si>
    <t>max(1, charismaMod)</t>
  </si>
  <si>
    <t>Aura Size</t>
  </si>
  <si>
    <t>if (PaladinLevel &gt; 17, 30, 10)</t>
  </si>
  <si>
    <t>{max((charismaMod + floor(PaladinLevel / 2)),1)}</t>
  </si>
  <si>
    <t>(min(floor(PaladinLevel/2),1) * 2) + min(floor(PaladinLevel/3),1) + min(floor(PaladinLevel/5),1)</t>
  </si>
  <si>
    <t>(min(floor(PaladinLevel/5),1) * 2) + min(floor(PaladinLevel/7),1)</t>
  </si>
  <si>
    <t>(min(floor(PaladinLevel/9),1) * 2) + min(floor(PaladinLevel/11),1)</t>
  </si>
  <si>
    <t>min(floor(PaladinLevel/13),1) + min(floor(PaladinLevel/15),1) + min(floor(PaladinLevel/17),1)</t>
  </si>
  <si>
    <t>min(floor(PaladinLevel/17),1) + min(floor(PaladinLevel/19),1)</t>
  </si>
  <si>
    <t>Divine Sense uses</t>
  </si>
  <si>
    <t>1 + charismaMod</t>
  </si>
  <si>
    <t>min(1 + ReplaceMe, 4)</t>
  </si>
  <si>
    <t>if (ReplaceMe &lt; 3, 0, 2 + min(floor(ReplaceMe/4),1))</t>
  </si>
  <si>
    <t>if (ReplaceMe &lt; 5, 0, 2 + min(floor(ReplaceMe/6),1))</t>
  </si>
  <si>
    <t>Dialog Box Visibility</t>
  </si>
  <si>
    <t>if (ReplaceMe &lt; 7, 0, 1 + min(floor(ReplaceMe/8),1) + min(floor(ReplaceMe/9),1))</t>
  </si>
  <si>
    <t>Any</t>
  </si>
  <si>
    <t>Using a triple dash ( --- ) creates a break in the text. Only words above the triple-dash are visible unless the window is expanded</t>
  </si>
  <si>
    <t>if (ReplaceMe &lt; 9, 0, 1 + min(floor(ReplaceMe/10),1) + min(floor(ReplaceMe/18),1))</t>
  </si>
  <si>
    <t>if (ReplaceMe &lt; 11, 0, 1 + min(floor(ReplaceMe/19),1))</t>
  </si>
  <si>
    <t>if (ReplaceMe &lt; 13, 0, 1 + min(floor(ReplaceMe/20),1))</t>
  </si>
  <si>
    <t>if (ReplaceMe &lt; 15, 0, 1)</t>
  </si>
  <si>
    <t>Ranger</t>
  </si>
  <si>
    <t>if (ReplaceMe &lt; 17, 0, 1)</t>
  </si>
  <si>
    <t>Favored Enemy Damage</t>
  </si>
  <si>
    <t>if (RangerLevel &gt; 5, 4, 2)</t>
  </si>
  <si>
    <t>if (RangerLevel &gt; 1, ceil(RangerLevel / 2) + 1, 0)</t>
  </si>
  <si>
    <t>(min(floor(RangerLevel/2),1) * 2) + min(floor(RangerLevel/3),1) + min(floor(RangerLevel/5),1)</t>
  </si>
  <si>
    <t>(min(floor(RangerLevel/5),1) * 2) + min(floor(RangerLevel/7),1)</t>
  </si>
  <si>
    <t>(min(floor(RangerLevel/9),1) * 2) + min(floor(RangerLevel/11),1)</t>
  </si>
  <si>
    <t>min(floor(RangerLevel/13),1) + min(floor(RangerLevel/15),1) + min(floor(RangerLevel/17),1)</t>
  </si>
  <si>
    <t>Google Drive Direct Link Generator:</t>
  </si>
  <si>
    <t>min(floor(RangerLevel/17),1) + min(floor(RangerLevel/19),1)</t>
  </si>
  <si>
    <t>Planar Warrior (Horizon Walker)</t>
  </si>
  <si>
    <t>{if (RangerLevel &gt;= 3, (if (RangerLevel &gt;= 11, "Choose a creature you can see w/in 30ft as a BA. Next hit is all force damage w/ extra 2d8.", "")), "Choose a creature you can see w/in 30ft as a BA. Next hit is all force damage w/ extra 1d8.", "")}</t>
  </si>
  <si>
    <t>https://sites.google.com/site/gdocs2direct/</t>
  </si>
  <si>
    <t>Attack w/in Feature tab</t>
  </si>
  <si>
    <t>{if (RangerLevel &gt;= 3, (if (RangerLevel &gt;=11, "2d8", "")), "1d8", "")}</t>
  </si>
  <si>
    <t>Rogue</t>
  </si>
  <si>
    <t>Sneak Attack</t>
  </si>
  <si>
    <t>{ceil(RogueLevel/2)}d6</t>
  </si>
  <si>
    <t>Arcane Trickster</t>
  </si>
  <si>
    <t>{if (RogueLevel &gt; 2, if (RogueLevel &lt; 10,3,4), 0)}</t>
  </si>
  <si>
    <t>{if (RogueLevel &lt; 3, 0, 3 + min(floor(RogueLevel /4),1) + min(floor(RogueLevel /7),1) + min(floor(RogueLevel /8),1) + min(floor(RogueLevel /10),1) + min(floor(RogueLevel /11),1) + min(floor(RogueLevel /13),1) + min(floor(RogueLevel /14),1) + min(floor(RogueLevel /16),1) + min(floor(RogueLevel /19),1) + min(floor(RogueLevel /20),1))}</t>
  </si>
  <si>
    <t>max(max(min(2, RogueLevel - 1), min(3, RogueLevel - 1), min(4, RogueLevel - 3)), 0)</t>
  </si>
  <si>
    <t>Ranger/Cleric</t>
  </si>
  <si>
    <t>max(max(min(2, RogueLevel - 5), min(3, RogueLevel - 7)), 0)</t>
  </si>
  <si>
    <t>max(max(min(2, RogueLevel - 11), min(3, RogueLevel - 13)), 0)</t>
  </si>
  <si>
    <t>max(min(1, RogueLevel - 18),0)</t>
  </si>
  <si>
    <t>Sorcerer</t>
  </si>
  <si>
    <t>Sorcery Points</t>
  </si>
  <si>
    <t>if (SorcererLevel &lt; 2, 0, SorcererLevel)</t>
  </si>
  <si>
    <t>Metamagic</t>
  </si>
  <si>
    <t>if (SorcererLevel &gt; 2, 2 + min(floor(SorcererLevel/10),1) + min(floor(SorcererLevel/17),1),0)</t>
  </si>
  <si>
    <t>{4 + (min(floor(SorcererLevel/4),1) * 2) + min(floor(SorcererLevel/10),1)}</t>
  </si>
  <si>
    <t>if (SorcererLevel &lt; 12, SorcererLevel + 1, 12 + min(floor(SorcererLevel/13),1) + min(floor(SorcererLevel/15),1) + min(floor(SorcererLevel/17),1))</t>
  </si>
  <si>
    <t>2 + min(SorcererLevel-1, 2)</t>
  </si>
  <si>
    <t>Image Code Front</t>
  </si>
  <si>
    <t>&lt;div style="float: center; padding-left: 10px; margin-right:-5px; margin-top: -5px;"&gt;&lt;img src="</t>
  </si>
  <si>
    <t>Image Code Back</t>
  </si>
  <si>
    <t>" class="mail" alt="anything" style="max-width: 250px;"/&gt; &lt;/div&gt;</t>
  </si>
  <si>
    <t>Image Code Entire</t>
  </si>
  <si>
    <t>&lt;div style="float: right; padding-left: 10px; margin-right:-5px; margin-top: -5px;"&gt;&lt;img src="IMAGE URL" class="mail" alt="anything" style="max-width: 250px;"/&gt; &lt;/div&gt;</t>
  </si>
  <si>
    <t>min(max(SorcererLevel-(3-1), 0), 1)*2 + min(max(SorcererLevel-(4-1), 0), 1)</t>
  </si>
  <si>
    <t>min(max(SorcererLevel-(5-1), 0), 1)*2 + min(max(SorcererLevel-(6-1), 0), 1)</t>
  </si>
  <si>
    <t>Table Code</t>
  </si>
  <si>
    <t>| Header 1 | Header 2 |
| :----: | :----: |
| Data 1 | Data 2 |</t>
  </si>
  <si>
    <t>Linebreak</t>
  </si>
  <si>
    <t>Add 2 spaces after the last word in a line before going to the next line</t>
  </si>
  <si>
    <t>Total Spell Level</t>
  </si>
  <si>
    <t>min(max(SorcererLevel-(7-1), 0), 3)</t>
  </si>
  <si>
    <t>min(max(SorcererLevel-(9-1), 0), 2) + min(max(SorcererLevel-(18-1), 0), 1)</t>
  </si>
  <si>
    <t>min(max(SorcererLevel-(11-1), 0), 1) + min(max(SorcererLevel-(19-1), 0), 1)</t>
  </si>
  <si>
    <t>min(max(SorcererLevel-(13-1), 0), 1) + min(max(SorcererLevel-(20-1), 0), 1)</t>
  </si>
  <si>
    <t>min(max(SorcererLevel-(15-1), 0), 1)</t>
  </si>
  <si>
    <t>min(max(SorcererLevel-(17-1), 0), 1)</t>
  </si>
  <si>
    <t>Font of Magic Conditional Visibility Text</t>
  </si>
  <si>
    <t>{if (SorcererLevel &gt; 1, "**You have", "")}
{if (SorcererLevel &gt; 1,  if (SorcererLevel &lt; 2, 0, SorcererLevel),"")}
{if (SorcererLevel &gt; 1, "Sorcery Points**","")}
{if (SorcererLevel &gt; 1, "As a BA on your turn, you can expend one spell slot and gain a number of sorcery points equal to the slot's LVL, or, alternatively, you can transform unused sorcery points into spell slots.","")}</t>
  </si>
  <si>
    <t>Metamagic Conditional Visibility Text</t>
  </si>
  <si>
    <t>{if (SorcererLevel &gt;= 3, "**You know", "")}
{if (SorcererLevel &gt;= 3, 2 + min(floor(SorcererLevel/10),1) + min(floor(SorcererLevel/17),1), "")}
{if (SorcererLevel &gt;= 3, "Metamagic Options**", "")}
{if (SorcererLevel &gt;= 3, "- Careful (1SP, targets up to charismaMod)", "")}
{if (SorcererLevel &gt;= 3, "- Twinned (min 1SP/spell lvl)", "")}
{if (SorcererLevel &gt;= 10, "- Subtle (1SP, no S or V comps)", "")}
{if (SorcererLevel &gt;= 17, "- Empowered (1SP, re-roll dmg dice up to charismaMod)", "")}</t>
  </si>
  <si>
    <t>Conditional Unearthly Recovery Text</t>
  </si>
  <si>
    <t>{if (SorcererLevel &gt;= 18, "1/LR: As a BA, with fewer than 1/2 your HPs, regain HP =", "")}
{if (SorcererLevel &gt;= 18, floor(((6 + constitutionMod) + (max(SorcererLevel - 1, 0) * (4 + constitutionMod))) * 0.5), "")}</t>
  </si>
  <si>
    <t>(floor(RangerLevel / 2) + ClericLevel)</t>
  </si>
  <si>
    <t>min(1 + (floor(RangerLevel / 2) + ClericLevel), 4)</t>
  </si>
  <si>
    <t>Max spell level</t>
  </si>
  <si>
    <t>Feature (Attack)</t>
  </si>
  <si>
    <t>min(ceil(SorcererLevel/2), 9)</t>
  </si>
  <si>
    <t>if ((floor(RangerLevel / 2) + ClericLevel) &lt; 3, 0, 2 + min(floor((floor(RangerLevel / 2) + ClericLevel)/4),1))</t>
  </si>
  <si>
    <t>if ((floor(RangerLevel / 2) + ClericLevel) &lt; 5, 0, 2 + min(floor((floor(RangerLevel / 2) + ClericLevel)/6),1))</t>
  </si>
  <si>
    <t>Warlock</t>
  </si>
  <si>
    <t>if ((floor(RangerLevel / 2) + ClericLevel) &lt; 7, 0, 1 + min(floor((floor(RangerLevel / 2) + ClericLevel)/8),1) + min(floor((floor(RangerLevel / 2) + ClericLevel)/9),1))</t>
  </si>
  <si>
    <t>if ((floor(RangerLevel / 2) + ClericLevel) &lt; 9, 0, 1 + min(floor((floor(RangerLevel / 2) + ClericLevel)/10),1) + min(floor((floor(RangerLevel / 2) + ClericLevel)/18),1))</t>
  </si>
  <si>
    <t>if ((floor(RangerLevel / 2) + ClericLevel) &lt; 11, 0, 1 + min(floor((floor(RangerLevel / 2) + ClericLevel)/19),1))</t>
  </si>
  <si>
    <t>if ((floor(RangerLevel / 2) + ClericLevel) &lt; 13, 0, 1 + min(floor((floor(RangerLevel / 2) + ClericLevel)/20),1))</t>
  </si>
  <si>
    <t>if ((floor(RangerLevel / 2) + ClericLevel) &lt; 15, 0, 1)</t>
  </si>
  <si>
    <t>{(min(floor(WarlockLevel/4),1) + 2) + min(floor(WarlockLevel/10),1)}</t>
  </si>
  <si>
    <t>if ((floor(RangerLevel / 2) + ClericLevel) &lt; 17, 0, 1)</t>
  </si>
  <si>
    <t>Spell Slots</t>
  </si>
  <si>
    <t>{max (1, min (WarlockLevel, 2), min (WarlockLevel - 8, 3), min (WarlockLevel - 13, 4))}</t>
  </si>
  <si>
    <t>if (WarlockLevel &lt; 12, WarlockLevel + 1, 12 + min(floor(WarlockLevel/13),1) + min(floor(WarlockLevel/15),1) + min(floor(WarlockLevel/17),1))</t>
  </si>
  <si>
    <t>if(WarlockLevel&lt;3, WarlockLevel, 0)</t>
  </si>
  <si>
    <t>if(ceil(WarlockLevel/2)==2, 2, 0)</t>
  </si>
  <si>
    <t>if(ceil(WarlockLevel/2)==3,2,0)</t>
  </si>
  <si>
    <t>if(ceil(WarlockLevel/2)==4,2,0)</t>
  </si>
  <si>
    <t>if(WarlockLevel&gt;=17, 4, if(WarlockLevel&gt;=11, 3, if(WarlockLevel&gt;=9, 2, 0)))</t>
  </si>
  <si>
    <t>6th (Myst Arcan 1/LR)</t>
  </si>
  <si>
    <t>if(WarlockLevel &gt;= 11, 1, 0)</t>
  </si>
  <si>
    <t>7th (Myst Arcan 1/LR)</t>
  </si>
  <si>
    <t>if(WarlockLevel &gt;= 13, 1, 0)</t>
  </si>
  <si>
    <t>8th (Myst Arcan 1/LR)</t>
  </si>
  <si>
    <t>if(WarlockLevel &gt;= 15, 1, 0)</t>
  </si>
  <si>
    <t>9th (Myst Arcan 1/LR)</t>
  </si>
  <si>
    <t>if(WarlockLevel &gt;= 17, 1, 0)</t>
  </si>
  <si>
    <t>Invocations Known</t>
  </si>
  <si>
    <t>{if (WarlockLevel &lt; 2, 0, 2 + min(floor(WarlockLevel/5),1) + min(floor(WarlockLevel/7),1) + min(floor(WarlockLevel/9),1) + min(floor(WarlockLevel/12),1) + min(floor(WarlockLevel/15),1) + min(floor(WarlockLevel/18),1))}</t>
  </si>
  <si>
    <t>Eldritch Blast Damage</t>
  </si>
  <si>
    <t>1d10 for {if(Level &gt;= 17, 4, if(Level &gt;= 11, 3, if(Level &gt;= 5, 2, 1)))} beams</t>
  </si>
  <si>
    <t>Eldritch Blast Damage2</t>
  </si>
  <si>
    <t>x{floor((WarlockLevel + 1) / 6) + 1} beam{if (WarlockLevel &gt; 4, "s","")}, 1d10 + {charismaMod}</t>
  </si>
  <si>
    <t>Wizard</t>
  </si>
  <si>
    <t>max((intelligenceMod + WizardLevel),1)</t>
  </si>
  <si>
    <t>{3 + min(floor(WizardLevel/4),1)+ min(floor(WizardLevel/10),1)}</t>
  </si>
  <si>
    <t>2 + min(WizardLevel-1, 2)</t>
  </si>
  <si>
    <t>min(max(WizardLevel-(3-1), 0), 1)*2 + min(max(WizardLevel-(4-1), 0), 1)</t>
  </si>
  <si>
    <t>min(max(WizardLevel-(5-1), 0), 1)*2 + min(max(WizardLevel-(6-1), 0), 1)</t>
  </si>
  <si>
    <t>min(max(WizardLevel-(7-1), 0), 3)</t>
  </si>
  <si>
    <t>min(max(WizardLevel-(9-1), 0), 2) + min(max(WizardLevel-(18-1), 0), 1)</t>
  </si>
  <si>
    <t>min(max(WizardLevel-(11-1), 0), 1) + min(max(WizardLevel-(19-1), 0), 1)</t>
  </si>
  <si>
    <t>min(max(WizardLevel-(13-1), 0), 1) + min(max(WizardLevel-(20-1), 0), 1)</t>
  </si>
  <si>
    <t>min(max(WizardLevel-(15-1), 0), 1)</t>
  </si>
  <si>
    <t>min(max(WizardLevel-(17-1), 0), 1)</t>
  </si>
  <si>
    <t>Arcane Recovery</t>
  </si>
  <si>
    <t>Recover {ceil(WizardLevel / 2)} Spell Slots up to 5th</t>
  </si>
  <si>
    <t>min(ceil(WizardLevel/2), 9)</t>
  </si>
  <si>
    <t>If you have edit permissions (you shouldn't), please do not make any changes to these characters. They are set up for our party's use and are shared to help others with coding and formatting. Thank you.</t>
  </si>
  <si>
    <t>Name</t>
  </si>
  <si>
    <t>Char</t>
  </si>
  <si>
    <t>Notes</t>
  </si>
  <si>
    <t>Goblin Monk (Way of the Long Death)</t>
  </si>
  <si>
    <t>Git! has yet to be set up to "automatically update." She is a Monk, Way of the Long Death</t>
  </si>
  <si>
    <t>Half-Orc Fighter</t>
  </si>
  <si>
    <t>Check out Ovak's Feature page. Good use of images, links, and animated gifs. THIS IS AN ACTIVELY USED CHARACTER, PLEASE DON'T MAKE ANY CHANGES.</t>
  </si>
  <si>
    <t>Goliath Ancestor Barbarian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</si>
</sst>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8.0"/>
      <color rgb="FFFFFFFF"/>
    </font>
    <font>
      <b/>
      <sz val="14.0"/>
      <color rgb="FFFFFFFF"/>
    </font>
    <font/>
    <font>
      <b/>
      <sz val="12.0"/>
      <color rgb="FFFFFFFF"/>
    </font>
    <font>
      <b/>
      <sz val="12.0"/>
      <color rgb="FFFFFFFF"/>
      <name val="Roboto"/>
    </font>
    <font>
      <b/>
      <sz val="11.0"/>
    </font>
    <font>
      <b/>
    </font>
    <font>
      <i/>
    </font>
    <font>
      <color rgb="FF444444"/>
      <name val="Monospace"/>
    </font>
    <font>
      <b/>
      <color rgb="FF0000FF"/>
    </font>
    <font>
      <color rgb="FF0000FF"/>
    </font>
    <font>
      <sz val="10.0"/>
      <color rgb="FF0000FF"/>
      <name val="Arial"/>
    </font>
    <font>
      <color rgb="FF000000"/>
      <name val="Arial"/>
    </font>
    <font>
      <sz val="9.0"/>
      <color rgb="FF444444"/>
      <name val="Roboto"/>
    </font>
    <font>
      <color rgb="FF263238"/>
      <name val="Roboto"/>
    </font>
    <font>
      <sz val="11.0"/>
    </font>
    <font>
      <b/>
      <i/>
    </font>
    <font>
      <b/>
      <sz val="10.0"/>
      <color rgb="FF0000FF"/>
    </font>
    <font>
      <sz val="10.0"/>
      <color rgb="FF0000FF"/>
    </font>
    <font>
      <b/>
      <sz val="10.0"/>
    </font>
    <font>
      <sz val="10.0"/>
    </font>
    <font>
      <u/>
      <sz val="10.0"/>
      <color rgb="FF0000FF"/>
    </font>
    <font>
      <sz val="10.0"/>
      <name val="Arial"/>
    </font>
    <font>
      <color rgb="FF333333"/>
      <name val="Arial"/>
    </font>
    <font>
      <i/>
      <sz val="14.0"/>
      <color rgb="FFFFFFFF"/>
    </font>
    <font>
      <b/>
      <u/>
      <sz val="11.0"/>
      <color rgb="FF0000FF"/>
    </font>
  </fonts>
  <fills count="14">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9FC5E8"/>
        <bgColor rgb="FF9FC5E8"/>
      </patternFill>
    </fill>
    <fill>
      <patternFill patternType="solid">
        <fgColor rgb="FFB6D7A8"/>
        <bgColor rgb="FFB6D7A8"/>
      </patternFill>
    </fill>
    <fill>
      <patternFill patternType="solid">
        <fgColor rgb="FFF9CB9C"/>
        <bgColor rgb="FFF9CB9C"/>
      </patternFill>
    </fill>
    <fill>
      <patternFill patternType="solid">
        <fgColor rgb="FFEFEFEF"/>
        <bgColor rgb="FFEFEFEF"/>
      </patternFill>
    </fill>
    <fill>
      <patternFill patternType="solid">
        <fgColor rgb="FFB7B7B7"/>
        <bgColor rgb="FFB7B7B7"/>
      </patternFill>
    </fill>
    <fill>
      <patternFill patternType="solid">
        <fgColor rgb="FFA2C4C9"/>
        <bgColor rgb="FFA2C4C9"/>
      </patternFill>
    </fill>
    <fill>
      <patternFill patternType="solid">
        <fgColor rgb="FFFCFCFB"/>
        <bgColor rgb="FFFCFCFB"/>
      </patternFill>
    </fill>
  </fills>
  <borders count="4">
    <border/>
    <border>
      <left style="thin">
        <color rgb="FF000000"/>
      </left>
      <right style="thin">
        <color rgb="FF000000"/>
      </right>
    </border>
    <border>
      <right style="thin">
        <color rgb="FF000000"/>
      </right>
    </border>
    <border>
      <left style="thin">
        <color rgb="FF000000"/>
      </lef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right" readingOrder="0" shrinkToFit="0" vertical="center" wrapText="1"/>
    </xf>
    <xf borderId="0" fillId="0" fontId="3" numFmtId="0" xfId="0" applyAlignment="1" applyFont="1">
      <alignment horizontal="center"/>
    </xf>
    <xf borderId="0" fillId="2" fontId="2" numFmtId="0" xfId="0" applyAlignment="1" applyFont="1">
      <alignment horizontal="center" readingOrder="0" vertical="center"/>
    </xf>
    <xf borderId="1" fillId="2" fontId="2" numFmtId="0" xfId="0" applyAlignment="1" applyBorder="1" applyFont="1">
      <alignment horizontal="center" readingOrder="0" shrinkToFit="0" vertical="center" wrapText="1"/>
    </xf>
    <xf borderId="0" fillId="2" fontId="2" numFmtId="0" xfId="0" applyAlignment="1" applyFont="1">
      <alignment readingOrder="0" shrinkToFit="0" vertical="center" wrapText="1"/>
    </xf>
    <xf borderId="1" fillId="2" fontId="2" numFmtId="0" xfId="0" applyAlignment="1" applyBorder="1" applyFont="1">
      <alignment horizontal="center" readingOrder="0" vertical="center"/>
    </xf>
    <xf borderId="0" fillId="0" fontId="3" numFmtId="0" xfId="0" applyAlignment="1" applyFont="1">
      <alignment shrinkToFit="0" vertical="center" wrapText="1"/>
    </xf>
    <xf borderId="0" fillId="2" fontId="2" numFmtId="0" xfId="0" applyAlignment="1" applyFont="1">
      <alignment readingOrder="0" vertical="center"/>
    </xf>
    <xf borderId="1" fillId="0" fontId="3" numFmtId="0" xfId="0" applyBorder="1" applyFont="1"/>
    <xf borderId="0" fillId="0" fontId="3" numFmtId="0" xfId="0" applyAlignment="1" applyFont="1">
      <alignment vertical="center"/>
    </xf>
    <xf borderId="0" fillId="2" fontId="4" numFmtId="0" xfId="0" applyAlignment="1" applyFont="1">
      <alignment horizontal="left" readingOrder="0" shrinkToFit="0" vertical="center" wrapText="1"/>
    </xf>
    <xf borderId="0" fillId="3" fontId="5" numFmtId="0" xfId="0" applyAlignment="1" applyFill="1" applyFont="1">
      <alignment horizontal="center" readingOrder="0" shrinkToFit="0" vertical="center" wrapText="1"/>
    </xf>
    <xf borderId="0" fillId="4" fontId="6" numFmtId="0" xfId="0" applyAlignment="1" applyFill="1" applyFont="1">
      <alignment horizontal="right" readingOrder="0" shrinkToFit="0" vertical="center" wrapText="1"/>
    </xf>
    <xf borderId="0" fillId="0" fontId="7" numFmtId="0" xfId="0" applyAlignment="1" applyFont="1">
      <alignment readingOrder="0" shrinkToFit="0" vertical="center" wrapText="1"/>
    </xf>
    <xf borderId="1" fillId="0" fontId="8"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8" numFmtId="0" xfId="0" applyAlignment="1" applyFont="1">
      <alignment readingOrder="0" shrinkToFit="0" vertical="center" wrapText="1"/>
    </xf>
    <xf borderId="0" fillId="0" fontId="3" numFmtId="0" xfId="0" applyAlignment="1" applyFont="1">
      <alignment horizontal="center" readingOrder="0"/>
    </xf>
    <xf borderId="1"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horizontal="center" readingOrder="0"/>
    </xf>
    <xf borderId="1" fillId="0" fontId="3" numFmtId="0" xfId="0" applyAlignment="1" applyBorder="1" applyFont="1">
      <alignment horizontal="center" readingOrder="0" vertical="center"/>
    </xf>
    <xf borderId="0" fillId="0" fontId="7" numFmtId="0" xfId="0" applyAlignment="1" applyFont="1">
      <alignment shrinkToFit="0" vertical="center" wrapText="1"/>
    </xf>
    <xf borderId="1" fillId="0" fontId="3" numFmtId="0" xfId="0" applyAlignment="1" applyBorder="1" applyFont="1">
      <alignment horizontal="center" shrinkToFit="0" vertical="center" wrapText="1"/>
    </xf>
    <xf borderId="0" fillId="0" fontId="7" numFmtId="0" xfId="0" applyAlignment="1" applyFont="1">
      <alignment readingOrder="0" vertical="center"/>
    </xf>
    <xf borderId="0" fillId="5" fontId="6" numFmtId="0" xfId="0" applyAlignment="1" applyFill="1" applyFont="1">
      <alignment horizontal="right" readingOrder="0" shrinkToFit="0" vertical="center" wrapText="1"/>
    </xf>
    <xf borderId="0" fillId="0" fontId="3" numFmtId="0" xfId="0" applyAlignment="1" applyFont="1">
      <alignment readingOrder="0" vertical="center"/>
    </xf>
    <xf borderId="0" fillId="0" fontId="10" numFmtId="0" xfId="0" applyAlignment="1" applyFont="1">
      <alignment readingOrder="0" vertical="center"/>
    </xf>
    <xf borderId="1" fillId="0" fontId="11" numFmtId="0" xfId="0" applyAlignment="1" applyBorder="1" applyFont="1">
      <alignment horizontal="center" readingOrder="0" vertical="center"/>
    </xf>
    <xf borderId="0" fillId="6" fontId="12" numFmtId="0" xfId="0" applyAlignment="1" applyFill="1" applyFont="1">
      <alignment readingOrder="0" vertical="center"/>
    </xf>
    <xf borderId="0" fillId="0" fontId="11" numFmtId="0" xfId="0" applyAlignment="1" applyFont="1">
      <alignment vertical="center"/>
    </xf>
    <xf borderId="0" fillId="6" fontId="13" numFmtId="0" xfId="0" applyAlignment="1" applyFont="1">
      <alignment horizontal="left" readingOrder="0" shrinkToFit="0" vertical="center" wrapText="1"/>
    </xf>
    <xf borderId="0" fillId="6" fontId="14" numFmtId="0" xfId="0" applyAlignment="1" applyFont="1">
      <alignment readingOrder="0" vertical="center"/>
    </xf>
    <xf borderId="0" fillId="0" fontId="7" numFmtId="0" xfId="0" applyAlignment="1" applyFont="1">
      <alignment vertical="center"/>
    </xf>
    <xf borderId="1" fillId="0" fontId="3" numFmtId="0" xfId="0" applyAlignment="1" applyBorder="1" applyFont="1">
      <alignment horizontal="center" vertical="center"/>
    </xf>
    <xf borderId="0" fillId="0" fontId="3" numFmtId="0" xfId="0" applyAlignment="1" applyFont="1">
      <alignment readingOrder="0"/>
    </xf>
    <xf borderId="0" fillId="0" fontId="15" numFmtId="0" xfId="0" applyAlignment="1" applyFont="1">
      <alignment horizontal="left" readingOrder="0"/>
    </xf>
    <xf borderId="0" fillId="0" fontId="6" numFmtId="0" xfId="0" applyAlignment="1" applyFont="1">
      <alignment horizontal="right" readingOrder="0" shrinkToFit="0" vertical="center" wrapText="1"/>
    </xf>
    <xf borderId="0" fillId="7" fontId="6" numFmtId="0" xfId="0" applyAlignment="1" applyFill="1" applyFont="1">
      <alignment horizontal="right" readingOrder="0" shrinkToFit="0" vertical="center" wrapText="1"/>
    </xf>
    <xf borderId="0" fillId="0" fontId="10" numFmtId="0" xfId="0" applyAlignment="1" applyFont="1">
      <alignment horizontal="left" readingOrder="0" shrinkToFit="0" vertical="center" wrapText="1"/>
    </xf>
    <xf borderId="1" fillId="0" fontId="12" numFmtId="0" xfId="0" applyAlignment="1" applyBorder="1" applyFont="1">
      <alignment horizontal="center" readingOrder="0" shrinkToFit="0" vertical="center" wrapText="1"/>
    </xf>
    <xf borderId="0" fillId="0" fontId="11" numFmtId="0" xfId="0" applyAlignment="1" applyFont="1">
      <alignment readingOrder="0" shrinkToFit="0" vertical="center" wrapText="1"/>
    </xf>
    <xf borderId="2" fillId="0" fontId="7" numFmtId="0" xfId="0" applyBorder="1" applyFont="1"/>
    <xf borderId="3" fillId="0" fontId="3" numFmtId="0" xfId="0" applyBorder="1" applyFont="1"/>
    <xf borderId="0" fillId="8" fontId="7" numFmtId="0" xfId="0" applyAlignment="1" applyFill="1" applyFont="1">
      <alignment horizontal="right" readingOrder="0" shrinkToFit="0" vertical="center" wrapText="1"/>
    </xf>
    <xf borderId="0" fillId="0" fontId="7" numFmtId="0" xfId="0" applyAlignment="1" applyFont="1">
      <alignment horizontal="left" readingOrder="0" shrinkToFit="0" textRotation="0" vertical="center" wrapText="0"/>
    </xf>
    <xf borderId="1" fillId="0" fontId="3" numFmtId="0" xfId="0" applyAlignment="1" applyBorder="1" applyFont="1">
      <alignment horizontal="center" readingOrder="0" shrinkToFit="0" textRotation="0" vertical="center" wrapText="0"/>
    </xf>
    <xf borderId="0" fillId="0" fontId="3" numFmtId="0" xfId="0" applyAlignment="1" applyFont="1">
      <alignment horizontal="left" readingOrder="0" shrinkToFit="0" textRotation="0" vertical="center" wrapText="0"/>
    </xf>
    <xf borderId="0" fillId="2" fontId="2" numFmtId="0" xfId="0" applyAlignment="1" applyFont="1">
      <alignment readingOrder="0"/>
    </xf>
    <xf borderId="0" fillId="0" fontId="16" numFmtId="0" xfId="0" applyAlignment="1" applyFont="1">
      <alignment horizontal="left" readingOrder="0"/>
    </xf>
    <xf borderId="0" fillId="9" fontId="7" numFmtId="0" xfId="0" applyAlignment="1" applyFill="1" applyFont="1">
      <alignment horizontal="right" readingOrder="0" shrinkToFit="0" vertical="center" wrapText="1"/>
    </xf>
    <xf borderId="1" fillId="0" fontId="16" numFmtId="0" xfId="0" applyAlignment="1" applyBorder="1" applyFont="1">
      <alignment horizontal="center" readingOrder="0"/>
    </xf>
    <xf borderId="0" fillId="2" fontId="2" numFmtId="0" xfId="0" applyAlignment="1" applyFont="1">
      <alignment horizontal="center" readingOrder="0" shrinkToFit="0" vertical="center" wrapText="1"/>
    </xf>
    <xf borderId="0" fillId="0" fontId="7" numFmtId="0" xfId="0" applyAlignment="1" applyFont="1">
      <alignment readingOrder="0"/>
    </xf>
    <xf borderId="0" fillId="0" fontId="17" numFmtId="0" xfId="0" applyAlignment="1" applyFont="1">
      <alignment horizontal="right" readingOrder="0" shrinkToFit="0" vertical="center" wrapText="1"/>
    </xf>
    <xf borderId="0" fillId="0" fontId="18" numFmtId="0" xfId="0" applyAlignment="1" applyFont="1">
      <alignment readingOrder="0" shrinkToFit="0" vertical="center" wrapText="1"/>
    </xf>
    <xf borderId="1" fillId="0" fontId="3" numFmtId="0" xfId="0" applyAlignment="1" applyBorder="1" applyFont="1">
      <alignment horizontal="center" readingOrder="0"/>
    </xf>
    <xf borderId="1" fillId="0" fontId="19" numFmtId="0" xfId="0" applyAlignment="1" applyBorder="1" applyFont="1">
      <alignment horizontal="center" readingOrder="0" shrinkToFit="0" vertical="center" wrapText="1"/>
    </xf>
    <xf borderId="0" fillId="7" fontId="7" numFmtId="0" xfId="0" applyAlignment="1" applyFont="1">
      <alignment horizontal="right" readingOrder="0" shrinkToFit="0" vertical="center" wrapText="1"/>
    </xf>
    <xf borderId="0" fillId="0" fontId="19" numFmtId="0" xfId="0" applyAlignment="1" applyFont="1">
      <alignment readingOrder="0" shrinkToFit="0" vertical="center" wrapText="1"/>
    </xf>
    <xf borderId="0" fillId="6" fontId="13" numFmtId="0" xfId="0" applyAlignment="1" applyFont="1">
      <alignment horizontal="left" readingOrder="0"/>
    </xf>
    <xf borderId="0" fillId="0" fontId="11" numFmtId="0" xfId="0" applyAlignment="1" applyFont="1">
      <alignment shrinkToFit="0" vertical="center" wrapText="1"/>
    </xf>
    <xf borderId="0" fillId="10" fontId="7" numFmtId="0" xfId="0" applyAlignment="1" applyFill="1" applyFont="1">
      <alignment horizontal="right" readingOrder="0" shrinkToFit="0" vertical="center" wrapText="1"/>
    </xf>
    <xf borderId="0" fillId="0" fontId="20" numFmtId="0" xfId="0" applyAlignment="1" applyFont="1">
      <alignment readingOrder="0" shrinkToFit="0" vertical="center" wrapText="1"/>
    </xf>
    <xf borderId="0" fillId="0" fontId="7" numFmtId="0" xfId="0" applyAlignment="1" applyFont="1">
      <alignment horizontal="right" readingOrder="0"/>
    </xf>
    <xf borderId="1" fillId="0" fontId="21" numFmtId="0" xfId="0" applyAlignment="1" applyBorder="1" applyFont="1">
      <alignment horizontal="center" readingOrder="0" shrinkToFit="0" vertical="center" wrapText="1"/>
    </xf>
    <xf borderId="0" fillId="0" fontId="7" numFmtId="0" xfId="0" applyAlignment="1" applyFont="1">
      <alignment horizontal="left" readingOrder="0"/>
    </xf>
    <xf borderId="0" fillId="0" fontId="21" numFmtId="0" xfId="0" applyAlignment="1" applyFont="1">
      <alignment readingOrder="0" shrinkToFit="0" vertical="center" wrapText="1"/>
    </xf>
    <xf borderId="0" fillId="0" fontId="7" numFmtId="0" xfId="0" applyFont="1"/>
    <xf borderId="0" fillId="0" fontId="21" numFmtId="0" xfId="0" applyAlignment="1" applyFont="1">
      <alignment shrinkToFit="0" vertical="center" wrapText="1"/>
    </xf>
    <xf borderId="1" fillId="0" fontId="21" numFmtId="0" xfId="0" applyAlignment="1" applyBorder="1" applyFont="1">
      <alignment horizontal="center" shrinkToFit="0" vertical="center" wrapText="1"/>
    </xf>
    <xf borderId="0" fillId="0" fontId="6" numFmtId="0" xfId="0" applyAlignment="1" applyFont="1">
      <alignment horizontal="right" readingOrder="0"/>
    </xf>
    <xf borderId="0" fillId="11" fontId="7" numFmtId="0" xfId="0" applyAlignment="1" applyFill="1" applyFont="1">
      <alignment horizontal="right" readingOrder="0" shrinkToFit="0" vertical="center" wrapText="1"/>
    </xf>
    <xf borderId="0" fillId="0" fontId="8" numFmtId="0" xfId="0" applyAlignment="1" applyFont="1">
      <alignment readingOrder="0"/>
    </xf>
    <xf borderId="0" fillId="0" fontId="22" numFmtId="0" xfId="0" applyAlignment="1" applyFont="1">
      <alignment readingOrder="0" shrinkToFit="0" vertical="center" wrapText="1"/>
    </xf>
    <xf borderId="0" fillId="12" fontId="7" numFmtId="0" xfId="0" applyAlignment="1" applyFill="1" applyFont="1">
      <alignment horizontal="right" readingOrder="0" shrinkToFit="0" vertical="center" wrapText="1"/>
    </xf>
    <xf borderId="0" fillId="6" fontId="13" numFmtId="0" xfId="0" applyAlignment="1" applyFont="1">
      <alignment readingOrder="0"/>
    </xf>
    <xf borderId="0" fillId="13" fontId="23" numFmtId="0" xfId="0" applyAlignment="1" applyFill="1" applyFont="1">
      <alignment horizontal="left" readingOrder="0" shrinkToFit="0" vertical="center" wrapText="1"/>
    </xf>
    <xf borderId="1" fillId="0" fontId="3" numFmtId="0" xfId="0" applyAlignment="1" applyBorder="1" applyFont="1">
      <alignment horizontal="center"/>
    </xf>
    <xf borderId="0" fillId="0" fontId="16" numFmtId="0" xfId="0" applyAlignment="1" applyFont="1">
      <alignment horizontal="right" readingOrder="0"/>
    </xf>
    <xf borderId="0" fillId="0" fontId="23" numFmtId="0" xfId="0" applyAlignment="1" applyFont="1">
      <alignment readingOrder="0" shrinkToFit="0" vertical="center" wrapText="1"/>
    </xf>
    <xf borderId="0" fillId="6" fontId="24" numFmtId="0" xfId="0" applyAlignment="1" applyFont="1">
      <alignment horizontal="left" readingOrder="0"/>
    </xf>
    <xf borderId="0" fillId="0" fontId="6" numFmtId="0" xfId="0" applyAlignment="1" applyFont="1">
      <alignment horizontal="left" readingOrder="0"/>
    </xf>
    <xf borderId="0" fillId="4" fontId="7" numFmtId="0" xfId="0" applyAlignment="1" applyFont="1">
      <alignment horizontal="right" readingOrder="0" shrinkToFit="0" vertical="center" wrapText="1"/>
    </xf>
    <xf borderId="0" fillId="0" fontId="10" numFmtId="0" xfId="0" applyAlignment="1" applyFont="1">
      <alignment readingOrder="0" shrinkToFit="0" vertical="center" wrapText="1"/>
    </xf>
    <xf borderId="1" fillId="0" fontId="11" numFmtId="0" xfId="0" applyAlignment="1" applyBorder="1" applyFont="1">
      <alignment horizontal="center" readingOrder="0" shrinkToFit="0" vertical="center" wrapText="1"/>
    </xf>
    <xf borderId="0" fillId="0" fontId="7" numFmtId="0" xfId="0" applyAlignment="1" applyFont="1">
      <alignment horizontal="right" readingOrder="0" shrinkToFit="0" vertical="center" wrapText="1"/>
    </xf>
    <xf borderId="1" fillId="0" fontId="23" numFmtId="0" xfId="0" applyAlignment="1" applyBorder="1" applyFont="1">
      <alignment horizontal="center" shrinkToFit="0" vertical="center" wrapText="1"/>
    </xf>
    <xf borderId="0" fillId="0" fontId="23" numFmtId="0" xfId="0" applyAlignment="1" applyFont="1">
      <alignment shrinkToFit="0" vertical="center" wrapText="1"/>
    </xf>
    <xf borderId="0" fillId="5" fontId="7" numFmtId="0" xfId="0" applyAlignment="1" applyFont="1">
      <alignment horizontal="right" readingOrder="0" shrinkToFit="0" vertical="center" wrapText="1"/>
    </xf>
    <xf borderId="0" fillId="2" fontId="25" numFmtId="0" xfId="0" applyAlignment="1" applyFont="1">
      <alignment readingOrder="0" shrinkToFit="0" vertical="center" wrapText="1"/>
    </xf>
    <xf borderId="0" fillId="0" fontId="26"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sites.google.com/site/gdocs2direct/"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3.14"/>
    <col customWidth="1" min="2" max="2" width="17.14"/>
    <col customWidth="1" min="3" max="3" width="15.29"/>
    <col customWidth="1" min="4" max="4" width="16.14"/>
    <col customWidth="1" min="5" max="5" width="13.0"/>
    <col customWidth="1" min="6" max="6" width="21.86"/>
    <col customWidth="1" min="7" max="7" width="14.71"/>
    <col customWidth="1" min="8" max="8" width="14.0"/>
    <col customWidth="1" min="9" max="9" width="21.43"/>
    <col customWidth="1" min="10" max="10" width="0.43"/>
  </cols>
  <sheetData>
    <row r="1">
      <c r="A1" s="1" t="s">
        <v>0</v>
      </c>
      <c r="J1" s="3"/>
    </row>
    <row r="2">
      <c r="A2" s="13" t="s">
        <v>4</v>
      </c>
      <c r="B2" s="13" t="s">
        <v>12</v>
      </c>
      <c r="C2" s="13" t="s">
        <v>13</v>
      </c>
      <c r="D2" s="13" t="s">
        <v>14</v>
      </c>
      <c r="E2" s="13" t="s">
        <v>15</v>
      </c>
      <c r="F2" s="13" t="s">
        <v>16</v>
      </c>
      <c r="G2" s="13" t="s">
        <v>17</v>
      </c>
      <c r="H2" s="13" t="s">
        <v>18</v>
      </c>
      <c r="I2" s="13" t="s">
        <v>20</v>
      </c>
      <c r="J2" s="17"/>
    </row>
    <row r="3">
      <c r="A3" s="19" t="s">
        <v>21</v>
      </c>
      <c r="B3" s="19" t="s">
        <v>23</v>
      </c>
      <c r="C3" s="19" t="s">
        <v>24</v>
      </c>
      <c r="D3" s="19" t="s">
        <v>25</v>
      </c>
      <c r="E3" s="19" t="s">
        <v>26</v>
      </c>
      <c r="F3" s="19" t="s">
        <v>27</v>
      </c>
      <c r="G3" s="19" t="s">
        <v>28</v>
      </c>
      <c r="H3" s="19" t="s">
        <v>29</v>
      </c>
      <c r="I3" s="19" t="s">
        <v>30</v>
      </c>
      <c r="J3" s="3"/>
    </row>
    <row r="4">
      <c r="A4" s="19" t="s">
        <v>31</v>
      </c>
      <c r="B4" s="19" t="s">
        <v>32</v>
      </c>
      <c r="C4" s="19" t="s">
        <v>34</v>
      </c>
      <c r="D4" s="19" t="s">
        <v>35</v>
      </c>
      <c r="E4" s="19" t="s">
        <v>36</v>
      </c>
      <c r="F4" s="19" t="s">
        <v>37</v>
      </c>
      <c r="G4" s="19" t="s">
        <v>38</v>
      </c>
      <c r="H4" s="19" t="s">
        <v>39</v>
      </c>
      <c r="I4" s="22" t="s">
        <v>40</v>
      </c>
      <c r="J4" s="3"/>
    </row>
    <row r="5">
      <c r="A5" s="19" t="s">
        <v>55</v>
      </c>
      <c r="B5" s="19" t="s">
        <v>57</v>
      </c>
      <c r="C5" s="19" t="s">
        <v>59</v>
      </c>
      <c r="D5" s="19" t="s">
        <v>60</v>
      </c>
      <c r="E5" s="19" t="s">
        <v>61</v>
      </c>
      <c r="F5" s="19" t="s">
        <v>62</v>
      </c>
      <c r="G5" s="19" t="s">
        <v>63</v>
      </c>
      <c r="H5" s="19" t="s">
        <v>64</v>
      </c>
      <c r="I5" s="3"/>
      <c r="J5" s="3"/>
    </row>
    <row r="6">
      <c r="A6" s="19" t="s">
        <v>65</v>
      </c>
      <c r="B6" s="19" t="s">
        <v>66</v>
      </c>
      <c r="C6" s="19" t="s">
        <v>67</v>
      </c>
      <c r="D6" s="19" t="s">
        <v>68</v>
      </c>
      <c r="E6" s="19" t="s">
        <v>69</v>
      </c>
      <c r="F6" s="19" t="s">
        <v>70</v>
      </c>
      <c r="G6" s="19" t="s">
        <v>71</v>
      </c>
      <c r="H6" s="19" t="s">
        <v>72</v>
      </c>
      <c r="I6" s="3"/>
      <c r="J6" s="3"/>
    </row>
    <row r="7">
      <c r="A7" s="19" t="s">
        <v>73</v>
      </c>
      <c r="B7" s="19" t="s">
        <v>74</v>
      </c>
      <c r="C7" s="19" t="s">
        <v>75</v>
      </c>
      <c r="D7" s="19" t="s">
        <v>76</v>
      </c>
      <c r="E7" s="3"/>
      <c r="F7" s="19" t="s">
        <v>77</v>
      </c>
      <c r="G7" s="19" t="s">
        <v>78</v>
      </c>
      <c r="H7" s="19" t="s">
        <v>79</v>
      </c>
      <c r="I7" s="3"/>
      <c r="J7" s="3"/>
    </row>
    <row r="8">
      <c r="A8" s="19" t="s">
        <v>80</v>
      </c>
      <c r="B8" s="19" t="s">
        <v>81</v>
      </c>
      <c r="C8" s="19" t="s">
        <v>40</v>
      </c>
      <c r="D8" s="19" t="s">
        <v>82</v>
      </c>
      <c r="E8" s="3"/>
      <c r="F8" s="19" t="s">
        <v>83</v>
      </c>
      <c r="G8" s="19" t="s">
        <v>84</v>
      </c>
      <c r="H8" s="19" t="s">
        <v>85</v>
      </c>
      <c r="I8" s="3"/>
      <c r="J8" s="3"/>
    </row>
    <row r="9">
      <c r="A9" s="3"/>
      <c r="B9" s="3"/>
      <c r="C9" s="3"/>
      <c r="D9" s="19" t="s">
        <v>86</v>
      </c>
      <c r="E9" s="3"/>
      <c r="F9" s="19" t="s">
        <v>87</v>
      </c>
      <c r="G9" s="3"/>
      <c r="H9" s="19" t="s">
        <v>88</v>
      </c>
      <c r="I9" s="3"/>
      <c r="J9" s="3"/>
    </row>
    <row r="10">
      <c r="A10" s="3"/>
      <c r="B10" s="3"/>
      <c r="C10" s="3"/>
      <c r="D10" s="19" t="s">
        <v>89</v>
      </c>
      <c r="E10" s="3"/>
      <c r="F10" s="19" t="s">
        <v>91</v>
      </c>
      <c r="G10" s="3"/>
      <c r="H10" s="19" t="s">
        <v>92</v>
      </c>
      <c r="I10" s="3"/>
      <c r="J10" s="3"/>
    </row>
    <row r="11">
      <c r="A11" s="3"/>
      <c r="B11" s="3"/>
      <c r="C11" s="3"/>
      <c r="D11" s="19" t="s">
        <v>93</v>
      </c>
      <c r="E11" s="3"/>
      <c r="F11" s="19" t="s">
        <v>94</v>
      </c>
      <c r="G11" s="3"/>
      <c r="H11" s="19" t="s">
        <v>95</v>
      </c>
      <c r="I11" s="3"/>
      <c r="J11" s="3"/>
    </row>
    <row r="12">
      <c r="A12" s="3"/>
      <c r="B12" s="3"/>
      <c r="C12" s="3"/>
      <c r="D12" s="19" t="s">
        <v>97</v>
      </c>
      <c r="E12" s="3"/>
      <c r="F12" s="19" t="s">
        <v>98</v>
      </c>
      <c r="G12" s="3"/>
      <c r="H12" s="19" t="s">
        <v>99</v>
      </c>
      <c r="I12" s="3"/>
      <c r="J12" s="3"/>
    </row>
    <row r="13">
      <c r="A13" s="3"/>
      <c r="B13" s="3"/>
      <c r="C13" s="3"/>
      <c r="D13" s="19" t="s">
        <v>100</v>
      </c>
      <c r="E13" s="3"/>
      <c r="F13" s="19" t="s">
        <v>101</v>
      </c>
      <c r="G13" s="3"/>
      <c r="H13" s="19" t="s">
        <v>102</v>
      </c>
      <c r="I13" s="3"/>
      <c r="J13" s="3"/>
    </row>
    <row r="14">
      <c r="A14" s="3"/>
      <c r="B14" s="3"/>
      <c r="C14" s="3"/>
      <c r="D14" s="19" t="s">
        <v>103</v>
      </c>
      <c r="E14" s="3"/>
      <c r="F14" s="19" t="s">
        <v>104</v>
      </c>
      <c r="G14" s="3"/>
      <c r="H14" s="19" t="s">
        <v>105</v>
      </c>
      <c r="I14" s="3"/>
      <c r="J14" s="3"/>
    </row>
    <row r="15">
      <c r="A15" s="3"/>
      <c r="B15" s="3"/>
      <c r="C15" s="3"/>
      <c r="D15" s="19" t="s">
        <v>106</v>
      </c>
      <c r="E15" s="3"/>
      <c r="F15" s="19" t="s">
        <v>107</v>
      </c>
      <c r="G15" s="3"/>
      <c r="H15" s="19" t="s">
        <v>108</v>
      </c>
      <c r="I15" s="3"/>
      <c r="J15" s="3"/>
    </row>
    <row r="16">
      <c r="A16" s="3"/>
      <c r="B16" s="3"/>
      <c r="C16" s="3"/>
      <c r="D16" s="19" t="s">
        <v>109</v>
      </c>
      <c r="E16" s="3"/>
      <c r="F16" s="3"/>
      <c r="G16" s="3"/>
      <c r="H16" s="19" t="s">
        <v>110</v>
      </c>
      <c r="I16" s="3"/>
      <c r="J16" s="3"/>
    </row>
    <row r="17">
      <c r="A17" s="3"/>
      <c r="B17" s="3"/>
      <c r="C17" s="3"/>
      <c r="D17" s="19" t="s">
        <v>111</v>
      </c>
      <c r="E17" s="3"/>
      <c r="F17" s="3"/>
      <c r="G17" s="3"/>
      <c r="H17" s="19" t="s">
        <v>113</v>
      </c>
      <c r="I17" s="3"/>
      <c r="J17" s="3"/>
    </row>
    <row r="18">
      <c r="A18" s="3"/>
      <c r="B18" s="3"/>
      <c r="C18" s="3"/>
      <c r="D18" s="19" t="s">
        <v>122</v>
      </c>
      <c r="E18" s="3"/>
      <c r="F18" s="3"/>
      <c r="G18" s="3"/>
      <c r="H18" s="19" t="s">
        <v>124</v>
      </c>
      <c r="I18" s="3"/>
      <c r="J18" s="3"/>
    </row>
    <row r="19">
      <c r="A19" s="3"/>
      <c r="B19" s="3"/>
      <c r="C19" s="3"/>
      <c r="D19" s="3"/>
      <c r="E19" s="3"/>
      <c r="F19" s="3"/>
      <c r="G19" s="3"/>
      <c r="H19" s="19" t="s">
        <v>128</v>
      </c>
      <c r="I19" s="3"/>
      <c r="J19" s="3"/>
    </row>
    <row r="20">
      <c r="A20" s="3"/>
      <c r="B20" s="3"/>
      <c r="C20" s="3"/>
      <c r="D20" s="3"/>
      <c r="E20" s="3"/>
      <c r="F20" s="3"/>
      <c r="G20" s="3"/>
      <c r="H20" s="19" t="s">
        <v>131</v>
      </c>
      <c r="I20" s="3"/>
      <c r="J20" s="3"/>
    </row>
    <row r="21">
      <c r="A21" s="3"/>
      <c r="B21" s="3"/>
      <c r="C21" s="3"/>
      <c r="D21" s="3"/>
      <c r="E21" s="3"/>
      <c r="F21" s="3"/>
      <c r="G21" s="3"/>
      <c r="H21" s="19" t="s">
        <v>134</v>
      </c>
      <c r="I21" s="3"/>
      <c r="J21" s="3"/>
    </row>
    <row r="22">
      <c r="A22" s="3"/>
      <c r="B22" s="3"/>
      <c r="C22" s="3"/>
      <c r="D22" s="3"/>
      <c r="E22" s="3"/>
      <c r="F22" s="3"/>
      <c r="G22" s="3"/>
      <c r="H22" s="19" t="s">
        <v>137</v>
      </c>
      <c r="I22" s="3"/>
      <c r="J22" s="3"/>
    </row>
    <row r="23">
      <c r="A23" s="3"/>
      <c r="B23" s="3"/>
      <c r="C23" s="3"/>
      <c r="D23" s="3"/>
      <c r="E23" s="3"/>
      <c r="F23" s="3"/>
      <c r="G23" s="3"/>
      <c r="H23" s="3"/>
      <c r="I23" s="3"/>
      <c r="J23" s="3"/>
    </row>
  </sheetData>
  <mergeCells count="1">
    <mergeCell ref="A1:I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75"/>
  <cols>
    <col customWidth="1" min="1" max="1" width="24.71"/>
    <col customWidth="1" min="2" max="2" width="14.43"/>
    <col customWidth="1" min="3" max="3" width="134.57"/>
    <col customWidth="1" min="4" max="4" width="1.57"/>
  </cols>
  <sheetData>
    <row r="1">
      <c r="A1" s="2" t="s">
        <v>1</v>
      </c>
      <c r="B1" s="5" t="s">
        <v>3</v>
      </c>
      <c r="C1" s="6" t="s">
        <v>5</v>
      </c>
      <c r="D1" s="8"/>
    </row>
    <row r="2">
      <c r="B2" s="10"/>
      <c r="C2" s="6" t="s">
        <v>6</v>
      </c>
      <c r="D2" s="8"/>
    </row>
    <row r="3">
      <c r="B3" s="10"/>
      <c r="C3" s="6" t="s">
        <v>7</v>
      </c>
      <c r="D3" s="8"/>
    </row>
    <row r="4">
      <c r="A4" s="12" t="s">
        <v>8</v>
      </c>
      <c r="B4" s="10"/>
      <c r="C4" s="6" t="s">
        <v>9</v>
      </c>
      <c r="D4" s="8"/>
    </row>
    <row r="5">
      <c r="A5" s="14" t="s">
        <v>10</v>
      </c>
      <c r="B5" s="16"/>
      <c r="C5" s="18"/>
      <c r="D5" s="8"/>
    </row>
    <row r="6">
      <c r="A6" s="15" t="s">
        <v>22</v>
      </c>
      <c r="B6" s="20" t="s">
        <v>19</v>
      </c>
      <c r="C6" s="21" t="s">
        <v>33</v>
      </c>
      <c r="D6" s="8"/>
    </row>
    <row r="7">
      <c r="A7" s="15" t="s">
        <v>41</v>
      </c>
      <c r="B7" s="20" t="s">
        <v>42</v>
      </c>
      <c r="C7" s="21" t="s">
        <v>43</v>
      </c>
      <c r="D7" s="8"/>
    </row>
    <row r="8">
      <c r="A8" s="15" t="s">
        <v>44</v>
      </c>
      <c r="B8" s="20" t="s">
        <v>19</v>
      </c>
      <c r="C8" s="21" t="s">
        <v>45</v>
      </c>
      <c r="D8" s="8"/>
    </row>
    <row r="9">
      <c r="A9" s="15" t="s">
        <v>46</v>
      </c>
      <c r="B9" s="20" t="s">
        <v>19</v>
      </c>
      <c r="C9" s="21" t="s">
        <v>47</v>
      </c>
      <c r="D9" s="8"/>
    </row>
    <row r="10">
      <c r="A10" s="15" t="s">
        <v>48</v>
      </c>
      <c r="B10" s="20" t="s">
        <v>19</v>
      </c>
      <c r="C10" s="21" t="s">
        <v>49</v>
      </c>
      <c r="D10" s="8"/>
    </row>
    <row r="11" ht="15.75" customHeight="1">
      <c r="A11" s="15" t="s">
        <v>50</v>
      </c>
      <c r="B11" s="20" t="s">
        <v>51</v>
      </c>
      <c r="C11" s="21" t="s">
        <v>52</v>
      </c>
      <c r="D11" s="8"/>
    </row>
    <row r="12">
      <c r="A12" s="15" t="s">
        <v>53</v>
      </c>
      <c r="B12" s="20" t="s">
        <v>19</v>
      </c>
      <c r="C12" s="21" t="s">
        <v>54</v>
      </c>
      <c r="D12" s="8"/>
    </row>
    <row r="13">
      <c r="A13" s="15" t="s">
        <v>56</v>
      </c>
      <c r="B13" s="20" t="s">
        <v>19</v>
      </c>
      <c r="C13" s="21" t="s">
        <v>58</v>
      </c>
      <c r="D13" s="8"/>
    </row>
    <row r="14">
      <c r="A14" s="24"/>
      <c r="B14" s="25"/>
      <c r="C14" s="8"/>
      <c r="D14" s="8"/>
    </row>
    <row r="15">
      <c r="A15" s="27" t="s">
        <v>96</v>
      </c>
      <c r="B15" s="16"/>
      <c r="C15" s="18"/>
      <c r="D15" s="8"/>
    </row>
    <row r="16">
      <c r="A16" s="15" t="s">
        <v>112</v>
      </c>
      <c r="B16" s="20" t="s">
        <v>114</v>
      </c>
      <c r="C16" s="21" t="s">
        <v>116</v>
      </c>
      <c r="D16" s="8"/>
    </row>
    <row r="17">
      <c r="A17" s="15" t="s">
        <v>119</v>
      </c>
      <c r="B17" s="20" t="s">
        <v>120</v>
      </c>
      <c r="C17" s="21" t="s">
        <v>123</v>
      </c>
      <c r="D17" s="8"/>
    </row>
    <row r="18">
      <c r="A18" s="15" t="s">
        <v>125</v>
      </c>
      <c r="B18" s="20" t="s">
        <v>126</v>
      </c>
      <c r="C18" s="21" t="s">
        <v>127</v>
      </c>
      <c r="D18" s="8"/>
    </row>
    <row r="19">
      <c r="A19" s="15" t="s">
        <v>129</v>
      </c>
      <c r="B19" s="20" t="s">
        <v>126</v>
      </c>
      <c r="C19" s="21" t="s">
        <v>130</v>
      </c>
      <c r="D19" s="8"/>
    </row>
    <row r="20">
      <c r="A20" s="15" t="s">
        <v>132</v>
      </c>
      <c r="B20" s="20" t="s">
        <v>126</v>
      </c>
      <c r="C20" s="21" t="s">
        <v>133</v>
      </c>
      <c r="D20" s="8"/>
    </row>
    <row r="21">
      <c r="A21" s="15" t="s">
        <v>135</v>
      </c>
      <c r="B21" s="20" t="s">
        <v>126</v>
      </c>
      <c r="C21" s="21" t="s">
        <v>136</v>
      </c>
      <c r="D21" s="8"/>
    </row>
    <row r="22">
      <c r="A22" s="15" t="s">
        <v>139</v>
      </c>
      <c r="B22" s="20" t="s">
        <v>126</v>
      </c>
      <c r="C22" s="21" t="s">
        <v>140</v>
      </c>
      <c r="D22" s="8"/>
    </row>
    <row r="23">
      <c r="A23" s="15" t="s">
        <v>141</v>
      </c>
      <c r="B23" s="20" t="s">
        <v>126</v>
      </c>
      <c r="C23" s="21" t="s">
        <v>142</v>
      </c>
      <c r="D23" s="8"/>
    </row>
    <row r="24">
      <c r="A24" s="15" t="s">
        <v>143</v>
      </c>
      <c r="B24" s="20" t="s">
        <v>126</v>
      </c>
      <c r="C24" s="21" t="s">
        <v>144</v>
      </c>
      <c r="D24" s="8"/>
    </row>
    <row r="25">
      <c r="A25" s="15" t="s">
        <v>145</v>
      </c>
      <c r="B25" s="20" t="s">
        <v>126</v>
      </c>
      <c r="C25" s="21" t="s">
        <v>146</v>
      </c>
      <c r="D25" s="8"/>
    </row>
    <row r="26">
      <c r="A26" s="15" t="s">
        <v>147</v>
      </c>
      <c r="B26" s="20" t="s">
        <v>126</v>
      </c>
      <c r="C26" s="33" t="s">
        <v>148</v>
      </c>
      <c r="D26" s="8"/>
    </row>
    <row r="27">
      <c r="A27" s="15" t="s">
        <v>149</v>
      </c>
      <c r="B27" s="20"/>
      <c r="C27" s="21" t="s">
        <v>81</v>
      </c>
      <c r="D27" s="8"/>
    </row>
    <row r="28">
      <c r="A28" s="15" t="s">
        <v>150</v>
      </c>
      <c r="B28" s="20" t="s">
        <v>19</v>
      </c>
      <c r="C28" s="21" t="s">
        <v>151</v>
      </c>
      <c r="D28" s="8"/>
    </row>
    <row r="29">
      <c r="A29" s="15" t="s">
        <v>152</v>
      </c>
      <c r="B29" s="20" t="s">
        <v>19</v>
      </c>
      <c r="C29" s="21" t="s">
        <v>154</v>
      </c>
      <c r="D29" s="8"/>
    </row>
    <row r="30">
      <c r="A30" s="15" t="s">
        <v>156</v>
      </c>
      <c r="B30" s="20" t="s">
        <v>19</v>
      </c>
      <c r="C30" s="21" t="s">
        <v>157</v>
      </c>
      <c r="D30" s="8"/>
    </row>
    <row r="31">
      <c r="A31" s="15" t="s">
        <v>158</v>
      </c>
      <c r="B31" s="16"/>
      <c r="C31" s="37" t="s">
        <v>159</v>
      </c>
      <c r="D31" s="8"/>
    </row>
    <row r="32">
      <c r="A32" s="15" t="s">
        <v>162</v>
      </c>
      <c r="B32" s="16"/>
      <c r="C32" s="37" t="s">
        <v>163</v>
      </c>
      <c r="D32" s="8"/>
    </row>
    <row r="33">
      <c r="A33" s="15" t="s">
        <v>164</v>
      </c>
      <c r="B33" s="20" t="s">
        <v>19</v>
      </c>
      <c r="C33" s="37" t="s">
        <v>165</v>
      </c>
      <c r="D33" s="8"/>
    </row>
    <row r="34">
      <c r="A34" s="39"/>
      <c r="B34" s="16"/>
      <c r="D34" s="8"/>
    </row>
    <row r="35">
      <c r="A35" s="40" t="s">
        <v>172</v>
      </c>
      <c r="B35" s="16"/>
      <c r="D35" s="8"/>
    </row>
    <row r="36">
      <c r="A36" s="15" t="s">
        <v>112</v>
      </c>
      <c r="B36" s="20" t="s">
        <v>114</v>
      </c>
      <c r="C36" s="21" t="s">
        <v>178</v>
      </c>
      <c r="D36" s="8"/>
    </row>
    <row r="37">
      <c r="A37" s="15" t="s">
        <v>119</v>
      </c>
      <c r="B37" s="20" t="s">
        <v>120</v>
      </c>
      <c r="C37" s="21" t="s">
        <v>179</v>
      </c>
      <c r="D37" s="8"/>
    </row>
    <row r="38">
      <c r="A38" s="15" t="s">
        <v>125</v>
      </c>
      <c r="B38" s="20" t="s">
        <v>126</v>
      </c>
      <c r="C38" s="21" t="s">
        <v>180</v>
      </c>
      <c r="D38" s="8"/>
    </row>
    <row r="39">
      <c r="A39" s="15" t="s">
        <v>129</v>
      </c>
      <c r="B39" s="20" t="s">
        <v>126</v>
      </c>
      <c r="C39" s="21" t="s">
        <v>181</v>
      </c>
      <c r="D39" s="8"/>
    </row>
    <row r="40">
      <c r="A40" s="15" t="s">
        <v>132</v>
      </c>
      <c r="B40" s="20" t="s">
        <v>126</v>
      </c>
      <c r="C40" s="21" t="s">
        <v>182</v>
      </c>
      <c r="D40" s="8"/>
    </row>
    <row r="41">
      <c r="A41" s="15" t="s">
        <v>135</v>
      </c>
      <c r="B41" s="20" t="s">
        <v>126</v>
      </c>
      <c r="C41" s="21" t="s">
        <v>183</v>
      </c>
      <c r="D41" s="8"/>
    </row>
    <row r="42">
      <c r="A42" s="15" t="s">
        <v>139</v>
      </c>
      <c r="B42" s="20" t="s">
        <v>126</v>
      </c>
      <c r="C42" s="21" t="s">
        <v>184</v>
      </c>
      <c r="D42" s="8"/>
    </row>
    <row r="43">
      <c r="A43" s="15" t="s">
        <v>141</v>
      </c>
      <c r="B43" s="20" t="s">
        <v>126</v>
      </c>
      <c r="C43" s="21" t="s">
        <v>186</v>
      </c>
      <c r="D43" s="8"/>
    </row>
    <row r="44">
      <c r="A44" s="15" t="s">
        <v>143</v>
      </c>
      <c r="B44" s="20" t="s">
        <v>126</v>
      </c>
      <c r="C44" s="21" t="s">
        <v>187</v>
      </c>
      <c r="D44" s="8"/>
    </row>
    <row r="45">
      <c r="A45" s="15" t="s">
        <v>145</v>
      </c>
      <c r="B45" s="20" t="s">
        <v>126</v>
      </c>
      <c r="C45" s="21" t="s">
        <v>188</v>
      </c>
      <c r="D45" s="8"/>
    </row>
    <row r="46">
      <c r="A46" s="15" t="s">
        <v>147</v>
      </c>
      <c r="B46" s="20" t="s">
        <v>126</v>
      </c>
      <c r="C46" s="33" t="s">
        <v>189</v>
      </c>
      <c r="D46" s="8"/>
    </row>
    <row r="47">
      <c r="A47" s="15" t="s">
        <v>190</v>
      </c>
      <c r="B47" s="20" t="s">
        <v>19</v>
      </c>
      <c r="C47" s="21" t="s">
        <v>191</v>
      </c>
      <c r="D47" s="8"/>
    </row>
    <row r="48">
      <c r="A48" s="15" t="s">
        <v>192</v>
      </c>
      <c r="B48" s="20" t="s">
        <v>19</v>
      </c>
      <c r="C48" s="21" t="s">
        <v>193</v>
      </c>
      <c r="D48" s="8"/>
    </row>
    <row r="49">
      <c r="A49" s="15" t="s">
        <v>194</v>
      </c>
      <c r="B49" s="20" t="s">
        <v>19</v>
      </c>
      <c r="C49" s="21" t="s">
        <v>195</v>
      </c>
      <c r="D49" s="8"/>
    </row>
    <row r="50">
      <c r="A50" s="44"/>
      <c r="B50" s="3"/>
      <c r="C50" s="45"/>
      <c r="D50" s="8"/>
    </row>
    <row r="51">
      <c r="A51" s="46" t="s">
        <v>196</v>
      </c>
      <c r="B51" s="25"/>
      <c r="C51" s="8"/>
      <c r="D51" s="8"/>
    </row>
    <row r="52">
      <c r="A52" s="15" t="s">
        <v>112</v>
      </c>
      <c r="B52" s="20" t="s">
        <v>114</v>
      </c>
      <c r="C52" s="21" t="s">
        <v>197</v>
      </c>
      <c r="D52" s="8"/>
    </row>
    <row r="53">
      <c r="A53" s="15" t="s">
        <v>119</v>
      </c>
      <c r="B53" s="20" t="s">
        <v>120</v>
      </c>
      <c r="C53" s="21" t="s">
        <v>198</v>
      </c>
      <c r="D53" s="8"/>
    </row>
    <row r="54">
      <c r="A54" s="15" t="s">
        <v>125</v>
      </c>
      <c r="B54" s="20" t="s">
        <v>126</v>
      </c>
      <c r="C54" s="21" t="s">
        <v>199</v>
      </c>
      <c r="D54" s="8"/>
    </row>
    <row r="55">
      <c r="A55" s="15" t="s">
        <v>129</v>
      </c>
      <c r="B55" s="20" t="s">
        <v>126</v>
      </c>
      <c r="C55" s="21" t="s">
        <v>200</v>
      </c>
      <c r="D55" s="8"/>
    </row>
    <row r="56">
      <c r="A56" s="15" t="s">
        <v>132</v>
      </c>
      <c r="B56" s="20" t="s">
        <v>126</v>
      </c>
      <c r="C56" s="21" t="s">
        <v>201</v>
      </c>
      <c r="D56" s="8"/>
    </row>
    <row r="57">
      <c r="A57" s="15" t="s">
        <v>135</v>
      </c>
      <c r="B57" s="20" t="s">
        <v>126</v>
      </c>
      <c r="C57" s="21" t="s">
        <v>202</v>
      </c>
      <c r="D57" s="8"/>
    </row>
    <row r="58">
      <c r="A58" s="15" t="s">
        <v>139</v>
      </c>
      <c r="B58" s="20" t="s">
        <v>126</v>
      </c>
      <c r="C58" s="21" t="s">
        <v>203</v>
      </c>
      <c r="D58" s="8"/>
    </row>
    <row r="59">
      <c r="A59" s="15" t="s">
        <v>141</v>
      </c>
      <c r="B59" s="20" t="s">
        <v>126</v>
      </c>
      <c r="C59" s="21" t="s">
        <v>204</v>
      </c>
      <c r="D59" s="8"/>
    </row>
    <row r="60">
      <c r="A60" s="15" t="s">
        <v>143</v>
      </c>
      <c r="B60" s="20" t="s">
        <v>126</v>
      </c>
      <c r="C60" s="21" t="s">
        <v>205</v>
      </c>
      <c r="D60" s="8"/>
    </row>
    <row r="61">
      <c r="A61" s="15" t="s">
        <v>145</v>
      </c>
      <c r="B61" s="20" t="s">
        <v>126</v>
      </c>
      <c r="C61" s="21" t="s">
        <v>206</v>
      </c>
      <c r="D61" s="8"/>
    </row>
    <row r="62">
      <c r="A62" s="15" t="s">
        <v>147</v>
      </c>
      <c r="B62" s="20" t="s">
        <v>126</v>
      </c>
      <c r="C62" s="33" t="s">
        <v>207</v>
      </c>
      <c r="D62" s="8"/>
    </row>
    <row r="63">
      <c r="A63" s="15" t="s">
        <v>208</v>
      </c>
      <c r="B63" s="20" t="s">
        <v>19</v>
      </c>
      <c r="C63" s="21" t="s">
        <v>209</v>
      </c>
      <c r="D63" s="8"/>
    </row>
    <row r="64">
      <c r="A64" s="47" t="s">
        <v>210</v>
      </c>
      <c r="B64" s="48" t="s">
        <v>19</v>
      </c>
      <c r="C64" s="49" t="s">
        <v>212</v>
      </c>
      <c r="D64" s="11"/>
    </row>
    <row r="65">
      <c r="A65" s="26" t="s">
        <v>214</v>
      </c>
      <c r="B65" s="23" t="s">
        <v>19</v>
      </c>
      <c r="C65" s="28" t="s">
        <v>215</v>
      </c>
      <c r="D65" s="34"/>
    </row>
    <row r="66">
      <c r="A66" s="26" t="s">
        <v>216</v>
      </c>
      <c r="B66" s="23" t="s">
        <v>19</v>
      </c>
      <c r="C66" s="28" t="s">
        <v>217</v>
      </c>
      <c r="D66" s="34"/>
    </row>
    <row r="67">
      <c r="A67" s="26" t="s">
        <v>218</v>
      </c>
      <c r="B67" s="23" t="s">
        <v>19</v>
      </c>
      <c r="C67" s="28" t="s">
        <v>219</v>
      </c>
      <c r="D67" s="34"/>
    </row>
    <row r="68">
      <c r="A68" s="15" t="s">
        <v>220</v>
      </c>
      <c r="B68" s="20" t="s">
        <v>19</v>
      </c>
      <c r="C68" s="21" t="s">
        <v>221</v>
      </c>
      <c r="D68" s="8"/>
    </row>
    <row r="69">
      <c r="A69" s="15" t="s">
        <v>222</v>
      </c>
      <c r="B69" s="20" t="s">
        <v>19</v>
      </c>
      <c r="C69" s="21" t="s">
        <v>223</v>
      </c>
      <c r="D69" s="8"/>
    </row>
    <row r="70">
      <c r="A70" s="15" t="s">
        <v>224</v>
      </c>
      <c r="B70" s="20" t="s">
        <v>19</v>
      </c>
      <c r="C70" s="21" t="s">
        <v>225</v>
      </c>
      <c r="D70" s="8"/>
    </row>
    <row r="71">
      <c r="A71" s="24"/>
      <c r="B71" s="25"/>
      <c r="C71" s="8"/>
      <c r="D71" s="8"/>
    </row>
    <row r="72">
      <c r="A72" s="24"/>
      <c r="B72" s="25"/>
      <c r="C72" s="8"/>
      <c r="D72" s="8"/>
    </row>
    <row r="73">
      <c r="A73" s="52" t="s">
        <v>227</v>
      </c>
      <c r="B73" s="25"/>
      <c r="C73" s="8"/>
      <c r="D73" s="8"/>
    </row>
    <row r="74">
      <c r="A74" s="15" t="s">
        <v>228</v>
      </c>
      <c r="B74" s="20"/>
      <c r="C74" s="21" t="s">
        <v>229</v>
      </c>
      <c r="D74" s="8"/>
    </row>
    <row r="75">
      <c r="A75" s="15" t="s">
        <v>230</v>
      </c>
      <c r="B75" s="20"/>
      <c r="C75" s="21" t="s">
        <v>231</v>
      </c>
      <c r="D75" s="8"/>
    </row>
    <row r="76">
      <c r="A76" s="15" t="s">
        <v>232</v>
      </c>
      <c r="B76" s="20"/>
      <c r="C76" s="21" t="s">
        <v>233</v>
      </c>
      <c r="D76" s="8"/>
    </row>
    <row r="77">
      <c r="A77" s="15" t="s">
        <v>234</v>
      </c>
      <c r="B77" s="20"/>
      <c r="C77" s="21" t="s">
        <v>235</v>
      </c>
      <c r="D77" s="8"/>
    </row>
    <row r="78">
      <c r="A78" s="15" t="s">
        <v>237</v>
      </c>
      <c r="B78" s="20"/>
      <c r="C78" s="21" t="s">
        <v>239</v>
      </c>
      <c r="D78" s="8"/>
    </row>
    <row r="79">
      <c r="A79" s="15" t="s">
        <v>240</v>
      </c>
      <c r="B79" s="20"/>
      <c r="C79" s="21" t="s">
        <v>242</v>
      </c>
      <c r="D79" s="8"/>
    </row>
    <row r="80">
      <c r="A80" s="15" t="s">
        <v>243</v>
      </c>
      <c r="B80" s="20"/>
      <c r="C80" s="21" t="s">
        <v>244</v>
      </c>
      <c r="D80" s="8"/>
    </row>
    <row r="81">
      <c r="A81" s="15" t="s">
        <v>246</v>
      </c>
      <c r="B81" s="25"/>
      <c r="C81" s="21" t="s">
        <v>247</v>
      </c>
      <c r="D81" s="8"/>
    </row>
    <row r="82">
      <c r="A82" s="56" t="s">
        <v>248</v>
      </c>
      <c r="B82" s="20"/>
      <c r="C82" s="21"/>
      <c r="D82" s="8"/>
    </row>
    <row r="83">
      <c r="A83" s="15" t="s">
        <v>250</v>
      </c>
      <c r="B83" s="20" t="s">
        <v>114</v>
      </c>
      <c r="C83" s="21" t="s">
        <v>251</v>
      </c>
      <c r="D83" s="8"/>
    </row>
    <row r="84">
      <c r="A84" s="15" t="s">
        <v>119</v>
      </c>
      <c r="B84" s="20" t="s">
        <v>120</v>
      </c>
      <c r="C84" s="21" t="s">
        <v>252</v>
      </c>
      <c r="D84" s="8"/>
    </row>
    <row r="85">
      <c r="A85" s="15" t="s">
        <v>125</v>
      </c>
      <c r="B85" s="20" t="s">
        <v>126</v>
      </c>
      <c r="C85" s="21" t="s">
        <v>254</v>
      </c>
      <c r="D85" s="8"/>
    </row>
    <row r="86">
      <c r="A86" s="15" t="s">
        <v>129</v>
      </c>
      <c r="B86" s="20" t="s">
        <v>126</v>
      </c>
      <c r="C86" s="21" t="s">
        <v>255</v>
      </c>
      <c r="D86" s="8"/>
    </row>
    <row r="87">
      <c r="A87" s="15" t="s">
        <v>132</v>
      </c>
      <c r="B87" s="20" t="s">
        <v>126</v>
      </c>
      <c r="C87" s="21" t="s">
        <v>256</v>
      </c>
      <c r="D87" s="8"/>
    </row>
    <row r="88">
      <c r="A88" s="15" t="s">
        <v>135</v>
      </c>
      <c r="B88" s="20" t="s">
        <v>126</v>
      </c>
      <c r="C88" s="21" t="s">
        <v>258</v>
      </c>
      <c r="D88" s="8"/>
    </row>
    <row r="89">
      <c r="A89" s="15"/>
      <c r="B89" s="25"/>
      <c r="C89" s="21"/>
      <c r="D89" s="8"/>
    </row>
    <row r="90">
      <c r="A90" s="60" t="s">
        <v>259</v>
      </c>
      <c r="B90" s="25"/>
      <c r="C90" s="21"/>
      <c r="D90" s="8"/>
    </row>
    <row r="91">
      <c r="A91" s="15" t="s">
        <v>271</v>
      </c>
      <c r="B91" s="25"/>
      <c r="C91" s="21" t="s">
        <v>272</v>
      </c>
      <c r="D91" s="8"/>
    </row>
    <row r="92">
      <c r="A92" s="15" t="s">
        <v>273</v>
      </c>
      <c r="B92" s="25"/>
      <c r="C92" s="21" t="s">
        <v>274</v>
      </c>
      <c r="D92" s="8"/>
    </row>
    <row r="93">
      <c r="A93" s="15" t="s">
        <v>275</v>
      </c>
      <c r="B93" s="25"/>
      <c r="C93" s="21" t="s">
        <v>276</v>
      </c>
      <c r="D93" s="8"/>
    </row>
    <row r="94">
      <c r="A94" s="15" t="s">
        <v>277</v>
      </c>
      <c r="B94" s="25"/>
      <c r="C94" s="21" t="s">
        <v>278</v>
      </c>
      <c r="D94" s="8"/>
    </row>
    <row r="95">
      <c r="A95" s="15" t="s">
        <v>279</v>
      </c>
      <c r="B95" s="25"/>
      <c r="C95" s="21" t="s">
        <v>280</v>
      </c>
      <c r="D95" s="8"/>
    </row>
    <row r="96">
      <c r="A96" s="24"/>
      <c r="B96" s="25"/>
      <c r="C96" s="8"/>
      <c r="D96" s="8"/>
    </row>
    <row r="97">
      <c r="A97" s="64" t="s">
        <v>281</v>
      </c>
      <c r="B97" s="25"/>
      <c r="C97" s="8"/>
      <c r="D97" s="8"/>
    </row>
    <row r="98">
      <c r="A98" s="15" t="s">
        <v>287</v>
      </c>
      <c r="B98" s="20"/>
      <c r="C98" s="21" t="s">
        <v>288</v>
      </c>
      <c r="D98" s="8"/>
    </row>
    <row r="99">
      <c r="A99" s="15" t="s">
        <v>289</v>
      </c>
      <c r="B99" s="20"/>
      <c r="C99" s="21" t="s">
        <v>290</v>
      </c>
      <c r="D99" s="8"/>
    </row>
    <row r="100">
      <c r="A100" s="15" t="s">
        <v>291</v>
      </c>
      <c r="B100" s="20"/>
      <c r="C100" s="21" t="s">
        <v>292</v>
      </c>
      <c r="D100" s="8"/>
    </row>
    <row r="101">
      <c r="A101" s="15" t="s">
        <v>119</v>
      </c>
      <c r="B101" s="20" t="s">
        <v>120</v>
      </c>
      <c r="C101" s="21" t="s">
        <v>293</v>
      </c>
      <c r="D101" s="8"/>
    </row>
    <row r="102">
      <c r="A102" s="15" t="s">
        <v>125</v>
      </c>
      <c r="B102" s="20" t="s">
        <v>126</v>
      </c>
      <c r="C102" s="21" t="s">
        <v>294</v>
      </c>
      <c r="D102" s="8"/>
    </row>
    <row r="103">
      <c r="A103" s="15" t="s">
        <v>129</v>
      </c>
      <c r="B103" s="20" t="s">
        <v>126</v>
      </c>
      <c r="C103" s="21" t="s">
        <v>295</v>
      </c>
      <c r="D103" s="8"/>
    </row>
    <row r="104">
      <c r="A104" s="15" t="s">
        <v>132</v>
      </c>
      <c r="B104" s="20" t="s">
        <v>126</v>
      </c>
      <c r="C104" s="21" t="s">
        <v>296</v>
      </c>
      <c r="D104" s="8"/>
    </row>
    <row r="105">
      <c r="A105" s="15" t="s">
        <v>135</v>
      </c>
      <c r="B105" s="20" t="s">
        <v>126</v>
      </c>
      <c r="C105" s="21" t="s">
        <v>297</v>
      </c>
      <c r="D105" s="8"/>
    </row>
    <row r="106">
      <c r="A106" s="15" t="s">
        <v>139</v>
      </c>
      <c r="B106" s="20" t="s">
        <v>126</v>
      </c>
      <c r="C106" s="21" t="s">
        <v>298</v>
      </c>
      <c r="D106" s="8"/>
    </row>
    <row r="107">
      <c r="A107" s="15" t="s">
        <v>299</v>
      </c>
      <c r="B107" s="20" t="s">
        <v>19</v>
      </c>
      <c r="C107" s="21" t="s">
        <v>300</v>
      </c>
      <c r="D107" s="8"/>
    </row>
    <row r="108">
      <c r="A108" s="70"/>
    </row>
    <row r="109">
      <c r="A109" s="15"/>
      <c r="B109" s="25"/>
      <c r="C109" s="8"/>
      <c r="D109" s="8"/>
    </row>
    <row r="110">
      <c r="A110" s="46" t="s">
        <v>312</v>
      </c>
      <c r="B110" s="25"/>
      <c r="C110" s="8"/>
      <c r="D110" s="8"/>
    </row>
    <row r="111">
      <c r="A111" s="15" t="s">
        <v>314</v>
      </c>
      <c r="B111" s="20"/>
      <c r="C111" s="21" t="s">
        <v>315</v>
      </c>
      <c r="D111" s="8"/>
    </row>
    <row r="112">
      <c r="A112" s="15" t="s">
        <v>119</v>
      </c>
      <c r="B112" s="20" t="s">
        <v>120</v>
      </c>
      <c r="C112" s="21" t="s">
        <v>316</v>
      </c>
      <c r="D112" s="8"/>
    </row>
    <row r="113">
      <c r="A113" s="15" t="s">
        <v>125</v>
      </c>
      <c r="B113" s="20" t="s">
        <v>126</v>
      </c>
      <c r="C113" s="21" t="s">
        <v>317</v>
      </c>
      <c r="D113" s="8"/>
    </row>
    <row r="114">
      <c r="A114" s="15" t="s">
        <v>129</v>
      </c>
      <c r="B114" s="20" t="s">
        <v>126</v>
      </c>
      <c r="C114" s="21" t="s">
        <v>318</v>
      </c>
      <c r="D114" s="8"/>
    </row>
    <row r="115">
      <c r="A115" s="15" t="s">
        <v>132</v>
      </c>
      <c r="B115" s="20" t="s">
        <v>126</v>
      </c>
      <c r="C115" s="21" t="s">
        <v>319</v>
      </c>
      <c r="D115" s="8"/>
    </row>
    <row r="116">
      <c r="A116" s="15" t="s">
        <v>135</v>
      </c>
      <c r="B116" s="20" t="s">
        <v>126</v>
      </c>
      <c r="C116" s="21" t="s">
        <v>320</v>
      </c>
      <c r="D116" s="8"/>
    </row>
    <row r="117">
      <c r="A117" s="15" t="s">
        <v>139</v>
      </c>
      <c r="B117" s="20" t="s">
        <v>126</v>
      </c>
      <c r="C117" s="21" t="s">
        <v>322</v>
      </c>
      <c r="D117" s="8"/>
    </row>
    <row r="118">
      <c r="A118" s="15" t="s">
        <v>323</v>
      </c>
      <c r="B118" s="20" t="s">
        <v>253</v>
      </c>
      <c r="C118" s="21" t="s">
        <v>324</v>
      </c>
      <c r="D118" s="8"/>
    </row>
    <row r="119">
      <c r="A119" s="15" t="s">
        <v>323</v>
      </c>
      <c r="B119" s="20" t="s">
        <v>326</v>
      </c>
      <c r="C119" s="21" t="s">
        <v>327</v>
      </c>
      <c r="D119" s="8"/>
    </row>
    <row r="120">
      <c r="A120" s="24"/>
      <c r="B120" s="25"/>
      <c r="C120" s="8"/>
      <c r="D120" s="8"/>
    </row>
    <row r="121">
      <c r="A121" s="74" t="s">
        <v>328</v>
      </c>
      <c r="B121" s="25"/>
      <c r="C121" s="8"/>
      <c r="D121" s="8"/>
    </row>
    <row r="122">
      <c r="A122" s="15" t="s">
        <v>329</v>
      </c>
      <c r="B122" s="20" t="s">
        <v>19</v>
      </c>
      <c r="C122" s="21" t="s">
        <v>330</v>
      </c>
      <c r="D122" s="8"/>
    </row>
    <row r="123">
      <c r="A123" s="56" t="s">
        <v>331</v>
      </c>
      <c r="B123" s="25"/>
      <c r="C123" s="8"/>
      <c r="D123" s="8"/>
    </row>
    <row r="124">
      <c r="A124" s="15" t="s">
        <v>250</v>
      </c>
      <c r="B124" s="20" t="s">
        <v>114</v>
      </c>
      <c r="C124" s="21" t="s">
        <v>332</v>
      </c>
      <c r="D124" s="8"/>
    </row>
    <row r="125">
      <c r="A125" s="15" t="s">
        <v>119</v>
      </c>
      <c r="B125" s="20" t="s">
        <v>120</v>
      </c>
      <c r="C125" s="21" t="s">
        <v>333</v>
      </c>
      <c r="D125" s="8"/>
    </row>
    <row r="126">
      <c r="A126" s="15" t="s">
        <v>125</v>
      </c>
      <c r="B126" s="20" t="s">
        <v>126</v>
      </c>
      <c r="C126" s="21" t="s">
        <v>334</v>
      </c>
      <c r="D126" s="8"/>
    </row>
    <row r="127">
      <c r="A127" s="15" t="s">
        <v>129</v>
      </c>
      <c r="B127" s="20" t="s">
        <v>126</v>
      </c>
      <c r="C127" s="21" t="s">
        <v>336</v>
      </c>
      <c r="D127" s="8"/>
    </row>
    <row r="128">
      <c r="A128" s="15" t="s">
        <v>132</v>
      </c>
      <c r="B128" s="20" t="s">
        <v>126</v>
      </c>
      <c r="C128" s="21" t="s">
        <v>337</v>
      </c>
      <c r="D128" s="8"/>
    </row>
    <row r="129">
      <c r="A129" s="15" t="s">
        <v>135</v>
      </c>
      <c r="B129" s="20" t="s">
        <v>126</v>
      </c>
      <c r="C129" s="21" t="s">
        <v>338</v>
      </c>
      <c r="D129" s="8"/>
    </row>
    <row r="130">
      <c r="A130" s="24"/>
      <c r="B130" s="25"/>
      <c r="C130" s="8"/>
      <c r="D130" s="8"/>
    </row>
    <row r="131">
      <c r="A131" s="77" t="s">
        <v>339</v>
      </c>
      <c r="B131" s="25"/>
      <c r="C131" s="8"/>
      <c r="D131" s="8"/>
    </row>
    <row r="132">
      <c r="A132" s="15" t="s">
        <v>340</v>
      </c>
      <c r="B132" s="20" t="s">
        <v>253</v>
      </c>
      <c r="C132" s="21" t="s">
        <v>341</v>
      </c>
      <c r="D132" s="8"/>
    </row>
    <row r="133">
      <c r="A133" s="15" t="s">
        <v>342</v>
      </c>
      <c r="B133" s="20" t="s">
        <v>253</v>
      </c>
      <c r="C133" s="21" t="s">
        <v>343</v>
      </c>
      <c r="D133" s="8"/>
    </row>
    <row r="134">
      <c r="A134" s="15" t="s">
        <v>250</v>
      </c>
      <c r="B134" s="20" t="s">
        <v>114</v>
      </c>
      <c r="C134" s="21" t="s">
        <v>344</v>
      </c>
      <c r="D134" s="8"/>
    </row>
    <row r="135">
      <c r="A135" s="15" t="s">
        <v>119</v>
      </c>
      <c r="B135" s="20" t="s">
        <v>120</v>
      </c>
      <c r="C135" s="21" t="s">
        <v>345</v>
      </c>
      <c r="D135" s="8"/>
    </row>
    <row r="136">
      <c r="A136" s="15" t="s">
        <v>125</v>
      </c>
      <c r="B136" s="20" t="s">
        <v>126</v>
      </c>
      <c r="C136" s="79" t="s">
        <v>346</v>
      </c>
      <c r="D136" s="8"/>
    </row>
    <row r="137">
      <c r="A137" s="15" t="s">
        <v>129</v>
      </c>
      <c r="B137" s="20" t="s">
        <v>126</v>
      </c>
      <c r="C137" s="79" t="s">
        <v>353</v>
      </c>
      <c r="D137" s="8"/>
    </row>
    <row r="138">
      <c r="A138" s="15" t="s">
        <v>132</v>
      </c>
      <c r="B138" s="20" t="s">
        <v>126</v>
      </c>
      <c r="C138" s="82" t="s">
        <v>354</v>
      </c>
      <c r="D138" s="8"/>
    </row>
    <row r="139">
      <c r="A139" s="15" t="s">
        <v>135</v>
      </c>
      <c r="B139" s="20" t="s">
        <v>126</v>
      </c>
      <c r="C139" s="82" t="s">
        <v>360</v>
      </c>
      <c r="D139" s="8"/>
    </row>
    <row r="140">
      <c r="A140" s="15" t="s">
        <v>139</v>
      </c>
      <c r="B140" s="20" t="s">
        <v>126</v>
      </c>
      <c r="C140" s="21" t="s">
        <v>361</v>
      </c>
      <c r="D140" s="8"/>
    </row>
    <row r="141">
      <c r="A141" s="15" t="s">
        <v>141</v>
      </c>
      <c r="B141" s="20" t="s">
        <v>126</v>
      </c>
      <c r="C141" s="21" t="s">
        <v>362</v>
      </c>
      <c r="D141" s="8"/>
    </row>
    <row r="142">
      <c r="A142" s="15" t="s">
        <v>143</v>
      </c>
      <c r="B142" s="20" t="s">
        <v>126</v>
      </c>
      <c r="C142" s="21" t="s">
        <v>363</v>
      </c>
      <c r="D142" s="8"/>
    </row>
    <row r="143">
      <c r="A143" s="15" t="s">
        <v>145</v>
      </c>
      <c r="B143" s="20" t="s">
        <v>126</v>
      </c>
      <c r="C143" s="21" t="s">
        <v>364</v>
      </c>
      <c r="D143" s="8"/>
    </row>
    <row r="144">
      <c r="A144" s="15" t="s">
        <v>147</v>
      </c>
      <c r="B144" s="20" t="s">
        <v>126</v>
      </c>
      <c r="C144" s="21" t="s">
        <v>365</v>
      </c>
      <c r="D144" s="8"/>
    </row>
    <row r="145">
      <c r="A145" s="15" t="s">
        <v>366</v>
      </c>
      <c r="B145" s="20" t="s">
        <v>253</v>
      </c>
      <c r="C145" s="21" t="s">
        <v>367</v>
      </c>
      <c r="D145" s="8"/>
    </row>
    <row r="146">
      <c r="A146" s="15" t="s">
        <v>368</v>
      </c>
      <c r="B146" s="20" t="s">
        <v>253</v>
      </c>
      <c r="C146" s="21" t="s">
        <v>369</v>
      </c>
      <c r="D146" s="8"/>
    </row>
    <row r="147">
      <c r="A147" s="15" t="s">
        <v>370</v>
      </c>
      <c r="B147" s="20" t="s">
        <v>253</v>
      </c>
      <c r="C147" s="21" t="s">
        <v>371</v>
      </c>
      <c r="D147" s="8"/>
    </row>
    <row r="148">
      <c r="A148" s="15" t="s">
        <v>374</v>
      </c>
      <c r="B148" s="20" t="s">
        <v>375</v>
      </c>
      <c r="C148" s="21" t="s">
        <v>376</v>
      </c>
      <c r="D148" s="8"/>
    </row>
    <row r="149">
      <c r="A149" s="24"/>
      <c r="B149" s="25"/>
      <c r="C149" s="8"/>
      <c r="D149" s="8"/>
    </row>
    <row r="150">
      <c r="A150" s="85" t="s">
        <v>379</v>
      </c>
      <c r="B150" s="25"/>
      <c r="C150" s="8"/>
      <c r="D150" s="8"/>
    </row>
    <row r="151">
      <c r="A151" s="15" t="s">
        <v>250</v>
      </c>
      <c r="B151" s="20" t="s">
        <v>114</v>
      </c>
      <c r="C151" s="21" t="s">
        <v>385</v>
      </c>
      <c r="D151" s="8"/>
    </row>
    <row r="152">
      <c r="A152" s="15" t="s">
        <v>387</v>
      </c>
      <c r="B152" s="20" t="s">
        <v>19</v>
      </c>
      <c r="C152" s="21" t="s">
        <v>388</v>
      </c>
      <c r="D152" s="8"/>
    </row>
    <row r="153">
      <c r="A153" s="15" t="s">
        <v>119</v>
      </c>
      <c r="B153" s="20" t="s">
        <v>120</v>
      </c>
      <c r="C153" s="21" t="s">
        <v>389</v>
      </c>
      <c r="D153" s="8"/>
    </row>
    <row r="154">
      <c r="A154" s="15" t="s">
        <v>125</v>
      </c>
      <c r="B154" s="20" t="s">
        <v>126</v>
      </c>
      <c r="C154" s="21" t="s">
        <v>390</v>
      </c>
      <c r="D154" s="8"/>
    </row>
    <row r="155">
      <c r="A155" s="15" t="s">
        <v>129</v>
      </c>
      <c r="B155" s="20" t="s">
        <v>126</v>
      </c>
      <c r="C155" s="21" t="s">
        <v>391</v>
      </c>
      <c r="D155" s="8"/>
    </row>
    <row r="156">
      <c r="A156" s="15" t="s">
        <v>132</v>
      </c>
      <c r="B156" s="20" t="s">
        <v>126</v>
      </c>
      <c r="C156" s="21" t="s">
        <v>392</v>
      </c>
      <c r="D156" s="8"/>
    </row>
    <row r="157">
      <c r="A157" s="15" t="s">
        <v>135</v>
      </c>
      <c r="B157" s="20" t="s">
        <v>126</v>
      </c>
      <c r="C157" s="21" t="s">
        <v>393</v>
      </c>
      <c r="D157" s="8"/>
    </row>
    <row r="158">
      <c r="A158" s="15" t="s">
        <v>139</v>
      </c>
      <c r="B158" s="20" t="s">
        <v>126</v>
      </c>
      <c r="C158" s="21" t="s">
        <v>394</v>
      </c>
      <c r="D158" s="8"/>
    </row>
    <row r="159">
      <c r="A159" s="15" t="s">
        <v>395</v>
      </c>
      <c r="B159" s="20" t="s">
        <v>126</v>
      </c>
      <c r="C159" s="21" t="s">
        <v>396</v>
      </c>
      <c r="D159" s="8"/>
    </row>
    <row r="160">
      <c r="A160" s="15" t="s">
        <v>397</v>
      </c>
      <c r="B160" s="20" t="s">
        <v>126</v>
      </c>
      <c r="C160" s="21" t="s">
        <v>398</v>
      </c>
      <c r="D160" s="8"/>
    </row>
    <row r="161">
      <c r="A161" s="15" t="s">
        <v>399</v>
      </c>
      <c r="B161" s="20" t="s">
        <v>126</v>
      </c>
      <c r="C161" s="21" t="s">
        <v>400</v>
      </c>
      <c r="D161" s="8"/>
    </row>
    <row r="162">
      <c r="A162" s="15" t="s">
        <v>401</v>
      </c>
      <c r="B162" s="20" t="s">
        <v>126</v>
      </c>
      <c r="C162" s="21" t="s">
        <v>402</v>
      </c>
      <c r="D162" s="8"/>
    </row>
    <row r="163">
      <c r="A163" s="15" t="s">
        <v>403</v>
      </c>
      <c r="B163" s="20" t="s">
        <v>19</v>
      </c>
      <c r="C163" s="21" t="s">
        <v>404</v>
      </c>
      <c r="D163" s="8"/>
    </row>
    <row r="164">
      <c r="A164" s="86" t="s">
        <v>405</v>
      </c>
      <c r="B164" s="87"/>
      <c r="C164" s="43" t="s">
        <v>406</v>
      </c>
      <c r="D164" s="8"/>
    </row>
    <row r="165">
      <c r="A165" s="15" t="s">
        <v>407</v>
      </c>
      <c r="B165" s="20"/>
      <c r="C165" s="21" t="s">
        <v>408</v>
      </c>
      <c r="D165" s="8"/>
    </row>
    <row r="166">
      <c r="A166" s="41" t="s">
        <v>177</v>
      </c>
      <c r="B166" s="42" t="s">
        <v>19</v>
      </c>
      <c r="C166" s="43" t="s">
        <v>185</v>
      </c>
      <c r="D166" s="8"/>
    </row>
    <row r="167">
      <c r="A167" s="88"/>
      <c r="B167" s="89"/>
      <c r="C167" s="90"/>
      <c r="D167" s="8"/>
    </row>
    <row r="168">
      <c r="A168" s="91" t="s">
        <v>409</v>
      </c>
      <c r="B168" s="89"/>
      <c r="C168" s="90"/>
      <c r="D168" s="8"/>
    </row>
    <row r="169">
      <c r="A169" s="15" t="s">
        <v>119</v>
      </c>
      <c r="B169" s="20" t="s">
        <v>120</v>
      </c>
      <c r="C169" s="79" t="s">
        <v>410</v>
      </c>
      <c r="D169" s="8"/>
    </row>
    <row r="170">
      <c r="A170" s="15" t="s">
        <v>250</v>
      </c>
      <c r="B170" s="20" t="s">
        <v>114</v>
      </c>
      <c r="C170" s="21" t="s">
        <v>411</v>
      </c>
      <c r="D170" s="8"/>
    </row>
    <row r="171">
      <c r="A171" s="15" t="s">
        <v>125</v>
      </c>
      <c r="B171" s="20" t="s">
        <v>126</v>
      </c>
      <c r="C171" s="79" t="s">
        <v>412</v>
      </c>
      <c r="D171" s="8"/>
    </row>
    <row r="172">
      <c r="A172" s="15" t="s">
        <v>129</v>
      </c>
      <c r="B172" s="20" t="s">
        <v>126</v>
      </c>
      <c r="C172" s="79" t="s">
        <v>413</v>
      </c>
      <c r="D172" s="8"/>
    </row>
    <row r="173">
      <c r="A173" s="15" t="s">
        <v>132</v>
      </c>
      <c r="B173" s="20" t="s">
        <v>126</v>
      </c>
      <c r="C173" s="82" t="s">
        <v>414</v>
      </c>
      <c r="D173" s="8"/>
    </row>
    <row r="174">
      <c r="A174" s="15" t="s">
        <v>135</v>
      </c>
      <c r="B174" s="20" t="s">
        <v>126</v>
      </c>
      <c r="C174" s="82" t="s">
        <v>415</v>
      </c>
      <c r="D174" s="8"/>
    </row>
    <row r="175">
      <c r="A175" s="15" t="s">
        <v>139</v>
      </c>
      <c r="B175" s="20" t="s">
        <v>126</v>
      </c>
      <c r="C175" s="21" t="s">
        <v>416</v>
      </c>
      <c r="D175" s="8"/>
    </row>
    <row r="176">
      <c r="A176" s="15" t="s">
        <v>141</v>
      </c>
      <c r="B176" s="20" t="s">
        <v>126</v>
      </c>
      <c r="C176" s="21" t="s">
        <v>417</v>
      </c>
      <c r="D176" s="8"/>
    </row>
    <row r="177">
      <c r="A177" s="15" t="s">
        <v>143</v>
      </c>
      <c r="B177" s="20" t="s">
        <v>126</v>
      </c>
      <c r="C177" s="21" t="s">
        <v>418</v>
      </c>
      <c r="D177" s="8"/>
    </row>
    <row r="178">
      <c r="A178" s="15" t="s">
        <v>145</v>
      </c>
      <c r="B178" s="20" t="s">
        <v>126</v>
      </c>
      <c r="C178" s="21" t="s">
        <v>419</v>
      </c>
      <c r="D178" s="8"/>
    </row>
    <row r="179">
      <c r="A179" s="15" t="s">
        <v>147</v>
      </c>
      <c r="B179" s="20" t="s">
        <v>126</v>
      </c>
      <c r="C179" s="21" t="s">
        <v>420</v>
      </c>
      <c r="D179" s="8"/>
    </row>
    <row r="180">
      <c r="A180" s="15" t="s">
        <v>421</v>
      </c>
      <c r="B180" s="20" t="s">
        <v>19</v>
      </c>
      <c r="C180" s="21" t="s">
        <v>422</v>
      </c>
      <c r="D180" s="8"/>
    </row>
    <row r="181">
      <c r="A181" s="15" t="s">
        <v>374</v>
      </c>
      <c r="B181" s="20" t="s">
        <v>375</v>
      </c>
      <c r="C181" s="21" t="s">
        <v>423</v>
      </c>
      <c r="D181" s="8"/>
    </row>
    <row r="182">
      <c r="A182" s="24"/>
      <c r="B182" s="25"/>
      <c r="C182" s="8"/>
      <c r="D182" s="8"/>
    </row>
    <row r="183">
      <c r="A183" s="24"/>
      <c r="B183" s="25"/>
      <c r="C183" s="8"/>
      <c r="D183" s="8"/>
    </row>
    <row r="184">
      <c r="A184" s="24"/>
      <c r="B184" s="25"/>
      <c r="C184" s="8"/>
      <c r="D184" s="8"/>
    </row>
  </sheetData>
  <mergeCells count="2">
    <mergeCell ref="A1:A3"/>
    <mergeCell ref="B1:B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3.57"/>
    <col customWidth="1" min="2" max="2" width="14.43"/>
    <col customWidth="1" min="3" max="3" width="129.0"/>
    <col customWidth="1" min="4" max="4" width="1.57"/>
  </cols>
  <sheetData>
    <row r="1">
      <c r="A1" s="4" t="s">
        <v>2</v>
      </c>
      <c r="B1" s="7" t="s">
        <v>3</v>
      </c>
      <c r="C1" s="9"/>
      <c r="D1" s="11"/>
    </row>
    <row r="2">
      <c r="B2" s="10"/>
      <c r="C2" s="9" t="s">
        <v>6</v>
      </c>
      <c r="D2" s="11"/>
    </row>
    <row r="3">
      <c r="B3" s="10"/>
      <c r="C3" s="9" t="s">
        <v>7</v>
      </c>
      <c r="D3" s="11"/>
    </row>
    <row r="4">
      <c r="A4" s="15" t="s">
        <v>11</v>
      </c>
      <c r="B4" s="23" t="s">
        <v>19</v>
      </c>
      <c r="C4" s="21" t="s">
        <v>90</v>
      </c>
      <c r="D4" s="11"/>
    </row>
    <row r="5">
      <c r="A5" s="26"/>
      <c r="B5" s="23"/>
      <c r="C5" s="28"/>
      <c r="D5" s="11"/>
    </row>
    <row r="6">
      <c r="A6" s="26" t="s">
        <v>115</v>
      </c>
      <c r="B6" s="20" t="s">
        <v>117</v>
      </c>
      <c r="C6" s="28" t="s">
        <v>118</v>
      </c>
      <c r="D6" s="11"/>
    </row>
    <row r="7">
      <c r="A7" s="26"/>
      <c r="B7" s="23"/>
      <c r="C7" s="28"/>
      <c r="D7" s="11"/>
    </row>
    <row r="8">
      <c r="A8" s="29" t="s">
        <v>121</v>
      </c>
      <c r="B8" s="30" t="s">
        <v>19</v>
      </c>
      <c r="C8" s="31" t="s">
        <v>138</v>
      </c>
      <c r="D8" s="32"/>
    </row>
    <row r="9">
      <c r="A9" s="26"/>
      <c r="B9" s="23"/>
      <c r="C9" s="28"/>
      <c r="D9" s="34"/>
    </row>
    <row r="10">
      <c r="A10" s="26" t="s">
        <v>153</v>
      </c>
      <c r="B10" s="23" t="s">
        <v>19</v>
      </c>
      <c r="C10" s="28" t="s">
        <v>155</v>
      </c>
      <c r="D10" s="11"/>
    </row>
    <row r="11">
      <c r="A11" s="35"/>
      <c r="B11" s="36"/>
      <c r="C11" s="11"/>
      <c r="D11" s="34"/>
    </row>
    <row r="12">
      <c r="A12" s="26" t="s">
        <v>160</v>
      </c>
      <c r="B12" s="23" t="s">
        <v>19</v>
      </c>
      <c r="C12" s="38" t="s">
        <v>161</v>
      </c>
      <c r="D12" s="34"/>
    </row>
    <row r="13">
      <c r="A13" s="35"/>
      <c r="B13" s="36"/>
      <c r="D13" s="34"/>
    </row>
    <row r="14">
      <c r="A14" s="15" t="s">
        <v>166</v>
      </c>
      <c r="B14" s="23" t="s">
        <v>19</v>
      </c>
      <c r="C14" s="28" t="s">
        <v>167</v>
      </c>
      <c r="D14" s="11"/>
    </row>
    <row r="15">
      <c r="A15" s="35"/>
      <c r="B15" s="36"/>
      <c r="C15" s="11"/>
      <c r="D15" s="11"/>
    </row>
    <row r="16">
      <c r="A16" s="26" t="s">
        <v>168</v>
      </c>
      <c r="B16" s="23" t="s">
        <v>19</v>
      </c>
      <c r="C16" s="28" t="s">
        <v>169</v>
      </c>
      <c r="D16" s="11"/>
    </row>
    <row r="17">
      <c r="A17" s="26" t="s">
        <v>170</v>
      </c>
      <c r="B17" s="23" t="s">
        <v>19</v>
      </c>
      <c r="C17" s="28" t="s">
        <v>171</v>
      </c>
      <c r="D17" s="11"/>
    </row>
    <row r="18">
      <c r="A18" s="26"/>
      <c r="B18" s="23"/>
      <c r="C18" s="28"/>
      <c r="D18" s="11"/>
    </row>
    <row r="19">
      <c r="A19" s="26" t="s">
        <v>173</v>
      </c>
      <c r="B19" s="23" t="s">
        <v>19</v>
      </c>
      <c r="C19" s="28" t="s">
        <v>174</v>
      </c>
      <c r="D19" s="11"/>
    </row>
    <row r="20">
      <c r="A20" s="15"/>
      <c r="B20" s="20"/>
      <c r="C20" s="21"/>
      <c r="D20" s="8"/>
    </row>
    <row r="21">
      <c r="A21" s="15" t="s">
        <v>175</v>
      </c>
      <c r="B21" s="20" t="s">
        <v>19</v>
      </c>
      <c r="C21" s="21" t="s">
        <v>176</v>
      </c>
      <c r="D21" s="8"/>
    </row>
    <row r="22">
      <c r="A22" s="41" t="s">
        <v>177</v>
      </c>
      <c r="B22" s="42" t="s">
        <v>19</v>
      </c>
      <c r="C22" s="43" t="s">
        <v>185</v>
      </c>
      <c r="D22" s="8"/>
    </row>
    <row r="23">
      <c r="A23" s="11"/>
      <c r="B23" s="36"/>
      <c r="C23" s="11"/>
      <c r="D23" s="11"/>
    </row>
    <row r="24">
      <c r="A24" s="11"/>
      <c r="B24" s="36"/>
      <c r="C24" s="11"/>
      <c r="D24" s="11"/>
    </row>
    <row r="25">
      <c r="A25" s="11"/>
      <c r="B25" s="36"/>
      <c r="C25" s="11"/>
      <c r="D25" s="11"/>
    </row>
  </sheetData>
  <mergeCells count="2">
    <mergeCell ref="A1:A3"/>
    <mergeCell ref="B1:B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2.14"/>
    <col customWidth="1" min="2" max="2" width="14.43"/>
    <col customWidth="1" min="3" max="3" width="152.71"/>
    <col customWidth="1" min="4" max="4" width="1.57"/>
  </cols>
  <sheetData>
    <row r="1">
      <c r="A1" s="4" t="s">
        <v>211</v>
      </c>
      <c r="B1" s="7" t="s">
        <v>3</v>
      </c>
      <c r="C1" s="50" t="s">
        <v>213</v>
      </c>
    </row>
    <row r="2">
      <c r="B2" s="10"/>
      <c r="C2" s="50" t="s">
        <v>6</v>
      </c>
    </row>
    <row r="3">
      <c r="B3" s="10"/>
      <c r="C3" s="50" t="s">
        <v>7</v>
      </c>
    </row>
    <row r="4">
      <c r="A4" s="51" t="s">
        <v>226</v>
      </c>
      <c r="B4" s="53"/>
      <c r="C4" s="37"/>
    </row>
    <row r="5">
      <c r="A5" s="51" t="s">
        <v>238</v>
      </c>
      <c r="B5" s="53"/>
      <c r="C5" s="37" t="s">
        <v>241</v>
      </c>
    </row>
    <row r="6">
      <c r="A6" s="55" t="s">
        <v>245</v>
      </c>
      <c r="B6" s="58"/>
      <c r="C6" s="37" t="s">
        <v>257</v>
      </c>
    </row>
    <row r="7">
      <c r="A7" s="55" t="s">
        <v>260</v>
      </c>
      <c r="B7" s="58"/>
      <c r="C7" s="37" t="s">
        <v>261</v>
      </c>
    </row>
    <row r="8">
      <c r="A8" s="55" t="s">
        <v>262</v>
      </c>
      <c r="B8" s="58"/>
      <c r="C8" s="37" t="s">
        <v>263</v>
      </c>
    </row>
    <row r="9">
      <c r="A9" s="55" t="s">
        <v>264</v>
      </c>
      <c r="B9" s="58"/>
      <c r="C9" s="37" t="s">
        <v>265</v>
      </c>
    </row>
    <row r="10">
      <c r="A10" s="55" t="s">
        <v>266</v>
      </c>
      <c r="B10" s="58"/>
      <c r="C10" s="37" t="s">
        <v>268</v>
      </c>
    </row>
    <row r="11">
      <c r="A11" s="55" t="s">
        <v>269</v>
      </c>
      <c r="B11" s="58"/>
      <c r="C11" s="62" t="s">
        <v>270</v>
      </c>
    </row>
    <row r="12">
      <c r="A12" s="55" t="s">
        <v>282</v>
      </c>
      <c r="B12" s="58"/>
      <c r="C12" s="37" t="s">
        <v>283</v>
      </c>
    </row>
    <row r="13">
      <c r="A13" s="55" t="s">
        <v>284</v>
      </c>
      <c r="B13" s="58"/>
      <c r="C13" s="37" t="s">
        <v>285</v>
      </c>
    </row>
    <row r="14">
      <c r="A14" s="55"/>
      <c r="B14" s="58"/>
      <c r="C14" s="37"/>
    </row>
    <row r="15">
      <c r="A15" s="66" t="s">
        <v>286</v>
      </c>
      <c r="B15" s="58"/>
      <c r="C15" s="37"/>
    </row>
    <row r="16">
      <c r="A16" s="68" t="s">
        <v>125</v>
      </c>
      <c r="B16" s="58"/>
      <c r="C16" s="37" t="s">
        <v>301</v>
      </c>
    </row>
    <row r="17">
      <c r="A17" s="68" t="s">
        <v>129</v>
      </c>
      <c r="B17" s="58"/>
      <c r="C17" s="37" t="s">
        <v>302</v>
      </c>
    </row>
    <row r="18">
      <c r="A18" s="68" t="s">
        <v>132</v>
      </c>
      <c r="B18" s="58"/>
      <c r="C18" s="37" t="s">
        <v>303</v>
      </c>
    </row>
    <row r="19">
      <c r="A19" s="68" t="s">
        <v>135</v>
      </c>
      <c r="B19" s="58"/>
      <c r="C19" s="37" t="s">
        <v>305</v>
      </c>
    </row>
    <row r="20">
      <c r="A20" s="68" t="s">
        <v>139</v>
      </c>
      <c r="B20" s="58"/>
      <c r="C20" s="37" t="s">
        <v>308</v>
      </c>
    </row>
    <row r="21">
      <c r="A21" s="68" t="s">
        <v>141</v>
      </c>
      <c r="B21" s="58"/>
      <c r="C21" s="37" t="s">
        <v>309</v>
      </c>
    </row>
    <row r="22">
      <c r="A22" s="68" t="s">
        <v>143</v>
      </c>
      <c r="B22" s="58"/>
      <c r="C22" s="37" t="s">
        <v>310</v>
      </c>
    </row>
    <row r="23">
      <c r="A23" s="68" t="s">
        <v>145</v>
      </c>
      <c r="B23" s="58"/>
      <c r="C23" s="37" t="s">
        <v>311</v>
      </c>
    </row>
    <row r="24">
      <c r="A24" s="68" t="s">
        <v>147</v>
      </c>
      <c r="B24" s="58"/>
      <c r="C24" s="62" t="s">
        <v>313</v>
      </c>
    </row>
    <row r="25">
      <c r="A25" s="73"/>
      <c r="B25" s="53"/>
      <c r="C25" s="75"/>
    </row>
    <row r="26">
      <c r="A26" s="81" t="s">
        <v>335</v>
      </c>
      <c r="B26" s="53"/>
      <c r="C26" s="75"/>
    </row>
    <row r="27">
      <c r="A27" s="84" t="s">
        <v>359</v>
      </c>
      <c r="B27" s="53"/>
      <c r="C27" s="37" t="s">
        <v>372</v>
      </c>
    </row>
    <row r="28">
      <c r="A28" s="55" t="s">
        <v>125</v>
      </c>
      <c r="B28" s="58"/>
      <c r="C28" s="37" t="s">
        <v>373</v>
      </c>
    </row>
    <row r="29">
      <c r="A29" s="55" t="s">
        <v>129</v>
      </c>
      <c r="B29" s="58"/>
      <c r="C29" s="37" t="s">
        <v>377</v>
      </c>
    </row>
    <row r="30">
      <c r="A30" s="55" t="s">
        <v>132</v>
      </c>
      <c r="B30" s="58"/>
      <c r="C30" s="37" t="s">
        <v>378</v>
      </c>
    </row>
    <row r="31">
      <c r="A31" s="55" t="s">
        <v>135</v>
      </c>
      <c r="B31" s="58"/>
      <c r="C31" s="37" t="s">
        <v>380</v>
      </c>
    </row>
    <row r="32">
      <c r="A32" s="55" t="s">
        <v>139</v>
      </c>
      <c r="B32" s="58"/>
      <c r="C32" s="37" t="s">
        <v>381</v>
      </c>
    </row>
    <row r="33">
      <c r="A33" s="55" t="s">
        <v>141</v>
      </c>
      <c r="B33" s="58"/>
      <c r="C33" s="37" t="s">
        <v>382</v>
      </c>
    </row>
    <row r="34">
      <c r="A34" s="55" t="s">
        <v>143</v>
      </c>
      <c r="B34" s="58"/>
      <c r="C34" s="37" t="s">
        <v>383</v>
      </c>
    </row>
    <row r="35">
      <c r="A35" s="55" t="s">
        <v>145</v>
      </c>
      <c r="B35" s="58"/>
      <c r="C35" s="37" t="s">
        <v>384</v>
      </c>
    </row>
    <row r="36">
      <c r="A36" s="55" t="s">
        <v>147</v>
      </c>
      <c r="B36" s="58"/>
      <c r="C36" s="62" t="s">
        <v>386</v>
      </c>
    </row>
    <row r="37">
      <c r="A37" s="73"/>
      <c r="B37" s="53"/>
      <c r="C37" s="75"/>
    </row>
  </sheetData>
  <mergeCells count="2">
    <mergeCell ref="A1:A3"/>
    <mergeCell ref="B1:B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23.57"/>
    <col customWidth="1" min="2" max="2" width="14.43"/>
    <col customWidth="1" min="3" max="3" width="137.29"/>
    <col customWidth="1" min="4" max="4" width="1.57"/>
  </cols>
  <sheetData>
    <row r="1">
      <c r="A1" s="54" t="s">
        <v>236</v>
      </c>
      <c r="B1" s="5" t="s">
        <v>3</v>
      </c>
      <c r="C1" s="6"/>
      <c r="D1" s="8"/>
    </row>
    <row r="2">
      <c r="B2" s="10"/>
      <c r="C2" s="6" t="s">
        <v>6</v>
      </c>
      <c r="D2" s="8"/>
    </row>
    <row r="3">
      <c r="B3" s="10"/>
      <c r="C3" s="6" t="s">
        <v>7</v>
      </c>
      <c r="D3" s="8"/>
    </row>
    <row r="4">
      <c r="A4" s="57" t="s">
        <v>249</v>
      </c>
      <c r="B4" s="59" t="s">
        <v>253</v>
      </c>
      <c r="C4" s="61" t="s">
        <v>267</v>
      </c>
      <c r="D4" s="63"/>
    </row>
    <row r="5">
      <c r="A5" s="65"/>
      <c r="B5" s="67"/>
      <c r="C5" s="69"/>
      <c r="D5" s="8"/>
    </row>
    <row r="6">
      <c r="A6" s="65" t="s">
        <v>304</v>
      </c>
      <c r="B6" s="67" t="s">
        <v>306</v>
      </c>
      <c r="C6" s="69" t="s">
        <v>307</v>
      </c>
      <c r="D6" s="8"/>
    </row>
    <row r="7">
      <c r="A7" s="71"/>
      <c r="B7" s="72"/>
      <c r="C7" s="71"/>
      <c r="D7" s="8"/>
    </row>
    <row r="8">
      <c r="A8" s="65" t="s">
        <v>321</v>
      </c>
      <c r="B8" s="67" t="s">
        <v>306</v>
      </c>
      <c r="C8" s="76" t="s">
        <v>325</v>
      </c>
      <c r="D8" s="8"/>
    </row>
    <row r="9">
      <c r="A9" s="71"/>
      <c r="B9" s="72"/>
      <c r="C9" s="78"/>
      <c r="D9" s="8"/>
    </row>
    <row r="10">
      <c r="A10" s="65" t="s">
        <v>347</v>
      </c>
      <c r="B10" s="67" t="s">
        <v>306</v>
      </c>
      <c r="C10" s="78" t="s">
        <v>348</v>
      </c>
      <c r="D10" s="8"/>
    </row>
    <row r="11">
      <c r="A11" s="55" t="s">
        <v>349</v>
      </c>
      <c r="B11" s="58" t="s">
        <v>306</v>
      </c>
      <c r="C11" s="78" t="s">
        <v>350</v>
      </c>
      <c r="D11" s="8"/>
    </row>
    <row r="12">
      <c r="A12" s="65" t="s">
        <v>351</v>
      </c>
      <c r="B12" s="67" t="s">
        <v>306</v>
      </c>
      <c r="C12" s="69" t="s">
        <v>352</v>
      </c>
      <c r="D12" s="8"/>
    </row>
    <row r="13">
      <c r="B13" s="80"/>
      <c r="D13" s="8"/>
    </row>
    <row r="14">
      <c r="A14" s="65" t="s">
        <v>355</v>
      </c>
      <c r="B14" s="67" t="s">
        <v>306</v>
      </c>
      <c r="C14" s="69" t="s">
        <v>356</v>
      </c>
      <c r="D14" s="8"/>
    </row>
    <row r="15">
      <c r="A15" s="8"/>
      <c r="B15" s="25"/>
      <c r="C15" s="21"/>
      <c r="D15" s="8"/>
    </row>
    <row r="16">
      <c r="A16" s="55" t="s">
        <v>357</v>
      </c>
      <c r="B16" s="58" t="s">
        <v>306</v>
      </c>
      <c r="C16" s="83" t="s">
        <v>358</v>
      </c>
      <c r="D16" s="8"/>
    </row>
    <row r="17">
      <c r="A17" s="8"/>
      <c r="B17" s="25"/>
      <c r="C17" s="21"/>
      <c r="D17" s="8"/>
    </row>
    <row r="18">
      <c r="A18" s="8"/>
      <c r="B18" s="25"/>
      <c r="C18" s="21"/>
      <c r="D18" s="8"/>
    </row>
    <row r="19">
      <c r="A19" s="8"/>
      <c r="B19" s="25"/>
      <c r="C19" s="8"/>
      <c r="D19" s="8"/>
    </row>
  </sheetData>
  <mergeCells count="2">
    <mergeCell ref="A1:A3"/>
    <mergeCell ref="B1:B3"/>
  </mergeCells>
  <hyperlinks>
    <hyperlink r:id="rId2" ref="C8"/>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8.29"/>
    <col customWidth="1" min="2" max="2" width="17.57"/>
    <col customWidth="1" min="3" max="3" width="96.71"/>
    <col customWidth="1" min="4" max="4" width="1.57"/>
  </cols>
  <sheetData>
    <row r="1">
      <c r="A1" s="54"/>
      <c r="B1" s="54"/>
      <c r="C1" s="92" t="s">
        <v>424</v>
      </c>
      <c r="D1" s="8"/>
    </row>
    <row r="2">
      <c r="A2" s="54" t="s">
        <v>425</v>
      </c>
      <c r="B2" s="5" t="s">
        <v>426</v>
      </c>
      <c r="C2" s="6" t="s">
        <v>427</v>
      </c>
      <c r="D2" s="8"/>
    </row>
    <row r="3">
      <c r="A3" s="93" t="str">
        <f>HYPERLINK("https://dicecloud.com/character/MmC3EjfiCHtj6HhJe/Git","Git!")</f>
        <v>Git!</v>
      </c>
      <c r="B3" s="16" t="s">
        <v>428</v>
      </c>
      <c r="C3" s="21" t="s">
        <v>429</v>
      </c>
      <c r="D3" s="8"/>
    </row>
    <row r="4">
      <c r="A4" s="93" t="str">
        <f>HYPERLINK("https://dicecloud.com/character/xCqTG5MpWbDZaCzHX/Ovak-Gorefang","Ovak")</f>
        <v>Ovak</v>
      </c>
      <c r="B4" s="16" t="s">
        <v>430</v>
      </c>
      <c r="C4" s="21" t="s">
        <v>431</v>
      </c>
      <c r="D4" s="8"/>
    </row>
    <row r="5">
      <c r="A5" s="93" t="str">
        <f>HYPERLINK("https://dicecloud.com/character/eYD5egud6eCtnhiMb/Zaarra-Spiritcaller-Elaniala","Zaarra")</f>
        <v>Zaarra</v>
      </c>
      <c r="B5" s="16" t="s">
        <v>432</v>
      </c>
      <c r="C5" s="21"/>
      <c r="D5" s="8"/>
    </row>
    <row r="6">
      <c r="A6" s="94"/>
      <c r="B6" s="16"/>
      <c r="C6" s="21"/>
      <c r="D6" s="8"/>
    </row>
  </sheetData>
  <drawing r:id="rId1"/>
</worksheet>
</file>