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5345" windowHeight="4650"/>
  </bookViews>
  <sheets>
    <sheet name="Исходный отчет" sheetId="4" r:id="rId1"/>
    <sheet name="Отчет" sheetId="1" state="hidden" r:id="rId2"/>
    <sheet name="База данных" sheetId="2" r:id="rId3"/>
  </sheets>
  <definedNames>
    <definedName name="ExternalData_1" localSheetId="2" hidden="1">'База данных'!$A$1:$F$109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4" l="1"/>
  <c r="R16" i="4"/>
  <c r="R15" i="4"/>
  <c r="R13" i="4"/>
  <c r="R12" i="4"/>
  <c r="R11" i="4"/>
  <c r="R14" i="4" s="1"/>
  <c r="R9" i="4"/>
  <c r="R8" i="4"/>
  <c r="R7" i="4"/>
  <c r="R10" i="4" s="1"/>
  <c r="N18" i="4"/>
  <c r="N17" i="4"/>
  <c r="N16" i="4"/>
  <c r="N15" i="4"/>
  <c r="N13" i="4"/>
  <c r="N12" i="4"/>
  <c r="N11" i="4"/>
  <c r="N9" i="4"/>
  <c r="N8" i="4"/>
  <c r="N10" i="4" s="1"/>
  <c r="N7" i="4"/>
  <c r="J17" i="4"/>
  <c r="J16" i="4"/>
  <c r="J15" i="4"/>
  <c r="J13" i="4"/>
  <c r="J12" i="4"/>
  <c r="J11" i="4"/>
  <c r="J9" i="4"/>
  <c r="J8" i="4"/>
  <c r="J7" i="4"/>
  <c r="F17" i="4"/>
  <c r="F16" i="4"/>
  <c r="F18" i="4" s="1"/>
  <c r="F15" i="4"/>
  <c r="F13" i="4"/>
  <c r="F12" i="4"/>
  <c r="F11" i="4"/>
  <c r="F14" i="4" s="1"/>
  <c r="F8" i="4"/>
  <c r="F9" i="4"/>
  <c r="F7" i="4"/>
  <c r="F10" i="4" s="1"/>
  <c r="I19" i="4"/>
  <c r="O19" i="4"/>
  <c r="D18" i="4"/>
  <c r="D19" i="4" s="1"/>
  <c r="E18" i="4"/>
  <c r="G18" i="4"/>
  <c r="H18" i="4"/>
  <c r="H19" i="4" s="1"/>
  <c r="I18" i="4"/>
  <c r="K18" i="4"/>
  <c r="L18" i="4"/>
  <c r="M18" i="4"/>
  <c r="M19" i="4" s="1"/>
  <c r="O18" i="4"/>
  <c r="P18" i="4"/>
  <c r="Q18" i="4"/>
  <c r="C18" i="4"/>
  <c r="C19" i="4" s="1"/>
  <c r="D14" i="4"/>
  <c r="E14" i="4"/>
  <c r="G14" i="4"/>
  <c r="H14" i="4"/>
  <c r="I14" i="4"/>
  <c r="K14" i="4"/>
  <c r="L14" i="4"/>
  <c r="M14" i="4"/>
  <c r="O14" i="4"/>
  <c r="P14" i="4"/>
  <c r="Q14" i="4"/>
  <c r="C14" i="4"/>
  <c r="D10" i="4"/>
  <c r="E10" i="4"/>
  <c r="E19" i="4" s="1"/>
  <c r="G10" i="4"/>
  <c r="G19" i="4" s="1"/>
  <c r="H10" i="4"/>
  <c r="I10" i="4"/>
  <c r="K10" i="4"/>
  <c r="K19" i="4" s="1"/>
  <c r="L10" i="4"/>
  <c r="L19" i="4" s="1"/>
  <c r="M10" i="4"/>
  <c r="O10" i="4"/>
  <c r="P10" i="4"/>
  <c r="P19" i="4" s="1"/>
  <c r="Q10" i="4"/>
  <c r="Q19" i="4" s="1"/>
  <c r="C10" i="4"/>
  <c r="J14" i="4" l="1"/>
  <c r="J10" i="4"/>
  <c r="N14" i="4"/>
  <c r="N19" i="4" s="1"/>
  <c r="R18" i="4"/>
  <c r="J18" i="4"/>
  <c r="J19" i="4" s="1"/>
  <c r="R19" i="4"/>
  <c r="F19" i="4"/>
  <c r="D18" i="1"/>
  <c r="E18" i="1"/>
  <c r="G18" i="1"/>
  <c r="H18" i="1"/>
  <c r="I18" i="1"/>
  <c r="K18" i="1"/>
  <c r="L18" i="1"/>
  <c r="M18" i="1"/>
  <c r="O18" i="1"/>
  <c r="P18" i="1"/>
  <c r="Q18" i="1"/>
  <c r="C18" i="1"/>
  <c r="C14" i="1"/>
  <c r="Q14" i="1"/>
  <c r="P14" i="1"/>
  <c r="O14" i="1"/>
  <c r="M14" i="1"/>
  <c r="L14" i="1"/>
  <c r="K14" i="1"/>
  <c r="I14" i="1"/>
  <c r="H14" i="1"/>
  <c r="G14" i="1"/>
  <c r="E14" i="1"/>
  <c r="D14" i="1"/>
  <c r="D10" i="1"/>
  <c r="E10" i="1"/>
  <c r="G10" i="1"/>
  <c r="G19" i="1" s="1"/>
  <c r="H10" i="1"/>
  <c r="I10" i="1"/>
  <c r="K10" i="1"/>
  <c r="L10" i="1"/>
  <c r="L19" i="1" s="1"/>
  <c r="M10" i="1"/>
  <c r="O10" i="1"/>
  <c r="P10" i="1"/>
  <c r="Q10" i="1"/>
  <c r="Q19" i="1" s="1"/>
  <c r="C10" i="1"/>
  <c r="N9" i="1"/>
  <c r="N11" i="1"/>
  <c r="N12" i="1"/>
  <c r="N15" i="1"/>
  <c r="N16" i="1"/>
  <c r="N17" i="1"/>
  <c r="J9" i="1"/>
  <c r="J12" i="1"/>
  <c r="J13" i="1"/>
  <c r="J16" i="1"/>
  <c r="J17" i="1"/>
  <c r="J18" i="1" s="1"/>
  <c r="J7" i="1"/>
  <c r="R17" i="1"/>
  <c r="R16" i="1"/>
  <c r="R15" i="1"/>
  <c r="R13" i="1"/>
  <c r="R12" i="1"/>
  <c r="R11" i="1"/>
  <c r="R9" i="1"/>
  <c r="R8" i="1"/>
  <c r="R7" i="1"/>
  <c r="J15" i="1"/>
  <c r="F8" i="1"/>
  <c r="F9" i="1"/>
  <c r="F11" i="1"/>
  <c r="F12" i="1"/>
  <c r="F13" i="1"/>
  <c r="F15" i="1"/>
  <c r="F16" i="1"/>
  <c r="F17" i="1"/>
  <c r="F18" i="1" l="1"/>
  <c r="R10" i="1"/>
  <c r="N18" i="1"/>
  <c r="C19" i="1"/>
  <c r="M19" i="1"/>
  <c r="H19" i="1"/>
  <c r="R18" i="1"/>
  <c r="F14" i="1"/>
  <c r="R14" i="1"/>
  <c r="R19" i="1" s="1"/>
  <c r="P19" i="1"/>
  <c r="K19" i="1"/>
  <c r="E19" i="1"/>
  <c r="O19" i="1"/>
  <c r="I19" i="1"/>
  <c r="D19" i="1"/>
  <c r="N13" i="1"/>
  <c r="N14" i="1" s="1"/>
  <c r="N7" i="1"/>
  <c r="N8" i="1"/>
  <c r="J8" i="1"/>
  <c r="J10" i="1" s="1"/>
  <c r="J11" i="1"/>
  <c r="J14" i="1" s="1"/>
  <c r="F7" i="1"/>
  <c r="F10" i="1" s="1"/>
  <c r="F19" i="1" s="1"/>
  <c r="N10" i="1" l="1"/>
  <c r="N19" i="1" s="1"/>
  <c r="J19" i="1"/>
</calcChain>
</file>

<file path=xl/connections.xml><?xml version="1.0" encoding="utf-8"?>
<connections xmlns="http://schemas.openxmlformats.org/spreadsheetml/2006/main">
  <connection id="1" keepAlive="1" name="Запрос — Таблица1" description="Соединение с запросом &quot;Таблица1&quot; в книге." type="5" refreshedVersion="5" background="1" saveData="1">
    <dbPr connection="provider=Microsoft.Mashup.OleDb.1;data source=$EmbeddedMashup(5bc14dc2-1681-4803-9012-1b405649cdca)$;location=Таблица1;extended properties=&quot;UEsDBBQAAgAIAPZm7UiWOophFwEAAPoAAAASABwAQ29uZmlnL1BhY2thZ2UueG1sIKIYACigFAAAAAAAAAAAAAAAAAAAAAAAAAAAAOy9B2AcSZYlJi9tynt/SvVK1+B0oQiAYBMk2JBAEOzBiM3mkuwdaUcjKasqgcplVmVdZhZAzO2dvPfee++999577733ujudTif33/8/XGZkAWz2zkrayZ4hgKrIHz9+fB8/Iv7Hv/cffPx7vFuU6WVeN0W1/Oyj3fHOR2m+nFazYnnx2Ufr9nz74KPf4+jxy2z6NrvIU2q8bB69a4rPPpq37erR3btXV1fjq3vjqr64u7ezs3v39/7i+evpPF9k28WyabPlNP/IvjW7+a2Pjh7/pCBztDe+d3+8f+/hw/GDT3cf3zUfP/6iWJrfd8f3x/f2Hn463nl81/v48cm6bNd1flSvt1999fiu+fPxXR3H0f8TAAD//1BLAwQUAAIACAD2Zu1ID8rpqw0BAADpAAAAEwAcAFtDb250ZW50X1R5cGVzXS54bWwgohgAKKAUAAAAAAAAAAAAAAAAAAAAAAAAAAAA7L0HYBxJliUmL23Ke39K9UrX4HShCIBgEyTYkEAQ7MGIzeaS7B1pRyMpqyqBymVWZV1mFkDM7Z28995777333nvvvfe6O51OJ/ff/z9cZmQBbPbOStrJniGAqsgfP358Hz8i/se/9x98/Hu8W5TpZV43RbX87KPd8c5Hab6cVrNiefHZR+v2fPvgo9/j6PGb61XepNR02Xz20bxtV4/u3m2m83yRNeNqlS/pm/OqXmQt/Vlf3F1l07fZRX53b2fn07vTatnmy3a7BYyPjh4/zc+zddmmp+/oY+mWXv8oPZF26Oqzj9r8XXuXP74bfWPRaZ+tVmUxzVr68u677UWzveA37zLiR/9PAAAA//9QSwMEFAACAAgA9mbtSBtXxZl7BAAA0gwAABMAHABGb3JtdWxhcy9TZWN0aW9uMS5tIKIYACigFAAAAAAAAAAAAAAAAAAAAAAAAAAAAOy9B2AcSZYlJi9tynt/SvVK1+B0oQiAYBMk2JBAEOzBiM3mkuwdaUcjKasqgcplVmVdZhZAzO2dvPfee++999577733ujudTif33/8/XGZkAWz2zkrayZ4hgKrIHz9+fB8/Ipp82hbVMn0tP3cPf+PkN06aeVbns/Rf+kv+pb/pX/qb/6W/91/6u/7lP+Jf+pt208/SMm9/4ySl51/6s/7lP/hf/kP+pX/gX/4j/6W//1/6u/6lv4e+O303zcvxybqu82X73ap+O6mqt1t3fvH3XmSL/LOPOsA++v4v+d5JtWyp7fdHAvPHP/qX/qx/6e/8l/6+f+lvJ5j4/9//L/+x/9LfnVI3f9e/9A9+RD28ySZlPn5TZ8vmvKoXJ1W5XizfXK/yZquLz+gX/+KP5Pvdj0ZpS23SNn/X/pJRaj7fG/j8nvk8W157H+/HP74f//jT+McP4h8fxD9+GP94d2fgczvSzud2pJ3PB0a6OzDU3YGx7g4MdndgtLvBcH/JHTf7f+G/9A/8S3/Lv/zH/st/lJ39vz0lhvib/qW/lb74e/Hlv/T3/Et/l+OEl3W1qNr823k2y+tmazP/eP38xf/yH/Iv/0EEjoCl//IfnP5L/yD99Xfpe3jn70v/5T+MPvh7/+U/Thv+fa7P13lJkvKquuL+bonxKM2z6Tzd+p6y3vfTx0fpR//Sn/Iv/8H0HjV99NEdIsbMNtjVBn8WWFobePj/mdTBP8gdyDj/LvT6t/Avf6fD9FlRlk+rq+XW1xvxyAmQP0d/wb/0N//Lfwy997dRc0flvz0V8SOU/uZ/+Y/4l/9Yh8VJtZgUy1xAMc02Yu/1OkqtpP6SkYKpDbw3JLRPrp/mZbEo2rze+uiQ2v/EmrjhdXtN3b6olvmdEQ2cIANZdPQP+Dzwl9Aw/ybC/Q9mXKhzHvbfgs/ov7/pX/4TwTeewuron1XV5Fu3J8cHMd/uEPe99xhu4sNbc5mH0oex2e7QjL+3WvBQ6uuFzWPx+vrT/uU/6F/+Qwnw39WbQx7QP0CfhPqFhvQHg8fovT+E/hTi09u+zvhquSouq/bLdp7XniDcdlxQnWDvjw5//135AYmgefuTmIp/F+H3h/7Lfwi+oXFi3v9IM0Z/ZH8RAf47WRLADX/Iv/zHeeMj9P+IlJnJa8E/g3G8XpVFKwPY+oZpNeqNhjsj0ZZeb5L3k+byDnFSCGTM5Op8FvLWsMHw+CnqcXwQSeGeRHBlq2j9kR7ifoNQQIikBNeImtUBGzXzq3xJjpnHj5toAYSZB/+lP4U++NtEtP+Bf+lvIwb4e6BkPmKMwZlo86cRE9oPo3PyF7HC+bugtqKtBM6fA7IBG2IIadVlcLT6iwmJv4/++5tSFidiSmoAs6s47QZ4s3rCrABFmo9/+U/8KEZMgklNCdifSNP3D2iPNxG0qmcdCX+PiQH7+mTpEsAn7A0D2jBPmwnWkYy/Bexqxs4GhYghGAwJhz/u29OQ5cEN7mnW5m+KRT7GLzQ7v3FSLG+L2OH/EwAA//9QSwECLQAUAAIACAD2Zu1IljqKYRcBAAD6AAAAEgAAAAAAAAAAAAAAAAAAAAAAQ29uZmlnL1BhY2thZ2UueG1sUEsBAi0AFAACAAgA9mbtSA/K6asNAQAA6QAAABMAAAAAAAAAAAAAAAAAYwEAAFtDb250ZW50X1R5cGVzXS54bWxQSwECLQAUAAIACAD2Zu1IG1fFmXsEAADSDAAAEwAAAAAAAAAAAAAAAAC9AgAARm9ybXVsYXMvU2VjdGlvbjEubVBLBQYAAAAAAwADAMIAAACFBwAAAAA=&quot;" command="SELECT * FROM [Таблица1]"/>
  </connection>
</connections>
</file>

<file path=xl/sharedStrings.xml><?xml version="1.0" encoding="utf-8"?>
<sst xmlns="http://schemas.openxmlformats.org/spreadsheetml/2006/main" count="492" uniqueCount="26">
  <si>
    <t>ЗАО МАГ</t>
  </si>
  <si>
    <t>ЗАО Универсам</t>
  </si>
  <si>
    <t>ООО Бета</t>
  </si>
  <si>
    <t>ООО Каппа</t>
  </si>
  <si>
    <t>ООО Дельта</t>
  </si>
  <si>
    <t>ЗАО Омега</t>
  </si>
  <si>
    <t>ЗАО Сигма</t>
  </si>
  <si>
    <t>ООО Гамма</t>
  </si>
  <si>
    <t>Центр</t>
  </si>
  <si>
    <t>Восток</t>
  </si>
  <si>
    <t>Север</t>
  </si>
  <si>
    <t>ООО Альфа</t>
  </si>
  <si>
    <t>Всего</t>
  </si>
  <si>
    <t>Компьютерная техника</t>
  </si>
  <si>
    <t>Расходные материалы</t>
  </si>
  <si>
    <t>План</t>
  </si>
  <si>
    <t>Факт</t>
  </si>
  <si>
    <t>Итого:</t>
  </si>
  <si>
    <t>Всего:</t>
  </si>
  <si>
    <t>Отчет о продажах за I квартал 2016 года</t>
  </si>
  <si>
    <t>Регион</t>
  </si>
  <si>
    <t>Клиент</t>
  </si>
  <si>
    <t>Дата</t>
  </si>
  <si>
    <t>Вид показателя</t>
  </si>
  <si>
    <t>Вид продукта</t>
  </si>
  <si>
    <t>Сумма выручки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</si>
</sst>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0"/>
      <name val="Times New Roman Cyr"/>
      <charset val="204"/>
    </font>
    <font>
      <sz val="1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48">
    <xf numFmtId="0" fontId="0" fillId="0" borderId="0" xfId="0"/>
    <xf numFmtId="0" fontId="2" fillId="0" borderId="2" xfId="0" applyFont="1" applyBorder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3" fontId="2" fillId="0" borderId="2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7" fontId="1" fillId="2" borderId="2" xfId="0" applyNumberFormat="1" applyFont="1" applyFill="1" applyBorder="1" applyAlignment="1">
      <alignment horizontal="center" vertical="center"/>
    </xf>
    <xf numFmtId="3" fontId="6" fillId="0" borderId="2" xfId="1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4" borderId="2" xfId="0" applyFont="1" applyFill="1" applyBorder="1" applyAlignment="1">
      <alignment vertical="center"/>
    </xf>
    <xf numFmtId="3" fontId="7" fillId="4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3" fontId="7" fillId="3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Continuous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NumberFormat="1" applyAlignment="1"/>
    <xf numFmtId="17" fontId="2" fillId="2" borderId="2" xfId="0" applyNumberFormat="1" applyFont="1" applyFill="1" applyBorder="1" applyAlignment="1">
      <alignment horizontal="center" vertical="center"/>
    </xf>
    <xf numFmtId="17" fontId="1" fillId="2" borderId="2" xfId="0" applyNumberFormat="1" applyFont="1" applyFill="1" applyBorder="1" applyAlignment="1">
      <alignment horizontal="centerContinuous" vertical="center"/>
    </xf>
    <xf numFmtId="17" fontId="2" fillId="0" borderId="0" xfId="0" applyNumberFormat="1" applyFon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quotePrefix="1" applyNumberFormat="1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center" vertical="center" textRotation="90"/>
    </xf>
    <xf numFmtId="0" fontId="1" fillId="0" borderId="12" xfId="0" applyFont="1" applyBorder="1" applyAlignment="1">
      <alignment horizontal="center" vertical="center" textRotation="90"/>
    </xf>
    <xf numFmtId="3" fontId="7" fillId="4" borderId="2" xfId="0" applyNumberFormat="1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left" vertical="center"/>
    </xf>
    <xf numFmtId="0" fontId="7" fillId="5" borderId="4" xfId="0" applyFont="1" applyFill="1" applyBorder="1" applyAlignment="1">
      <alignment horizontal="left" vertical="center"/>
    </xf>
    <xf numFmtId="3" fontId="7" fillId="5" borderId="1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_Ф.003-март" xfId="1"/>
  </cellStyles>
  <dxfs count="9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9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numFmt numFmtId="3" formatCode="#,##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" formatCode="#,##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9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91"/>
      <tableStyleElement type="headerRow" dxfId="90"/>
      <tableStyleElement type="firstRowStripe" dxfId="89"/>
    </tableStyle>
    <tableStyle name="TableStyleQueryResult" pivot="0" count="3">
      <tableStyleElement type="wholeTable" dxfId="88"/>
      <tableStyleElement type="headerRow" dxfId="87"/>
      <tableStyleElement type="firstRowStripe" dxfId="8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Регион" tableColumnId="36"/>
      <queryTableField id="2" name="Клиент" tableColumnId="37"/>
      <queryTableField id="3" name="Дата" tableColumnId="38"/>
      <queryTableField id="4" name="Вид показателя" tableColumnId="39"/>
      <queryTableField id="5" name="Вид продукта" tableColumnId="40"/>
      <queryTableField id="6" name="Сумма выручки" tableColumnId="4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Таблица2" displayName="Таблица2" ref="A3:R19" headerRowCount="0" totalsRowShown="0" headerRowDxfId="18" dataDxfId="19" tableBorderDxfId="38">
  <tableColumns count="18">
    <tableColumn id="1" name="Столбец1" headerRowDxfId="0" dataDxfId="37"/>
    <tableColumn id="2" name="Столбец2" headerRowDxfId="1" dataDxfId="36"/>
    <tableColumn id="3" name="Столбец3" headerRowDxfId="2" dataDxfId="35"/>
    <tableColumn id="4" name="Столбец4" headerRowDxfId="3" dataDxfId="34"/>
    <tableColumn id="5" name="Столбец5" headerRowDxfId="4" dataDxfId="33"/>
    <tableColumn id="6" name="Столбец6" headerRowDxfId="5" dataDxfId="32"/>
    <tableColumn id="7" name="Столбец7" headerRowDxfId="6" dataDxfId="31"/>
    <tableColumn id="8" name="Столбец8" headerRowDxfId="7" dataDxfId="30"/>
    <tableColumn id="9" name="Столбец9" headerRowDxfId="8" dataDxfId="29"/>
    <tableColumn id="10" name="Столбец10" headerRowDxfId="9" dataDxfId="28"/>
    <tableColumn id="11" name="Столбец11" headerRowDxfId="10" dataDxfId="27"/>
    <tableColumn id="12" name="Столбец12" headerRowDxfId="11" dataDxfId="26"/>
    <tableColumn id="13" name="Столбец13" headerRowDxfId="12" dataDxfId="25"/>
    <tableColumn id="14" name="Столбец14" headerRowDxfId="13" dataDxfId="24"/>
    <tableColumn id="15" name="Столбец15" headerRowDxfId="14" dataDxfId="23"/>
    <tableColumn id="16" name="Столбец16" headerRowDxfId="15" dataDxfId="22"/>
    <tableColumn id="17" name="Столбец17" headerRowDxfId="16" dataDxfId="21"/>
    <tableColumn id="18" name="Столбец18" headerRowDxfId="17" dataDxfId="20"/>
  </tableColumns>
  <tableStyleInfo name="TableStyleQueryPreview" showFirstColumn="0" showLastColumn="0" showRowStripes="0" showColumnStripes="0"/>
</table>
</file>

<file path=xl/tables/table2.xml><?xml version="1.0" encoding="utf-8"?>
<table xmlns="http://schemas.openxmlformats.org/spreadsheetml/2006/main" id="1" name="Таблица1" displayName="Таблица1" ref="A3:R19" headerRowCount="0" totalsRowShown="0" headerRowDxfId="85" dataDxfId="84" tableBorderDxfId="83" dataCellStyle="Обычный_Ф.003-март">
  <tableColumns count="18">
    <tableColumn id="1" name="Столбец1" headerRowDxfId="82" dataDxfId="81"/>
    <tableColumn id="2" name="Столбец2" headerRowDxfId="80" dataDxfId="79"/>
    <tableColumn id="3" name="Столбец3" headerRowDxfId="78" dataDxfId="77"/>
    <tableColumn id="4" name="Столбец4" headerRowDxfId="76" dataDxfId="75"/>
    <tableColumn id="5" name="Столбец5" headerRowDxfId="74" dataDxfId="73"/>
    <tableColumn id="6" name="Столбец6" headerRowDxfId="72" dataDxfId="71"/>
    <tableColumn id="7" name="Столбец7" headerRowDxfId="70" dataDxfId="69"/>
    <tableColumn id="8" name="Столбец8" headerRowDxfId="68" dataDxfId="67"/>
    <tableColumn id="9" name="Столбец9" headerRowDxfId="66" dataDxfId="65"/>
    <tableColumn id="10" name="Столбец10" headerRowDxfId="64" dataDxfId="63"/>
    <tableColumn id="11" name="Столбец11" headerRowDxfId="62" dataDxfId="61" dataCellStyle="Обычный_Ф.003-март"/>
    <tableColumn id="12" name="Столбец12" headerRowDxfId="60" dataDxfId="59" dataCellStyle="Обычный_Ф.003-март"/>
    <tableColumn id="13" name="Столбец13" headerRowDxfId="58" dataDxfId="57" dataCellStyle="Обычный_Ф.003-март"/>
    <tableColumn id="14" name="Столбец14" headerRowDxfId="56" dataDxfId="55"/>
    <tableColumn id="15" name="Столбец15" headerRowDxfId="54" dataDxfId="53" dataCellStyle="Обычный_Ф.003-март"/>
    <tableColumn id="16" name="Столбец16" headerRowDxfId="52" dataDxfId="51" dataCellStyle="Обычный_Ф.003-март"/>
    <tableColumn id="17" name="Столбец17" headerRowDxfId="50" dataDxfId="49" dataCellStyle="Обычный_Ф.003-март"/>
    <tableColumn id="18" name="Столбец18" headerRowDxfId="48" dataDxfId="4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Таблица1_2" displayName="Таблица1_2" ref="A1:F109" tableType="queryTable" totalsRowShown="0" headerRowDxfId="46" dataDxfId="45">
  <autoFilter ref="A1:F109"/>
  <tableColumns count="6">
    <tableColumn id="36" uniqueName="36" name="Регион" queryTableFieldId="1" dataDxfId="44"/>
    <tableColumn id="37" uniqueName="37" name="Клиент" queryTableFieldId="2" dataDxfId="43"/>
    <tableColumn id="38" uniqueName="38" name="Дата" queryTableFieldId="3" dataDxfId="42"/>
    <tableColumn id="39" uniqueName="39" name="Вид показателя" queryTableFieldId="4" dataDxfId="41"/>
    <tableColumn id="40" uniqueName="40" name="Вид продукта" queryTableFieldId="5" dataDxfId="40"/>
    <tableColumn id="41" uniqueName="41" name="Сумма выручки" queryTableFieldId="6" dataDxfId="39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zoomScaleNormal="100" workbookViewId="0">
      <selection activeCell="G24" sqref="G24"/>
    </sheetView>
  </sheetViews>
  <sheetFormatPr defaultRowHeight="15.75" x14ac:dyDescent="0.25"/>
  <cols>
    <col min="1" max="1" width="12.42578125" style="3" customWidth="1"/>
    <col min="2" max="2" width="15.140625" style="3" customWidth="1"/>
    <col min="3" max="9" width="12.42578125" style="4" customWidth="1"/>
    <col min="10" max="18" width="13.5703125" style="4" customWidth="1"/>
    <col min="19" max="16384" width="9.140625" style="3"/>
  </cols>
  <sheetData>
    <row r="1" spans="1:18" s="5" customFormat="1" x14ac:dyDescent="0.25">
      <c r="A1" s="5" t="s">
        <v>19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 s="5" customForma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</row>
    <row r="3" spans="1:18" s="34" customFormat="1" x14ac:dyDescent="0.25">
      <c r="A3" s="5"/>
      <c r="B3" s="5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s="34" customFormat="1" ht="12.75" x14ac:dyDescent="0.25">
      <c r="A4" s="29"/>
      <c r="B4" s="30"/>
      <c r="C4" s="31" t="s">
        <v>13</v>
      </c>
      <c r="D4" s="32"/>
      <c r="E4" s="32"/>
      <c r="F4" s="32"/>
      <c r="G4" s="32"/>
      <c r="H4" s="32"/>
      <c r="I4" s="32"/>
      <c r="J4" s="33"/>
      <c r="K4" s="31" t="s">
        <v>14</v>
      </c>
      <c r="L4" s="32"/>
      <c r="M4" s="32"/>
      <c r="N4" s="32"/>
      <c r="O4" s="32"/>
      <c r="P4" s="32"/>
      <c r="Q4" s="32"/>
      <c r="R4" s="33"/>
    </row>
    <row r="5" spans="1:18" s="34" customFormat="1" ht="12.75" x14ac:dyDescent="0.25">
      <c r="A5" s="35"/>
      <c r="B5" s="36"/>
      <c r="C5" s="31" t="s">
        <v>15</v>
      </c>
      <c r="D5" s="32"/>
      <c r="E5" s="33"/>
      <c r="F5" s="37" t="s">
        <v>12</v>
      </c>
      <c r="G5" s="31" t="s">
        <v>16</v>
      </c>
      <c r="H5" s="32"/>
      <c r="I5" s="33"/>
      <c r="J5" s="37" t="s">
        <v>12</v>
      </c>
      <c r="K5" s="31" t="s">
        <v>15</v>
      </c>
      <c r="L5" s="32"/>
      <c r="M5" s="33"/>
      <c r="N5" s="37" t="s">
        <v>12</v>
      </c>
      <c r="O5" s="31" t="s">
        <v>16</v>
      </c>
      <c r="P5" s="32"/>
      <c r="Q5" s="33"/>
      <c r="R5" s="37" t="s">
        <v>12</v>
      </c>
    </row>
    <row r="6" spans="1:18" s="8" customFormat="1" ht="12.75" x14ac:dyDescent="0.25">
      <c r="A6" s="38"/>
      <c r="B6" s="39"/>
      <c r="C6" s="9">
        <v>42370</v>
      </c>
      <c r="D6" s="9">
        <v>42401</v>
      </c>
      <c r="E6" s="9">
        <v>42430</v>
      </c>
      <c r="F6" s="40"/>
      <c r="G6" s="9">
        <v>42370</v>
      </c>
      <c r="H6" s="9">
        <v>42401</v>
      </c>
      <c r="I6" s="9">
        <v>42430</v>
      </c>
      <c r="J6" s="40"/>
      <c r="K6" s="9">
        <v>42370</v>
      </c>
      <c r="L6" s="9">
        <v>42401</v>
      </c>
      <c r="M6" s="9">
        <v>42430</v>
      </c>
      <c r="N6" s="40"/>
      <c r="O6" s="9">
        <v>42370</v>
      </c>
      <c r="P6" s="9">
        <v>42401</v>
      </c>
      <c r="Q6" s="9">
        <v>42430</v>
      </c>
      <c r="R6" s="40"/>
    </row>
    <row r="7" spans="1:18" s="8" customFormat="1" ht="30.75" x14ac:dyDescent="0.25">
      <c r="A7" s="41" t="s">
        <v>8</v>
      </c>
      <c r="B7" s="1" t="s">
        <v>0</v>
      </c>
      <c r="C7" s="7">
        <v>127500</v>
      </c>
      <c r="D7" s="7">
        <v>137500</v>
      </c>
      <c r="E7" s="7">
        <v>160000</v>
      </c>
      <c r="F7" s="7">
        <f>SUM(C7:E7)</f>
        <v>425000</v>
      </c>
      <c r="G7" s="7">
        <v>125000</v>
      </c>
      <c r="H7" s="7">
        <v>130000</v>
      </c>
      <c r="I7" s="7">
        <v>158000</v>
      </c>
      <c r="J7" s="7">
        <f>SUM(G7:I7)</f>
        <v>413000</v>
      </c>
      <c r="K7" s="7">
        <v>108000</v>
      </c>
      <c r="L7" s="7">
        <v>116500</v>
      </c>
      <c r="M7" s="7">
        <v>136000</v>
      </c>
      <c r="N7" s="7">
        <f>SUM(K7:M7)</f>
        <v>360500</v>
      </c>
      <c r="O7" s="7">
        <v>107500</v>
      </c>
      <c r="P7" s="7">
        <v>116500</v>
      </c>
      <c r="Q7" s="7">
        <v>136000</v>
      </c>
      <c r="R7" s="7">
        <f>SUM(O7:Q7)</f>
        <v>360000</v>
      </c>
    </row>
    <row r="8" spans="1:18" s="8" customFormat="1" ht="12.75" x14ac:dyDescent="0.25">
      <c r="A8" s="42"/>
      <c r="B8" s="1" t="s">
        <v>1</v>
      </c>
      <c r="C8" s="7">
        <v>236500</v>
      </c>
      <c r="D8" s="7">
        <v>344500</v>
      </c>
      <c r="E8" s="7">
        <v>381500</v>
      </c>
      <c r="F8" s="7">
        <f t="shared" ref="F8:F9" si="0">SUM(C8:E8)</f>
        <v>962500</v>
      </c>
      <c r="G8" s="7">
        <v>231750</v>
      </c>
      <c r="H8" s="7">
        <v>335830</v>
      </c>
      <c r="I8" s="7">
        <v>385000</v>
      </c>
      <c r="J8" s="7">
        <f t="shared" ref="J8:J9" si="1">SUM(G8:I8)</f>
        <v>952580</v>
      </c>
      <c r="K8" s="7">
        <v>198000</v>
      </c>
      <c r="L8" s="7">
        <v>292000</v>
      </c>
      <c r="M8" s="7">
        <v>324300</v>
      </c>
      <c r="N8" s="7">
        <f t="shared" ref="N8:N9" si="2">SUM(K8:M8)</f>
        <v>814300</v>
      </c>
      <c r="O8" s="7">
        <v>198000</v>
      </c>
      <c r="P8" s="7">
        <v>292000</v>
      </c>
      <c r="Q8" s="7">
        <v>325000</v>
      </c>
      <c r="R8" s="7">
        <f t="shared" ref="R8:R9" si="3">SUM(O8:Q8)</f>
        <v>815000</v>
      </c>
    </row>
    <row r="9" spans="1:18" s="8" customFormat="1" ht="12.75" x14ac:dyDescent="0.25">
      <c r="A9" s="42"/>
      <c r="B9" s="1" t="s">
        <v>2</v>
      </c>
      <c r="C9" s="7">
        <v>344500</v>
      </c>
      <c r="D9" s="7">
        <v>270000</v>
      </c>
      <c r="E9" s="7">
        <v>164000</v>
      </c>
      <c r="F9" s="7">
        <f t="shared" si="0"/>
        <v>778500</v>
      </c>
      <c r="G9" s="7">
        <v>337600</v>
      </c>
      <c r="H9" s="7">
        <v>267570</v>
      </c>
      <c r="I9" s="7">
        <v>161500</v>
      </c>
      <c r="J9" s="7">
        <f t="shared" si="1"/>
        <v>766670</v>
      </c>
      <c r="K9" s="7">
        <v>292000</v>
      </c>
      <c r="L9" s="7">
        <v>229500</v>
      </c>
      <c r="M9" s="7">
        <v>139400</v>
      </c>
      <c r="N9" s="7">
        <f t="shared" si="2"/>
        <v>660900</v>
      </c>
      <c r="O9" s="7">
        <v>290000</v>
      </c>
      <c r="P9" s="7">
        <v>230000</v>
      </c>
      <c r="Q9" s="7">
        <v>140000</v>
      </c>
      <c r="R9" s="7">
        <f t="shared" si="3"/>
        <v>660000</v>
      </c>
    </row>
    <row r="10" spans="1:18" s="8" customFormat="1" ht="13.5" x14ac:dyDescent="0.25">
      <c r="A10" s="43"/>
      <c r="B10" s="12" t="s">
        <v>18</v>
      </c>
      <c r="C10" s="44">
        <f>SUM(C7:C9)</f>
        <v>708500</v>
      </c>
      <c r="D10" s="44">
        <f t="shared" ref="D10:R10" si="4">SUM(D7:D9)</f>
        <v>752000</v>
      </c>
      <c r="E10" s="44">
        <f t="shared" si="4"/>
        <v>705500</v>
      </c>
      <c r="F10" s="44">
        <f t="shared" si="4"/>
        <v>2166000</v>
      </c>
      <c r="G10" s="44">
        <f t="shared" si="4"/>
        <v>694350</v>
      </c>
      <c r="H10" s="44">
        <f t="shared" si="4"/>
        <v>733400</v>
      </c>
      <c r="I10" s="44">
        <f t="shared" si="4"/>
        <v>704500</v>
      </c>
      <c r="J10" s="44">
        <f t="shared" si="4"/>
        <v>2132250</v>
      </c>
      <c r="K10" s="44">
        <f t="shared" si="4"/>
        <v>598000</v>
      </c>
      <c r="L10" s="44">
        <f t="shared" si="4"/>
        <v>638000</v>
      </c>
      <c r="M10" s="44">
        <f t="shared" si="4"/>
        <v>599700</v>
      </c>
      <c r="N10" s="44">
        <f t="shared" si="4"/>
        <v>1835700</v>
      </c>
      <c r="O10" s="44">
        <f t="shared" si="4"/>
        <v>595500</v>
      </c>
      <c r="P10" s="44">
        <f t="shared" si="4"/>
        <v>638500</v>
      </c>
      <c r="Q10" s="44">
        <f t="shared" si="4"/>
        <v>601000</v>
      </c>
      <c r="R10" s="44">
        <f t="shared" si="4"/>
        <v>1835000</v>
      </c>
    </row>
    <row r="11" spans="1:18" s="8" customFormat="1" ht="35.25" x14ac:dyDescent="0.25">
      <c r="A11" s="41" t="s">
        <v>9</v>
      </c>
      <c r="B11" s="1" t="s">
        <v>3</v>
      </c>
      <c r="C11" s="7">
        <v>167000</v>
      </c>
      <c r="D11" s="7">
        <v>150000</v>
      </c>
      <c r="E11" s="7">
        <v>125000</v>
      </c>
      <c r="F11" s="7">
        <f>SUM(C11:E11)</f>
        <v>442000</v>
      </c>
      <c r="G11" s="7">
        <v>168100</v>
      </c>
      <c r="H11" s="7">
        <v>150000</v>
      </c>
      <c r="I11" s="7">
        <v>123850</v>
      </c>
      <c r="J11" s="7">
        <f>SUM(G11:I11)</f>
        <v>441950</v>
      </c>
      <c r="K11" s="7">
        <v>142000</v>
      </c>
      <c r="L11" s="7">
        <v>127500</v>
      </c>
      <c r="M11" s="7">
        <v>106800</v>
      </c>
      <c r="N11" s="7">
        <f>SUM(K11:M11)</f>
        <v>376300</v>
      </c>
      <c r="O11" s="7">
        <v>145000</v>
      </c>
      <c r="P11" s="7">
        <v>126000</v>
      </c>
      <c r="Q11" s="7">
        <v>105000</v>
      </c>
      <c r="R11" s="7">
        <f>SUM(O11:Q11)</f>
        <v>376000</v>
      </c>
    </row>
    <row r="12" spans="1:18" s="8" customFormat="1" ht="12.75" x14ac:dyDescent="0.25">
      <c r="A12" s="42"/>
      <c r="B12" s="1" t="s">
        <v>11</v>
      </c>
      <c r="C12" s="7">
        <v>120000</v>
      </c>
      <c r="D12" s="7">
        <v>126500</v>
      </c>
      <c r="E12" s="7">
        <v>158000</v>
      </c>
      <c r="F12" s="7">
        <f t="shared" ref="F12:F13" si="5">SUM(C12:E12)</f>
        <v>404500</v>
      </c>
      <c r="G12" s="7">
        <v>118200</v>
      </c>
      <c r="H12" s="7">
        <v>124800</v>
      </c>
      <c r="I12" s="7">
        <v>155550</v>
      </c>
      <c r="J12" s="7">
        <f t="shared" ref="J12:J13" si="6">SUM(G12:I12)</f>
        <v>398550</v>
      </c>
      <c r="K12" s="7">
        <v>102500</v>
      </c>
      <c r="L12" s="7">
        <v>107500</v>
      </c>
      <c r="M12" s="7">
        <v>134300</v>
      </c>
      <c r="N12" s="7">
        <f t="shared" ref="N12:N13" si="7">SUM(K12:M12)</f>
        <v>344300</v>
      </c>
      <c r="O12" s="7">
        <v>100000</v>
      </c>
      <c r="P12" s="7">
        <v>105000</v>
      </c>
      <c r="Q12" s="7">
        <v>135000</v>
      </c>
      <c r="R12" s="7">
        <f t="shared" ref="R12:R13" si="8">SUM(O12:Q12)</f>
        <v>340000</v>
      </c>
    </row>
    <row r="13" spans="1:18" s="8" customFormat="1" ht="12.75" x14ac:dyDescent="0.25">
      <c r="A13" s="42"/>
      <c r="B13" s="1" t="s">
        <v>4</v>
      </c>
      <c r="C13" s="7">
        <v>130000</v>
      </c>
      <c r="D13" s="7">
        <v>145000</v>
      </c>
      <c r="E13" s="7">
        <v>167500</v>
      </c>
      <c r="F13" s="7">
        <f t="shared" si="5"/>
        <v>442500</v>
      </c>
      <c r="G13" s="7">
        <v>127400</v>
      </c>
      <c r="H13" s="7">
        <v>140050</v>
      </c>
      <c r="I13" s="7">
        <v>160000</v>
      </c>
      <c r="J13" s="7">
        <f t="shared" si="6"/>
        <v>427450</v>
      </c>
      <c r="K13" s="7">
        <v>110500</v>
      </c>
      <c r="L13" s="7">
        <v>123250</v>
      </c>
      <c r="M13" s="7">
        <v>142200</v>
      </c>
      <c r="N13" s="7">
        <f t="shared" si="7"/>
        <v>375950</v>
      </c>
      <c r="O13" s="7">
        <v>115000</v>
      </c>
      <c r="P13" s="7">
        <v>120000</v>
      </c>
      <c r="Q13" s="7">
        <v>140000</v>
      </c>
      <c r="R13" s="7">
        <f t="shared" si="8"/>
        <v>375000</v>
      </c>
    </row>
    <row r="14" spans="1:18" s="8" customFormat="1" ht="13.5" x14ac:dyDescent="0.25">
      <c r="A14" s="43"/>
      <c r="B14" s="12" t="s">
        <v>18</v>
      </c>
      <c r="C14" s="44">
        <f>SUM(C11:C13)</f>
        <v>417000</v>
      </c>
      <c r="D14" s="44">
        <f t="shared" ref="D14:R14" si="9">SUM(D11:D13)</f>
        <v>421500</v>
      </c>
      <c r="E14" s="44">
        <f t="shared" si="9"/>
        <v>450500</v>
      </c>
      <c r="F14" s="44">
        <f t="shared" si="9"/>
        <v>1289000</v>
      </c>
      <c r="G14" s="44">
        <f t="shared" si="9"/>
        <v>413700</v>
      </c>
      <c r="H14" s="44">
        <f t="shared" si="9"/>
        <v>414850</v>
      </c>
      <c r="I14" s="44">
        <f t="shared" si="9"/>
        <v>439400</v>
      </c>
      <c r="J14" s="44">
        <f t="shared" si="9"/>
        <v>1267950</v>
      </c>
      <c r="K14" s="44">
        <f t="shared" si="9"/>
        <v>355000</v>
      </c>
      <c r="L14" s="44">
        <f t="shared" si="9"/>
        <v>358250</v>
      </c>
      <c r="M14" s="44">
        <f t="shared" si="9"/>
        <v>383300</v>
      </c>
      <c r="N14" s="44">
        <f t="shared" si="9"/>
        <v>1096550</v>
      </c>
      <c r="O14" s="44">
        <f t="shared" si="9"/>
        <v>360000</v>
      </c>
      <c r="P14" s="44">
        <f t="shared" si="9"/>
        <v>351000</v>
      </c>
      <c r="Q14" s="44">
        <f t="shared" si="9"/>
        <v>380000</v>
      </c>
      <c r="R14" s="44">
        <f t="shared" si="9"/>
        <v>1091000</v>
      </c>
    </row>
    <row r="15" spans="1:18" s="8" customFormat="1" ht="30.75" x14ac:dyDescent="0.25">
      <c r="A15" s="41" t="s">
        <v>10</v>
      </c>
      <c r="B15" s="1" t="s">
        <v>5</v>
      </c>
      <c r="C15" s="7">
        <v>241000</v>
      </c>
      <c r="D15" s="7">
        <v>261000</v>
      </c>
      <c r="E15" s="7">
        <v>225000</v>
      </c>
      <c r="F15" s="7">
        <f>SUM(C15:E15)</f>
        <v>727000</v>
      </c>
      <c r="G15" s="7">
        <v>250000</v>
      </c>
      <c r="H15" s="7">
        <v>260000</v>
      </c>
      <c r="I15" s="7">
        <v>211000</v>
      </c>
      <c r="J15" s="7">
        <f>SUM(G15:I15)</f>
        <v>721000</v>
      </c>
      <c r="K15" s="7">
        <v>204500</v>
      </c>
      <c r="L15" s="7">
        <v>221250</v>
      </c>
      <c r="M15" s="7">
        <v>191250</v>
      </c>
      <c r="N15" s="7">
        <f>SUM(K15:M15)</f>
        <v>617000</v>
      </c>
      <c r="O15" s="7">
        <v>200000</v>
      </c>
      <c r="P15" s="7">
        <v>220000</v>
      </c>
      <c r="Q15" s="7">
        <v>190000</v>
      </c>
      <c r="R15" s="7">
        <f>SUM(O15:Q15)</f>
        <v>610000</v>
      </c>
    </row>
    <row r="16" spans="1:18" s="8" customFormat="1" ht="12.75" x14ac:dyDescent="0.25">
      <c r="A16" s="42"/>
      <c r="B16" s="1" t="s">
        <v>6</v>
      </c>
      <c r="C16" s="7">
        <v>364000</v>
      </c>
      <c r="D16" s="7">
        <v>230000</v>
      </c>
      <c r="E16" s="7">
        <v>250000</v>
      </c>
      <c r="F16" s="7">
        <f t="shared" ref="F16:F17" si="10">SUM(C16:E16)</f>
        <v>844000</v>
      </c>
      <c r="G16" s="7">
        <v>370000</v>
      </c>
      <c r="H16" s="7">
        <v>230800</v>
      </c>
      <c r="I16" s="7">
        <v>250000</v>
      </c>
      <c r="J16" s="7">
        <f t="shared" ref="J16:J17" si="11">SUM(G16:I16)</f>
        <v>850800</v>
      </c>
      <c r="K16" s="7">
        <v>309500</v>
      </c>
      <c r="L16" s="7">
        <v>195500</v>
      </c>
      <c r="M16" s="7">
        <v>212500</v>
      </c>
      <c r="N16" s="7">
        <f t="shared" ref="N16:N17" si="12">SUM(K16:M16)</f>
        <v>717500</v>
      </c>
      <c r="O16" s="7">
        <v>310000</v>
      </c>
      <c r="P16" s="7">
        <v>200000</v>
      </c>
      <c r="Q16" s="7">
        <v>210000</v>
      </c>
      <c r="R16" s="7">
        <f t="shared" ref="R16:R17" si="13">SUM(O16:Q16)</f>
        <v>720000</v>
      </c>
    </row>
    <row r="17" spans="1:18" s="8" customFormat="1" ht="12.75" x14ac:dyDescent="0.25">
      <c r="A17" s="42"/>
      <c r="B17" s="1" t="s">
        <v>7</v>
      </c>
      <c r="C17" s="7">
        <v>330000</v>
      </c>
      <c r="D17" s="7">
        <v>346000</v>
      </c>
      <c r="E17" s="7">
        <v>371000</v>
      </c>
      <c r="F17" s="7">
        <f t="shared" si="10"/>
        <v>1047000</v>
      </c>
      <c r="G17" s="7">
        <v>328000</v>
      </c>
      <c r="H17" s="7">
        <v>350000</v>
      </c>
      <c r="I17" s="7">
        <v>370000</v>
      </c>
      <c r="J17" s="7">
        <f t="shared" si="11"/>
        <v>1048000</v>
      </c>
      <c r="K17" s="7">
        <v>280000</v>
      </c>
      <c r="L17" s="7">
        <v>294000</v>
      </c>
      <c r="M17" s="7">
        <v>315250</v>
      </c>
      <c r="N17" s="7">
        <f t="shared" si="12"/>
        <v>889250</v>
      </c>
      <c r="O17" s="7">
        <v>280000</v>
      </c>
      <c r="P17" s="7">
        <v>294000</v>
      </c>
      <c r="Q17" s="7">
        <v>310000</v>
      </c>
      <c r="R17" s="7">
        <f t="shared" si="13"/>
        <v>884000</v>
      </c>
    </row>
    <row r="18" spans="1:18" s="8" customFormat="1" ht="13.5" x14ac:dyDescent="0.25">
      <c r="A18" s="43"/>
      <c r="B18" s="12" t="s">
        <v>18</v>
      </c>
      <c r="C18" s="44">
        <f>SUM(C15:C17)</f>
        <v>935000</v>
      </c>
      <c r="D18" s="44">
        <f t="shared" ref="D18:R18" si="14">SUM(D15:D17)</f>
        <v>837000</v>
      </c>
      <c r="E18" s="44">
        <f t="shared" si="14"/>
        <v>846000</v>
      </c>
      <c r="F18" s="44">
        <f t="shared" si="14"/>
        <v>2618000</v>
      </c>
      <c r="G18" s="44">
        <f t="shared" si="14"/>
        <v>948000</v>
      </c>
      <c r="H18" s="44">
        <f t="shared" si="14"/>
        <v>840800</v>
      </c>
      <c r="I18" s="44">
        <f t="shared" si="14"/>
        <v>831000</v>
      </c>
      <c r="J18" s="44">
        <f t="shared" si="14"/>
        <v>2619800</v>
      </c>
      <c r="K18" s="44">
        <f t="shared" si="14"/>
        <v>794000</v>
      </c>
      <c r="L18" s="44">
        <f t="shared" si="14"/>
        <v>710750</v>
      </c>
      <c r="M18" s="44">
        <f t="shared" si="14"/>
        <v>719000</v>
      </c>
      <c r="N18" s="44">
        <f t="shared" si="14"/>
        <v>2223750</v>
      </c>
      <c r="O18" s="44">
        <f t="shared" si="14"/>
        <v>790000</v>
      </c>
      <c r="P18" s="44">
        <f t="shared" si="14"/>
        <v>714000</v>
      </c>
      <c r="Q18" s="44">
        <f t="shared" si="14"/>
        <v>710000</v>
      </c>
      <c r="R18" s="44">
        <f t="shared" si="14"/>
        <v>2214000</v>
      </c>
    </row>
    <row r="19" spans="1:18" x14ac:dyDescent="0.25">
      <c r="A19" s="45" t="s">
        <v>17</v>
      </c>
      <c r="B19" s="46"/>
      <c r="C19" s="47">
        <f>C10+C14+C18</f>
        <v>2060500</v>
      </c>
      <c r="D19" s="47">
        <f t="shared" ref="D19:R19" si="15">D10+D14+D18</f>
        <v>2010500</v>
      </c>
      <c r="E19" s="47">
        <f t="shared" si="15"/>
        <v>2002000</v>
      </c>
      <c r="F19" s="47">
        <f t="shared" si="15"/>
        <v>6073000</v>
      </c>
      <c r="G19" s="47">
        <f t="shared" si="15"/>
        <v>2056050</v>
      </c>
      <c r="H19" s="47">
        <f t="shared" si="15"/>
        <v>1989050</v>
      </c>
      <c r="I19" s="47">
        <f t="shared" si="15"/>
        <v>1974900</v>
      </c>
      <c r="J19" s="47">
        <f t="shared" si="15"/>
        <v>6020000</v>
      </c>
      <c r="K19" s="47">
        <f t="shared" si="15"/>
        <v>1747000</v>
      </c>
      <c r="L19" s="47">
        <f t="shared" si="15"/>
        <v>1707000</v>
      </c>
      <c r="M19" s="47">
        <f t="shared" si="15"/>
        <v>1702000</v>
      </c>
      <c r="N19" s="47">
        <f t="shared" si="15"/>
        <v>5156000</v>
      </c>
      <c r="O19" s="47">
        <f t="shared" si="15"/>
        <v>1745500</v>
      </c>
      <c r="P19" s="47">
        <f t="shared" si="15"/>
        <v>1703500</v>
      </c>
      <c r="Q19" s="47">
        <f t="shared" si="15"/>
        <v>1691000</v>
      </c>
      <c r="R19" s="47">
        <f t="shared" si="15"/>
        <v>5140000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="80" zoomScaleNormal="80" workbookViewId="0">
      <selection activeCell="C32" sqref="C32"/>
    </sheetView>
  </sheetViews>
  <sheetFormatPr defaultRowHeight="15.75" x14ac:dyDescent="0.25"/>
  <cols>
    <col min="1" max="1" width="12.5703125" style="3" customWidth="1"/>
    <col min="2" max="2" width="15.85546875" style="3" customWidth="1"/>
    <col min="3" max="5" width="11" style="4" customWidth="1"/>
    <col min="6" max="9" width="12.5703125" style="4" customWidth="1"/>
    <col min="10" max="18" width="13.7109375" style="4" customWidth="1"/>
    <col min="19" max="16384" width="9.140625" style="3"/>
  </cols>
  <sheetData>
    <row r="1" spans="1:18" x14ac:dyDescent="0.25">
      <c r="A1" s="5" t="s">
        <v>19</v>
      </c>
    </row>
    <row r="2" spans="1:18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</row>
    <row r="3" spans="1:18" s="8" customFormat="1" ht="18" customHeight="1" x14ac:dyDescent="0.25">
      <c r="A3" s="3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s="8" customFormat="1" ht="18" customHeight="1" x14ac:dyDescent="0.25">
      <c r="A4" s="14"/>
      <c r="B4" s="14"/>
      <c r="C4" s="18" t="s">
        <v>13</v>
      </c>
      <c r="D4" s="18"/>
      <c r="E4" s="18"/>
      <c r="F4" s="18"/>
      <c r="G4" s="18"/>
      <c r="H4" s="18"/>
      <c r="I4" s="18"/>
      <c r="J4" s="18"/>
      <c r="K4" s="18" t="s">
        <v>14</v>
      </c>
      <c r="L4" s="18"/>
      <c r="M4" s="18"/>
      <c r="N4" s="18"/>
      <c r="O4" s="18"/>
      <c r="P4" s="18"/>
      <c r="Q4" s="18"/>
      <c r="R4" s="18"/>
    </row>
    <row r="5" spans="1:18" s="8" customFormat="1" ht="18" customHeight="1" x14ac:dyDescent="0.25">
      <c r="A5" s="14"/>
      <c r="B5" s="14"/>
      <c r="C5" s="18" t="s">
        <v>15</v>
      </c>
      <c r="D5" s="18"/>
      <c r="E5" s="18"/>
      <c r="F5" s="15" t="s">
        <v>12</v>
      </c>
      <c r="G5" s="18" t="s">
        <v>16</v>
      </c>
      <c r="H5" s="18"/>
      <c r="I5" s="18"/>
      <c r="J5" s="18" t="s">
        <v>12</v>
      </c>
      <c r="K5" s="18" t="s">
        <v>15</v>
      </c>
      <c r="L5" s="18"/>
      <c r="M5" s="18"/>
      <c r="N5" s="15" t="s">
        <v>12</v>
      </c>
      <c r="O5" s="18" t="s">
        <v>16</v>
      </c>
      <c r="P5" s="18"/>
      <c r="Q5" s="18"/>
      <c r="R5" s="15" t="s">
        <v>12</v>
      </c>
    </row>
    <row r="6" spans="1:18" s="23" customFormat="1" ht="15.75" customHeight="1" x14ac:dyDescent="0.25">
      <c r="A6" s="21"/>
      <c r="B6" s="21"/>
      <c r="C6" s="9">
        <v>42370</v>
      </c>
      <c r="D6" s="9">
        <v>42401</v>
      </c>
      <c r="E6" s="9">
        <v>42430</v>
      </c>
      <c r="F6" s="9"/>
      <c r="G6" s="9">
        <v>42370</v>
      </c>
      <c r="H6" s="9">
        <v>42401</v>
      </c>
      <c r="I6" s="9">
        <v>42430</v>
      </c>
      <c r="J6" s="22"/>
      <c r="K6" s="9">
        <v>42370</v>
      </c>
      <c r="L6" s="9">
        <v>42401</v>
      </c>
      <c r="M6" s="9">
        <v>42430</v>
      </c>
      <c r="N6" s="9"/>
      <c r="O6" s="9">
        <v>42370</v>
      </c>
      <c r="P6" s="9">
        <v>42401</v>
      </c>
      <c r="Q6" s="9">
        <v>42430</v>
      </c>
      <c r="R6" s="9"/>
    </row>
    <row r="7" spans="1:18" s="8" customFormat="1" ht="15.75" customHeight="1" x14ac:dyDescent="0.2">
      <c r="A7" s="19" t="s">
        <v>8</v>
      </c>
      <c r="B7" s="1" t="s">
        <v>0</v>
      </c>
      <c r="C7" s="6">
        <v>127500</v>
      </c>
      <c r="D7" s="6">
        <v>137500</v>
      </c>
      <c r="E7" s="6">
        <v>160000</v>
      </c>
      <c r="F7" s="7">
        <f>SUM(C7:E7)</f>
        <v>425000</v>
      </c>
      <c r="G7" s="7">
        <v>125000</v>
      </c>
      <c r="H7" s="7">
        <v>130000</v>
      </c>
      <c r="I7" s="7">
        <v>158000</v>
      </c>
      <c r="J7" s="7">
        <f>SUM(G7:I7)</f>
        <v>413000</v>
      </c>
      <c r="K7" s="10">
        <v>108000</v>
      </c>
      <c r="L7" s="10">
        <v>116500</v>
      </c>
      <c r="M7" s="10">
        <v>136000</v>
      </c>
      <c r="N7" s="7">
        <f>SUM(K7:M7)</f>
        <v>360500</v>
      </c>
      <c r="O7" s="10">
        <v>107500</v>
      </c>
      <c r="P7" s="10">
        <v>116500</v>
      </c>
      <c r="Q7" s="10">
        <v>136000</v>
      </c>
      <c r="R7" s="7">
        <f>SUM(O7:Q7)</f>
        <v>360000</v>
      </c>
    </row>
    <row r="8" spans="1:18" s="8" customFormat="1" ht="15.75" customHeight="1" x14ac:dyDescent="0.2">
      <c r="A8" s="19"/>
      <c r="B8" s="1" t="s">
        <v>1</v>
      </c>
      <c r="C8" s="6">
        <v>236500</v>
      </c>
      <c r="D8" s="6">
        <v>344500</v>
      </c>
      <c r="E8" s="6">
        <v>381500</v>
      </c>
      <c r="F8" s="7">
        <f t="shared" ref="F8:F17" si="0">SUM(C8:E8)</f>
        <v>962500</v>
      </c>
      <c r="G8" s="7">
        <v>231750</v>
      </c>
      <c r="H8" s="7">
        <v>335830</v>
      </c>
      <c r="I8" s="7">
        <v>385000</v>
      </c>
      <c r="J8" s="7">
        <f t="shared" ref="J8:J17" si="1">SUM(G8:I8)</f>
        <v>952580</v>
      </c>
      <c r="K8" s="10">
        <v>198000</v>
      </c>
      <c r="L8" s="10">
        <v>292000</v>
      </c>
      <c r="M8" s="10">
        <v>324300</v>
      </c>
      <c r="N8" s="7">
        <f t="shared" ref="N8:N17" si="2">SUM(K8:M8)</f>
        <v>814300</v>
      </c>
      <c r="O8" s="10">
        <v>198000</v>
      </c>
      <c r="P8" s="10">
        <v>292000</v>
      </c>
      <c r="Q8" s="10">
        <v>325000</v>
      </c>
      <c r="R8" s="7">
        <f t="shared" ref="R8:R17" si="3">SUM(O8:Q8)</f>
        <v>815000</v>
      </c>
    </row>
    <row r="9" spans="1:18" s="11" customFormat="1" ht="15.75" customHeight="1" x14ac:dyDescent="0.2">
      <c r="A9" s="19"/>
      <c r="B9" s="1" t="s">
        <v>2</v>
      </c>
      <c r="C9" s="6">
        <v>344500</v>
      </c>
      <c r="D9" s="6">
        <v>270000</v>
      </c>
      <c r="E9" s="6">
        <v>164000</v>
      </c>
      <c r="F9" s="7">
        <f t="shared" si="0"/>
        <v>778500</v>
      </c>
      <c r="G9" s="7">
        <v>337600</v>
      </c>
      <c r="H9" s="7">
        <v>267570</v>
      </c>
      <c r="I9" s="7">
        <v>161500</v>
      </c>
      <c r="J9" s="7">
        <f t="shared" si="1"/>
        <v>766670</v>
      </c>
      <c r="K9" s="10">
        <v>292000</v>
      </c>
      <c r="L9" s="10">
        <v>229500</v>
      </c>
      <c r="M9" s="10">
        <v>139400</v>
      </c>
      <c r="N9" s="7">
        <f t="shared" si="2"/>
        <v>660900</v>
      </c>
      <c r="O9" s="10">
        <v>290000</v>
      </c>
      <c r="P9" s="10">
        <v>230000</v>
      </c>
      <c r="Q9" s="10">
        <v>140000</v>
      </c>
      <c r="R9" s="7">
        <f t="shared" si="3"/>
        <v>660000</v>
      </c>
    </row>
    <row r="10" spans="1:18" s="8" customFormat="1" ht="15.75" customHeight="1" x14ac:dyDescent="0.25">
      <c r="A10" s="19"/>
      <c r="B10" s="12" t="s">
        <v>18</v>
      </c>
      <c r="C10" s="13">
        <f>SUM(C7:C9)</f>
        <v>708500</v>
      </c>
      <c r="D10" s="13">
        <f t="shared" ref="D10:R10" si="4">SUM(D7:D9)</f>
        <v>752000</v>
      </c>
      <c r="E10" s="13">
        <f t="shared" si="4"/>
        <v>705500</v>
      </c>
      <c r="F10" s="13">
        <f t="shared" si="4"/>
        <v>2166000</v>
      </c>
      <c r="G10" s="13">
        <f t="shared" si="4"/>
        <v>694350</v>
      </c>
      <c r="H10" s="13">
        <f t="shared" si="4"/>
        <v>733400</v>
      </c>
      <c r="I10" s="13">
        <f t="shared" si="4"/>
        <v>704500</v>
      </c>
      <c r="J10" s="13">
        <f t="shared" si="4"/>
        <v>2132250</v>
      </c>
      <c r="K10" s="13">
        <f t="shared" si="4"/>
        <v>598000</v>
      </c>
      <c r="L10" s="13">
        <f t="shared" si="4"/>
        <v>638000</v>
      </c>
      <c r="M10" s="13">
        <f t="shared" si="4"/>
        <v>599700</v>
      </c>
      <c r="N10" s="13">
        <f t="shared" si="4"/>
        <v>1835700</v>
      </c>
      <c r="O10" s="13">
        <f t="shared" si="4"/>
        <v>595500</v>
      </c>
      <c r="P10" s="13">
        <f t="shared" si="4"/>
        <v>638500</v>
      </c>
      <c r="Q10" s="13">
        <f t="shared" si="4"/>
        <v>601000</v>
      </c>
      <c r="R10" s="13">
        <f t="shared" si="4"/>
        <v>1835000</v>
      </c>
    </row>
    <row r="11" spans="1:18" s="8" customFormat="1" ht="15.75" customHeight="1" x14ac:dyDescent="0.2">
      <c r="A11" s="19" t="s">
        <v>9</v>
      </c>
      <c r="B11" s="1" t="s">
        <v>3</v>
      </c>
      <c r="C11" s="6">
        <v>167000</v>
      </c>
      <c r="D11" s="6">
        <v>150000</v>
      </c>
      <c r="E11" s="6">
        <v>125000</v>
      </c>
      <c r="F11" s="7">
        <f t="shared" si="0"/>
        <v>442000</v>
      </c>
      <c r="G11" s="7">
        <v>168100</v>
      </c>
      <c r="H11" s="7">
        <v>150000</v>
      </c>
      <c r="I11" s="7">
        <v>123850</v>
      </c>
      <c r="J11" s="7">
        <f t="shared" si="1"/>
        <v>441950</v>
      </c>
      <c r="K11" s="10">
        <v>142000</v>
      </c>
      <c r="L11" s="10">
        <v>127500</v>
      </c>
      <c r="M11" s="10">
        <v>106800</v>
      </c>
      <c r="N11" s="7">
        <f t="shared" si="2"/>
        <v>376300</v>
      </c>
      <c r="O11" s="10">
        <v>145000</v>
      </c>
      <c r="P11" s="10">
        <v>126000</v>
      </c>
      <c r="Q11" s="10">
        <v>105000</v>
      </c>
      <c r="R11" s="7">
        <f t="shared" si="3"/>
        <v>376000</v>
      </c>
    </row>
    <row r="12" spans="1:18" s="8" customFormat="1" ht="15.75" customHeight="1" x14ac:dyDescent="0.2">
      <c r="A12" s="19"/>
      <c r="B12" s="1" t="s">
        <v>11</v>
      </c>
      <c r="C12" s="6">
        <v>120000</v>
      </c>
      <c r="D12" s="6">
        <v>126500</v>
      </c>
      <c r="E12" s="6">
        <v>158000</v>
      </c>
      <c r="F12" s="7">
        <f t="shared" si="0"/>
        <v>404500</v>
      </c>
      <c r="G12" s="7">
        <v>118200</v>
      </c>
      <c r="H12" s="7">
        <v>124800</v>
      </c>
      <c r="I12" s="7">
        <v>155550</v>
      </c>
      <c r="J12" s="7">
        <f t="shared" si="1"/>
        <v>398550</v>
      </c>
      <c r="K12" s="10">
        <v>102500</v>
      </c>
      <c r="L12" s="10">
        <v>107500</v>
      </c>
      <c r="M12" s="10">
        <v>134300</v>
      </c>
      <c r="N12" s="7">
        <f t="shared" si="2"/>
        <v>344300</v>
      </c>
      <c r="O12" s="10">
        <v>100000</v>
      </c>
      <c r="P12" s="10">
        <v>105000</v>
      </c>
      <c r="Q12" s="10">
        <v>135000</v>
      </c>
      <c r="R12" s="7">
        <f t="shared" si="3"/>
        <v>340000</v>
      </c>
    </row>
    <row r="13" spans="1:18" s="11" customFormat="1" ht="15.75" customHeight="1" x14ac:dyDescent="0.2">
      <c r="A13" s="19"/>
      <c r="B13" s="1" t="s">
        <v>4</v>
      </c>
      <c r="C13" s="6">
        <v>130000</v>
      </c>
      <c r="D13" s="6">
        <v>145000</v>
      </c>
      <c r="E13" s="6">
        <v>167500</v>
      </c>
      <c r="F13" s="7">
        <f t="shared" si="0"/>
        <v>442500</v>
      </c>
      <c r="G13" s="7">
        <v>127400</v>
      </c>
      <c r="H13" s="7">
        <v>140050</v>
      </c>
      <c r="I13" s="7">
        <v>160000</v>
      </c>
      <c r="J13" s="7">
        <f t="shared" si="1"/>
        <v>427450</v>
      </c>
      <c r="K13" s="10">
        <v>110500</v>
      </c>
      <c r="L13" s="10">
        <v>123250</v>
      </c>
      <c r="M13" s="10">
        <v>142200</v>
      </c>
      <c r="N13" s="7">
        <f t="shared" si="2"/>
        <v>375950</v>
      </c>
      <c r="O13" s="10">
        <v>115000</v>
      </c>
      <c r="P13" s="10">
        <v>120000</v>
      </c>
      <c r="Q13" s="10">
        <v>140000</v>
      </c>
      <c r="R13" s="7">
        <f t="shared" si="3"/>
        <v>375000</v>
      </c>
    </row>
    <row r="14" spans="1:18" s="8" customFormat="1" ht="15.75" customHeight="1" x14ac:dyDescent="0.25">
      <c r="A14" s="19"/>
      <c r="B14" s="12" t="s">
        <v>18</v>
      </c>
      <c r="C14" s="13">
        <f>SUM(C11:C13)</f>
        <v>417000</v>
      </c>
      <c r="D14" s="13">
        <f t="shared" ref="D14" si="5">SUM(D11:D13)</f>
        <v>421500</v>
      </c>
      <c r="E14" s="13">
        <f t="shared" ref="E14" si="6">SUM(E11:E13)</f>
        <v>450500</v>
      </c>
      <c r="F14" s="13">
        <f t="shared" ref="F14" si="7">SUM(F11:F13)</f>
        <v>1289000</v>
      </c>
      <c r="G14" s="13">
        <f t="shared" ref="G14" si="8">SUM(G11:G13)</f>
        <v>413700</v>
      </c>
      <c r="H14" s="13">
        <f t="shared" ref="H14" si="9">SUM(H11:H13)</f>
        <v>414850</v>
      </c>
      <c r="I14" s="13">
        <f t="shared" ref="I14" si="10">SUM(I11:I13)</f>
        <v>439400</v>
      </c>
      <c r="J14" s="13">
        <f t="shared" ref="J14" si="11">SUM(J11:J13)</f>
        <v>1267950</v>
      </c>
      <c r="K14" s="13">
        <f t="shared" ref="K14" si="12">SUM(K11:K13)</f>
        <v>355000</v>
      </c>
      <c r="L14" s="13">
        <f t="shared" ref="L14" si="13">SUM(L11:L13)</f>
        <v>358250</v>
      </c>
      <c r="M14" s="13">
        <f t="shared" ref="M14" si="14">SUM(M11:M13)</f>
        <v>383300</v>
      </c>
      <c r="N14" s="13">
        <f t="shared" ref="N14" si="15">SUM(N11:N13)</f>
        <v>1096550</v>
      </c>
      <c r="O14" s="13">
        <f t="shared" ref="O14" si="16">SUM(O11:O13)</f>
        <v>360000</v>
      </c>
      <c r="P14" s="13">
        <f t="shared" ref="P14" si="17">SUM(P11:P13)</f>
        <v>351000</v>
      </c>
      <c r="Q14" s="13">
        <f t="shared" ref="Q14" si="18">SUM(Q11:Q13)</f>
        <v>380000</v>
      </c>
      <c r="R14" s="13">
        <f t="shared" ref="R14" si="19">SUM(R11:R13)</f>
        <v>1091000</v>
      </c>
    </row>
    <row r="15" spans="1:18" s="8" customFormat="1" ht="15.75" customHeight="1" x14ac:dyDescent="0.2">
      <c r="A15" s="19" t="s">
        <v>10</v>
      </c>
      <c r="B15" s="1" t="s">
        <v>5</v>
      </c>
      <c r="C15" s="6">
        <v>241000</v>
      </c>
      <c r="D15" s="6">
        <v>261000</v>
      </c>
      <c r="E15" s="6">
        <v>225000</v>
      </c>
      <c r="F15" s="7">
        <f t="shared" si="0"/>
        <v>727000</v>
      </c>
      <c r="G15" s="7">
        <v>250000</v>
      </c>
      <c r="H15" s="7">
        <v>260000</v>
      </c>
      <c r="I15" s="7">
        <v>211000</v>
      </c>
      <c r="J15" s="7">
        <f t="shared" si="1"/>
        <v>721000</v>
      </c>
      <c r="K15" s="10">
        <v>204500</v>
      </c>
      <c r="L15" s="10">
        <v>221250</v>
      </c>
      <c r="M15" s="10">
        <v>191250</v>
      </c>
      <c r="N15" s="7">
        <f t="shared" si="2"/>
        <v>617000</v>
      </c>
      <c r="O15" s="10">
        <v>200000</v>
      </c>
      <c r="P15" s="10">
        <v>220000</v>
      </c>
      <c r="Q15" s="10">
        <v>190000</v>
      </c>
      <c r="R15" s="7">
        <f t="shared" si="3"/>
        <v>610000</v>
      </c>
    </row>
    <row r="16" spans="1:18" s="8" customFormat="1" ht="15.75" customHeight="1" x14ac:dyDescent="0.2">
      <c r="A16" s="19"/>
      <c r="B16" s="1" t="s">
        <v>6</v>
      </c>
      <c r="C16" s="6">
        <v>364000</v>
      </c>
      <c r="D16" s="6">
        <v>230000</v>
      </c>
      <c r="E16" s="6">
        <v>250000</v>
      </c>
      <c r="F16" s="7">
        <f t="shared" si="0"/>
        <v>844000</v>
      </c>
      <c r="G16" s="7">
        <v>370000</v>
      </c>
      <c r="H16" s="7">
        <v>230800</v>
      </c>
      <c r="I16" s="7">
        <v>250000</v>
      </c>
      <c r="J16" s="7">
        <f t="shared" si="1"/>
        <v>850800</v>
      </c>
      <c r="K16" s="10">
        <v>309500</v>
      </c>
      <c r="L16" s="10">
        <v>195500</v>
      </c>
      <c r="M16" s="10">
        <v>212500</v>
      </c>
      <c r="N16" s="7">
        <f t="shared" si="2"/>
        <v>717500</v>
      </c>
      <c r="O16" s="10">
        <v>310000</v>
      </c>
      <c r="P16" s="10">
        <v>200000</v>
      </c>
      <c r="Q16" s="10">
        <v>210000</v>
      </c>
      <c r="R16" s="7">
        <f t="shared" si="3"/>
        <v>720000</v>
      </c>
    </row>
    <row r="17" spans="1:18" s="11" customFormat="1" ht="15.75" customHeight="1" x14ac:dyDescent="0.2">
      <c r="A17" s="19"/>
      <c r="B17" s="1" t="s">
        <v>7</v>
      </c>
      <c r="C17" s="6">
        <v>330000</v>
      </c>
      <c r="D17" s="6">
        <v>346000</v>
      </c>
      <c r="E17" s="6">
        <v>371000</v>
      </c>
      <c r="F17" s="7">
        <f t="shared" si="0"/>
        <v>1047000</v>
      </c>
      <c r="G17" s="7">
        <v>328000</v>
      </c>
      <c r="H17" s="7">
        <v>350000</v>
      </c>
      <c r="I17" s="7">
        <v>370000</v>
      </c>
      <c r="J17" s="7">
        <f t="shared" si="1"/>
        <v>1048000</v>
      </c>
      <c r="K17" s="10">
        <v>280000</v>
      </c>
      <c r="L17" s="10">
        <v>294000</v>
      </c>
      <c r="M17" s="10">
        <v>315250</v>
      </c>
      <c r="N17" s="7">
        <f t="shared" si="2"/>
        <v>889250</v>
      </c>
      <c r="O17" s="10">
        <v>280000</v>
      </c>
      <c r="P17" s="10">
        <v>294000</v>
      </c>
      <c r="Q17" s="10">
        <v>310000</v>
      </c>
      <c r="R17" s="7">
        <f t="shared" si="3"/>
        <v>884000</v>
      </c>
    </row>
    <row r="18" spans="1:18" s="8" customFormat="1" ht="15.75" customHeight="1" x14ac:dyDescent="0.25">
      <c r="A18" s="19"/>
      <c r="B18" s="12" t="s">
        <v>18</v>
      </c>
      <c r="C18" s="13">
        <f>SUM(C15:C17)</f>
        <v>935000</v>
      </c>
      <c r="D18" s="13">
        <f t="shared" ref="D18:R18" si="20">SUM(D15:D17)</f>
        <v>837000</v>
      </c>
      <c r="E18" s="13">
        <f t="shared" si="20"/>
        <v>846000</v>
      </c>
      <c r="F18" s="13">
        <f t="shared" si="20"/>
        <v>2618000</v>
      </c>
      <c r="G18" s="13">
        <f t="shared" si="20"/>
        <v>948000</v>
      </c>
      <c r="H18" s="13">
        <f t="shared" si="20"/>
        <v>840800</v>
      </c>
      <c r="I18" s="13">
        <f t="shared" si="20"/>
        <v>831000</v>
      </c>
      <c r="J18" s="13">
        <f t="shared" si="20"/>
        <v>2619800</v>
      </c>
      <c r="K18" s="13">
        <f t="shared" si="20"/>
        <v>794000</v>
      </c>
      <c r="L18" s="13">
        <f t="shared" si="20"/>
        <v>710750</v>
      </c>
      <c r="M18" s="13">
        <f t="shared" si="20"/>
        <v>719000</v>
      </c>
      <c r="N18" s="13">
        <f t="shared" si="20"/>
        <v>2223750</v>
      </c>
      <c r="O18" s="13">
        <f t="shared" si="20"/>
        <v>790000</v>
      </c>
      <c r="P18" s="13">
        <f t="shared" si="20"/>
        <v>714000</v>
      </c>
      <c r="Q18" s="13">
        <f t="shared" si="20"/>
        <v>710000</v>
      </c>
      <c r="R18" s="13">
        <f t="shared" si="20"/>
        <v>2214000</v>
      </c>
    </row>
    <row r="19" spans="1:18" x14ac:dyDescent="0.25">
      <c r="A19" s="16" t="s">
        <v>17</v>
      </c>
      <c r="B19" s="16"/>
      <c r="C19" s="17">
        <f>C10+C14+C18</f>
        <v>2060500</v>
      </c>
      <c r="D19" s="17">
        <f t="shared" ref="D19:R19" si="21">D10+D14+D18</f>
        <v>2010500</v>
      </c>
      <c r="E19" s="17">
        <f t="shared" si="21"/>
        <v>2002000</v>
      </c>
      <c r="F19" s="17">
        <f t="shared" si="21"/>
        <v>6073000</v>
      </c>
      <c r="G19" s="17">
        <f t="shared" si="21"/>
        <v>2056050</v>
      </c>
      <c r="H19" s="17">
        <f t="shared" si="21"/>
        <v>1989050</v>
      </c>
      <c r="I19" s="17">
        <f t="shared" si="21"/>
        <v>1974900</v>
      </c>
      <c r="J19" s="17">
        <f t="shared" si="21"/>
        <v>6020000</v>
      </c>
      <c r="K19" s="17">
        <f t="shared" si="21"/>
        <v>1747000</v>
      </c>
      <c r="L19" s="17">
        <f t="shared" si="21"/>
        <v>1707000</v>
      </c>
      <c r="M19" s="17">
        <f t="shared" si="21"/>
        <v>1702000</v>
      </c>
      <c r="N19" s="17">
        <f t="shared" si="21"/>
        <v>5156000</v>
      </c>
      <c r="O19" s="17">
        <f t="shared" si="21"/>
        <v>1745500</v>
      </c>
      <c r="P19" s="17">
        <f t="shared" si="21"/>
        <v>1703500</v>
      </c>
      <c r="Q19" s="17">
        <f t="shared" si="21"/>
        <v>1691000</v>
      </c>
      <c r="R19" s="17">
        <f t="shared" si="21"/>
        <v>5140000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zoomScale="130" zoomScaleNormal="130" workbookViewId="0">
      <selection activeCell="G4" sqref="G4"/>
    </sheetView>
  </sheetViews>
  <sheetFormatPr defaultRowHeight="15" x14ac:dyDescent="0.25"/>
  <cols>
    <col min="1" max="1" width="12.5703125" style="2" customWidth="1"/>
    <col min="2" max="2" width="18.42578125" customWidth="1"/>
    <col min="3" max="3" width="14.140625" style="2" customWidth="1"/>
    <col min="4" max="4" width="21" style="2" customWidth="1"/>
    <col min="5" max="5" width="22.85546875" style="2" bestFit="1" customWidth="1"/>
    <col min="6" max="6" width="21.140625" style="27" customWidth="1"/>
    <col min="7" max="7" width="15.28515625" bestFit="1" customWidth="1"/>
    <col min="8" max="8" width="10.140625" bestFit="1" customWidth="1"/>
    <col min="9" max="9" width="17.7109375" bestFit="1" customWidth="1"/>
    <col min="10" max="10" width="22.85546875" bestFit="1" customWidth="1"/>
    <col min="11" max="11" width="18" bestFit="1" customWidth="1"/>
  </cols>
  <sheetData>
    <row r="1" spans="1:6" s="2" customFormat="1" x14ac:dyDescent="0.25">
      <c r="A1" s="25" t="s">
        <v>20</v>
      </c>
      <c r="B1" s="25" t="s">
        <v>21</v>
      </c>
      <c r="C1" s="24" t="s">
        <v>22</v>
      </c>
      <c r="D1" s="25" t="s">
        <v>23</v>
      </c>
      <c r="E1" s="25" t="s">
        <v>24</v>
      </c>
      <c r="F1" s="26" t="s">
        <v>25</v>
      </c>
    </row>
    <row r="2" spans="1:6" x14ac:dyDescent="0.25">
      <c r="A2" s="25" t="s">
        <v>8</v>
      </c>
      <c r="B2" s="20" t="s">
        <v>0</v>
      </c>
      <c r="C2" s="24">
        <v>42370</v>
      </c>
      <c r="D2" s="25" t="s">
        <v>15</v>
      </c>
      <c r="E2" s="25" t="s">
        <v>13</v>
      </c>
      <c r="F2" s="26">
        <v>127500</v>
      </c>
    </row>
    <row r="3" spans="1:6" x14ac:dyDescent="0.25">
      <c r="A3" s="25" t="s">
        <v>8</v>
      </c>
      <c r="B3" s="20" t="s">
        <v>1</v>
      </c>
      <c r="C3" s="24">
        <v>42370</v>
      </c>
      <c r="D3" s="25" t="s">
        <v>15</v>
      </c>
      <c r="E3" s="25" t="s">
        <v>13</v>
      </c>
      <c r="F3" s="26">
        <v>236500</v>
      </c>
    </row>
    <row r="4" spans="1:6" x14ac:dyDescent="0.25">
      <c r="A4" s="25" t="s">
        <v>8</v>
      </c>
      <c r="B4" s="20" t="s">
        <v>2</v>
      </c>
      <c r="C4" s="24">
        <v>42370</v>
      </c>
      <c r="D4" s="25" t="s">
        <v>15</v>
      </c>
      <c r="E4" s="25" t="s">
        <v>13</v>
      </c>
      <c r="F4" s="26">
        <v>344500</v>
      </c>
    </row>
    <row r="5" spans="1:6" x14ac:dyDescent="0.25">
      <c r="A5" s="25" t="s">
        <v>9</v>
      </c>
      <c r="B5" s="20" t="s">
        <v>3</v>
      </c>
      <c r="C5" s="24">
        <v>42370</v>
      </c>
      <c r="D5" s="25" t="s">
        <v>15</v>
      </c>
      <c r="E5" s="25" t="s">
        <v>13</v>
      </c>
      <c r="F5" s="26">
        <v>167000</v>
      </c>
    </row>
    <row r="6" spans="1:6" x14ac:dyDescent="0.25">
      <c r="A6" s="25" t="s">
        <v>9</v>
      </c>
      <c r="B6" s="20" t="s">
        <v>11</v>
      </c>
      <c r="C6" s="24">
        <v>42370</v>
      </c>
      <c r="D6" s="25" t="s">
        <v>15</v>
      </c>
      <c r="E6" s="25" t="s">
        <v>13</v>
      </c>
      <c r="F6" s="26">
        <v>120000</v>
      </c>
    </row>
    <row r="7" spans="1:6" x14ac:dyDescent="0.25">
      <c r="A7" s="25" t="s">
        <v>9</v>
      </c>
      <c r="B7" s="20" t="s">
        <v>4</v>
      </c>
      <c r="C7" s="24">
        <v>42370</v>
      </c>
      <c r="D7" s="25" t="s">
        <v>15</v>
      </c>
      <c r="E7" s="25" t="s">
        <v>13</v>
      </c>
      <c r="F7" s="26">
        <v>130000</v>
      </c>
    </row>
    <row r="8" spans="1:6" x14ac:dyDescent="0.25">
      <c r="A8" s="25" t="s">
        <v>10</v>
      </c>
      <c r="B8" s="20" t="s">
        <v>5</v>
      </c>
      <c r="C8" s="24">
        <v>42370</v>
      </c>
      <c r="D8" s="25" t="s">
        <v>15</v>
      </c>
      <c r="E8" s="25" t="s">
        <v>13</v>
      </c>
      <c r="F8" s="26">
        <v>241000</v>
      </c>
    </row>
    <row r="9" spans="1:6" x14ac:dyDescent="0.25">
      <c r="A9" s="25" t="s">
        <v>10</v>
      </c>
      <c r="B9" s="20" t="s">
        <v>6</v>
      </c>
      <c r="C9" s="24">
        <v>42370</v>
      </c>
      <c r="D9" s="25" t="s">
        <v>15</v>
      </c>
      <c r="E9" s="25" t="s">
        <v>13</v>
      </c>
      <c r="F9" s="26">
        <v>364000</v>
      </c>
    </row>
    <row r="10" spans="1:6" x14ac:dyDescent="0.25">
      <c r="A10" s="25" t="s">
        <v>10</v>
      </c>
      <c r="B10" s="20" t="s">
        <v>7</v>
      </c>
      <c r="C10" s="24">
        <v>42370</v>
      </c>
      <c r="D10" s="25" t="s">
        <v>15</v>
      </c>
      <c r="E10" s="25" t="s">
        <v>13</v>
      </c>
      <c r="F10" s="26">
        <v>330000</v>
      </c>
    </row>
    <row r="11" spans="1:6" x14ac:dyDescent="0.25">
      <c r="A11" s="25" t="s">
        <v>8</v>
      </c>
      <c r="B11" s="20" t="s">
        <v>0</v>
      </c>
      <c r="C11" s="24">
        <v>42401</v>
      </c>
      <c r="D11" s="25" t="s">
        <v>15</v>
      </c>
      <c r="E11" s="25" t="s">
        <v>13</v>
      </c>
      <c r="F11" s="26">
        <v>137500</v>
      </c>
    </row>
    <row r="12" spans="1:6" x14ac:dyDescent="0.25">
      <c r="A12" s="25" t="s">
        <v>8</v>
      </c>
      <c r="B12" s="20" t="s">
        <v>1</v>
      </c>
      <c r="C12" s="24">
        <v>42401</v>
      </c>
      <c r="D12" s="25" t="s">
        <v>15</v>
      </c>
      <c r="E12" s="25" t="s">
        <v>13</v>
      </c>
      <c r="F12" s="26">
        <v>344500</v>
      </c>
    </row>
    <row r="13" spans="1:6" x14ac:dyDescent="0.25">
      <c r="A13" s="25" t="s">
        <v>8</v>
      </c>
      <c r="B13" s="20" t="s">
        <v>2</v>
      </c>
      <c r="C13" s="24">
        <v>42401</v>
      </c>
      <c r="D13" s="25" t="s">
        <v>15</v>
      </c>
      <c r="E13" s="25" t="s">
        <v>13</v>
      </c>
      <c r="F13" s="26">
        <v>270000</v>
      </c>
    </row>
    <row r="14" spans="1:6" x14ac:dyDescent="0.25">
      <c r="A14" s="25" t="s">
        <v>9</v>
      </c>
      <c r="B14" s="20" t="s">
        <v>3</v>
      </c>
      <c r="C14" s="24">
        <v>42401</v>
      </c>
      <c r="D14" s="25" t="s">
        <v>15</v>
      </c>
      <c r="E14" s="25" t="s">
        <v>13</v>
      </c>
      <c r="F14" s="26">
        <v>150000</v>
      </c>
    </row>
    <row r="15" spans="1:6" x14ac:dyDescent="0.25">
      <c r="A15" s="25" t="s">
        <v>9</v>
      </c>
      <c r="B15" s="20" t="s">
        <v>11</v>
      </c>
      <c r="C15" s="24">
        <v>42401</v>
      </c>
      <c r="D15" s="25" t="s">
        <v>15</v>
      </c>
      <c r="E15" s="25" t="s">
        <v>13</v>
      </c>
      <c r="F15" s="26">
        <v>126500</v>
      </c>
    </row>
    <row r="16" spans="1:6" x14ac:dyDescent="0.25">
      <c r="A16" s="25" t="s">
        <v>9</v>
      </c>
      <c r="B16" s="20" t="s">
        <v>4</v>
      </c>
      <c r="C16" s="24">
        <v>42401</v>
      </c>
      <c r="D16" s="25" t="s">
        <v>15</v>
      </c>
      <c r="E16" s="25" t="s">
        <v>13</v>
      </c>
      <c r="F16" s="26">
        <v>145000</v>
      </c>
    </row>
    <row r="17" spans="1:6" x14ac:dyDescent="0.25">
      <c r="A17" s="25" t="s">
        <v>10</v>
      </c>
      <c r="B17" s="20" t="s">
        <v>5</v>
      </c>
      <c r="C17" s="24">
        <v>42401</v>
      </c>
      <c r="D17" s="25" t="s">
        <v>15</v>
      </c>
      <c r="E17" s="25" t="s">
        <v>13</v>
      </c>
      <c r="F17" s="26">
        <v>261000</v>
      </c>
    </row>
    <row r="18" spans="1:6" x14ac:dyDescent="0.25">
      <c r="A18" s="25" t="s">
        <v>10</v>
      </c>
      <c r="B18" s="20" t="s">
        <v>6</v>
      </c>
      <c r="C18" s="24">
        <v>42401</v>
      </c>
      <c r="D18" s="25" t="s">
        <v>15</v>
      </c>
      <c r="E18" s="25" t="s">
        <v>13</v>
      </c>
      <c r="F18" s="26">
        <v>230000</v>
      </c>
    </row>
    <row r="19" spans="1:6" x14ac:dyDescent="0.25">
      <c r="A19" s="25" t="s">
        <v>10</v>
      </c>
      <c r="B19" s="20" t="s">
        <v>7</v>
      </c>
      <c r="C19" s="24">
        <v>42401</v>
      </c>
      <c r="D19" s="25" t="s">
        <v>15</v>
      </c>
      <c r="E19" s="25" t="s">
        <v>13</v>
      </c>
      <c r="F19" s="26">
        <v>346000</v>
      </c>
    </row>
    <row r="20" spans="1:6" x14ac:dyDescent="0.25">
      <c r="A20" s="25" t="s">
        <v>8</v>
      </c>
      <c r="B20" s="20" t="s">
        <v>0</v>
      </c>
      <c r="C20" s="24">
        <v>42430</v>
      </c>
      <c r="D20" s="25" t="s">
        <v>15</v>
      </c>
      <c r="E20" s="25" t="s">
        <v>13</v>
      </c>
      <c r="F20" s="26">
        <v>160000</v>
      </c>
    </row>
    <row r="21" spans="1:6" x14ac:dyDescent="0.25">
      <c r="A21" s="25" t="s">
        <v>8</v>
      </c>
      <c r="B21" s="20" t="s">
        <v>1</v>
      </c>
      <c r="C21" s="24">
        <v>42430</v>
      </c>
      <c r="D21" s="25" t="s">
        <v>15</v>
      </c>
      <c r="E21" s="25" t="s">
        <v>13</v>
      </c>
      <c r="F21" s="26">
        <v>381500</v>
      </c>
    </row>
    <row r="22" spans="1:6" x14ac:dyDescent="0.25">
      <c r="A22" s="25" t="s">
        <v>8</v>
      </c>
      <c r="B22" s="20" t="s">
        <v>2</v>
      </c>
      <c r="C22" s="24">
        <v>42430</v>
      </c>
      <c r="D22" s="25" t="s">
        <v>15</v>
      </c>
      <c r="E22" s="25" t="s">
        <v>13</v>
      </c>
      <c r="F22" s="26">
        <v>164000</v>
      </c>
    </row>
    <row r="23" spans="1:6" x14ac:dyDescent="0.25">
      <c r="A23" s="25" t="s">
        <v>9</v>
      </c>
      <c r="B23" s="20" t="s">
        <v>3</v>
      </c>
      <c r="C23" s="24">
        <v>42430</v>
      </c>
      <c r="D23" s="25" t="s">
        <v>15</v>
      </c>
      <c r="E23" s="25" t="s">
        <v>13</v>
      </c>
      <c r="F23" s="26">
        <v>125000</v>
      </c>
    </row>
    <row r="24" spans="1:6" x14ac:dyDescent="0.25">
      <c r="A24" s="25" t="s">
        <v>9</v>
      </c>
      <c r="B24" s="20" t="s">
        <v>11</v>
      </c>
      <c r="C24" s="24">
        <v>42430</v>
      </c>
      <c r="D24" s="25" t="s">
        <v>15</v>
      </c>
      <c r="E24" s="25" t="s">
        <v>13</v>
      </c>
      <c r="F24" s="26">
        <v>158000</v>
      </c>
    </row>
    <row r="25" spans="1:6" x14ac:dyDescent="0.25">
      <c r="A25" s="25" t="s">
        <v>9</v>
      </c>
      <c r="B25" s="20" t="s">
        <v>4</v>
      </c>
      <c r="C25" s="24">
        <v>42430</v>
      </c>
      <c r="D25" s="25" t="s">
        <v>15</v>
      </c>
      <c r="E25" s="25" t="s">
        <v>13</v>
      </c>
      <c r="F25" s="26">
        <v>167500</v>
      </c>
    </row>
    <row r="26" spans="1:6" x14ac:dyDescent="0.25">
      <c r="A26" s="25" t="s">
        <v>10</v>
      </c>
      <c r="B26" s="20" t="s">
        <v>5</v>
      </c>
      <c r="C26" s="24">
        <v>42430</v>
      </c>
      <c r="D26" s="25" t="s">
        <v>15</v>
      </c>
      <c r="E26" s="25" t="s">
        <v>13</v>
      </c>
      <c r="F26" s="26">
        <v>225000</v>
      </c>
    </row>
    <row r="27" spans="1:6" x14ac:dyDescent="0.25">
      <c r="A27" s="25" t="s">
        <v>10</v>
      </c>
      <c r="B27" s="20" t="s">
        <v>6</v>
      </c>
      <c r="C27" s="24">
        <v>42430</v>
      </c>
      <c r="D27" s="25" t="s">
        <v>15</v>
      </c>
      <c r="E27" s="25" t="s">
        <v>13</v>
      </c>
      <c r="F27" s="26">
        <v>250000</v>
      </c>
    </row>
    <row r="28" spans="1:6" x14ac:dyDescent="0.25">
      <c r="A28" s="25" t="s">
        <v>10</v>
      </c>
      <c r="B28" s="20" t="s">
        <v>7</v>
      </c>
      <c r="C28" s="24">
        <v>42430</v>
      </c>
      <c r="D28" s="25" t="s">
        <v>15</v>
      </c>
      <c r="E28" s="25" t="s">
        <v>13</v>
      </c>
      <c r="F28" s="26">
        <v>371000</v>
      </c>
    </row>
    <row r="29" spans="1:6" x14ac:dyDescent="0.25">
      <c r="A29" s="25" t="s">
        <v>8</v>
      </c>
      <c r="B29" s="20" t="s">
        <v>0</v>
      </c>
      <c r="C29" s="24">
        <v>42370</v>
      </c>
      <c r="D29" s="25" t="s">
        <v>16</v>
      </c>
      <c r="E29" s="25" t="s">
        <v>13</v>
      </c>
      <c r="F29" s="26">
        <v>125000</v>
      </c>
    </row>
    <row r="30" spans="1:6" x14ac:dyDescent="0.25">
      <c r="A30" s="25" t="s">
        <v>8</v>
      </c>
      <c r="B30" s="20" t="s">
        <v>1</v>
      </c>
      <c r="C30" s="24">
        <v>42370</v>
      </c>
      <c r="D30" s="25" t="s">
        <v>16</v>
      </c>
      <c r="E30" s="25" t="s">
        <v>13</v>
      </c>
      <c r="F30" s="26">
        <v>231750</v>
      </c>
    </row>
    <row r="31" spans="1:6" x14ac:dyDescent="0.25">
      <c r="A31" s="25" t="s">
        <v>8</v>
      </c>
      <c r="B31" s="20" t="s">
        <v>2</v>
      </c>
      <c r="C31" s="24">
        <v>42370</v>
      </c>
      <c r="D31" s="25" t="s">
        <v>16</v>
      </c>
      <c r="E31" s="25" t="s">
        <v>13</v>
      </c>
      <c r="F31" s="26">
        <v>337600</v>
      </c>
    </row>
    <row r="32" spans="1:6" x14ac:dyDescent="0.25">
      <c r="A32" s="25" t="s">
        <v>9</v>
      </c>
      <c r="B32" s="20" t="s">
        <v>3</v>
      </c>
      <c r="C32" s="24">
        <v>42370</v>
      </c>
      <c r="D32" s="25" t="s">
        <v>16</v>
      </c>
      <c r="E32" s="25" t="s">
        <v>13</v>
      </c>
      <c r="F32" s="26">
        <v>168100</v>
      </c>
    </row>
    <row r="33" spans="1:6" x14ac:dyDescent="0.25">
      <c r="A33" s="25" t="s">
        <v>9</v>
      </c>
      <c r="B33" s="20" t="s">
        <v>11</v>
      </c>
      <c r="C33" s="24">
        <v>42370</v>
      </c>
      <c r="D33" s="25" t="s">
        <v>16</v>
      </c>
      <c r="E33" s="25" t="s">
        <v>13</v>
      </c>
      <c r="F33" s="26">
        <v>118200</v>
      </c>
    </row>
    <row r="34" spans="1:6" x14ac:dyDescent="0.25">
      <c r="A34" s="25" t="s">
        <v>9</v>
      </c>
      <c r="B34" s="20" t="s">
        <v>4</v>
      </c>
      <c r="C34" s="24">
        <v>42370</v>
      </c>
      <c r="D34" s="25" t="s">
        <v>16</v>
      </c>
      <c r="E34" s="25" t="s">
        <v>13</v>
      </c>
      <c r="F34" s="26">
        <v>127400</v>
      </c>
    </row>
    <row r="35" spans="1:6" x14ac:dyDescent="0.25">
      <c r="A35" s="25" t="s">
        <v>10</v>
      </c>
      <c r="B35" s="20" t="s">
        <v>5</v>
      </c>
      <c r="C35" s="24">
        <v>42370</v>
      </c>
      <c r="D35" s="25" t="s">
        <v>16</v>
      </c>
      <c r="E35" s="25" t="s">
        <v>13</v>
      </c>
      <c r="F35" s="26">
        <v>250000</v>
      </c>
    </row>
    <row r="36" spans="1:6" x14ac:dyDescent="0.25">
      <c r="A36" s="25" t="s">
        <v>10</v>
      </c>
      <c r="B36" s="20" t="s">
        <v>6</v>
      </c>
      <c r="C36" s="24">
        <v>42370</v>
      </c>
      <c r="D36" s="25" t="s">
        <v>16</v>
      </c>
      <c r="E36" s="25" t="s">
        <v>13</v>
      </c>
      <c r="F36" s="26">
        <v>370000</v>
      </c>
    </row>
    <row r="37" spans="1:6" x14ac:dyDescent="0.25">
      <c r="A37" s="25" t="s">
        <v>10</v>
      </c>
      <c r="B37" s="20" t="s">
        <v>7</v>
      </c>
      <c r="C37" s="24">
        <v>42370</v>
      </c>
      <c r="D37" s="25" t="s">
        <v>16</v>
      </c>
      <c r="E37" s="25" t="s">
        <v>13</v>
      </c>
      <c r="F37" s="26">
        <v>328000</v>
      </c>
    </row>
    <row r="38" spans="1:6" x14ac:dyDescent="0.25">
      <c r="A38" s="25" t="s">
        <v>8</v>
      </c>
      <c r="B38" s="20" t="s">
        <v>0</v>
      </c>
      <c r="C38" s="24">
        <v>42401</v>
      </c>
      <c r="D38" s="25" t="s">
        <v>16</v>
      </c>
      <c r="E38" s="25" t="s">
        <v>13</v>
      </c>
      <c r="F38" s="26">
        <v>130000</v>
      </c>
    </row>
    <row r="39" spans="1:6" x14ac:dyDescent="0.25">
      <c r="A39" s="25" t="s">
        <v>8</v>
      </c>
      <c r="B39" s="20" t="s">
        <v>1</v>
      </c>
      <c r="C39" s="24">
        <v>42401</v>
      </c>
      <c r="D39" s="25" t="s">
        <v>16</v>
      </c>
      <c r="E39" s="25" t="s">
        <v>13</v>
      </c>
      <c r="F39" s="26">
        <v>335830</v>
      </c>
    </row>
    <row r="40" spans="1:6" x14ac:dyDescent="0.25">
      <c r="A40" s="25" t="s">
        <v>8</v>
      </c>
      <c r="B40" s="20" t="s">
        <v>2</v>
      </c>
      <c r="C40" s="24">
        <v>42401</v>
      </c>
      <c r="D40" s="25" t="s">
        <v>16</v>
      </c>
      <c r="E40" s="25" t="s">
        <v>13</v>
      </c>
      <c r="F40" s="26">
        <v>267570</v>
      </c>
    </row>
    <row r="41" spans="1:6" x14ac:dyDescent="0.25">
      <c r="A41" s="25" t="s">
        <v>9</v>
      </c>
      <c r="B41" s="20" t="s">
        <v>3</v>
      </c>
      <c r="C41" s="24">
        <v>42401</v>
      </c>
      <c r="D41" s="25" t="s">
        <v>16</v>
      </c>
      <c r="E41" s="25" t="s">
        <v>13</v>
      </c>
      <c r="F41" s="26">
        <v>150000</v>
      </c>
    </row>
    <row r="42" spans="1:6" x14ac:dyDescent="0.25">
      <c r="A42" s="25" t="s">
        <v>9</v>
      </c>
      <c r="B42" s="20" t="s">
        <v>11</v>
      </c>
      <c r="C42" s="24">
        <v>42401</v>
      </c>
      <c r="D42" s="25" t="s">
        <v>16</v>
      </c>
      <c r="E42" s="25" t="s">
        <v>13</v>
      </c>
      <c r="F42" s="26">
        <v>124800</v>
      </c>
    </row>
    <row r="43" spans="1:6" x14ac:dyDescent="0.25">
      <c r="A43" s="25" t="s">
        <v>9</v>
      </c>
      <c r="B43" s="20" t="s">
        <v>4</v>
      </c>
      <c r="C43" s="24">
        <v>42401</v>
      </c>
      <c r="D43" s="25" t="s">
        <v>16</v>
      </c>
      <c r="E43" s="25" t="s">
        <v>13</v>
      </c>
      <c r="F43" s="26">
        <v>140050</v>
      </c>
    </row>
    <row r="44" spans="1:6" x14ac:dyDescent="0.25">
      <c r="A44" s="25" t="s">
        <v>10</v>
      </c>
      <c r="B44" s="20" t="s">
        <v>5</v>
      </c>
      <c r="C44" s="24">
        <v>42401</v>
      </c>
      <c r="D44" s="25" t="s">
        <v>16</v>
      </c>
      <c r="E44" s="25" t="s">
        <v>13</v>
      </c>
      <c r="F44" s="26">
        <v>260000</v>
      </c>
    </row>
    <row r="45" spans="1:6" x14ac:dyDescent="0.25">
      <c r="A45" s="25" t="s">
        <v>10</v>
      </c>
      <c r="B45" s="20" t="s">
        <v>6</v>
      </c>
      <c r="C45" s="24">
        <v>42401</v>
      </c>
      <c r="D45" s="25" t="s">
        <v>16</v>
      </c>
      <c r="E45" s="25" t="s">
        <v>13</v>
      </c>
      <c r="F45" s="26">
        <v>230800</v>
      </c>
    </row>
    <row r="46" spans="1:6" x14ac:dyDescent="0.25">
      <c r="A46" s="25" t="s">
        <v>10</v>
      </c>
      <c r="B46" s="20" t="s">
        <v>7</v>
      </c>
      <c r="C46" s="24">
        <v>42401</v>
      </c>
      <c r="D46" s="25" t="s">
        <v>16</v>
      </c>
      <c r="E46" s="25" t="s">
        <v>13</v>
      </c>
      <c r="F46" s="26">
        <v>350000</v>
      </c>
    </row>
    <row r="47" spans="1:6" x14ac:dyDescent="0.25">
      <c r="A47" s="25" t="s">
        <v>8</v>
      </c>
      <c r="B47" s="20" t="s">
        <v>0</v>
      </c>
      <c r="C47" s="24">
        <v>42430</v>
      </c>
      <c r="D47" s="25" t="s">
        <v>16</v>
      </c>
      <c r="E47" s="25" t="s">
        <v>13</v>
      </c>
      <c r="F47" s="26">
        <v>158000</v>
      </c>
    </row>
    <row r="48" spans="1:6" x14ac:dyDescent="0.25">
      <c r="A48" s="25" t="s">
        <v>8</v>
      </c>
      <c r="B48" s="20" t="s">
        <v>1</v>
      </c>
      <c r="C48" s="24">
        <v>42430</v>
      </c>
      <c r="D48" s="25" t="s">
        <v>16</v>
      </c>
      <c r="E48" s="25" t="s">
        <v>13</v>
      </c>
      <c r="F48" s="26">
        <v>385000</v>
      </c>
    </row>
    <row r="49" spans="1:6" x14ac:dyDescent="0.25">
      <c r="A49" s="25" t="s">
        <v>8</v>
      </c>
      <c r="B49" s="20" t="s">
        <v>2</v>
      </c>
      <c r="C49" s="24">
        <v>42430</v>
      </c>
      <c r="D49" s="25" t="s">
        <v>16</v>
      </c>
      <c r="E49" s="25" t="s">
        <v>13</v>
      </c>
      <c r="F49" s="26">
        <v>161500</v>
      </c>
    </row>
    <row r="50" spans="1:6" x14ac:dyDescent="0.25">
      <c r="A50" s="25" t="s">
        <v>9</v>
      </c>
      <c r="B50" s="20" t="s">
        <v>3</v>
      </c>
      <c r="C50" s="24">
        <v>42430</v>
      </c>
      <c r="D50" s="25" t="s">
        <v>16</v>
      </c>
      <c r="E50" s="25" t="s">
        <v>13</v>
      </c>
      <c r="F50" s="26">
        <v>123850</v>
      </c>
    </row>
    <row r="51" spans="1:6" x14ac:dyDescent="0.25">
      <c r="A51" s="25" t="s">
        <v>9</v>
      </c>
      <c r="B51" s="20" t="s">
        <v>11</v>
      </c>
      <c r="C51" s="24">
        <v>42430</v>
      </c>
      <c r="D51" s="25" t="s">
        <v>16</v>
      </c>
      <c r="E51" s="25" t="s">
        <v>13</v>
      </c>
      <c r="F51" s="26">
        <v>155550</v>
      </c>
    </row>
    <row r="52" spans="1:6" x14ac:dyDescent="0.25">
      <c r="A52" s="25" t="s">
        <v>9</v>
      </c>
      <c r="B52" s="20" t="s">
        <v>4</v>
      </c>
      <c r="C52" s="24">
        <v>42430</v>
      </c>
      <c r="D52" s="25" t="s">
        <v>16</v>
      </c>
      <c r="E52" s="25" t="s">
        <v>13</v>
      </c>
      <c r="F52" s="26">
        <v>160000</v>
      </c>
    </row>
    <row r="53" spans="1:6" x14ac:dyDescent="0.25">
      <c r="A53" s="25" t="s">
        <v>10</v>
      </c>
      <c r="B53" s="20" t="s">
        <v>5</v>
      </c>
      <c r="C53" s="24">
        <v>42430</v>
      </c>
      <c r="D53" s="25" t="s">
        <v>16</v>
      </c>
      <c r="E53" s="25" t="s">
        <v>13</v>
      </c>
      <c r="F53" s="26">
        <v>211000</v>
      </c>
    </row>
    <row r="54" spans="1:6" x14ac:dyDescent="0.25">
      <c r="A54" s="25" t="s">
        <v>10</v>
      </c>
      <c r="B54" s="20" t="s">
        <v>6</v>
      </c>
      <c r="C54" s="24">
        <v>42430</v>
      </c>
      <c r="D54" s="25" t="s">
        <v>16</v>
      </c>
      <c r="E54" s="25" t="s">
        <v>13</v>
      </c>
      <c r="F54" s="26">
        <v>250000</v>
      </c>
    </row>
    <row r="55" spans="1:6" x14ac:dyDescent="0.25">
      <c r="A55" s="25" t="s">
        <v>10</v>
      </c>
      <c r="B55" s="20" t="s">
        <v>7</v>
      </c>
      <c r="C55" s="24">
        <v>42430</v>
      </c>
      <c r="D55" s="25" t="s">
        <v>16</v>
      </c>
      <c r="E55" s="25" t="s">
        <v>13</v>
      </c>
      <c r="F55" s="26">
        <v>370000</v>
      </c>
    </row>
    <row r="56" spans="1:6" x14ac:dyDescent="0.25">
      <c r="A56" s="25" t="s">
        <v>8</v>
      </c>
      <c r="B56" s="20" t="s">
        <v>0</v>
      </c>
      <c r="C56" s="24">
        <v>42370</v>
      </c>
      <c r="D56" s="25" t="s">
        <v>15</v>
      </c>
      <c r="E56" s="25" t="s">
        <v>14</v>
      </c>
      <c r="F56" s="26">
        <v>108000</v>
      </c>
    </row>
    <row r="57" spans="1:6" x14ac:dyDescent="0.25">
      <c r="A57" s="25" t="s">
        <v>8</v>
      </c>
      <c r="B57" s="20" t="s">
        <v>1</v>
      </c>
      <c r="C57" s="24">
        <v>42370</v>
      </c>
      <c r="D57" s="25" t="s">
        <v>15</v>
      </c>
      <c r="E57" s="25" t="s">
        <v>14</v>
      </c>
      <c r="F57" s="26">
        <v>198000</v>
      </c>
    </row>
    <row r="58" spans="1:6" x14ac:dyDescent="0.25">
      <c r="A58" s="25" t="s">
        <v>8</v>
      </c>
      <c r="B58" s="20" t="s">
        <v>2</v>
      </c>
      <c r="C58" s="24">
        <v>42370</v>
      </c>
      <c r="D58" s="25" t="s">
        <v>15</v>
      </c>
      <c r="E58" s="25" t="s">
        <v>14</v>
      </c>
      <c r="F58" s="26">
        <v>292000</v>
      </c>
    </row>
    <row r="59" spans="1:6" x14ac:dyDescent="0.25">
      <c r="A59" s="25" t="s">
        <v>9</v>
      </c>
      <c r="B59" s="20" t="s">
        <v>3</v>
      </c>
      <c r="C59" s="24">
        <v>42370</v>
      </c>
      <c r="D59" s="25" t="s">
        <v>15</v>
      </c>
      <c r="E59" s="25" t="s">
        <v>14</v>
      </c>
      <c r="F59" s="26">
        <v>142000</v>
      </c>
    </row>
    <row r="60" spans="1:6" x14ac:dyDescent="0.25">
      <c r="A60" s="25" t="s">
        <v>9</v>
      </c>
      <c r="B60" s="20" t="s">
        <v>11</v>
      </c>
      <c r="C60" s="24">
        <v>42370</v>
      </c>
      <c r="D60" s="25" t="s">
        <v>15</v>
      </c>
      <c r="E60" s="25" t="s">
        <v>14</v>
      </c>
      <c r="F60" s="26">
        <v>102500</v>
      </c>
    </row>
    <row r="61" spans="1:6" x14ac:dyDescent="0.25">
      <c r="A61" s="25" t="s">
        <v>9</v>
      </c>
      <c r="B61" s="20" t="s">
        <v>4</v>
      </c>
      <c r="C61" s="24">
        <v>42370</v>
      </c>
      <c r="D61" s="25" t="s">
        <v>15</v>
      </c>
      <c r="E61" s="25" t="s">
        <v>14</v>
      </c>
      <c r="F61" s="26">
        <v>110500</v>
      </c>
    </row>
    <row r="62" spans="1:6" x14ac:dyDescent="0.25">
      <c r="A62" s="25" t="s">
        <v>10</v>
      </c>
      <c r="B62" s="20" t="s">
        <v>5</v>
      </c>
      <c r="C62" s="24">
        <v>42370</v>
      </c>
      <c r="D62" s="25" t="s">
        <v>15</v>
      </c>
      <c r="E62" s="25" t="s">
        <v>14</v>
      </c>
      <c r="F62" s="26">
        <v>204500</v>
      </c>
    </row>
    <row r="63" spans="1:6" x14ac:dyDescent="0.25">
      <c r="A63" s="25" t="s">
        <v>10</v>
      </c>
      <c r="B63" s="20" t="s">
        <v>6</v>
      </c>
      <c r="C63" s="24">
        <v>42370</v>
      </c>
      <c r="D63" s="25" t="s">
        <v>15</v>
      </c>
      <c r="E63" s="25" t="s">
        <v>14</v>
      </c>
      <c r="F63" s="26">
        <v>309500</v>
      </c>
    </row>
    <row r="64" spans="1:6" x14ac:dyDescent="0.25">
      <c r="A64" s="25" t="s">
        <v>10</v>
      </c>
      <c r="B64" s="20" t="s">
        <v>7</v>
      </c>
      <c r="C64" s="24">
        <v>42370</v>
      </c>
      <c r="D64" s="25" t="s">
        <v>15</v>
      </c>
      <c r="E64" s="25" t="s">
        <v>14</v>
      </c>
      <c r="F64" s="26">
        <v>280000</v>
      </c>
    </row>
    <row r="65" spans="1:6" x14ac:dyDescent="0.25">
      <c r="A65" s="25" t="s">
        <v>8</v>
      </c>
      <c r="B65" s="20" t="s">
        <v>0</v>
      </c>
      <c r="C65" s="24">
        <v>42401</v>
      </c>
      <c r="D65" s="25" t="s">
        <v>15</v>
      </c>
      <c r="E65" s="25" t="s">
        <v>14</v>
      </c>
      <c r="F65" s="26">
        <v>116500</v>
      </c>
    </row>
    <row r="66" spans="1:6" x14ac:dyDescent="0.25">
      <c r="A66" s="25" t="s">
        <v>8</v>
      </c>
      <c r="B66" s="20" t="s">
        <v>1</v>
      </c>
      <c r="C66" s="24">
        <v>42401</v>
      </c>
      <c r="D66" s="25" t="s">
        <v>15</v>
      </c>
      <c r="E66" s="25" t="s">
        <v>14</v>
      </c>
      <c r="F66" s="26">
        <v>292000</v>
      </c>
    </row>
    <row r="67" spans="1:6" x14ac:dyDescent="0.25">
      <c r="A67" s="25" t="s">
        <v>8</v>
      </c>
      <c r="B67" s="20" t="s">
        <v>2</v>
      </c>
      <c r="C67" s="24">
        <v>42401</v>
      </c>
      <c r="D67" s="25" t="s">
        <v>15</v>
      </c>
      <c r="E67" s="25" t="s">
        <v>14</v>
      </c>
      <c r="F67" s="26">
        <v>229500</v>
      </c>
    </row>
    <row r="68" spans="1:6" x14ac:dyDescent="0.25">
      <c r="A68" s="25" t="s">
        <v>9</v>
      </c>
      <c r="B68" s="20" t="s">
        <v>3</v>
      </c>
      <c r="C68" s="24">
        <v>42401</v>
      </c>
      <c r="D68" s="25" t="s">
        <v>15</v>
      </c>
      <c r="E68" s="25" t="s">
        <v>14</v>
      </c>
      <c r="F68" s="26">
        <v>127500</v>
      </c>
    </row>
    <row r="69" spans="1:6" x14ac:dyDescent="0.25">
      <c r="A69" s="25" t="s">
        <v>9</v>
      </c>
      <c r="B69" s="20" t="s">
        <v>11</v>
      </c>
      <c r="C69" s="24">
        <v>42401</v>
      </c>
      <c r="D69" s="25" t="s">
        <v>15</v>
      </c>
      <c r="E69" s="25" t="s">
        <v>14</v>
      </c>
      <c r="F69" s="26">
        <v>107500</v>
      </c>
    </row>
    <row r="70" spans="1:6" x14ac:dyDescent="0.25">
      <c r="A70" s="25" t="s">
        <v>9</v>
      </c>
      <c r="B70" s="20" t="s">
        <v>4</v>
      </c>
      <c r="C70" s="24">
        <v>42401</v>
      </c>
      <c r="D70" s="25" t="s">
        <v>15</v>
      </c>
      <c r="E70" s="25" t="s">
        <v>14</v>
      </c>
      <c r="F70" s="26">
        <v>123250</v>
      </c>
    </row>
    <row r="71" spans="1:6" x14ac:dyDescent="0.25">
      <c r="A71" s="25" t="s">
        <v>10</v>
      </c>
      <c r="B71" s="20" t="s">
        <v>5</v>
      </c>
      <c r="C71" s="24">
        <v>42401</v>
      </c>
      <c r="D71" s="25" t="s">
        <v>15</v>
      </c>
      <c r="E71" s="25" t="s">
        <v>14</v>
      </c>
      <c r="F71" s="26">
        <v>221250</v>
      </c>
    </row>
    <row r="72" spans="1:6" x14ac:dyDescent="0.25">
      <c r="A72" s="25" t="s">
        <v>10</v>
      </c>
      <c r="B72" s="20" t="s">
        <v>6</v>
      </c>
      <c r="C72" s="24">
        <v>42401</v>
      </c>
      <c r="D72" s="25" t="s">
        <v>15</v>
      </c>
      <c r="E72" s="25" t="s">
        <v>14</v>
      </c>
      <c r="F72" s="26">
        <v>195500</v>
      </c>
    </row>
    <row r="73" spans="1:6" x14ac:dyDescent="0.25">
      <c r="A73" s="25" t="s">
        <v>10</v>
      </c>
      <c r="B73" s="20" t="s">
        <v>7</v>
      </c>
      <c r="C73" s="24">
        <v>42401</v>
      </c>
      <c r="D73" s="25" t="s">
        <v>15</v>
      </c>
      <c r="E73" s="25" t="s">
        <v>14</v>
      </c>
      <c r="F73" s="26">
        <v>294000</v>
      </c>
    </row>
    <row r="74" spans="1:6" x14ac:dyDescent="0.25">
      <c r="A74" s="25" t="s">
        <v>8</v>
      </c>
      <c r="B74" s="20" t="s">
        <v>0</v>
      </c>
      <c r="C74" s="24">
        <v>42430</v>
      </c>
      <c r="D74" s="25" t="s">
        <v>15</v>
      </c>
      <c r="E74" s="25" t="s">
        <v>14</v>
      </c>
      <c r="F74" s="26">
        <v>136000</v>
      </c>
    </row>
    <row r="75" spans="1:6" x14ac:dyDescent="0.25">
      <c r="A75" s="25" t="s">
        <v>8</v>
      </c>
      <c r="B75" s="20" t="s">
        <v>1</v>
      </c>
      <c r="C75" s="24">
        <v>42430</v>
      </c>
      <c r="D75" s="25" t="s">
        <v>15</v>
      </c>
      <c r="E75" s="25" t="s">
        <v>14</v>
      </c>
      <c r="F75" s="26">
        <v>324300</v>
      </c>
    </row>
    <row r="76" spans="1:6" x14ac:dyDescent="0.25">
      <c r="A76" s="25" t="s">
        <v>8</v>
      </c>
      <c r="B76" s="20" t="s">
        <v>2</v>
      </c>
      <c r="C76" s="24">
        <v>42430</v>
      </c>
      <c r="D76" s="25" t="s">
        <v>15</v>
      </c>
      <c r="E76" s="25" t="s">
        <v>14</v>
      </c>
      <c r="F76" s="26">
        <v>139400</v>
      </c>
    </row>
    <row r="77" spans="1:6" x14ac:dyDescent="0.25">
      <c r="A77" s="25" t="s">
        <v>9</v>
      </c>
      <c r="B77" s="20" t="s">
        <v>3</v>
      </c>
      <c r="C77" s="24">
        <v>42430</v>
      </c>
      <c r="D77" s="25" t="s">
        <v>15</v>
      </c>
      <c r="E77" s="25" t="s">
        <v>14</v>
      </c>
      <c r="F77" s="26">
        <v>106800</v>
      </c>
    </row>
    <row r="78" spans="1:6" x14ac:dyDescent="0.25">
      <c r="A78" s="25" t="s">
        <v>9</v>
      </c>
      <c r="B78" s="20" t="s">
        <v>11</v>
      </c>
      <c r="C78" s="24">
        <v>42430</v>
      </c>
      <c r="D78" s="25" t="s">
        <v>15</v>
      </c>
      <c r="E78" s="25" t="s">
        <v>14</v>
      </c>
      <c r="F78" s="26">
        <v>134300</v>
      </c>
    </row>
    <row r="79" spans="1:6" x14ac:dyDescent="0.25">
      <c r="A79" s="25" t="s">
        <v>9</v>
      </c>
      <c r="B79" s="20" t="s">
        <v>4</v>
      </c>
      <c r="C79" s="24">
        <v>42430</v>
      </c>
      <c r="D79" s="25" t="s">
        <v>15</v>
      </c>
      <c r="E79" s="25" t="s">
        <v>14</v>
      </c>
      <c r="F79" s="26">
        <v>142200</v>
      </c>
    </row>
    <row r="80" spans="1:6" x14ac:dyDescent="0.25">
      <c r="A80" s="25" t="s">
        <v>10</v>
      </c>
      <c r="B80" s="20" t="s">
        <v>5</v>
      </c>
      <c r="C80" s="24">
        <v>42430</v>
      </c>
      <c r="D80" s="25" t="s">
        <v>15</v>
      </c>
      <c r="E80" s="25" t="s">
        <v>14</v>
      </c>
      <c r="F80" s="26">
        <v>191250</v>
      </c>
    </row>
    <row r="81" spans="1:6" x14ac:dyDescent="0.25">
      <c r="A81" s="25" t="s">
        <v>10</v>
      </c>
      <c r="B81" s="20" t="s">
        <v>6</v>
      </c>
      <c r="C81" s="24">
        <v>42430</v>
      </c>
      <c r="D81" s="25" t="s">
        <v>15</v>
      </c>
      <c r="E81" s="25" t="s">
        <v>14</v>
      </c>
      <c r="F81" s="26">
        <v>212500</v>
      </c>
    </row>
    <row r="82" spans="1:6" x14ac:dyDescent="0.25">
      <c r="A82" s="25" t="s">
        <v>10</v>
      </c>
      <c r="B82" s="20" t="s">
        <v>7</v>
      </c>
      <c r="C82" s="24">
        <v>42430</v>
      </c>
      <c r="D82" s="25" t="s">
        <v>15</v>
      </c>
      <c r="E82" s="25" t="s">
        <v>14</v>
      </c>
      <c r="F82" s="26">
        <v>315250</v>
      </c>
    </row>
    <row r="83" spans="1:6" x14ac:dyDescent="0.25">
      <c r="A83" s="25" t="s">
        <v>8</v>
      </c>
      <c r="B83" s="20" t="s">
        <v>0</v>
      </c>
      <c r="C83" s="24">
        <v>42370</v>
      </c>
      <c r="D83" s="25" t="s">
        <v>16</v>
      </c>
      <c r="E83" s="25" t="s">
        <v>14</v>
      </c>
      <c r="F83" s="26">
        <v>107500</v>
      </c>
    </row>
    <row r="84" spans="1:6" x14ac:dyDescent="0.25">
      <c r="A84" s="25" t="s">
        <v>8</v>
      </c>
      <c r="B84" s="20" t="s">
        <v>1</v>
      </c>
      <c r="C84" s="24">
        <v>42370</v>
      </c>
      <c r="D84" s="25" t="s">
        <v>16</v>
      </c>
      <c r="E84" s="25" t="s">
        <v>14</v>
      </c>
      <c r="F84" s="26">
        <v>198000</v>
      </c>
    </row>
    <row r="85" spans="1:6" x14ac:dyDescent="0.25">
      <c r="A85" s="25" t="s">
        <v>8</v>
      </c>
      <c r="B85" s="20" t="s">
        <v>2</v>
      </c>
      <c r="C85" s="24">
        <v>42370</v>
      </c>
      <c r="D85" s="25" t="s">
        <v>16</v>
      </c>
      <c r="E85" s="25" t="s">
        <v>14</v>
      </c>
      <c r="F85" s="26">
        <v>290000</v>
      </c>
    </row>
    <row r="86" spans="1:6" x14ac:dyDescent="0.25">
      <c r="A86" s="25" t="s">
        <v>9</v>
      </c>
      <c r="B86" s="20" t="s">
        <v>3</v>
      </c>
      <c r="C86" s="24">
        <v>42370</v>
      </c>
      <c r="D86" s="25" t="s">
        <v>16</v>
      </c>
      <c r="E86" s="25" t="s">
        <v>14</v>
      </c>
      <c r="F86" s="26">
        <v>145000</v>
      </c>
    </row>
    <row r="87" spans="1:6" x14ac:dyDescent="0.25">
      <c r="A87" s="25" t="s">
        <v>9</v>
      </c>
      <c r="B87" s="20" t="s">
        <v>11</v>
      </c>
      <c r="C87" s="24">
        <v>42370</v>
      </c>
      <c r="D87" s="25" t="s">
        <v>16</v>
      </c>
      <c r="E87" s="25" t="s">
        <v>14</v>
      </c>
      <c r="F87" s="26">
        <v>100000</v>
      </c>
    </row>
    <row r="88" spans="1:6" x14ac:dyDescent="0.25">
      <c r="A88" s="25" t="s">
        <v>9</v>
      </c>
      <c r="B88" s="20" t="s">
        <v>4</v>
      </c>
      <c r="C88" s="24">
        <v>42370</v>
      </c>
      <c r="D88" s="25" t="s">
        <v>16</v>
      </c>
      <c r="E88" s="25" t="s">
        <v>14</v>
      </c>
      <c r="F88" s="26">
        <v>115000</v>
      </c>
    </row>
    <row r="89" spans="1:6" x14ac:dyDescent="0.25">
      <c r="A89" s="25" t="s">
        <v>10</v>
      </c>
      <c r="B89" s="20" t="s">
        <v>5</v>
      </c>
      <c r="C89" s="24">
        <v>42370</v>
      </c>
      <c r="D89" s="25" t="s">
        <v>16</v>
      </c>
      <c r="E89" s="25" t="s">
        <v>14</v>
      </c>
      <c r="F89" s="26">
        <v>200000</v>
      </c>
    </row>
    <row r="90" spans="1:6" x14ac:dyDescent="0.25">
      <c r="A90" s="25" t="s">
        <v>10</v>
      </c>
      <c r="B90" s="20" t="s">
        <v>6</v>
      </c>
      <c r="C90" s="24">
        <v>42370</v>
      </c>
      <c r="D90" s="25" t="s">
        <v>16</v>
      </c>
      <c r="E90" s="25" t="s">
        <v>14</v>
      </c>
      <c r="F90" s="26">
        <v>310000</v>
      </c>
    </row>
    <row r="91" spans="1:6" x14ac:dyDescent="0.25">
      <c r="A91" s="25" t="s">
        <v>10</v>
      </c>
      <c r="B91" s="20" t="s">
        <v>7</v>
      </c>
      <c r="C91" s="24">
        <v>42370</v>
      </c>
      <c r="D91" s="25" t="s">
        <v>16</v>
      </c>
      <c r="E91" s="25" t="s">
        <v>14</v>
      </c>
      <c r="F91" s="26">
        <v>280000</v>
      </c>
    </row>
    <row r="92" spans="1:6" x14ac:dyDescent="0.25">
      <c r="A92" s="25" t="s">
        <v>8</v>
      </c>
      <c r="B92" s="20" t="s">
        <v>0</v>
      </c>
      <c r="C92" s="24">
        <v>42401</v>
      </c>
      <c r="D92" s="25" t="s">
        <v>16</v>
      </c>
      <c r="E92" s="25" t="s">
        <v>14</v>
      </c>
      <c r="F92" s="26">
        <v>116500</v>
      </c>
    </row>
    <row r="93" spans="1:6" x14ac:dyDescent="0.25">
      <c r="A93" s="25" t="s">
        <v>8</v>
      </c>
      <c r="B93" s="20" t="s">
        <v>1</v>
      </c>
      <c r="C93" s="24">
        <v>42401</v>
      </c>
      <c r="D93" s="25" t="s">
        <v>16</v>
      </c>
      <c r="E93" s="25" t="s">
        <v>14</v>
      </c>
      <c r="F93" s="26">
        <v>292000</v>
      </c>
    </row>
    <row r="94" spans="1:6" x14ac:dyDescent="0.25">
      <c r="A94" s="25" t="s">
        <v>8</v>
      </c>
      <c r="B94" s="20" t="s">
        <v>2</v>
      </c>
      <c r="C94" s="24">
        <v>42401</v>
      </c>
      <c r="D94" s="25" t="s">
        <v>16</v>
      </c>
      <c r="E94" s="25" t="s">
        <v>14</v>
      </c>
      <c r="F94" s="26">
        <v>230000</v>
      </c>
    </row>
    <row r="95" spans="1:6" x14ac:dyDescent="0.25">
      <c r="A95" s="25" t="s">
        <v>9</v>
      </c>
      <c r="B95" s="20" t="s">
        <v>3</v>
      </c>
      <c r="C95" s="24">
        <v>42401</v>
      </c>
      <c r="D95" s="25" t="s">
        <v>16</v>
      </c>
      <c r="E95" s="25" t="s">
        <v>14</v>
      </c>
      <c r="F95" s="26">
        <v>126000</v>
      </c>
    </row>
    <row r="96" spans="1:6" x14ac:dyDescent="0.25">
      <c r="A96" s="25" t="s">
        <v>9</v>
      </c>
      <c r="B96" s="20" t="s">
        <v>11</v>
      </c>
      <c r="C96" s="24">
        <v>42401</v>
      </c>
      <c r="D96" s="25" t="s">
        <v>16</v>
      </c>
      <c r="E96" s="25" t="s">
        <v>14</v>
      </c>
      <c r="F96" s="26">
        <v>105000</v>
      </c>
    </row>
    <row r="97" spans="1:6" x14ac:dyDescent="0.25">
      <c r="A97" s="25" t="s">
        <v>9</v>
      </c>
      <c r="B97" s="20" t="s">
        <v>4</v>
      </c>
      <c r="C97" s="24">
        <v>42401</v>
      </c>
      <c r="D97" s="25" t="s">
        <v>16</v>
      </c>
      <c r="E97" s="25" t="s">
        <v>14</v>
      </c>
      <c r="F97" s="26">
        <v>120000</v>
      </c>
    </row>
    <row r="98" spans="1:6" x14ac:dyDescent="0.25">
      <c r="A98" s="25" t="s">
        <v>10</v>
      </c>
      <c r="B98" s="20" t="s">
        <v>5</v>
      </c>
      <c r="C98" s="24">
        <v>42401</v>
      </c>
      <c r="D98" s="25" t="s">
        <v>16</v>
      </c>
      <c r="E98" s="25" t="s">
        <v>14</v>
      </c>
      <c r="F98" s="26">
        <v>220000</v>
      </c>
    </row>
    <row r="99" spans="1:6" x14ac:dyDescent="0.25">
      <c r="A99" s="25" t="s">
        <v>10</v>
      </c>
      <c r="B99" s="20" t="s">
        <v>6</v>
      </c>
      <c r="C99" s="24">
        <v>42401</v>
      </c>
      <c r="D99" s="25" t="s">
        <v>16</v>
      </c>
      <c r="E99" s="25" t="s">
        <v>14</v>
      </c>
      <c r="F99" s="26">
        <v>200000</v>
      </c>
    </row>
    <row r="100" spans="1:6" x14ac:dyDescent="0.25">
      <c r="A100" s="25" t="s">
        <v>10</v>
      </c>
      <c r="B100" s="20" t="s">
        <v>7</v>
      </c>
      <c r="C100" s="24">
        <v>42401</v>
      </c>
      <c r="D100" s="25" t="s">
        <v>16</v>
      </c>
      <c r="E100" s="25" t="s">
        <v>14</v>
      </c>
      <c r="F100" s="26">
        <v>294000</v>
      </c>
    </row>
    <row r="101" spans="1:6" x14ac:dyDescent="0.25">
      <c r="A101" s="25" t="s">
        <v>8</v>
      </c>
      <c r="B101" s="20" t="s">
        <v>0</v>
      </c>
      <c r="C101" s="24">
        <v>42430</v>
      </c>
      <c r="D101" s="25" t="s">
        <v>16</v>
      </c>
      <c r="E101" s="25" t="s">
        <v>14</v>
      </c>
      <c r="F101" s="26">
        <v>136000</v>
      </c>
    </row>
    <row r="102" spans="1:6" x14ac:dyDescent="0.25">
      <c r="A102" s="25" t="s">
        <v>8</v>
      </c>
      <c r="B102" s="20" t="s">
        <v>1</v>
      </c>
      <c r="C102" s="24">
        <v>42430</v>
      </c>
      <c r="D102" s="25" t="s">
        <v>16</v>
      </c>
      <c r="E102" s="25" t="s">
        <v>14</v>
      </c>
      <c r="F102" s="26">
        <v>325000</v>
      </c>
    </row>
    <row r="103" spans="1:6" x14ac:dyDescent="0.25">
      <c r="A103" s="25" t="s">
        <v>8</v>
      </c>
      <c r="B103" s="20" t="s">
        <v>2</v>
      </c>
      <c r="C103" s="24">
        <v>42430</v>
      </c>
      <c r="D103" s="25" t="s">
        <v>16</v>
      </c>
      <c r="E103" s="25" t="s">
        <v>14</v>
      </c>
      <c r="F103" s="27">
        <v>140000</v>
      </c>
    </row>
    <row r="104" spans="1:6" x14ac:dyDescent="0.25">
      <c r="A104" s="25" t="s">
        <v>9</v>
      </c>
      <c r="B104" s="20" t="s">
        <v>3</v>
      </c>
      <c r="C104" s="24">
        <v>42430</v>
      </c>
      <c r="D104" s="25" t="s">
        <v>16</v>
      </c>
      <c r="E104" s="25" t="s">
        <v>14</v>
      </c>
      <c r="F104" s="27">
        <v>105000</v>
      </c>
    </row>
    <row r="105" spans="1:6" x14ac:dyDescent="0.25">
      <c r="A105" s="25" t="s">
        <v>9</v>
      </c>
      <c r="B105" s="20" t="s">
        <v>11</v>
      </c>
      <c r="C105" s="24">
        <v>42430</v>
      </c>
      <c r="D105" s="25" t="s">
        <v>16</v>
      </c>
      <c r="E105" s="25" t="s">
        <v>14</v>
      </c>
      <c r="F105" s="27">
        <v>135000</v>
      </c>
    </row>
    <row r="106" spans="1:6" x14ac:dyDescent="0.25">
      <c r="A106" s="25" t="s">
        <v>9</v>
      </c>
      <c r="B106" s="20" t="s">
        <v>4</v>
      </c>
      <c r="C106" s="24">
        <v>42430</v>
      </c>
      <c r="D106" s="25" t="s">
        <v>16</v>
      </c>
      <c r="E106" s="25" t="s">
        <v>14</v>
      </c>
      <c r="F106" s="27">
        <v>140000</v>
      </c>
    </row>
    <row r="107" spans="1:6" x14ac:dyDescent="0.25">
      <c r="A107" s="25" t="s">
        <v>10</v>
      </c>
      <c r="B107" s="20" t="s">
        <v>5</v>
      </c>
      <c r="C107" s="24">
        <v>42430</v>
      </c>
      <c r="D107" s="25" t="s">
        <v>16</v>
      </c>
      <c r="E107" s="25" t="s">
        <v>14</v>
      </c>
      <c r="F107" s="27">
        <v>190000</v>
      </c>
    </row>
    <row r="108" spans="1:6" x14ac:dyDescent="0.25">
      <c r="A108" s="25" t="s">
        <v>10</v>
      </c>
      <c r="B108" s="20" t="s">
        <v>6</v>
      </c>
      <c r="C108" s="24">
        <v>42430</v>
      </c>
      <c r="D108" s="25" t="s">
        <v>16</v>
      </c>
      <c r="E108" s="25" t="s">
        <v>14</v>
      </c>
      <c r="F108" s="27">
        <v>210000</v>
      </c>
    </row>
    <row r="109" spans="1:6" x14ac:dyDescent="0.25">
      <c r="A109" s="25" t="s">
        <v>10</v>
      </c>
      <c r="B109" s="20" t="s">
        <v>7</v>
      </c>
      <c r="C109" s="24">
        <v>42430</v>
      </c>
      <c r="D109" s="25" t="s">
        <v>16</v>
      </c>
      <c r="E109" s="25" t="s">
        <v>14</v>
      </c>
      <c r="F109" s="27">
        <v>310000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5 b c 1 4 d c 2 - 1 6 8 1 - 4 8 0 3 - 9 0 1 2 - 1 b 4 0 5 6 4 9 c d c a "   s q m i d = " 1 5 4 6 6 e 3 4 - 8 2 5 7 - 4 9 d 3 - b 4 3 3 - a e 4 4 b 6 1 d c 2 e 8 "   x m l n s = " h t t p : / / s c h e m a s . m i c r o s o f t . c o m / D a t a M a s h u p " > A A A A A L Y G A A B Q S w M E F A A C A A g A v L 3 0 S E p 7 Q / y r A A A A + g A A A B I A H A B D b 2 5 m a W c v U G F j a 2 F n Z S 5 4 b W w g o h g A K K A U A A A A A A A A A A A A A A A A A A A A A A A A A A A A h Y 9 B D o I w F E S v Q r r n F y g q k k 9 Z u J X E a D R u C V R o h G L a I t z N h U f y C p o o x p 2 7 m c m 8 Z O Z x u 2 M 6 t o 1 z F d r I T i X E B 4 8 4 Q h V d K V W V k N 6 e 3 I i k H D d 5 c c 4 r 4 b z K y s S j k Q m p r b 3 E l A 7 D A A O D T l c 0 8 D y f H r P 1 r q h F m 7 t S G Z u r Q p A v V f 6 n C M f D e w w P g D E I G V t A G P l I p x g z q S b t w w x Y s J y D h / Q n x l X f 2 F 4 L r n t 3 u 0 c 6 W a S f H / w J U E s D B B Q A A g A I A L y 9 9 E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8 v f R I G 1 f F m a k D A A D S D A A A E w A c A E Z v c m 1 1 b G F z L 1 N l Y 3 R p b 2 4 x L m 0 g o h g A K K A U A A A A A A A A A A A A A A A A A A A A A A A A A A A A r V b b T t t A E H 2 P l H 9 Y u S + J Z E V d e m 9 K H x p a 9 a k X k q o P C F W B b I W F 4 4 0 c c 4 l Q J B I q q A o S F U I q 6 k M L f E F I Q b g Q w i / s / l F n 1 0 6 y C b Y T C k T I y X h 2 5 p y Z M 2 O X y a x j U A t l v S t O x 2 P x W H k u b 5 M C Y o e s w Y 7 Y O X P 5 O m t g N I 5 M 4 s R j C P 7 Y H q / x O m v z D X b B X H Y G 9 1 4 u z x I z l V m w b W I 5 H 6 k 9 P 0 P p f C K 5 M v U m X y T j 2 k A w b b o 6 l a G W A 7 7 T u h f z j s b 2 2 C l r s R O I K f 4 v + C b 7 i y C N y y 4 1 y J D L z 5 g k l b P z V v k z t Y s Z a i 4 U r V y l R M q J Q T z 6 y o r m 3 c e a j h z w Q Q 5 Z d q o 6 6 t j H Q u z 3 O v a 8 V V H M 9 4 P N D 4 L N D 4 P N j 4 L N j 4 P N T 4 L N + G 6 I H Y f Y x 0 L s I U x x C F U c w h W H k M U h b H E f 3 W q y 1 / 3 f r M 2 a f J N / 7 X b / B I E g G u w P 3 D g X N 9 k Z c 3 t K e G f T I n X I a 5 I v E L u c i N a P k u e A 1 / k q h I N g i N c Q u 4 R f r n 9 O n G k h / g U M 5 3 z L d 2 z 1 c m a J C Z M y S Z d k v h E R 6 4 j k Z + d Q Y s q X 3 j R 6 9 h x p b I f X 4 B y 4 P t W S U I x C 1 w H 7 D n t C 0 r 6 D g v 8 H J L i U C T y e r s j a l F 9 O e 0 h f G a Y 5 Q Z e s x P 8 x 1 n s D p P b o F z v i 3 + D c M b h f K K y 9 8 Q N I R 3 y d b / Z Q Z G h x x r C I F 0 r W L B K 9 r o 5 t d 1 K r u h / G 7 s T L w d C + q E w Q 0 y g a D r E T W h r 8 3 y + A G r J O B d K + o R Z J 6 k A c I g u w I l F b 1 c A h 0 G w A 9 p r E A s k l 7 a a w w a f B t 4 V u l I U 1 s H 9 K t E w S o 5 f j R u L D Y e q 7 N o d h O h x Z Z f i 2 Z I b D O n 7 t t Y C j 9 k I 0 F y X X L l / l a x D Y v d J D S a g N l v 7 9 A p R q Q m N w r g 4 / v e L D a X V n f L B K x i J 1 3 j p z x F Y G Y V R e Y n U K e W v p T 9 i 7 i I m A v n 2 X V X Q B 3 x q v i z v A U / R 9 o 8 N R Z b Y P g U / l J A g 1 1 P m W w g / g r y M p J s V D X v t 4 Z E u m 4 X g E E r d c K / 0 K G 5 k M R t v L O m z e M + X F J C i p P 0 h K l m v A 1 q + t 8 A c G H v L G c a O S i t e T A K z 9 7 y N X g K s O / Q M C J Y W 4 n V H r 7 o D I z T x J L H g x U / Q Y V Q s B W G q Q 7 Y D h 2 B v t N j s G A Z y J J a N J x E K Z w m c X R N g 1 B v Z k X y 4 c V 6 y t Q C 8 v z k 9 R N o E G B O F 5 D Q p c e B 0 A i B Z 8 G k i O E 4 g S H M R j 1 8 e E + 3 D L 9 S S 6 0 v D 6 w b e 1 o G J C T H C F Y N v Q v r a f c V h B q V 0 Y m P B r N E b I V y 3 L Y A H U w g 4 h F N G n 6 I I N T E Z T y L X D X T 5 Q o B g e g r D h U H m P X k M 5 D z 1 y E 3 m H 5 I w i S Y k v 0 J 1 4 z L B G B Z b + B 1 B L A Q I t A B Q A A g A I A L y 9 9 E h K e 0 P 8 q w A A A P o A A A A S A A A A A A A A A A A A A A A A A A A A A A B D b 2 5 m a W c v U G F j a 2 F n Z S 5 4 b W x Q S w E C L Q A U A A I A C A C 8 v f R I D 8 r p q 6 Q A A A D p A A A A E w A A A A A A A A A A A A A A A A D 3 A A A A W 0 N v b n R l b n R f V H l w Z X N d L n h t b F B L A Q I t A B Q A A g A I A L y 9 9 E g b V 8 W Z q Q M A A N I M A A A T A A A A A A A A A A A A A A A A A O g B A A B G b 3 J t d W x h c y 9 T Z W N 0 a W 9 u M S 5 t U E s F B g A A A A A D A A M A w g A A A N 4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I e A A A A A A A A g B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9 C i 0 L D Q s d C 7 0 L j R h t C w M V 8 y I i A v P j x F b n R y e S B U e X B l P S J G a W x s U 3 R h d H V z I i B W Y W x 1 Z T 0 i c 0 N v b X B s Z X R l I i A v P j x F b n R y e S B U e X B l P S J G a W x s Q 2 9 1 b n Q i I F Z h b H V l P S J s M T A 4 I i A v P j x F b n R y e S B U e X B l P S J G a W x s R X J y b 3 J D b 3 V u d C I g V m F s d W U 9 I m w w I i A v P j x F b n R y e S B U e X B l P S J G a W x s Q 2 9 s d W 1 u V H l w Z X M i I F Z h b H V l P S J z Q m d Z S k F B Q U E i I C 8 + P E V u d H J 5 I F R 5 c G U 9 I k Z p b G x D b 2 x 1 b W 5 O Y W 1 l c y I g V m F s d W U 9 I n N b J n F 1 b 3 Q 7 0 K D Q t d C z 0 L j Q v t C 9 J n F 1 b 3 Q 7 L C Z x d W 9 0 O 9 C a 0 L v Q u N C 1 0 L 3 R g i Z x d W 9 0 O y w m c X V v d D v Q l N C w 0 Y L Q s C Z x d W 9 0 O y w m c X V v d D v Q k t C 4 0 L Q g 0 L / Q v t C 6 0 L D Q t 9 C w 0 Y L Q t d C 7 0 Y 8 m c X V v d D s s J n F 1 b 3 Q 7 0 J L Q u N C 0 I N C / 0 Y D Q v t C 0 0 Y P Q u t G C 0 L A m c X V v d D s s J n F 1 b 3 Q 7 0 K H R g 9 C 8 0 L z Q s C D Q s t G L 0 Y D R g 9 G H 0 L r Q u C Z x d W 9 0 O 1 0 i I C 8 + P E V u d H J 5 I F R 5 c G U 9 I k Z p b G x F c n J v c k N v Z G U i I F Z h b H V l P S J z V W 5 r b m 9 3 b i I g L z 4 8 R W 5 0 c n k g V H l w Z T 0 i R m l s b E x h c 3 R V c G R h d G V k I i B W Y W x 1 Z T 0 i Z D I w M T Y t M D c t M T N U M T A 6 M D I 6 M z A u M T I z O D c 1 M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x L 9 C Y 0 L f Q v N C 1 0 L 3 Q t d C 9 0 L 3 R i 9 C 5 I N G C 0 L j Q v z E u e 9 C Q 0 Y L R g N C 4 0 L H R g 9 G C L j E s M 3 0 m c X V v d D s s J n F 1 b 3 Q 7 U 2 V j d G l v b j E v 0 K L Q s N C x 0 L v Q u N G G 0 L A x L 9 C Y 0 L f Q v N C 1 0 L 3 Q t d C 9 0 L 3 R i 9 C 5 I N G C 0 L j Q v z E u e 9 C Q 0 Y L R g N C 4 0 L H R g 9 G C L j I s N H 0 m c X V v d D s s J n F 1 b 3 Q 7 U 2 V j d G l v b j E v 0 K L Q s N C x 0 L v Q u N G G 0 L A x L 9 C Y 0 L f Q s t C 7 0 L X R h 9 C 1 0 L 3 Q v d C w 0 Y 8 g 0 L T Q s N G C 0 L A u e 9 C U 0 L D R g t C w L D J 9 J n F 1 b 3 Q 7 L C Z x d W 9 0 O 1 N l Y 3 R p b 2 4 x L 9 C i 0 L D Q s d C 7 0 L j R h t C w M S / Q l N G A 0 Y P Q s 9 C 4 0 L U g 0 Y H R g t C + 0 L v Q s d G G 0 Y s g 0 Y E g 0 L 7 R g t C 8 0 L X Q v d C 1 0 L 3 Q v d G L 0 L w g 0 Y H Q s t C 1 0 Y D R g t G L 0 L L Q s N C 9 0 L j Q t d C 8 L n s 7 X z E s M X 0 m c X V v d D s s J n F 1 b 3 Q 7 U 2 V j d G l v b j E v 0 K L Q s N C x 0 L v Q u N G G 0 L A x L 9 C U 0 Y D R g 9 C z 0 L j Q t S D R g d G C 0 L 7 Q u 9 C x 0 Y b R i y D R g S D Q v t G C 0 L z Q t d C 9 0 L X Q v d C 9 0 Y v Q v C D R g d C y 0 L X R g N G C 0 Y v Q s t C w 0 L 3 Q u N C 1 0 L w u e z s s M H 0 m c X V v d D s s J n F 1 b 3 Q 7 U 2 V j d G l v b j E v 0 K L Q s N C x 0 L v Q u N G G 0 L A x L 9 C U 0 Y D R g 9 C z 0 L j Q t S D R g d G C 0 L 7 Q u 9 C x 0 Y b R i y D R g S D Q v t G C 0 L z Q t d C 9 0 L X Q v d C 9 0 Y v Q v C D R g d C y 0 L X R g N G C 0 Y v Q s t C w 0 L 3 Q u N C 1 0 L w u e 9 C X 0 L 3 Q s N G H 0 L X Q v d C 4 0 L U s N H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K L Q s N C x 0 L v Q u N G G 0 L A x L 9 C Y 0 L f Q v N C 1 0 L 3 Q t d C 9 0 L 3 R i 9 C 5 I N G C 0 L j Q v z E u e 9 C Q 0 Y L R g N C 4 0 L H R g 9 G C L j E s M 3 0 m c X V v d D s s J n F 1 b 3 Q 7 U 2 V j d G l v b j E v 0 K L Q s N C x 0 L v Q u N G G 0 L A x L 9 C Y 0 L f Q v N C 1 0 L 3 Q t d C 9 0 L 3 R i 9 C 5 I N G C 0 L j Q v z E u e 9 C Q 0 Y L R g N C 4 0 L H R g 9 G C L j I s N H 0 m c X V v d D s s J n F 1 b 3 Q 7 U 2 V j d G l v b j E v 0 K L Q s N C x 0 L v Q u N G G 0 L A x L 9 C Y 0 L f Q s t C 7 0 L X R h 9 C 1 0 L 3 Q v d C w 0 Y 8 g 0 L T Q s N G C 0 L A u e 9 C U 0 L D R g t C w L D J 9 J n F 1 b 3 Q 7 L C Z x d W 9 0 O 1 N l Y 3 R p b 2 4 x L 9 C i 0 L D Q s d C 7 0 L j R h t C w M S / Q l N G A 0 Y P Q s 9 C 4 0 L U g 0 Y H R g t C + 0 L v Q s d G G 0 Y s g 0 Y E g 0 L 7 R g t C 8 0 L X Q v d C 1 0 L 3 Q v d G L 0 L w g 0 Y H Q s t C 1 0 Y D R g t G L 0 L L Q s N C 9 0 L j Q t d C 8 L n s 7 X z E s M X 0 m c X V v d D s s J n F 1 b 3 Q 7 U 2 V j d G l v b j E v 0 K L Q s N C x 0 L v Q u N G G 0 L A x L 9 C U 0 Y D R g 9 C z 0 L j Q t S D R g d G C 0 L 7 Q u 9 C x 0 Y b R i y D R g S D Q v t G C 0 L z Q t d C 9 0 L X Q v d C 9 0 Y v Q v C D R g d C y 0 L X R g N G C 0 Y v Q s t C w 0 L 3 Q u N C 1 0 L w u e z s s M H 0 m c X V v d D s s J n F 1 b 3 Q 7 U 2 V j d G l v b j E v 0 K L Q s N C x 0 L v Q u N G G 0 L A x L 9 C U 0 Y D R g 9 C z 0 L j Q t S D R g d G C 0 L 7 Q u 9 C x 0 Y b R i y D R g S D Q v t G C 0 L z Q t d C 9 0 L X Q v d C 9 0 Y v Q v C D R g d C y 0 L X R g N G C 0 Y v Q s t C w 0 L 3 Q u N C 1 0 L w u e 9 C X 0 L 3 Q s N G H 0 L X Q v d C 4 0 L U s N H 0 m c X V v d D t d L C Z x d W 9 0 O 1 J l b G F 0 a W 9 u c 2 h p c E l u Z m 8 m c X V v d D s 6 W 1 1 9 I i A v P j x F b n R y e S B U e X B l P S J R d W V y e U l E I i B W Y W x 1 Z T 0 i c 2 E 2 O T V i Z m R m L T Q w N z g t N D Y 3 N S 0 5 Y j R j L T V j Y 2 J m Z j Z m O G R h N i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S V E M S U 4 M i V E M S U 4 M C V E M C V C R S V E M C V C Q S V E M C V C O C U y M C V E M S U 4 M S U y M C V E M C V C R i V E M S U 4 M C V E M C V C O C V E M C V C Q y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U U l R D A l Q j E l R D E l O E E l R D A l Q j U l R D A l Q j Q l R D A l Q j g l R D A l Q k Q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U E x J U Q x J T g y J U Q x J T g w J U Q w J U J F J U Q w J U J B J U Q w J U I 4 J T I w J U Q x J T g x J T I w J U Q w J U J G J U Q x J T g w J U Q w J U I 4 J U Q w J U J D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3 J U Q w J U I w J U Q w J U J G J U Q w J U J F J U Q w J U J C J U Q w J U J E J U Q w J U I 1 J U Q w J U J E J U Q w J U I 4 J U Q w J U I 1 J T I w J U Q w J U I y J U Q w J U J E J U Q w J U I 4 J U Q w J U I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0 J U Q x J T g w J U Q x J T g z J U Q w J U I z J U Q w J U I 4 J U Q w J U I 1 J T I w J U Q x J T g x J U Q x J T g y J U Q w J U J F J U Q w J U J C J U Q w J U I x J U Q x J T g 2 J U Q x J T h C J T I w J U Q x J T g x J T I w J U Q w J U J F J U Q x J T g y J U Q w J U J D J U Q w J U I 1 J U Q w J U J E J U Q w J U I 1 J U Q w J U J E J U Q w J U J E J U Q x J T h C J U Q w J U J D J T I w J U Q x J T g x J U Q w J U I y J U Q w J U I 1 J U Q x J T g w J U Q x J T g y J U Q x J T h C J U Q w J U I y J U Q w J U I w J U Q w J U J E J U Q w J U I 4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A l Q j c l R D A l Q j I l R D A l Q k I l R D A l Q j U l R D E l O D c l R D A l Q j U l R D A l Q k Q l R D A l Q k Q l R D A l Q j A l R D E l O E Y l M j A l R D A l Q j Q l R D A l Q j A l R D E l O D I l R D A l Q j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E w 3 Y 7 V K R 0 K 1 r S Y 6 T o w N R Q A A A A A C A A A A A A A Q Z g A A A A E A A C A A A A C e / i O X 8 I A e / m b L Z p 4 Z s N j h f C r a p 4 s D m p / M u x + 7 j V K / A Q A A A A A O g A A A A A I A A C A A A A C J M h u w l O l l R 5 G 6 J C 3 B q 6 t i s H I + 6 s + 6 y S 9 w l 4 + 5 E 4 p 7 f F A A A A D u S B E G i 0 U z r j Q n 4 z A 2 G J Q u v u E g F G H o j w r q 8 o x z y u 6 A v U 4 B h R 6 1 j x + M 5 m d V R N J 5 T S 1 F 2 y 3 R c U R f 9 3 1 4 o 1 p c l q 4 6 W u O a P C g X V U x R X I 2 4 L j l 5 V U A A A A C W O W l h j v z d o v S 2 a l v 8 H C f E j m L Q h l i i y s v j r 6 6 r B 1 r y 3 p o t Q w 0 e X o + t V q C h 7 Z G t / z 0 J z A b I Z v z F w 2 0 S W W Q I J 8 d 4 < / D a t a M a s h u p > 
</file>

<file path=customXml/itemProps1.xml><?xml version="1.0" encoding="utf-8"?>
<ds:datastoreItem xmlns:ds="http://schemas.openxmlformats.org/officeDocument/2006/customXml" ds:itemID="{42823C9D-53BC-4633-891E-434EFA9E7D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Исходный отчет</vt:lpstr>
      <vt:lpstr>Отчет</vt:lpstr>
      <vt:lpstr>База данных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2016-07-20T20:45:48Z</dcterms:created>
  <dcterms:modified xsi:type="dcterms:W3CDTF">2016-07-20T20:46:02Z</dcterms:modified>
</cp:coreProperties>
</file>