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4050d6280c872bd7/TRPG/ZZ_TOOLS/CLAN SHARE/WDH/.backup/"/>
    </mc:Choice>
  </mc:AlternateContent>
  <xr:revisionPtr revIDLastSave="0" documentId="8_{C8EE00AD-F630-47C9-9461-BE899922441D}" xr6:coauthVersionLast="45" xr6:coauthVersionMax="45" xr10:uidLastSave="{00000000-0000-0000-0000-000000000000}"/>
  <bookViews>
    <workbookView xWindow="-120" yWindow="-120" windowWidth="20730" windowHeight="11280" xr2:uid="{6AFB7A5B-E098-4E83-9D65-A2347D805AA4}"/>
  </bookViews>
  <sheets>
    <sheet name="09_Durnan's_guide_to_taverns" sheetId="2" r:id="rId1"/>
    <sheet name="Аркуш1" sheetId="1" r:id="rId2"/>
  </sheets>
  <externalReferences>
    <externalReference r:id="rId3"/>
  </externalReferences>
  <definedNames>
    <definedName name="___INDEX_SHEET___ASAP_Utilities">#REF!</definedName>
    <definedName name="bookmark15" localSheetId="0">'09_Durnan''s_guide_to_taverns'!$AQ$3</definedName>
    <definedName name="bookmark21" localSheetId="0">'09_Durnan''s_guide_to_taverns'!$BF$3</definedName>
    <definedName name="bookmark27" localSheetId="0">'09_Durnan''s_guide_to_taverns'!$BK$3</definedName>
    <definedName name="bookmark30" localSheetId="0">'09_Durnan''s_guide_to_taverns'!$BP$3</definedName>
    <definedName name="bookmark39" localSheetId="0">'09_Durnan''s_guide_to_taverns'!$CM$3</definedName>
    <definedName name="bookmark50" localSheetId="0">'09_Durnan''s_guide_to_taverns'!$DI$3</definedName>
    <definedName name="SOURCES">'[1]09_MISC'!$Z$3:$Z$29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 i="2" l="1"/>
  <c r="S6" i="2"/>
  <c r="S7" i="2"/>
  <c r="S8" i="2"/>
  <c r="S9" i="2"/>
  <c r="S10" i="2"/>
  <c r="S11" i="2"/>
  <c r="S12" i="2"/>
  <c r="S13" i="2"/>
  <c r="BC6" i="2"/>
  <c r="BC7" i="2"/>
  <c r="BC8" i="2"/>
  <c r="BC9" i="2" s="1"/>
  <c r="BC10" i="2" s="1"/>
  <c r="AX6" i="2"/>
  <c r="AX7" i="2"/>
  <c r="AX8" i="2" s="1"/>
  <c r="AX9" i="2" s="1"/>
  <c r="AX10" i="2" s="1"/>
  <c r="AS6" i="2"/>
  <c r="AS7" i="2" s="1"/>
  <c r="AS8" i="2" s="1"/>
  <c r="AS9" i="2" s="1"/>
  <c r="AS10" i="2" s="1"/>
</calcChain>
</file>

<file path=xl/sharedStrings.xml><?xml version="1.0" encoding="utf-8"?>
<sst xmlns="http://schemas.openxmlformats.org/spreadsheetml/2006/main" count="1138" uniqueCount="927">
  <si>
    <t>TABLE OF CONTENTS OF THIS SHEET</t>
  </si>
  <si>
    <t>Business Results Table</t>
  </si>
  <si>
    <t>Tavern Events</t>
  </si>
  <si>
    <t>Business Valuation</t>
  </si>
  <si>
    <t>TAVERN UPGRADES</t>
  </si>
  <si>
    <t>Banqueting</t>
  </si>
  <si>
    <t>Brewing Beer</t>
  </si>
  <si>
    <t>Dance Night</t>
  </si>
  <si>
    <t>Distilling Spirits</t>
  </si>
  <si>
    <t>Making Contacts</t>
  </si>
  <si>
    <t>Smuggling</t>
  </si>
  <si>
    <t>secrets</t>
  </si>
  <si>
    <t>First Stem</t>
  </si>
  <si>
    <t>Second Stem</t>
  </si>
  <si>
    <t>Tavern Quality</t>
  </si>
  <si>
    <t>Squalid and Poor Appearance</t>
  </si>
  <si>
    <t>Modest and Comfortable Appearance</t>
  </si>
  <si>
    <t>Wealthy and Aristocratic Appearance</t>
  </si>
  <si>
    <t>Notable Features</t>
  </si>
  <si>
    <t>Tavern Features: Locale</t>
  </si>
  <si>
    <t>Employee Feature</t>
  </si>
  <si>
    <t>Tavern Features: Supernatural</t>
  </si>
  <si>
    <t>Tavern Features: Food and Drink</t>
  </si>
  <si>
    <t>Tavern Features: Décor</t>
  </si>
  <si>
    <t>Tavern Enterntainment</t>
  </si>
  <si>
    <t>Tavern Fare</t>
  </si>
  <si>
    <t>Aristocratic Patrons</t>
  </si>
  <si>
    <t>Wealthy Patrons</t>
  </si>
  <si>
    <t>Comfortable Patrons</t>
  </si>
  <si>
    <t>Modest Patrons</t>
  </si>
  <si>
    <t>POOR PATRONS</t>
  </si>
  <si>
    <t>SQUALID PATRONS</t>
  </si>
  <si>
    <t>Tavern events</t>
  </si>
  <si>
    <t>Tavern Brawl Complications</t>
  </si>
  <si>
    <t>d100</t>
  </si>
  <si>
    <t>Squalid</t>
  </si>
  <si>
    <t>Poor</t>
  </si>
  <si>
    <t>Modest</t>
  </si>
  <si>
    <t>Comfortable</t>
  </si>
  <si>
    <t>Wealthy</t>
  </si>
  <si>
    <t>Aristocratic</t>
  </si>
  <si>
    <t>Result</t>
  </si>
  <si>
    <t>Total Valuation</t>
  </si>
  <si>
    <t>Quality</t>
  </si>
  <si>
    <t>Feature</t>
  </si>
  <si>
    <t>Prerequisite</t>
  </si>
  <si>
    <t>Downtime Activities</t>
  </si>
  <si>
    <t>Cost (gp)</t>
  </si>
  <si>
    <t>Valuation (based on cost)</t>
  </si>
  <si>
    <t>Stem</t>
  </si>
  <si>
    <t>d1002</t>
  </si>
  <si>
    <t>d1004</t>
  </si>
  <si>
    <t>Stem5</t>
  </si>
  <si>
    <t>d6</t>
  </si>
  <si>
    <t>Associated Lifestyle</t>
  </si>
  <si>
    <t>d20</t>
  </si>
  <si>
    <t>Appearance</t>
  </si>
  <si>
    <t>d10</t>
  </si>
  <si>
    <t>Type</t>
  </si>
  <si>
    <t>Act</t>
  </si>
  <si>
    <t>Dish</t>
  </si>
  <si>
    <t>Patron</t>
  </si>
  <si>
    <t>Event</t>
  </si>
  <si>
    <t>Complications</t>
  </si>
  <si>
    <t>https://docs.google.com/spreadsheets/d/1rDphwiRM5z7vVSGWJ6-TcxQeHvuqGaW3nFqqnwZJXF8/edit#gid=822362811</t>
  </si>
  <si>
    <t>01-20</t>
  </si>
  <si>
    <t>Lose 3d10 x 3 gp</t>
  </si>
  <si>
    <t>Lose 3d10 x 4 gp</t>
  </si>
  <si>
    <t>Lose 3d10 x 5 gp</t>
  </si>
  <si>
    <t>Lose 3d10 x 6 gp</t>
  </si>
  <si>
    <t>Lose 3d10 x 8 gp</t>
  </si>
  <si>
    <t>Lose 3d10 x 10 gp</t>
  </si>
  <si>
    <t>The Sailors' Benevolent Fund holds their annual drinking contest at your tavern. Gain a +20 bonus to your next roll on the Business Results table (+30 if you paid for extra service).</t>
  </si>
  <si>
    <t>1-4</t>
  </si>
  <si>
    <t>Beer Engine</t>
  </si>
  <si>
    <t>Cellar</t>
  </si>
  <si>
    <t>Beer Festival</t>
  </si>
  <si>
    <t>400/650/800</t>
  </si>
  <si>
    <t>+2/+4/+6</t>
  </si>
  <si>
    <t>01-10</t>
  </si>
  <si>
    <t>Huzzah! Your event attracts an important figure from your local community. Unfortunately, they die the next day due to food poisoning. You're fined 3d10 x 10 gp and take a -15 penalty to your next roll on this table and a -25 penalty to your next roll on the Business Results table.</t>
  </si>
  <si>
    <t>Yikes! Something went wrong with the</t>
  </si>
  <si>
    <t>The dance ends in disaster as a brawl breaks out between revelers. Pay 1d8x10 gp for repairs, minus 40 gp if you paid for extra security. You take a -15 to penalty to your next roll on the Business Results table.</t>
  </si>
  <si>
    <t>You've made concentrated methanol. Luckily</t>
  </si>
  <si>
    <t>Your clumsy inquiries make an enemy. This character or organization is now hostile to you. Your DM determines the offended party. You decide what you did to offend them.</t>
  </si>
  <si>
    <t>The City Watch raids your tavern, seizes your goods, and throws you in jail. You are imprisoned for ten days and must pay a fine of 3d10 x 5 gp or face one year of hard labor.</t>
  </si>
  <si>
    <t>The secret concerns somebody in your own adventuring group!</t>
  </si>
  <si>
    <t>Skinny</t>
  </si>
  <si>
    <t>Abominable</t>
  </si>
  <si>
    <t>Apron</t>
  </si>
  <si>
    <t>Baker</t>
  </si>
  <si>
    <t>7 cp</t>
  </si>
  <si>
    <t>This abandoned warehouse has an earthen floor and only a few planks and barrels as furniture.</t>
  </si>
  <si>
    <t>A relatively nice place with fine wooden furniture, but unfortunately rude employees.</t>
  </si>
  <si>
    <t>This tavern is six stories tall, with plush and comfortable furniture. The air smells of perfume.</t>
  </si>
  <si>
    <t>1-2</t>
  </si>
  <si>
    <t>Locale</t>
  </si>
  <si>
    <t>Near a smelly portion of the town's sewers</t>
  </si>
  <si>
    <t>tremendously famous musician</t>
  </si>
  <si>
    <t>A plaque honoring a terrible event in history</t>
  </si>
  <si>
    <t>A wide selection of exotic pipe tobacco</t>
  </si>
  <si>
    <t>An antique weapon mounted on the wall</t>
  </si>
  <si>
    <t>A band of roving halfling players who perform the great tragedies at record speed with the help of an amazing props trunk.</t>
  </si>
  <si>
    <t>Pot Pie</t>
  </si>
  <si>
    <t>Lilbona Arven (CN female half-elf spy) strikes up a conversation with anyone nearby, asking about their lives and enquiring about the quality of the rooms in the inn. She's secretly looking for marks whose rooms her partner Milicetta can rob while she distracts them.</t>
  </si>
  <si>
    <t>Grumbar Backcracker (CN male half-orc veteran) was a local athlete of some renown until an injury ended his career. He's still saving up to pay for the magical healing to correct that injury and spends most of his time retelling his glory days. Grumbar tracks any important people who pass through town, as he considers anyone with any semblance of celebrity "his people".</t>
  </si>
  <si>
    <t>Orsik Torevir (CN male dwarf war priest - see Volo's Guide to Monsters) is a solitary adventurer and the sole survivor of his adventuring party. He's a mainstay of the bar, but typically refuses to talk to others, keeping the horrors he's seen to himself.</t>
  </si>
  <si>
    <t>Khaelgel (LG male dwarf veteran) is drinking with his mining brothers Snalgid and Sigfrid in celebration of a successful find. They struck a silver vein in a nearby mine and have decided to spend a little of their anticipated fortune before getting down to work.</t>
  </si>
  <si>
    <t>Gideon Burkethorn (CG male human berserker) is a burly laborer who celebrates the end of each workday with several ales. He never stays past 10 bells and has never missed a day of work because of his revelry.</t>
  </si>
  <si>
    <t xml:space="preserve"> Engelbart Dewbelly (CN male halfling commoner) borrowed from a local criminal to bet on a horse race and lost big. He needs 50 gp by tomorrow, but only has a few pennies to his name and is drinking himself into a stupor to avoid thinking about his dangerous situation.</t>
  </si>
  <si>
    <t>An intoxicated patron knocks over a lantern and sets the bar on fire.</t>
  </si>
  <si>
    <t>01-02</t>
  </si>
  <si>
    <t>A brooding pirate wants a rival assassinated. The target is staying in one of the rooms tonight.</t>
  </si>
  <si>
    <t>A thrown tankard collides with your head. Succeed on a DC 10 Constitution saving throw or be stunned until the end of your next turn.</t>
  </si>
  <si>
    <t>21-30</t>
  </si>
  <si>
    <t>Lose 2d8 x 3 gp</t>
  </si>
  <si>
    <t>Lose 2d8 x 4 gp</t>
  </si>
  <si>
    <t>Lose 2d8 x 5 gp</t>
  </si>
  <si>
    <t>Lose 2d8 x 6 gp</t>
  </si>
  <si>
    <t>Lose 2d8 x 8 gp</t>
  </si>
  <si>
    <t>Lose 2d8 x 10 gp</t>
  </si>
  <si>
    <t>A group of temperance preachers forms a picket outside your establishment. Take a -5 penalty to your next roll on the Business Results table.</t>
  </si>
  <si>
    <t>5-12</t>
  </si>
  <si>
    <t>Beer Garden</t>
  </si>
  <si>
    <t>Taproom</t>
  </si>
  <si>
    <t>Barbecue Season</t>
  </si>
  <si>
    <t>200/500/1000</t>
  </si>
  <si>
    <t>11-20</t>
  </si>
  <si>
    <t>That special course you fervently promoted turns out to be infested with lice and you're forced to serve meatloaf instead. You take a -15 penalty to your next roll on the Business Results table.</t>
  </si>
  <si>
    <t>Ugh. Looks like you used contaminated yeast for this batch and all following batches. Any batches still fermenting are ruined.</t>
  </si>
  <si>
    <t>Your headline band fails to show so you make do with the support act. Unfortunately, they suck. You take a -10 penalty to your next roll on the Business Results table.</t>
  </si>
  <si>
    <t>Nobody you talk to yields anything of note. You fail to make any new contacts.</t>
  </si>
  <si>
    <t>Your smuggling operation attracts the attention of local hoods, who demand a cut of your earnings. The DM determines the gang involved. If you don't pay them 10% of your profits, they return in force to rob you of the full amount.</t>
  </si>
  <si>
    <t>You learn an interesting secret about one of the street gangs in your region.</t>
  </si>
  <si>
    <t>Bedazzled</t>
  </si>
  <si>
    <t>Adorable</t>
  </si>
  <si>
    <t>Merchant</t>
  </si>
  <si>
    <t>Bar</t>
  </si>
  <si>
    <t>1 sp</t>
  </si>
  <si>
    <t>A ramshackle fishing shanty with a bar made of waterlogged wood and crates serving as chairs</t>
  </si>
  <si>
    <t>A large pontoon boat complete with raucous musicians, a few games of chance, and good ale.</t>
  </si>
  <si>
    <t>The heads of a thousand different creatures have been stuffed and mounted on the walls in here.</t>
  </si>
  <si>
    <t>3-4</t>
  </si>
  <si>
    <t>Employees</t>
  </si>
  <si>
    <t>Deep in gang territory</t>
  </si>
  <si>
    <t>A member of a prominent noble family</t>
  </si>
  <si>
    <t>Candles shedding ghostly pale white light</t>
  </si>
  <si>
    <t>Dinosaurs meat from the jungles of Chult</t>
  </si>
  <si>
    <t>A gaping hole in the roof or floor</t>
  </si>
  <si>
    <t>A group of tabaxi tumblers who wow the crowds with feats of extraordinary agility, balance, and flexibility.</t>
  </si>
  <si>
    <t>Poutine</t>
  </si>
  <si>
    <t>Milicetta (CN female human master thief - see Volo's Guide to Monsters) quietly sits in the corner observing the room. She watches for patrons who are especially inebriated and then tries to lift their purses and room keys.</t>
  </si>
  <si>
    <t>Ahvian Aloro (NG male elf commoner) is a friendly gemologist with short white hair and ever-present pince-nez. He can identify specific gemstones on sight and is well versed on their arcane uses. Ahvian is easy to engage in conversation and always willing to share his knowledge with adventurers. He speaks Terran fluently and has more than a passing knowledge of the elemental plane of earth.</t>
  </si>
  <si>
    <t>Sariel Yaeldrin (N female half-elf diviner - see Volo's Guide to Monsters) is a friendly soothsayer with long hair and green eyes. For the price of a drink she'll use her magic to tell the fortunes of those that are interested.</t>
  </si>
  <si>
    <t>Vaxarif (CG male elf illusionist - Volo's Guide to Monsters) works a few minor illusions to entertain the crowd. He isn't being paid but accepts tips and might drop a few rumors about a nearby dungeon or ruin in return. For a 10 gp fee, Vaxarif allows spellcasters to copy from his traveling spellbook if they're capable of doing so. His book has the spells listed in his stat block.</t>
  </si>
  <si>
    <t>Flynn Belai (N male human swashbuckler - see Volo's Guide to Monsters) is a retired sailor with a wooden peg in place of his right foot, a hook fixed to the stump of his right hand, and an eyepatch over his mangled right eye. The regulars call him "lefty", much to his chagrin.</t>
  </si>
  <si>
    <t>Ozgerid Shadowcloak (CE female tiefling spy) offers to sell the characters a packet of powdered silkroot for 10 gp. She's also interested in marketable secrets and pays up 5 gp for any rumor she believes to be both useful and truthful.</t>
  </si>
  <si>
    <t>A mysterious new patron enters the tavern. Roll on the appropriate Tavern Patrons table.</t>
  </si>
  <si>
    <t>03-04</t>
  </si>
  <si>
    <t>The prickly emissary of a foreign noble wants documents stolen from a visiting cleric.</t>
  </si>
  <si>
    <t>You slip in someone else's fluids. Succeed on a DC 10 Dexterity saving throw or fall prone.</t>
  </si>
  <si>
    <t>31-40</t>
  </si>
  <si>
    <t>Lose 1d6 x 3 gp</t>
  </si>
  <si>
    <t>Lose 1d6 x 4 gp</t>
  </si>
  <si>
    <t>Lose 1d6 x 5 gp</t>
  </si>
  <si>
    <t>Lose 1d6 x 6 gp</t>
  </si>
  <si>
    <t>Lose 1d6 x 8 gp</t>
  </si>
  <si>
    <t>Lose 1d6 x 10 gp</t>
  </si>
  <si>
    <t>The council imposes a special fee on all local businesses to improve the street. Pay 1d6 x 10 gp.</t>
  </si>
  <si>
    <t>13-19</t>
  </si>
  <si>
    <t>Brewery</t>
  </si>
  <si>
    <t>Brew Beer</t>
  </si>
  <si>
    <t>+1/+3/+5</t>
  </si>
  <si>
    <t>21-40</t>
  </si>
  <si>
    <t>One of your guests drinks too much and causes a scene. Roll a d6. On a 1-3, the guest blurts out a secret that could prove useful. The DM determines the nature of this revelation. On a 4­5, the argument gives your event a bad name and you suffer a -10 penalty to your next roll on this table. On a 6, your guest chokes on their vomit and returns to haunt your tavern as a phantatox (see appendix C).</t>
  </si>
  <si>
    <t>Not bad, but something's not quite right. Roll a d6. On a 1-3, the brew is just okay, and you turn no profit on it. On a 4-6, it's serviceable and your business earns 1d8 x 5 gp from selling it.</t>
  </si>
  <si>
    <t>Your dance attracts the attention of some local hoods, who insist you pay them to provide "security" for your next dance night. The DM determines the gang involved. Until you settle the dispute, you must pay 1d6x10 gp to roll on this table.</t>
  </si>
  <si>
    <t>for your patrons, you identify your mistake before bottling it. Not so lucky for you: make a DC 15 Constitution saving throw. If you fail the save, you're blinded until cured by a lesser restoration spell or similar magic.</t>
  </si>
  <si>
    <t>You make a useful contact, but they come with some baggage. You can call on this contact once to introduce you to any NPC in the middle to lower classes of your region, but they need a favor first: perhaps they're in debt with local criminals or want to go on a date with one of your friends. Your DM decides what they require.</t>
  </si>
  <si>
    <t>The City Watch sends undercover officers to spy on your premises. During the next tenday, any day you spend smuggling grants you a -10 penalty to your next roll on this table.</t>
  </si>
  <si>
    <t>The secret concerns a traveler passing through town.</t>
  </si>
  <si>
    <t>Tied</t>
  </si>
  <si>
    <t>Dying</t>
  </si>
  <si>
    <t>Groom</t>
  </si>
  <si>
    <t>Giant</t>
  </si>
  <si>
    <t>5 sp</t>
  </si>
  <si>
    <t>A small fishing vessel housing a makeshift distillery and a few rickety chairs</t>
  </si>
  <si>
    <t>A spartan establishment catering to soldiers and off-duty watch guards; lots of weapons and flags.</t>
  </si>
  <si>
    <t>The exotic food and drink found here is served by beautiful men and women from distant lands.</t>
  </si>
  <si>
    <t>5-6</t>
  </si>
  <si>
    <t>Food and Drink</t>
  </si>
  <si>
    <t>On land worshipped by druids</t>
  </si>
  <si>
    <t>A member of a powerful criminal organization</t>
  </si>
  <si>
    <t>A secret cult that meets every other tenday</t>
  </si>
  <si>
    <t>Salty wine poured from a gilded conch</t>
  </si>
  <si>
    <t>A blood-stained floor</t>
  </si>
  <si>
    <t>A foul-mouthed bard who sings bawdy songs.</t>
  </si>
  <si>
    <t>Fish and Chips</t>
  </si>
  <si>
    <t>Iraj (N male human noble) is a wealthy Calishite textile merchant on a business trip to lock down several trade deals. He has a weakness for a good pipe and is friendly to the well-traveled, with whom he gladly swaps tales of the road.</t>
  </si>
  <si>
    <t>Melech Mayhem (CN male tiefling transmuter - see Volo's Guide to Monsters) uses magic to hide his fiendish appearance behind a different identity each night. Even so, he can't resist the temptation to drop details he learned in previous conversations when he was in a different form.</t>
  </si>
  <si>
    <t>Kantali Germain (NG female human bard - see Volo's Guide to Monsters) is a force of personality among the patrons, always ready with a witty retort or complement. Her sonnets often leave her listeners with tears in their eyes due to the beauty of her words.</t>
  </si>
  <si>
    <t>Wincleff Jango (NG male human commoner) sits in a shadowed corner reading a book by candlelight. This old man isn't looking for company but is easily won over if bought a drink or two. Jango has lived in the area all his life and knows all the locals, rumors, and locations that the characters might be looking for. Even if he doesn't know, he has an idea where to look.</t>
  </si>
  <si>
    <t>Stout Grumbleforge (NG male dwarf veteran) is a former adventurer suffering from mange. His knowledge of stonework is rivaled only by his anger when someone confuses him for a burly gnome.</t>
  </si>
  <si>
    <r>
      <t xml:space="preserve">Patrido (CN male human </t>
    </r>
    <r>
      <rPr>
        <b/>
        <sz val="8.5"/>
        <color rgb="FF000000"/>
        <rFont val="Calibri"/>
        <family val="2"/>
        <charset val="204"/>
        <scheme val="minor"/>
      </rPr>
      <t>bandit</t>
    </r>
    <r>
      <rPr>
        <sz val="12"/>
        <color rgb="FF000000"/>
        <rFont val="Microsoft Sans Serif"/>
        <family val="2"/>
        <charset val="204"/>
      </rPr>
      <t>) offers to buy a character an ale. The ale is spiked with narcotics: if the character drinks any of it they must succeed on a DC 10 Constitution saving throw or become poisoned for one hour. If the character becomes sick, Patrido helps them outside, where he tries to rob them.</t>
    </r>
  </si>
  <si>
    <t>A patron appears to pass out and fall to the floor but is soon revealed to be dead! They've been poisoned!</t>
  </si>
  <si>
    <t>05-06</t>
  </si>
  <si>
    <t>An agreeable sage wants to sponsor a team of adventurers in an upcoming tournament to be held tonight in the tavern.</t>
  </si>
  <si>
    <t>Believing you're in the right, a helpful patron aids your first attack next round.</t>
  </si>
  <si>
    <t>41-60</t>
  </si>
  <si>
    <t>No change</t>
  </si>
  <si>
    <t>Termites are found in your building. Pay 1d10 x 10 gp for repairs unless you're paying for preventative maintenance.</t>
  </si>
  <si>
    <t>20-49</t>
  </si>
  <si>
    <t>41-80</t>
  </si>
  <si>
    <t>You earn the favor of an influential figure from your local community. Choose a background: once in the next year, you can call in a favor with the figure to gain the benefit of the feature assigned to their background.</t>
  </si>
  <si>
    <t>It's a fine, fine brew. Your business earns 2d8 x 5 gp from selling it.</t>
  </si>
  <si>
    <t>Your dance is a great success. Your business gains 2d8 x 5 gp.</t>
  </si>
  <si>
    <t>Boom! Your still explodes! Nobody's hurt, but your repair bill comes to 3d10 x 5 gp unless you took out insurance.</t>
  </si>
  <si>
    <t>You earn a useful contact for information gathering. You can call on this contact once to answer any reasonable question about your local region or provide simple assistance in your endeavors.</t>
  </si>
  <si>
    <t>Everything is cool. For now.</t>
  </si>
  <si>
    <t>You learn an interesting secret about another business in your vicinity.</t>
  </si>
  <si>
    <t>Steadfast</t>
  </si>
  <si>
    <t>Smelly</t>
  </si>
  <si>
    <t>Count</t>
  </si>
  <si>
    <t>King</t>
  </si>
  <si>
    <t>8 sp</t>
  </si>
  <si>
    <t>Stables with a small table and a few chairs set in each stall. More than one stall still houses a horse.</t>
  </si>
  <si>
    <t>This mediocre tavern is mediocre in every way; its food, drink, décor, and staff are all run-of-the-mill.</t>
  </si>
  <si>
    <t>This large, opulent ship takes its patrons on a decadent, week-long tour of the Sea of Swords.</t>
  </si>
  <si>
    <t>7-8</t>
  </si>
  <si>
    <t>Décor</t>
  </si>
  <si>
    <t>The hideout of a vigilante group</t>
  </si>
  <si>
    <t>Always inviting the City Watch to drink for free</t>
  </si>
  <si>
    <t>A skeletal cat skulking about the place</t>
  </si>
  <si>
    <t>Dishes native to another plane of existence</t>
  </si>
  <si>
    <t>Flags from far-away lands</t>
  </si>
  <si>
    <t>An elf poet accompanied by a small faerie dragon who recites sonnets about the Days of Thunder.</t>
  </si>
  <si>
    <t>Plaited Black Bread</t>
  </si>
  <si>
    <t>T ong Gao (LN male hobgoblin iron shadow - see Volo's Guide to Monsters) quietly drinks tea while studying an unfamiliar game board from Kara Tur and considering strategies. He sees board games as practice for the art of war and enjoys deep philosophical discussions about the nature of violence.</t>
  </si>
  <si>
    <t>Kylet Wyrmbreeder (NE male human cult fanatic) is secretly a former member of the Cult of the Dragon. He hides his disappointment over his cult's failures well, but after several drinks may share something of his vast knowledge of dragons. He's fascinated by any dragonborn characters.</t>
  </si>
  <si>
    <t>Tessa Rigland (NE female half-elf spy) is a mid-level agent of the Zhentarim who keeps tabs on visiting adventurers and feeds the information back to the "family". She appears underaged but is older than she looks.</t>
  </si>
  <si>
    <t>Cintrucia Bentboot (CN female half-orc thug) has had a few too many ales and is looking for something to punch. Anyone that looks her way strikes her as a good face to start with.</t>
  </si>
  <si>
    <t>Pip Mallowweed (CG female halfling veteran) is a young, melancholy, former adventurer who drinks to forget the time and party members he lost in Barovia. He'd rather pay to sleep on the taproom room than leave at night when fog has rolled in.</t>
  </si>
  <si>
    <t>Tharkisa Pirani (LE female wererat) sits by the hearth nibbling on a heel of bread and a piece of cheese. She isn't looking for trouble but is hungry for blood and looking for her next opportunity to feed.</t>
  </si>
  <si>
    <t>An amorous patron looking for companionship flirts with everyone in the tavern. Perhaps they have an ulterior motive?</t>
  </si>
  <si>
    <t>07-08</t>
  </si>
  <si>
    <t>A gracious merchant needs her nephew escorted to a nearby town. Unfortunately, he gets blind drunk and is kidnapped while using the privies.</t>
  </si>
  <si>
    <t>Someone throws a tankard of high proof spirits into the hearth. Anyone within 10 feet of the hearth must make a DC 10 Dexterity saving throw, taking 3 (1d6) fire damage on a failed save, and half as much fire damage on a miss.</t>
  </si>
  <si>
    <t>61-80</t>
  </si>
  <si>
    <t>Earn 1d6 gp</t>
  </si>
  <si>
    <t>Earn 1d6 x 3 gp</t>
  </si>
  <si>
    <t>Earn 1d6 x 5 gp</t>
  </si>
  <si>
    <t>Earn 1d6 x 7 gp</t>
  </si>
  <si>
    <t>Earn 1d6 x 9 gp</t>
  </si>
  <si>
    <t>Earn 1d6 x 12 gp</t>
  </si>
  <si>
    <t>A magistrate selects your tavern as the venue for an inquest into the death of a local celebrity, which attracts large crowds. Gain a +15 bonus to your next roll on the Business Results table.</t>
  </si>
  <si>
    <t>50-69</t>
  </si>
  <si>
    <t>Coach House</t>
  </si>
  <si>
    <t>Stables</t>
  </si>
  <si>
    <t>Social Connections</t>
  </si>
  <si>
    <t>81-90</t>
  </si>
  <si>
    <t>Your event is a roaring success and your guests shower you with tips. Your business gains 3d10 x 5 gp and you gain a +10 bonus to your next roll on the Business Results table.</t>
  </si>
  <si>
    <t>Perfection! Your business earns 4d8 x 5 gp from selling this brew. Reroll any 1s you roll.</t>
  </si>
  <si>
    <t>Your dance gets a positive write up in a local newsprint. Your business gains 4d8 x 5 gp and you gain a +20 bonus to your next roll on this table when using the same ingredients.</t>
  </si>
  <si>
    <t>Your concoction is potable but too strong for most palates. Roll a d6. On a 1-3, this batch doesn't sell so well, earning only 1d10 x 5 gp. On a 4-6, you hawk it to the dwarves and earn 3d10 x 5 gp.</t>
  </si>
  <si>
    <t>You earn a contact within a powerful organization: a guild, religious order, or government body such as the city watch, courts, or militia. Your DM determines your contact's sphere of influence. You can call on this contact once pull the strings within their own area of expertise.</t>
  </si>
  <si>
    <t>The local cartels approve of your operation and send you a small gift of coin. Gain 1d4 x 5 gp.</t>
  </si>
  <si>
    <t>The secret relates to a rival faction or enemy.</t>
  </si>
  <si>
    <t>Degenerate</t>
  </si>
  <si>
    <t>Old</t>
  </si>
  <si>
    <t>Unicorn</t>
  </si>
  <si>
    <t>Table</t>
  </si>
  <si>
    <t>2 gp</t>
  </si>
  <si>
    <t>Warehouse by day; crummy tavern by night. Service frequently interrupted by deliveries.</t>
  </si>
  <si>
    <t>A favorite of merchants, this brightly painted, two-story building is located in the trade district.</t>
  </si>
  <si>
    <t>This inn rests in the upper boughs of a large tree whose wood is coaxed into graceful shapes.</t>
  </si>
  <si>
    <t>9-10</t>
  </si>
  <si>
    <t>Supernatural</t>
  </si>
  <si>
    <t>Frequently closed for repairs</t>
  </si>
  <si>
    <t>Always giving left-over food to the poor</t>
  </si>
  <si>
    <t>A fireplace lit with rainbow-colored flames</t>
  </si>
  <si>
    <t>A menu prominently featuring "aged" fish</t>
  </si>
  <si>
    <t>A mysterious trapdoor in the floor</t>
  </si>
  <si>
    <t>A blind dwarven skald who sings haunting ballads while plinking at an old dulcimer.</t>
  </si>
  <si>
    <t>Meatballs</t>
  </si>
  <si>
    <t>Ailia Aefiir (LG female elf knight) is an agent of the Masked Lords (or another appropriate agency in your campaign). She knows that one of the patrons is an assassin and is trying to figure out who it is. Adventurers are known to be trouble and are at the top of her suspect list.</t>
  </si>
  <si>
    <t>Elwyn Nightblossom (CG gender neutral elf mage) wears rigid leather armor that hinders them from utilizing their magic. Having retired after a terrible arcane accident, Elwyn drinks to forget their past. Elwyn often rambles on about former adventures, but the regulars usually dismiss the stories as fanciful.</t>
  </si>
  <si>
    <t>Marge Scrivener (LN female human commoner) is a stern older woman who abhors drinking except for religious purposes. She'll prattle on about the dangers of intoxication and is especially likely to accost dwarves.</t>
  </si>
  <si>
    <t>Dripping Rain (CG female tabaxi tribal warrior) takes an interest in one of the character's fashion and begins asking questions about their manner of dress. She's particularly enamored with handling ribbons or fringes.</t>
  </si>
  <si>
    <t>De'lia Llowellyn (NG female drow scout) is a striking beautiful drow who claims to be horribly scarred, so she can live among the common folk without being judged. Bandages cover her face and hands.</t>
  </si>
  <si>
    <t>Tibal Ragesworn (CG male human berserker)
drunkenly sings to a wolf curled up at his feet. To him, every drink is vintage and every day a celebration. Sing along or risk angering him!</t>
  </si>
  <si>
    <t>The bartender is overcharging for drinks and only delivering half of the change patrons deserve when they settle their tabs.</t>
  </si>
  <si>
    <t>09-10</t>
  </si>
  <si>
    <t>A cold-hearted explorer wants to prevent delivery of supplies from reaching a competing explorer who is staying in the inn.</t>
  </si>
  <si>
    <t>Someone smashes a lantern over your head. You take 2 (1d4) bludgeoning damage and must succeed in a DC 13 Dexterity saving throw or catch fire. While aflame, you take 5 (2d4) fire damage at the start of each of your turns until you or another creature uses an action to extinguish the flames.</t>
  </si>
  <si>
    <t>Earn 2d8  gp</t>
  </si>
  <si>
    <t>Earn 2d8 x 3 gp</t>
  </si>
  <si>
    <t>Earn 2d8 x 5 gp</t>
  </si>
  <si>
    <t>Earn 2d8 x 7 gp</t>
  </si>
  <si>
    <t>Earn 2d8 x 9 gp</t>
  </si>
  <si>
    <t>Earn 2d8 x 12 gp</t>
  </si>
  <si>
    <t>A wizard on horseback sprays your tavern with magic missiles in a seemingly random attack. Patrons stay away for a few days. Take a -10 penalty to your next roll on the Business Results table.</t>
  </si>
  <si>
    <t>70+</t>
  </si>
  <si>
    <t>Dancefloor</t>
  </si>
  <si>
    <t>Stage</t>
  </si>
  <si>
    <t>91-00</t>
  </si>
  <si>
    <t>This wondrous feast couldn't have gone better. You gain the benefit of both entries listed above this one (41-90).</t>
  </si>
  <si>
    <t>You doubt you'll ever brew anything to equal this again. It's heaven in a glass. Your business earns 6d8 x 5 gp from selling the brew, but you can't use any downtime activities during the next tenday as you're too busy enjoying your own wares.</t>
  </si>
  <si>
    <t>It's a perfectly good batch. Your business earns 2d10 x 5 gp from selling it.</t>
  </si>
  <si>
    <t>You earn a contact at the highest level of the aristocracy: for example, a member of the royal family, high council, or barony. You can call on this contact once gain any assistance your DM deems appropriate.</t>
  </si>
  <si>
    <t>One of the local crime lords invites you to a meeting to discuss business. The DM determines which faction they represent. If you impress them, you gain a +20 bonus to your next roll on this table.</t>
  </si>
  <si>
    <t xml:space="preserve">91-00 </t>
  </si>
  <si>
    <t>You learn an interesting secret about a government official, high-ranking cleric, or guildmaster in your area.</t>
  </si>
  <si>
    <t>Silly</t>
  </si>
  <si>
    <t>Windy</t>
  </si>
  <si>
    <t>Bed</t>
  </si>
  <si>
    <t>Bride</t>
  </si>
  <si>
    <t>4 gp</t>
  </si>
  <si>
    <t>The floor of this rickety dockside house is held up by moldering beams, barrels, and bricks.</t>
  </si>
  <si>
    <t>This three-story building is decorated with colorful banners and run by clerics of the goddess of joy.</t>
  </si>
  <si>
    <t>This tavern is in a magically cooled underground chamber with walls covered with glittering ice.</t>
  </si>
  <si>
    <t>Owned by pirates</t>
  </si>
  <si>
    <t>Master to a group of urchin thieves</t>
  </si>
  <si>
    <t>An undead servitor</t>
  </si>
  <si>
    <t>Casks of terrifyingly strong Orcish spirits</t>
  </si>
  <si>
    <t>An amazingly scenic view of the city</t>
  </si>
  <si>
    <t>A fat, witty jester who insults the crowd while juggling knives and firebrands.</t>
  </si>
  <si>
    <t>Goulash</t>
  </si>
  <si>
    <t>Bacco the Knife (CE male gnome assassin) has been sent by one of the group's enemies to murder them for a past slight. He poses as a flamboyant hat salesman to get close to his marks.</t>
  </si>
  <si>
    <t>Stumble Treekeeper (NG female gnome bard - see Volo's Guide to Monsters) is an informant for the Harpers who performs in taverns across the land.Her rumors lure adventurers into aiding the Harpers' causes without them being aware of their involvement.</t>
  </si>
  <si>
    <t>Tamik Toothbreaker (N male half-orc gladiator) is charismatic former pit fighter who nowadays makes his coin though nonmagical sleight of hand and prestidigitation. He can usually be found performing card tricks at the end of the bar.</t>
  </si>
  <si>
    <t>Samelu de'Sain (NE male human cult fanatic) is a worshipper of Talona. He's here to meet a seller of rare poisons, but when they don't show he mistakes one of the characters for them.</t>
  </si>
  <si>
    <t>Belorin Underbough (CG male halfling commoner) is a tallish halfling whose clothes are often covered in flour and honey. He is a baker whose specialty is honey cakes. The recipe is a family secret from his cousins in the Hillsfar area of the Moonsea.</t>
  </si>
  <si>
    <r>
      <t xml:space="preserve">Watch Sergeant Urania (LG female human </t>
    </r>
    <r>
      <rPr>
        <b/>
        <sz val="8.5"/>
        <color rgb="FF000000"/>
        <rFont val="Calibri"/>
        <family val="2"/>
        <charset val="204"/>
        <scheme val="minor"/>
      </rPr>
      <t>veteran</t>
    </r>
    <r>
      <rPr>
        <sz val="8.5"/>
        <color theme="1"/>
        <rFont val="Calibri"/>
        <family val="2"/>
        <charset val="204"/>
        <scheme val="minor"/>
      </rPr>
      <t xml:space="preserve">) is off duty and looking to relax. If the characters are wanted for any crimes, she ducks out as soon as it's convenient and brings back six </t>
    </r>
    <r>
      <rPr>
        <b/>
        <sz val="8.5"/>
        <color rgb="FF000000"/>
        <rFont val="Calibri"/>
        <family val="2"/>
        <charset val="204"/>
        <scheme val="minor"/>
      </rPr>
      <t xml:space="preserve">guards </t>
    </r>
    <r>
      <rPr>
        <sz val="8.5"/>
        <color theme="1"/>
        <rFont val="Calibri"/>
        <family val="2"/>
        <charset val="204"/>
        <scheme val="minor"/>
      </rPr>
      <t>to arrest them.</t>
    </r>
  </si>
  <si>
    <t>An intoxicated patron tries to climb into the rafters to pull down the stuffed bear head mounted high above the hearth.</t>
  </si>
  <si>
    <t>11-12</t>
  </si>
  <si>
    <t>A shrewd priest wants a sacred artifact guarded while he performs an important ritual in his room.</t>
  </si>
  <si>
    <t>A large bowl of hot stew flips into the crowd. You must succeed on a DC 10 Constitution saving throw or be blinded until the end of your next turn.</t>
  </si>
  <si>
    <t>91-110</t>
  </si>
  <si>
    <t>Earn 3d10 gp</t>
  </si>
  <si>
    <t>Earn 3d10 x 3 gp</t>
  </si>
  <si>
    <t>Earn 3d10 x 5 gp</t>
  </si>
  <si>
    <t>Earn 3d10 x 7 gp</t>
  </si>
  <si>
    <t>Earn 3d10 x 9 gp</t>
  </si>
  <si>
    <t>Earn 3d10 x 12 gp</t>
  </si>
  <si>
    <t>A friendly "toast and roast" event turns into a tavern brawl. Pay 1d4 x 5 gp for repairs. Ignore this result if you're paying for extra security.</t>
  </si>
  <si>
    <t>Distillery</t>
  </si>
  <si>
    <t>Distil Spirits</t>
  </si>
  <si>
    <t>Wow. This is sublime! Your business earns 4d10 x 5 gp from selling this batch, and you gain a +10 bonus to your next roll on this table when using the same ingredients.</t>
  </si>
  <si>
    <t>Tiny</t>
  </si>
  <si>
    <t>Husky</t>
  </si>
  <si>
    <t>Fork</t>
  </si>
  <si>
    <t>Hag</t>
  </si>
  <si>
    <t>Hidden in the sewers, this bar reeks of excrement and the "ale" tastes even worse.</t>
  </si>
  <si>
    <t>A quiet, somber place made of grey stone frequented by visitors to the cemetery next door.</t>
  </si>
  <si>
    <t>This series of extravagant crypts are connected by tunnels; the food is to die for.</t>
  </si>
  <si>
    <t>Used by the government for a secret purpose</t>
  </si>
  <si>
    <t>A terrible cook</t>
  </si>
  <si>
    <t>A foul-mouthed, fiendish parrot</t>
  </si>
  <si>
    <t>Wine from the deep city of Menzoberranzan</t>
  </si>
  <si>
    <t>A dismally terrible view of the city</t>
  </si>
  <si>
    <t>A joyous minstrel singing merry tunes without accompaniment about everyday life and love.</t>
  </si>
  <si>
    <t>Fish Pie</t>
  </si>
  <si>
    <t>A storm brews up outside and high winds drive a tree branch through one of the windows.</t>
  </si>
  <si>
    <t>13-14</t>
  </si>
  <si>
    <t>A nervous ambassador needs someone to retrieve the signet ring of a deceased colleague from her robbers.</t>
  </si>
  <si>
    <t>The tavern dog is startled by the fighting and lashes out at you in fear. Melee Weapon Attack: +3 to hit, reach 5 ft., one target. Hit: 4 (1d6 + 1) piercing damage.</t>
  </si>
  <si>
    <t>111-130</t>
  </si>
  <si>
    <t>Earn 5d10 gp</t>
  </si>
  <si>
    <t>Earn 5d10 x 3 gp</t>
  </si>
  <si>
    <t>Earn 5d10 x 5 gp</t>
  </si>
  <si>
    <t>Earn 5d10 x 7 gp</t>
  </si>
  <si>
    <t>Earn 5d10 x 9 gp</t>
  </si>
  <si>
    <t>Earn 5d10 x 12 gp</t>
  </si>
  <si>
    <t>A new tavern opens nearby and takes some of your patrons. Take a -10 penalty to all future rolls on the Business Results table until the rival tavern ceases trading.</t>
  </si>
  <si>
    <t>Feasting Hall</t>
  </si>
  <si>
    <t>Larder</t>
  </si>
  <si>
    <t>Banquet</t>
  </si>
  <si>
    <t>500/750/1200</t>
  </si>
  <si>
    <t>Drinking this gives you an epiphany that opens your mind to new ways of thinking. Your business earns 6d10 x 5 gp from selling the batch and you gain the benefit of an augury spell.</t>
  </si>
  <si>
    <t>Electrum</t>
  </si>
  <si>
    <t>Filthy</t>
  </si>
  <si>
    <t>Lady</t>
  </si>
  <si>
    <t>Gusset</t>
  </si>
  <si>
    <t>A priest of Chauntea runs a small brewery from his temple and pours mugs of thin ale to the poor.</t>
  </si>
  <si>
    <t>A tavern set in the upper reaches of a tree with an inappropriate amount of polished wood.</t>
  </si>
  <si>
    <t>The city's finest performers all come here to relax and perform for each other's benefit.</t>
  </si>
  <si>
    <t>Built by a long-forgotten culture or race</t>
  </si>
  <si>
    <t>A veteran of a recent war</t>
  </si>
  <si>
    <t>Inexplicable lights floating in an unused room</t>
  </si>
  <si>
    <t>Criminally expensive fare</t>
  </si>
  <si>
    <t>The most uncomfortable chairs ever experienced</t>
  </si>
  <si>
    <t>A group of half-orc mimes delighting the crowd with their clever and comedic routines.</t>
  </si>
  <si>
    <t>Scotch Eggs</t>
  </si>
  <si>
    <t>A patron enters wearing a horse costume. There is no obvious reason why they should dress like this.</t>
  </si>
  <si>
    <t>15-16</t>
  </si>
  <si>
    <t>A befuddled political zealot wants the local lending library destroyed.</t>
  </si>
  <si>
    <t>A table gets shoved into you from behind. You must succeed on a DC 10 Strength saving throw or be knocked prone.</t>
  </si>
  <si>
    <t>&gt;131</t>
  </si>
  <si>
    <t>Earn 7d10 gp</t>
  </si>
  <si>
    <t>Earn 7d10 x 3 gp</t>
  </si>
  <si>
    <t>Earn 7d10 x 5 gp</t>
  </si>
  <si>
    <t>Earn 7d10 x 7 gp</t>
  </si>
  <si>
    <t>Earn 7d10 x 9 gp</t>
  </si>
  <si>
    <t>Earn 7d10 x 12 gp</t>
  </si>
  <si>
    <t>A meeting of the local Debating Society is held in your tavern, attracting much public interest. Gain a +10 bonus to your next roll on the Business Results table (+15 if you paid for extra service).</t>
  </si>
  <si>
    <t>Guest Bedrooms</t>
  </si>
  <si>
    <t>Kitchen</t>
  </si>
  <si>
    <t>Recruit Hirelings</t>
  </si>
  <si>
    <t>Rainy</t>
  </si>
  <si>
    <t>Fattened</t>
  </si>
  <si>
    <t>Spoon</t>
  </si>
  <si>
    <t>Noble</t>
  </si>
  <si>
    <t>A rundown building with disgruntled attendants and a terrible musician cranking out noise.</t>
  </si>
  <si>
    <t>An exotic, one-room tavern with gauzy curtains and stuffed pillows instead of chairs; spicy food.</t>
  </si>
  <si>
    <t>This five-table tavern operates out of the barrel room of a large, well-regarded brewery.</t>
  </si>
  <si>
    <t>Closed once per tenday for reasons unknown</t>
  </si>
  <si>
    <t>Prone to swear in excess</t>
  </si>
  <si>
    <t>The sealed entrance to temple of an evil deity</t>
  </si>
  <si>
    <t>Bland food sold for unreasonably high prices</t>
  </si>
  <si>
    <t>Creaky floor-boards</t>
  </si>
  <si>
    <t>A group of dusky-haired barbarians, performing traditional folk dances.</t>
  </si>
  <si>
    <t>Dumpling Soup</t>
  </si>
  <si>
    <t>A family with six unruly children enters the establishment to order food. The children run rampant and make a nuisance of themselves.</t>
  </si>
  <si>
    <t>17-18</t>
  </si>
  <si>
    <t>A proud nobleman needs someone to rescue his firbolg majordomo from a group of over­enthusiastic monster hunters.</t>
  </si>
  <si>
    <t>One of the brawlers is a bard and randomly chooses to give you bardic inspiration (1d6) as they sing a fighting song from the barbarian northlands.</t>
  </si>
  <si>
    <t>Local criminals start using your tavern as a hangout. They refuse to pay for their drinks and scare off other patrons. Take a -10 penalty to all future rolls on the Business Results table until the thugs are dealt with. Ignore this result if you're paying for extra security.</t>
  </si>
  <si>
    <t>Feast</t>
  </si>
  <si>
    <t>Great</t>
  </si>
  <si>
    <t>Slaked</t>
  </si>
  <si>
    <t>Home</t>
  </si>
  <si>
    <t>Lamp</t>
  </si>
  <si>
    <t>A shed in a cemetery run by a groundskeeper who refuses to disclose where he gets his booze.</t>
  </si>
  <si>
    <t>A warm, well-loved feasting hall decorated in the trappings of the owner's homeland.</t>
  </si>
  <si>
    <t>The city's elite rub elbows here over meals cooked by Nexalan chefs from far-away Maztica.</t>
  </si>
  <si>
    <t>Site of a famous disaster</t>
  </si>
  <si>
    <t>Eccentrically rude to the customers</t>
  </si>
  <si>
    <t>A child that "sees" despite having no eyes</t>
  </si>
  <si>
    <t>Irresponsibly cheap fare</t>
  </si>
  <si>
    <t>Stained glass windows depicting mythical events</t>
  </si>
  <si>
    <t>A young and bright-eye storyteller, regaling the tavern with modern tales of bravery.</t>
  </si>
  <si>
    <t>Roasted Vegetables</t>
  </si>
  <si>
    <t>A patron enters looking to start up a game of chance. They carry a pair of weighted dice and plan to cheat.</t>
  </si>
  <si>
    <t>19-20</t>
  </si>
  <si>
    <t>A tranquil mystic wants a group to explore the tavern's cellars as she believes they were built atop a place of great power.</t>
  </si>
  <si>
    <t>One of the patrons is impressed with your fighting style and offers to buy you a drink if you survive the fight.</t>
  </si>
  <si>
    <t>Someone offers to buy your tavern for 2d4 x 400 gp.</t>
  </si>
  <si>
    <t>Rare Ingredients</t>
  </si>
  <si>
    <t>Polite</t>
  </si>
  <si>
    <t>Anxious</t>
  </si>
  <si>
    <t>Cart</t>
  </si>
  <si>
    <t>Guard</t>
  </si>
  <si>
    <t>A filthy hovel that smells like it's owned by someone with entirely too many cats (it is).</t>
  </si>
  <si>
    <t>This comfortable tea-house has entirely too much lace and no shortage of well-behaved cats.</t>
  </si>
  <si>
    <t>Getting to this drinking hall nestled in the roots of Yggdrasil involves an invitation and a planar gate.</t>
  </si>
  <si>
    <t>Open to the elements in some areas</t>
  </si>
  <si>
    <t>A priest from an adjoining temple</t>
  </si>
  <si>
    <t>A jar containing a hand that occasionally twitches</t>
  </si>
  <si>
    <t>Watered down wine</t>
  </si>
  <si>
    <t>A selection of game sets (dragonchess, cards, etc.)</t>
  </si>
  <si>
    <t>Waffles</t>
  </si>
  <si>
    <t>A beggar beseeches the patrons to buy them food and drink. The tavernkeeper drives them out if a character doesn't volunteer to pay for their dinner.</t>
  </si>
  <si>
    <t>21-22</t>
  </si>
  <si>
    <t>A whimsical wizard wants someone to kill a silver dragon who recently insulted her. She believes it's masquerading in the form of the barmaid.</t>
  </si>
  <si>
    <t>Friendly fire is always a danger. Your nearest ally must succeed on a DC 10 Wisdom saving throw or mistake you for an enemy on their next turn.</t>
  </si>
  <si>
    <t>A fire breaks out one night after closing. Pay 1d10 x 20 gp for repairs unless you have insurance.</t>
  </si>
  <si>
    <t>Lavatories</t>
  </si>
  <si>
    <t>-</t>
  </si>
  <si>
    <t>+2/+3/+4</t>
  </si>
  <si>
    <t>91-00 Your once-in-a-lifetime event is spoken about for years to come. Gain 6d8 x 5 gp and a +20 bonus to your next roll on the Business Results table.</t>
  </si>
  <si>
    <t>opens your mind to new ways of thinking. Your business earns 6d10 x 5 gp from selling the batch and you gain the benefit of an augury spell.</t>
  </si>
  <si>
    <t>Faithful</t>
  </si>
  <si>
    <t>Red</t>
  </si>
  <si>
    <t>Witness</t>
  </si>
  <si>
    <t>Nail</t>
  </si>
  <si>
    <t>A third-floor apartment with weak floors that the regulars are quite good at falling through.</t>
  </si>
  <si>
    <t>This bar serves cheap and tasty fare, but unknown to the City Watch, it becomes a casino at night.</t>
  </si>
  <si>
    <t>This tavern is absolutely beautiful with vast expanses of glass, marble, and polished wood.</t>
  </si>
  <si>
    <t>Frequently redesigned by the owner</t>
  </si>
  <si>
    <t>One of the best singers in town</t>
  </si>
  <si>
    <t>The ghostly crew of a long-lost ship</t>
  </si>
  <si>
    <t>An expansive wine cellar</t>
  </si>
  <si>
    <t>A sign reading: "No Boots, No Tunic, No Service"</t>
  </si>
  <si>
    <t>Chocolate Cake</t>
  </si>
  <si>
    <t>A local investigator dressed as a common patron pokes around the tavern. There are rumors that the tavernkeeper is up to something illegal and the Watch is taking its duty seriously.</t>
  </si>
  <si>
    <t>23-24</t>
  </si>
  <si>
    <t>A proud guildmaster needs someone to destroy the tavern, as it's been trading without paying guild fees.</t>
  </si>
  <si>
    <t>Splinters of broken glass shower you. You must succeed on a DC 10 Dexterity saving throw or take 2 (1d4) piercing damage.</t>
  </si>
  <si>
    <t>A public meeting is held at your tavern to collect funds for the poor. Gain a +10 bonus to your next roll on the Business Results table (+15 if you paid for extra service).</t>
  </si>
  <si>
    <t>Office</t>
  </si>
  <si>
    <t>Marketing</t>
  </si>
  <si>
    <t>Stringy</t>
  </si>
  <si>
    <t>Bountiful</t>
  </si>
  <si>
    <t>Kobold</t>
  </si>
  <si>
    <t>Ship</t>
  </si>
  <si>
    <t>A dilapidated building owned by a stubborn woman on a street of newer establishments.</t>
  </si>
  <si>
    <t>This brewery serves simple fare but has a wide selection of ale and mead brewed in-house.</t>
  </si>
  <si>
    <t>The lighting in this bar is low and the padded furniture mutes all but the loudest conversations.</t>
  </si>
  <si>
    <t>Only accessible via tunnels or walkways</t>
  </si>
  <si>
    <t>Indebted to a rich noble seeking to buy the tavern</t>
  </si>
  <si>
    <t>An expansive library of occult tomes</t>
  </si>
  <si>
    <t>A rothe steak that is to die for</t>
  </si>
  <si>
    <t>Glass flatware with gold and mithral filigree</t>
  </si>
  <si>
    <t>Chips</t>
  </si>
  <si>
    <t>A pack of stray dogs runs through the tavern, jumping over tables, dashing between patrons' legs, and stealing food before running out through the kitchen.</t>
  </si>
  <si>
    <t>25-26</t>
  </si>
  <si>
    <t>A mischievous prince wants someone to retrieve a relic he needs to be coronated. He believes it's now carried by a merchant in the tavern.</t>
  </si>
  <si>
    <t>A tray of food lands at your feet making your footing dangerous. Your enemies have advantage to attack you until you move.</t>
  </si>
  <si>
    <t>An experienced tavern manager offers their services. If you accept, pay a one-off signing fee of 50 gp and gain a +10 bonus to all future rolls on the Business Results table.</t>
  </si>
  <si>
    <t>Saloon Bar</t>
  </si>
  <si>
    <t>Snug</t>
  </si>
  <si>
    <t>Make Contacts</t>
  </si>
  <si>
    <t>Thrifty</t>
  </si>
  <si>
    <t>Blasphemous</t>
  </si>
  <si>
    <t>Father</t>
  </si>
  <si>
    <t>Thief</t>
  </si>
  <si>
    <t>A dingy establishment frequented by sailors that aren't keen on land-lubbers hanging in their bar.</t>
  </si>
  <si>
    <t>This tavern is arranged to resemble a ship's deck—complete with wheel, mast, and gunwales.</t>
  </si>
  <si>
    <t>An immense spherical tank containing all manners of fish sits among small, cozy, candle-lit tables.</t>
  </si>
  <si>
    <t>Used as part of a smuggling ring</t>
  </si>
  <si>
    <t>Fearful of the City Watch whenever they visit</t>
  </si>
  <si>
    <t>A fist-sized stone that glows with sickly light</t>
  </si>
  <si>
    <t>Battered porcelain depicting ancient evil symbols</t>
  </si>
  <si>
    <t>Air choked with lamp and pipe smoke</t>
  </si>
  <si>
    <t>Baked Potatoes</t>
  </si>
  <si>
    <r>
      <t xml:space="preserve">One of the patrons starts reading aloud from a tome that they purchased from a wandering bookseller. If no one intervenes, they accidentally summon a </t>
    </r>
    <r>
      <rPr>
        <b/>
        <sz val="8.5"/>
        <color rgb="FF000000"/>
        <rFont val="Calibri"/>
        <family val="2"/>
        <charset val="204"/>
        <scheme val="minor"/>
      </rPr>
      <t>spined devil</t>
    </r>
    <r>
      <rPr>
        <sz val="8.5"/>
        <color theme="1"/>
        <rFont val="Calibri"/>
        <family val="2"/>
        <charset val="204"/>
        <scheme val="minor"/>
      </rPr>
      <t>, which doesn't take kindly to the rude interruption.</t>
    </r>
  </si>
  <si>
    <t>27-28</t>
  </si>
  <si>
    <t>A loathsome steward requires someone to ask around and gauge the sentiment toward the ruling family. Any dissenters must be punished!</t>
  </si>
  <si>
    <t>Someone throws water in the hearth and plunges the room into darkness.</t>
  </si>
  <si>
    <t>A group of sailors, recently returned from a long and profitable voyage, spend all week carousing in your tavern. Gain a +15 bonus to your next roll on the Business Results table.</t>
  </si>
  <si>
    <t>Spying</t>
  </si>
  <si>
    <t>Wizened</t>
  </si>
  <si>
    <t>Veteran</t>
  </si>
  <si>
    <t>Dog</t>
  </si>
  <si>
    <t>Window</t>
  </si>
  <si>
    <t>What would be considered a rather nice bar were it not located so close to the city's dump.</t>
  </si>
  <si>
    <t>The walls are covered with humorous caricatures of regular patrons drawn by a famous artist.</t>
  </si>
  <si>
    <t>Dining here occurs on low tables of polished bone while sitting on overstuffed velvet pillows.</t>
  </si>
  <si>
    <t>Connected to a dungeon</t>
  </si>
  <si>
    <t>Related to the famous previous owner</t>
  </si>
  <si>
    <t>A bottle labeled "Demon Ichor; Don't Drink"</t>
  </si>
  <si>
    <t>A local favorite dish cooked in an unusual way</t>
  </si>
  <si>
    <t>Trophies from a war fought long ago</t>
  </si>
  <si>
    <t>Fried Onion</t>
  </si>
  <si>
    <t>A wealthy-looking patron offers to buy a round of drinks for the entire tavern. They try to skip out on the bill a few minutes later.</t>
  </si>
  <si>
    <t>29-30</t>
  </si>
  <si>
    <t>An obnoxious crime boss needs someone to prevent his overzealous daughter from assassinating a visiting crime boss.</t>
  </si>
  <si>
    <t>A wizard tries to end the fight by casting a web spell over the combatants (DC 12 Dexterity saving throw to avoid).</t>
  </si>
  <si>
    <t>One of your ale vats bursts. Pay 1d4 x 10 gp for repairs unless you're paying for preventative maintenance.</t>
  </si>
  <si>
    <t>Stable</t>
  </si>
  <si>
    <t>Information Gathering</t>
  </si>
  <si>
    <t>Plentiful</t>
  </si>
  <si>
    <t>Burning</t>
  </si>
  <si>
    <t>Wall</t>
  </si>
  <si>
    <t>Barrel</t>
  </si>
  <si>
    <t>A cramped tavern that reeks of cheap perfume; it's run by men and women trying to look alluring.</t>
  </si>
  <si>
    <t>The interior of this otherwise run-down building is well-maintained and furnished, and the fare good.</t>
  </si>
  <si>
    <t>The location and appearance of this tavern varies as the owners move it from place to place.</t>
  </si>
  <si>
    <t>Accessible only by invitation</t>
  </si>
  <si>
    <t>Known for disliking members of a certain race</t>
  </si>
  <si>
    <t>The ghost of a long-dead drunkard</t>
  </si>
  <si>
    <t>Home brewed beer, wine, or spirits</t>
  </si>
  <si>
    <t>A letter from the mayor thanking the owner</t>
  </si>
  <si>
    <t>Flatbread</t>
  </si>
  <si>
    <t>A young couple gets into an argument over one of their children and a potato. The argument doesn't seem to make sense, but the couple is clearly incensed with each other.</t>
  </si>
  <si>
    <t>31-32</t>
  </si>
  <si>
    <t>A gregarious monk needs someone to prove to the innocence of his protégé, who is being escorted to trial.</t>
  </si>
  <si>
    <t>The tavern cat takes a liking to you and flies at one of your foes with claws out. Make your next attack against that foe with advantage.</t>
  </si>
  <si>
    <t>A careless druid casts a cloudburst over your tavern, revealing serious leaks. Pay 2d6 x 5 gp for repairs unless you're paying for preventative maintenance.</t>
  </si>
  <si>
    <t>Entertainment</t>
  </si>
  <si>
    <t>Quiet</t>
  </si>
  <si>
    <t>Bloody</t>
  </si>
  <si>
    <t>Mother</t>
  </si>
  <si>
    <t>Meal</t>
  </si>
  <si>
    <t>An unkempt dive run by a married couple who literally can't stop arguing with one another.</t>
  </si>
  <si>
    <t>Patrons of this tavern can spend 5 sp and stay the night in one of six comfy, well-appointed rooms.</t>
  </si>
  <si>
    <t>The tables here are made of strange, purple wood. Unbeknownst to many, it's run by a hag.</t>
  </si>
  <si>
    <t>Frequented by spies</t>
  </si>
  <si>
    <t>Secretly a spy for a competing tavern</t>
  </si>
  <si>
    <t>Haunting music with no discernable source</t>
  </si>
  <si>
    <t>A bottle of blood-red wine labeled "SvZ"</t>
  </si>
  <si>
    <t>A bar made of a living tree</t>
  </si>
  <si>
    <t>Garlic Fries</t>
  </si>
  <si>
    <t>Something's wrong with the pub fare. Anyone who eats it must succeed on a DC 12 Constitution saving throw or become poisoned until the end of their next long rest.</t>
  </si>
  <si>
    <t>33-34</t>
  </si>
  <si>
    <t>A prickly moneylender needs someone to help her escape from her creditors.</t>
  </si>
  <si>
    <t>Broken furniture litters the floor, creating difficult terrain in a 5 ft. radius around you.</t>
  </si>
  <si>
    <t>The annual half-orc beauty pageant is held at your tavern. Take a -10 penalty to your next roll on the Business Results table.</t>
  </si>
  <si>
    <t>Join the Staff</t>
  </si>
  <si>
    <t>Pompous</t>
  </si>
  <si>
    <t>Useful</t>
  </si>
  <si>
    <t>Story</t>
  </si>
  <si>
    <t>Every piece of furniture in this dump looks to have been broken in a bar fight at one point.</t>
  </si>
  <si>
    <t>Exotic, perfumed smoke hangs heavy in the air— likely an attempt to mask the bland tasteless food.</t>
  </si>
  <si>
    <t>This expensive tavern features a number of casino-style games and the patrons drink for free.</t>
  </si>
  <si>
    <t>Prone to shifting between planes</t>
  </si>
  <si>
    <t>A simulacrum of the real employee</t>
  </si>
  <si>
    <t>Walls covered in mold and mildew</t>
  </si>
  <si>
    <t>Local fare exclusively</t>
  </si>
  <si>
    <t>Furniture and fixtures made entirely of stone</t>
  </si>
  <si>
    <t>Corned Beef and Cabbage</t>
  </si>
  <si>
    <t>An intoxicated patron steps in a spittoon and careens around the room in a panic.</t>
  </si>
  <si>
    <t>35-36</t>
  </si>
  <si>
    <t>An aggressive warrior needs someone to ambush his stolen airship as it passes a nearby spire.</t>
  </si>
  <si>
    <t>Your nearest foe passes out from drunkenness.</t>
  </si>
  <si>
    <t>A leprechaun shows up offering to help brew your ale in return for room and board. If you accept, gain a +10 bonus to all future rolls on the Business Results table until you make a loss, at which point the leprechaun storms off in a huff.</t>
  </si>
  <si>
    <t>Turgid</t>
  </si>
  <si>
    <t>Cantankerous</t>
  </si>
  <si>
    <t>Cobbler</t>
  </si>
  <si>
    <t>Roof</t>
  </si>
  <si>
    <t>A building on the edges of town run by a woman who's willing to barter for booze.</t>
  </si>
  <si>
    <t>The fare in this comfortably furnished tavern is a bit expensive but is entirely homemade.</t>
  </si>
  <si>
    <t>This tavern is set on the roof of an expensive apartment building. Residents and guests, only!</t>
  </si>
  <si>
    <t>Almost as old as the city itself</t>
  </si>
  <si>
    <t>Always asking patrons to watch their language</t>
  </si>
  <si>
    <t>The stuffed and mounted head of a monster</t>
  </si>
  <si>
    <t>Ale brewed and blessed by a local priest</t>
  </si>
  <si>
    <t>A petrified halfling bearing a sign reading "Oops"</t>
  </si>
  <si>
    <t>Kebabs</t>
  </si>
  <si>
    <t>A violent storm breaks out and torrential rains pound the yard outside. After a few hours, water begins rising and threatens to flood the tavern.</t>
  </si>
  <si>
    <t>37-38</t>
  </si>
  <si>
    <t>A demanding magistrate needs someone to intercept a valuable stolen medallion before it crosses hands in the tavern.</t>
  </si>
  <si>
    <t>A potion bottle clatters to the floor nearby. If you drink it immediately, roll a d6. On a 1-2, you are healed 2d4+2 hit points; on a 3-4, you belch out a 15-ft cone of cold, dealing 3 (1d6) cold damage to all creatures in the area who fail a DC 12 Constitution saving throw; on a 5-6, you take 7 (2d4+2) poison damage. If you not consumed immediately, someone accidentally steps on the potion and destroys it.</t>
  </si>
  <si>
    <t>Fresh</t>
  </si>
  <si>
    <t>Blue</t>
  </si>
  <si>
    <t>Countess</t>
  </si>
  <si>
    <t>Bucket</t>
  </si>
  <si>
    <t>A bar run by children who live in an adjoining orphanage.</t>
  </si>
  <si>
    <t>The furnishings here look expensive, but closer inspection reveals them to be cheap knockoffs.</t>
  </si>
  <si>
    <t>For a hefty price, up to six people can ride this large carriage (featuring a bar) around the city.</t>
  </si>
  <si>
    <t>Cursed</t>
  </si>
  <si>
    <t>Outraged by anything even slightly divisive</t>
  </si>
  <si>
    <t>The restless spirit of the victim of a brutal murder</t>
  </si>
  <si>
    <t>An "original" dish also claimed by a competitor</t>
  </si>
  <si>
    <t>A pit filled with small, dangerous creatures</t>
  </si>
  <si>
    <t>Porridge</t>
  </si>
  <si>
    <t>A bar fight breaks out over a perceived slight. Roll for Initiative!</t>
  </si>
  <si>
    <t>39-40</t>
  </si>
  <si>
    <t>An eccentric exchequer needs someone to vanquish a vengeful spirit that is haunting a family heirloom.</t>
  </si>
  <si>
    <t>Someone tries to throw you out of a window. You must succeed on a DC 15 Dexterity saving throw or be knocked prone outside the tavern!</t>
  </si>
  <si>
    <t>Flaming</t>
  </si>
  <si>
    <t>Melting</t>
  </si>
  <si>
    <t>Hearth</t>
  </si>
  <si>
    <t>Mule</t>
  </si>
  <si>
    <t>41-42</t>
  </si>
  <si>
    <t>A foolhardy alchemist needs someone to deliver the ransom for her stolen alchemical tomes to some quarrelsome thugs.</t>
  </si>
  <si>
    <t>A pair of wizards fight a duel in the street and your tavern is struck by a stray lightning bolt. Pay 8d8 gp for repairs.</t>
  </si>
  <si>
    <t>Disgruntled</t>
  </si>
  <si>
    <t>Boozy</t>
  </si>
  <si>
    <t>Dagger</t>
  </si>
  <si>
    <t>Brewer</t>
  </si>
  <si>
    <t>43-44</t>
  </si>
  <si>
    <t>An illustrious coroner needs someone to prevent a nefarious necromantic ritual from taking place tonight in the tavern.</t>
  </si>
  <si>
    <t>Two crews from rival merchant ships show up at your tavern and have a brawl. Pay 3d6 x 5 gp for repairs. Ignore this result if you're paying for extra security.</t>
  </si>
  <si>
    <t>Severed</t>
  </si>
  <si>
    <t>Copper</t>
  </si>
  <si>
    <t>Hammer</t>
  </si>
  <si>
    <t>Oaf</t>
  </si>
  <si>
    <t>45-46</t>
  </si>
  <si>
    <t>A renowned musical group needs someone to protect a magic flute from a notorious thief who has pledged to steal it.</t>
  </si>
  <si>
    <t>A party of cavaliers spend several days at your tavern, celebrating a recent victory. Gain a +20 bonus to your next roll on the Business Results table.</t>
  </si>
  <si>
    <t>White</t>
  </si>
  <si>
    <t>Platinum</t>
  </si>
  <si>
    <t>Imp</t>
  </si>
  <si>
    <t>Dragon</t>
  </si>
  <si>
    <t>47-48</t>
  </si>
  <si>
    <t>A delusional lord requires someone to steal a magical folio from the knapsack of a fierce sorcerer and substitute it for a fake one.</t>
  </si>
  <si>
    <t>A food fight breaks out between two rival groups of halfling adventurers. Pay 2d4 x 5 gp for repairs. Ignore this result if you're paying for extra security or extra service.</t>
  </si>
  <si>
    <t>Slimy</t>
  </si>
  <si>
    <t>Stalwart</t>
  </si>
  <si>
    <t>Quill</t>
  </si>
  <si>
    <t>Knife</t>
  </si>
  <si>
    <t>49-50</t>
  </si>
  <si>
    <t>A reckless alchemist wants someone to steal the map of a mine from a group of miners, so she can locate a magical lodestone.</t>
  </si>
  <si>
    <t>Unseasonable bad weather keeps patrons away. Take a -10 penalty to your next roll on the Business Results table.</t>
  </si>
  <si>
    <t>Reliable</t>
  </si>
  <si>
    <t>Crumbling</t>
  </si>
  <si>
    <t>Scribe</t>
  </si>
  <si>
    <t>Castle</t>
  </si>
  <si>
    <t>51-52</t>
  </si>
  <si>
    <t>A celestial princess wants help fulfilling a divine prophecy which is due to play out tonight in the tavern.</t>
  </si>
  <si>
    <t>A band of traveling players asks permission to perform in return for tips. Gain a +20 bonus to your next roll on the Business Results table.</t>
  </si>
  <si>
    <t>Chromatic</t>
  </si>
  <si>
    <t>Twin</t>
  </si>
  <si>
    <t>Leg</t>
  </si>
  <si>
    <t>Pantaloons</t>
  </si>
  <si>
    <t>53-54</t>
  </si>
  <si>
    <t>A capricious artificer wants help taking revenge against the rival who murdered his colleague and stole his finest invention.</t>
  </si>
  <si>
    <t>The local newspaper includes a bad review of your establishment. Take a -15 penalty to your next roll on the Business Results table.</t>
  </si>
  <si>
    <t>Lame</t>
  </si>
  <si>
    <t>Metallic</t>
  </si>
  <si>
    <t>Brother</t>
  </si>
  <si>
    <t>Horse</t>
  </si>
  <si>
    <t>55-56</t>
  </si>
  <si>
    <t>A spiteful witch wants someone to spy on the coven that recently expelled her from its membership.</t>
  </si>
  <si>
    <t>You replace your chef with someone far more talented. Gain a +10 bonus to all future rolls on the Business Results table.</t>
  </si>
  <si>
    <t>Confident</t>
  </si>
  <si>
    <t>Boastful</t>
  </si>
  <si>
    <t>Beast</t>
  </si>
  <si>
    <t>57-58</t>
  </si>
  <si>
    <t>A rude bard wants assistance in exposing the criminal behavior of the local poet laureate.</t>
  </si>
  <si>
    <t>A freak hailstorm damages your roof. Pay 2d4 x 5 gp for repairs unless you have insurance.</t>
  </si>
  <si>
    <t>Thirsty</t>
  </si>
  <si>
    <t>Flippant</t>
  </si>
  <si>
    <t>Commoner</t>
  </si>
  <si>
    <t>Wizard</t>
  </si>
  <si>
    <t>59-60</t>
  </si>
  <si>
    <t>A desperate half-orc wants someone to remove the curse afflicting his family by destroying his adversary.</t>
  </si>
  <si>
    <t>A minor tremor causes some interior damage. Pay 2d6 x 5 gp for repairs unless you have insurance.</t>
  </si>
  <si>
    <t>Deaf</t>
  </si>
  <si>
    <t>Frozen</t>
  </si>
  <si>
    <t>Goblin</t>
  </si>
  <si>
    <t>Dirge</t>
  </si>
  <si>
    <t>61-62</t>
  </si>
  <si>
    <t>A melancholic clown wants someone to pull up the tavern's floorboards and retrieve the talisman that will restore his family's fortune.</t>
  </si>
  <si>
    <t>A local noble begins frequenting your tavern with a large entourage. Gain a +20 bonus to your next roll on the Business Results table.</t>
  </si>
  <si>
    <t>Sinewy</t>
  </si>
  <si>
    <t>Golden</t>
  </si>
  <si>
    <t>Warrior</t>
  </si>
  <si>
    <t>Cat</t>
  </si>
  <si>
    <t>63-64</t>
  </si>
  <si>
    <t>A repentant fiend wants someone to kill a travelling warlock and thereby free a fey village caught under her spell.</t>
  </si>
  <si>
    <t>The local historical society holds its biannual dinner at your tavern. Gain a +5 bonus to your next roll on the Business Results table (+10 if you're paying for extra service).</t>
  </si>
  <si>
    <t>Ignorant</t>
  </si>
  <si>
    <t>Opulent</t>
  </si>
  <si>
    <t>Pole</t>
  </si>
  <si>
    <t>Mage</t>
  </si>
  <si>
    <t>65-66</t>
  </si>
  <si>
    <t>A panicked poet reveals that the tavern has slipped between worlds. Another visitor knows how to send it home, but their price for doing so is high.</t>
  </si>
  <si>
    <t>Your new barkeep is surly-tempered and upsets several regular patrons. Take a -5 penalty to your next roll on the Business Results table.</t>
  </si>
  <si>
    <t>Meaty</t>
  </si>
  <si>
    <t>Lusty</t>
  </si>
  <si>
    <t>Wagon</t>
  </si>
  <si>
    <t>Sister</t>
  </si>
  <si>
    <t>67-68</t>
  </si>
  <si>
    <t>A character's reflection whispers to them, revealing that it's trapped within the mirror and can only be freed via a fey ritual.</t>
  </si>
  <si>
    <t>The closure of a local brickworks means the newly unemployed workers spend more time and money at your tavern. Gain a +10 bonus to your next roll on the Business Results table.</t>
  </si>
  <si>
    <t>Clumsy</t>
  </si>
  <si>
    <t>Rude</t>
  </si>
  <si>
    <t>Monk</t>
  </si>
  <si>
    <t>Sword</t>
  </si>
  <si>
    <t>69-70</t>
  </si>
  <si>
    <t>A jealous pastry chef needs somebody to sabotage the work of his rivals in an upcoming cookery contest.</t>
  </si>
  <si>
    <t>A stand-up comedy evening turns into a tavern brawl. Pay 2d4 x 5 gp for repairs. Ignore this result if you're paying for extra security.</t>
  </si>
  <si>
    <t>Silver</t>
  </si>
  <si>
    <t>Beautiful</t>
  </si>
  <si>
    <t>Yard</t>
  </si>
  <si>
    <t>Shield</t>
  </si>
  <si>
    <t>71-72</t>
  </si>
  <si>
    <t>An impatient sleuth needs someone to help him fit a boot to the other patrons so he can identify a bank robber.</t>
  </si>
  <si>
    <t>A special meeting of the Magical Cultivation Society takes place at your tavern. Gain a +10 bonus to your next roll on the Business Results table (+20 if you're paying for extra service).</t>
  </si>
  <si>
    <t>Graceful</t>
  </si>
  <si>
    <t>Butchered</t>
  </si>
  <si>
    <t>Cooper</t>
  </si>
  <si>
    <t>73-74</t>
  </si>
  <si>
    <t>A whimsical artist has realized that whatever she paints tends to come true. She needs help escaping a greedy baron's men.</t>
  </si>
  <si>
    <t>A flash flood causes major damage to your taproom. Pay 2d6 x 5 gp for repairs unless you have insurance.</t>
  </si>
  <si>
    <t>Hailing</t>
  </si>
  <si>
    <t>Bound</t>
  </si>
  <si>
    <t>Boot</t>
  </si>
  <si>
    <t>Duchess</t>
  </si>
  <si>
    <t>75-76</t>
  </si>
  <si>
    <t>A cruel hag bursts into the tavern with her scarecrows and threatens to eat one patron per hour until her escaped pixie servant is returned to her.</t>
  </si>
  <si>
    <t>You find a new, guild-approved provider who works at a discount. Gain +10 bonus to all future rolls on the Business Results table.</t>
  </si>
  <si>
    <t>Pious</t>
  </si>
  <si>
    <t>Hungry</t>
  </si>
  <si>
    <t>House</t>
  </si>
  <si>
    <t>Vampire</t>
  </si>
  <si>
    <t>77-78</t>
  </si>
  <si>
    <t>A wearisome magister needs someone to gather evidence that a travelling heiress is secretly an imposter.</t>
  </si>
  <si>
    <t>Members of a local dragon cult start meeting at your tavern to play dice. Take a -10 penalty to your next roll on the Business Results table.</t>
  </si>
  <si>
    <t>Tasty</t>
  </si>
  <si>
    <t>Young</t>
  </si>
  <si>
    <t>Mug</t>
  </si>
  <si>
    <t>Queen</t>
  </si>
  <si>
    <t>79-80</t>
  </si>
  <si>
    <t>A diplomatic elf warlock believes that the tavern is an illusion masking the infernal bank vault where her soul is imprisoned.</t>
  </si>
  <si>
    <t>Local criminals burst into your tavern after closing time, beat up the staff, and steal some of your profits. You lose 3d6 gp. Ignore this result if you're paying for extra security.</t>
  </si>
  <si>
    <t>Moist</t>
  </si>
  <si>
    <t>Yellow</t>
  </si>
  <si>
    <t>Boat</t>
  </si>
  <si>
    <t>Troll</t>
  </si>
  <si>
    <t>81-82</t>
  </si>
  <si>
    <t>A sickly caravaner wants someone to finish his delivery, but is unaware that his cargo contains hidden armaments for local rebels.</t>
  </si>
  <si>
    <t>A buzzkill (see appendix C) begins haunting your tavern. Until it is banished, take a -10 penalty on all future rolls on the Business Results table.</t>
  </si>
  <si>
    <t>Oily</t>
  </si>
  <si>
    <t>Chaste</t>
  </si>
  <si>
    <t>Song</t>
  </si>
  <si>
    <t>Griffon</t>
  </si>
  <si>
    <t>83-84</t>
  </si>
  <si>
    <t>A scheming dwarf scholar wants someone to take his place in a quiz to draw out an assassin who's marked him for death.</t>
  </si>
  <si>
    <t>The Esoteric Order of Necromancers holds a gala dinner at your tavern. Gain a +5 bonus to your next roll on the Business Results table (+10 if you paid for extra service).</t>
  </si>
  <si>
    <t>Miserly</t>
  </si>
  <si>
    <t>Green</t>
  </si>
  <si>
    <t>Parchment</t>
  </si>
  <si>
    <t>Lord</t>
  </si>
  <si>
    <t>85-86</t>
  </si>
  <si>
    <t>A wanted gnome inventor needs volunteers to help test his latest contraption before the City Watch catches him.</t>
  </si>
  <si>
    <t>Several rat swarms take up residence in your basement and run freely throughout the tavern. Until you exterminate them, take a -15 penalty on all future rolls on the Business Results table.</t>
  </si>
  <si>
    <t>Lean</t>
  </si>
  <si>
    <t>Black</t>
  </si>
  <si>
    <t>Halfling</t>
  </si>
  <si>
    <t>Elf</t>
  </si>
  <si>
    <t>87-88</t>
  </si>
  <si>
    <t>A careless merchant wants to sponsor fighters for a secret barefist boxing match taking place tonight in the tavern's cellar.</t>
  </si>
  <si>
    <t>A stubborn ogre begins frequenting the tavern. She doesn't pay for drinks and frightens off other patrons. Take a -5 penalty to all future rolls on the Business Results table until you resolve the problem.</t>
  </si>
  <si>
    <t>Dusty</t>
  </si>
  <si>
    <t>Wet</t>
  </si>
  <si>
    <t>Chair</t>
  </si>
  <si>
    <t>Priest</t>
  </si>
  <si>
    <t>89-90</t>
  </si>
  <si>
    <t>A prudish scholar of the arcane arts wants someone to persuade her runaway students to return to her class.</t>
  </si>
  <si>
    <t>Your brewer improves your ale recipe. Gain a +5 bonus to all future rolls on the Business Results table.</t>
  </si>
  <si>
    <t>Terrible</t>
  </si>
  <si>
    <t>Triple</t>
  </si>
  <si>
    <t>Man</t>
  </si>
  <si>
    <t>Duke</t>
  </si>
  <si>
    <t>91-92</t>
  </si>
  <si>
    <t>A venomous solicitor wants someone to manufacture a case against her previous client, who is staying overnight in the tavern.</t>
  </si>
  <si>
    <t>Your barkeep, your cook, and your waiter are involved in an ugly love triangle. Things come to a head one evening and a brawl erupts. Pay 2d4 x 5 gp for repairs. Ignore this result if you have extra security.</t>
  </si>
  <si>
    <t>Sleepy</t>
  </si>
  <si>
    <t>Sordid</t>
  </si>
  <si>
    <t>Commons</t>
  </si>
  <si>
    <t>Dwarf</t>
  </si>
  <si>
    <t>93-94</t>
  </si>
  <si>
    <t>A lisping gnome wants volunteers to investigate a painting hanging in the tavern which he believes is a portal to the feywild.</t>
  </si>
  <si>
    <t>Half of your staff are struck down with a mysterious illness. Take a -15 penalty to your next roll on the Business Results table, unless you're paying for extra service.</t>
  </si>
  <si>
    <t>Cheap</t>
  </si>
  <si>
    <t>Useless</t>
  </si>
  <si>
    <t>Mouse</t>
  </si>
  <si>
    <t>Woman</t>
  </si>
  <si>
    <t>95-96</t>
  </si>
  <si>
    <t>A grumpy brewer wants someone to find out the secret ingredient to the tavern's ale.</t>
  </si>
  <si>
    <t>A bitter ex-employee sets fire to your premises one night after closing. Pay 2d8 x 10 gp for repairs unless you have insurance.</t>
  </si>
  <si>
    <t>Blind</t>
  </si>
  <si>
    <t>Grisly</t>
  </si>
  <si>
    <t>Plate</t>
  </si>
  <si>
    <t>Blacksmith</t>
  </si>
  <si>
    <t>97-98</t>
  </si>
  <si>
    <t>A chess piece reveals itself to be a knight transformed into a figurine by the cruel mistress who owns the set.</t>
  </si>
  <si>
    <t>A feral orc eye of gruumsh begins patronizing your establishment, forcing other customers to leave due to the smell. Until you resolve the problem, take a -5 penalty to all future rolls on the Business Results table.</t>
  </si>
  <si>
    <t>Rotten</t>
  </si>
  <si>
    <t>Greasy</t>
  </si>
  <si>
    <t>Faerie</t>
  </si>
  <si>
    <t>Emperor</t>
  </si>
  <si>
    <t>99-00</t>
  </si>
  <si>
    <t>A plain-speaking half-orc bounty hunter wants assistants to investigate a murder in the alley outside.</t>
  </si>
  <si>
    <t>A pickpocket has chosen your tavern as their favored hunting grounds and people are staying away. Take a -10 penalty to your next roll on the Business Results table.</t>
  </si>
  <si>
    <t>The annual Magnificent Moustache competition is held on your premises, to great acclaim. Gain a +20 bonus to your next roll on the Business Results table (+30 if you paid for extra service).</t>
  </si>
  <si>
    <t>A plague of cockroaches infests your kitchen and patrons are unimpressed. Take a -10 penalty to your next roll on the Business Results table unless you're paying for preventative maintenance.</t>
  </si>
  <si>
    <t>Two paladins get into a fierce argument and fight a duel outside your tavern, drawing a great crowd. Gain a +10 bonus to your next roll on the Business Results table.</t>
  </si>
  <si>
    <t>A young woman claiming to be a prophet begins preaching at your tavern and draws a crowd. Gain a +10 bonus to your next roll on the Business Results table.</t>
  </si>
  <si>
    <t>Two rival candidates for a local municipal post show up at your tavern on the same evening and a brawl erupts. Pay 1d6 x 5 gp for repairs. Ignore this result if you have extra security.</t>
  </si>
  <si>
    <t>An elf merchant begins selling iced cream outside your tavern during a heat wave. Gain a +10 bonus to your next roll on the Business Results table. Your oven cracks and needs to be replaced. Pay 20 + 1d12 gp unless you're paying for preventative maintenance.</t>
  </si>
  <si>
    <t>A group of clerics claim that your tavern is infested by an evil presence, forcing everyone to leave while they conduct an exorcism. Take a -5 penalty to your next roll on the Business Results table.</t>
  </si>
  <si>
    <t>A lynch mob shows up at your tavern accusing one of the patrons, a mage, of unspeakable crimes. A brawl erupts with the mage holding his own against the mob. Pay 2d6 x 5 gp for repairs. Ignore this result if you have extra security.</t>
  </si>
  <si>
    <t>One evening during a full moon, someone transforms into a wererat while using your privy. Three people are killed, and business is severely depressed for a time. Take a -15 penalty to your next roll on the Business Results table.</t>
  </si>
  <si>
    <t>A gnome magician begins frequenting the tavern and delights the crowd with her clever tricks. Gain a +10 bonus to your next roll on the Business Results table.</t>
  </si>
  <si>
    <t>One of your ale vats explodes. Pay 40 + 3d12 gp for repairs unless you're paying for preventative maintenance.</t>
  </si>
  <si>
    <t>A leaking pipe floods the basement with raw sewage. Pay 10 + 1d12 gp for repairs unless you're paying for preventative maintenance.</t>
  </si>
  <si>
    <t>One evening a patron has an allergic reaction to the mutton stew and dies. Business is depressed. Take a -15 penalty to your next roll on the Business Results table.</t>
  </si>
  <si>
    <t>Your barkeep interrupts three cultists performing a sacrifice in the back room. People flock to the tavern hoping to see a repeat performance. Gain a +10 bonus to your next roll on the Business Results table.</t>
  </si>
  <si>
    <t>             A group of black cats inexplicably enters your tavern, circles the room seven times, and then leaves. The superstitious stay away for a time.  Take a -10 penalty to your next roll on the Business Results table.</t>
  </si>
  <si>
    <t>             You discover major leaks in your roof. Pay 20 + 2d12 gp for repairs unless you're paying for preventative maintenance.</t>
  </si>
  <si>
    <t>             A group of thugs from the local guild breaks into your tavern at midnight and tears the place apart, accruing a repair bill of 20 + 5d10 gp. A few days later the Guildmaster admits it was a mistake, but no apology or compensation is</t>
  </si>
  <si>
    <t>forthcoming.</t>
  </si>
  <si>
    <t>             A famous novelist begins writing her latest epic in your tavern. Her hangers-on are big drinkers. Gain a +20 bonus to your next roll on the Business Results table.</t>
  </si>
  <si>
    <t>             A notice begins circulating in the city, calling upon people to boycott your tavern due to your unpatriotic behavior. Take a -10 penalty to your next roll on the Business Results table.</t>
  </si>
  <si>
    <t>             A large, talking toad takes up residence in an alley next to your tavern, claiming to be a beautiful princess under a curse. People flock to see this fascinating attraction. Gain a +20 bonus to your next roll on the Business Results</t>
  </si>
  <si>
    <t>table.</t>
  </si>
  <si>
    <t>             Your tavern is selected as a polling booth in the upcoming municipal election. People vote and stay to drink. Gain a +10 bonus to your next roll on the Business Results table (+15 if you paid for extra service).</t>
  </si>
  <si>
    <t>             A press gang enters your tavern and kidnaps several patrons. Business is slow for a few days afterward. Take a -15 penalty to your next roll on the Business Results table. Ignore this result if you have extra security.</t>
  </si>
  <si>
    <t>             A firework display in the street goes wrong and your tavern catches fire. Pay 50 + 4d12 gp for repairs unless you have insurance.</t>
  </si>
  <si>
    <t>             A local gladiator frequents your establishment. A brawl breaks out one evening when someone sits in her favorite chair. Pay 3d4 x 5 gp for repairs unless you have extra security.</t>
  </si>
  <si>
    <t>             A rival tavernkeeper hires a halfling spy to frequent your tavern and make a nuisance of himself. He upsets patrons, "accidentally" breaks things, sneakily trips up the serving staff, and so on. Take a -5 penalty to your next roll o</t>
  </si>
  <si>
    <t>n the Business Results table.</t>
  </si>
  <si>
    <t>An infant otyugh somehow makes its way into one of your privies. Pay 10 + 1d12 gp to have it removed.</t>
  </si>
  <si>
    <t>An adventuring party shows up at your tavern, buying drinks for everyone and regaling them with tales of their exploits. Gain a +20 bonus to your next roll on the Business Results table.</t>
  </si>
  <si>
    <t>A merchant quietly approaches you and offers to sell you cheap, smuggled liquor. +15 to all future business results rolls if you accept the offer. At the DM's discretion, this may cause trouble with the local guilds.</t>
  </si>
  <si>
    <t>A company of disoriented dwarf miners accidentally digs a tunnel into your tavern's basement. Pay 40 + 3d12 gp for repairs.</t>
  </si>
  <si>
    <t>Your barkeep accidentally offends a local witch, who puts a curse on your ale. Take a -5 penalty to your next roll on the Business Results table.</t>
  </si>
  <si>
    <t>Pixies begin inexplicably appearing in your tavern, flying around, playing tricks on the patrons, and causing mayhem. Take a -10 penalty to your next roll on the Business Results table.</t>
  </si>
  <si>
    <t>A new vintage of wine proves very popular with the locals. Gain a +20 bonus to your next roll on the Business Results table.</t>
  </si>
  <si>
    <t>A powerful wizard offers 5d6 x 100 gp for your tavern. She's very insistent that you sell, and rumors about that there's something valuable buried in your basement.</t>
  </si>
  <si>
    <t>A group of barbarians, freshly arrived in the city, take a liking to your tavern. They pitch a tent in the common room and bring their animals inside, while drinking all the ale and refusing to pay. Take a -10 penalty to your next roll on the Business Results table. Ignore this result if you have extra security.</t>
  </si>
  <si>
    <t>A pie seller sets up a cart outside your tavern, attracting patrons. Gain +10 bonus to your next roll on the Business Results table.</t>
  </si>
  <si>
    <t>Heavy fog keeps patrons away. Take a -5 penalty to your next roll on the Business Results table.</t>
  </si>
  <si>
    <t>A sorcerer from a far-off land gets very drunk and accidentally unleashes wild magic in your taproom. Pay 10 + 2d12 gp for repairs.</t>
  </si>
  <si>
    <t>Two young nobles are racing chariots down the street when one of them crashes into your tavern. Pay 60 + 4d12 gp for repairs unless you have insurance.</t>
  </si>
  <si>
    <t>The wake for a popular local cleric is held in your common room. Gain a +10 bonus to your next roll on the Business Results table (+15 if you paid for extra service).</t>
  </si>
  <si>
    <t>A coronach (see appendix C) uses your tavern as a base to learn all the lost songs of your region.</t>
  </si>
  <si>
    <t>Until the undead horror moves on, take a -30 penalty to all future rolls on the Business Results table.</t>
  </si>
  <si>
    <t>A foreign diplomat dies while drinking in your tavern, possibly a victim of poisoning. Authorities shut your tavern down for several days while they investigate. Take a -20 penalty to your next roll on the Business Results table.</t>
  </si>
  <si>
    <t>A talking ass enters your tavern and asks for an ale poured into a bowl. He explains he's a foreign lord who's been placed under a curse. Business surges as 66	people come to the inn to hear his tale. Gain a +20 bonus to your next roll on the Business Results table (+30 if you paid for extra service).</t>
  </si>
  <si>
    <t>Two rival monastic schools turn up at the same time one evening and a brawl erupts. Pay 3d6 x 5 gp for repairs. Ignore this result if you have extra security.</t>
  </si>
  <si>
    <t>A pair of bards have a musical duel, delighting the crowd and attracting patrons. Gain a +10 bonus to your next roll on the Business Results table.</t>
  </si>
  <si>
    <t>A gnome artificer visits your tavern with a remarkable clockwork automaton in tow. The machine starts behaving erratically and eventually goes berserk, damaging the common room. Pay 20 + 1d12 gp for repairs. Ignore this result if you're paying for extra security.</t>
  </si>
  <si>
    <t>Your barkeep gives a thirsty but destitute paladin a free drink one evening. The paladin blesses the ale vat by way of thanks, and the next batch of ale is the best anyone's ever tasted. Gain a +20 bonus to your next roll on the Business Results table.</t>
  </si>
  <si>
    <t>Strange runes begin appearing on the furniture and walls of the common room. Patrons are scared and stay away. Take a -5 penalty to your next roll on the Business Results table.</t>
  </si>
  <si>
    <t>A group of mimes enters your tavern and spends a few evenings entertaining the patrons. Take a -10 penalty to your next roll on the Business Results table.</t>
  </si>
  <si>
    <t>Стовпець1</t>
  </si>
  <si>
    <t>Стовпець2</t>
  </si>
  <si>
    <t>Стовпець3</t>
  </si>
  <si>
    <t>Valuation 1</t>
  </si>
  <si>
    <t>Valuation 23</t>
  </si>
  <si>
    <t>Valuation 3</t>
  </si>
  <si>
    <t>Cost 1</t>
  </si>
  <si>
    <t>Cost 2</t>
  </si>
  <si>
    <t>Cost 3</t>
  </si>
  <si>
    <t>2</t>
  </si>
  <si>
    <t>1</t>
  </si>
  <si>
    <t>4</t>
  </si>
  <si>
    <t>5</t>
  </si>
  <si>
    <t>6</t>
  </si>
  <si>
    <t>3</t>
  </si>
  <si>
    <t>d101</t>
  </si>
  <si>
    <t>Weight</t>
  </si>
  <si>
    <t>+</t>
  </si>
  <si>
    <t>Bonus</t>
  </si>
  <si>
    <t>Penalty</t>
  </si>
  <si>
    <t>Стовпець4</t>
  </si>
  <si>
    <t>Стовпець5</t>
  </si>
  <si>
    <t>Стовпець6</t>
  </si>
  <si>
    <t>Стовпець7</t>
  </si>
  <si>
    <t>Pay</t>
  </si>
  <si>
    <t>Max Valuation of Quality</t>
  </si>
  <si>
    <t>d11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</si>
</sst>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u/>
      <sz val="11"/>
      <color theme="10"/>
      <name val="Calibri"/>
      <family val="2"/>
      <charset val="204"/>
      <scheme val="minor"/>
    </font>
    <font>
      <sz val="12"/>
      <color theme="1"/>
      <name val="Calibri"/>
      <family val="2"/>
      <charset val="204"/>
      <scheme val="minor"/>
    </font>
    <font>
      <sz val="14"/>
      <color theme="0"/>
      <name val="Algerian"/>
      <family val="5"/>
    </font>
    <font>
      <sz val="12"/>
      <color theme="0"/>
      <name val="Algerian"/>
      <family val="5"/>
    </font>
    <font>
      <sz val="12"/>
      <color theme="0"/>
      <name val="Calibri"/>
      <family val="2"/>
      <charset val="204"/>
      <scheme val="minor"/>
    </font>
    <font>
      <sz val="18"/>
      <color theme="0"/>
      <name val="Algerian"/>
      <family val="5"/>
    </font>
    <font>
      <b/>
      <sz val="12"/>
      <color theme="0"/>
      <name val="Calibri"/>
      <family val="2"/>
      <charset val="204"/>
      <scheme val="minor"/>
    </font>
    <font>
      <u/>
      <sz val="11"/>
      <color theme="0"/>
      <name val="Calibri"/>
      <family val="2"/>
      <charset val="204"/>
      <scheme val="minor"/>
    </font>
    <font>
      <sz val="12"/>
      <color rgb="FF000000"/>
      <name val="Microsoft Sans Serif"/>
      <family val="2"/>
      <charset val="204"/>
    </font>
    <font>
      <b/>
      <sz val="8.5"/>
      <color rgb="FF000000"/>
      <name val="Calibri"/>
      <family val="2"/>
      <charset val="204"/>
      <scheme val="minor"/>
    </font>
    <font>
      <sz val="8.5"/>
      <color theme="1"/>
      <name val="Calibri"/>
      <family val="2"/>
      <charset val="204"/>
      <scheme val="minor"/>
    </font>
  </fonts>
  <fills count="6">
    <fill>
      <patternFill patternType="none"/>
    </fill>
    <fill>
      <patternFill patternType="gray125"/>
    </fill>
    <fill>
      <patternFill patternType="solid">
        <fgColor theme="1"/>
        <bgColor indexed="64"/>
      </patternFill>
    </fill>
    <fill>
      <patternFill patternType="solid">
        <fgColor theme="9" tint="-0.499984740745262"/>
        <bgColor indexed="64"/>
      </patternFill>
    </fill>
    <fill>
      <patternFill patternType="solid">
        <fgColor theme="6" tint="-0.499984740745262"/>
        <bgColor indexed="64"/>
      </patternFill>
    </fill>
    <fill>
      <patternFill patternType="solid">
        <fgColor rgb="FFFFFFFF"/>
        <bgColor indexed="64"/>
      </patternFill>
    </fill>
  </fills>
  <borders count="3">
    <border>
      <left/>
      <right/>
      <top/>
      <bottom/>
      <diagonal/>
    </border>
    <border>
      <left/>
      <right/>
      <top/>
      <bottom style="medium">
        <color theme="1"/>
      </bottom>
      <diagonal/>
    </border>
    <border>
      <left style="thin">
        <color theme="1"/>
      </left>
      <right style="thin">
        <color theme="1"/>
      </right>
      <top/>
      <bottom style="medium">
        <color theme="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0" borderId="0" xfId="0" applyFont="1" applyAlignment="1">
      <alignment vertical="center" wrapText="1"/>
    </xf>
    <xf numFmtId="0" fontId="5" fillId="0" borderId="0" xfId="0" applyFont="1" applyAlignment="1">
      <alignment vertical="center" wrapText="1"/>
    </xf>
    <xf numFmtId="0" fontId="5" fillId="3" borderId="0" xfId="0" applyFont="1" applyFill="1" applyAlignment="1">
      <alignment vertical="center" wrapText="1"/>
    </xf>
    <xf numFmtId="0" fontId="7" fillId="3" borderId="2" xfId="0" applyFont="1" applyFill="1" applyBorder="1" applyAlignment="1">
      <alignment vertical="center" wrapText="1"/>
    </xf>
    <xf numFmtId="0" fontId="2" fillId="0" borderId="0" xfId="0" quotePrefix="1" applyFont="1" applyAlignment="1">
      <alignment vertical="center"/>
    </xf>
    <xf numFmtId="0" fontId="2" fillId="0" borderId="0" xfId="0" applyFont="1" applyAlignment="1">
      <alignment vertical="center"/>
    </xf>
    <xf numFmtId="16" fontId="2" fillId="0" borderId="0" xfId="0" quotePrefix="1" applyNumberFormat="1" applyFont="1" applyAlignment="1">
      <alignment vertical="center"/>
    </xf>
    <xf numFmtId="49" fontId="2" fillId="5" borderId="0" xfId="0" applyNumberFormat="1" applyFont="1" applyFill="1" applyAlignment="1">
      <alignment vertical="center"/>
    </xf>
    <xf numFmtId="16" fontId="2" fillId="0" borderId="0" xfId="0" applyNumberFormat="1" applyFont="1" applyAlignment="1">
      <alignment vertical="center"/>
    </xf>
    <xf numFmtId="49" fontId="2" fillId="0" borderId="0" xfId="0" applyNumberFormat="1" applyFont="1" applyAlignment="1">
      <alignment vertical="center"/>
    </xf>
    <xf numFmtId="17" fontId="2" fillId="0" borderId="0" xfId="0" quotePrefix="1" applyNumberFormat="1" applyFont="1" applyAlignment="1">
      <alignment vertical="center"/>
    </xf>
    <xf numFmtId="17" fontId="2" fillId="0" borderId="0" xfId="0" applyNumberFormat="1" applyFont="1" applyAlignment="1">
      <alignment vertical="center"/>
    </xf>
    <xf numFmtId="0" fontId="9" fillId="0" borderId="0" xfId="0" applyFont="1"/>
    <xf numFmtId="0" fontId="11" fillId="0" borderId="0" xfId="0" applyFont="1" applyAlignment="1">
      <alignment horizontal="left" vertical="center"/>
    </xf>
    <xf numFmtId="0" fontId="11" fillId="0" borderId="0" xfId="0" applyFont="1" applyAlignment="1">
      <alignment vertical="center"/>
    </xf>
    <xf numFmtId="0" fontId="2" fillId="5" borderId="0" xfId="0" applyFont="1" applyFill="1" applyAlignment="1">
      <alignment vertical="center"/>
    </xf>
    <xf numFmtId="0" fontId="6" fillId="2" borderId="0" xfId="0" applyFont="1" applyFill="1" applyAlignment="1">
      <alignment horizontal="center" vertical="center" wrapText="1"/>
    </xf>
    <xf numFmtId="2" fontId="2" fillId="0" borderId="0" xfId="0" applyNumberFormat="1" applyFont="1" applyAlignment="1">
      <alignment vertical="center"/>
    </xf>
    <xf numFmtId="1" fontId="2" fillId="0" borderId="0" xfId="0" applyNumberFormat="1" applyFont="1" applyAlignment="1">
      <alignment vertical="center"/>
    </xf>
    <xf numFmtId="1" fontId="2" fillId="0" borderId="0" xfId="0" quotePrefix="1" applyNumberFormat="1" applyFont="1" applyAlignment="1">
      <alignment vertical="center"/>
    </xf>
    <xf numFmtId="0" fontId="6" fillId="2" borderId="0" xfId="0" applyFont="1" applyFill="1" applyAlignment="1">
      <alignment vertical="center" wrapText="1"/>
    </xf>
    <xf numFmtId="0" fontId="2" fillId="4" borderId="0" xfId="0" applyFont="1" applyFill="1" applyAlignment="1">
      <alignment vertical="center" wrapText="1"/>
    </xf>
    <xf numFmtId="0" fontId="5" fillId="4" borderId="0" xfId="0" applyFont="1" applyFill="1" applyAlignment="1">
      <alignment vertical="center" wrapText="1"/>
    </xf>
    <xf numFmtId="0" fontId="3" fillId="2" borderId="0" xfId="0" applyFont="1" applyFill="1" applyAlignment="1">
      <alignment horizontal="center" vertical="center" wrapText="1"/>
    </xf>
    <xf numFmtId="0" fontId="8" fillId="4" borderId="0" xfId="1" applyFont="1" applyFill="1" applyAlignment="1">
      <alignment vertical="center" wrapText="1"/>
    </xf>
    <xf numFmtId="0" fontId="3" fillId="2" borderId="1" xfId="0" applyFont="1" applyFill="1" applyBorder="1" applyAlignment="1">
      <alignment horizontal="center" vertical="center" wrapText="1"/>
    </xf>
    <xf numFmtId="0" fontId="4" fillId="2" borderId="0" xfId="0" applyFont="1" applyFill="1" applyAlignment="1">
      <alignment vertical="center" wrapText="1"/>
    </xf>
    <xf numFmtId="0" fontId="6" fillId="2" borderId="0" xfId="0" applyFont="1" applyFill="1" applyAlignment="1">
      <alignment vertical="center" wrapText="1"/>
    </xf>
    <xf numFmtId="0" fontId="6" fillId="2" borderId="0" xfId="0" applyFont="1" applyFill="1" applyAlignment="1">
      <alignment horizontal="center" vertical="center" wrapText="1"/>
    </xf>
  </cellXfs>
  <cellStyles count="2">
    <cellStyle name="Гіперпосилання" xfId="1" builtinId="8"/>
    <cellStyle name="Звичайний" xfId="0" builtinId="0"/>
  </cellStyles>
  <dxfs count="236">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top style="medium">
          <color theme="1"/>
        </top>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border outline="0">
        <bottom style="medium">
          <color theme="1"/>
        </bottom>
      </border>
    </dxf>
    <dxf>
      <font>
        <b/>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numFmt numFmtId="30" formatCode="@"/>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charset val="204"/>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family val="2"/>
        <charset val="204"/>
        <scheme val="minor"/>
      </font>
      <fill>
        <patternFill patternType="solid">
          <fgColor indexed="64"/>
          <bgColor theme="9" tint="-0.49998474074526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142</xdr:col>
      <xdr:colOff>485775</xdr:colOff>
      <xdr:row>13</xdr:row>
      <xdr:rowOff>590550</xdr:rowOff>
    </xdr:from>
    <xdr:ext cx="57150" cy="142875"/>
    <xdr:sp macro="" textlink="">
      <xdr:nvSpPr>
        <xdr:cNvPr id="2" name="Text Box 5">
          <a:extLst>
            <a:ext uri="{FF2B5EF4-FFF2-40B4-BE49-F238E27FC236}">
              <a16:creationId xmlns:a16="http://schemas.microsoft.com/office/drawing/2014/main" id="{D65F01AC-829F-48EF-8B48-10EFCE120463}"/>
            </a:ext>
          </a:extLst>
        </xdr:cNvPr>
        <xdr:cNvSpPr txBox="1">
          <a:spLocks noChangeArrowheads="1"/>
        </xdr:cNvSpPr>
      </xdr:nvSpPr>
      <xdr:spPr bwMode="auto">
        <a:xfrm>
          <a:off x="116471700" y="18659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ru-RU" sz="850" b="0" i="0" u="none" strike="noStrike" baseline="0">
              <a:solidFill>
                <a:srgbClr val="000000"/>
              </a:solidFill>
              <a:latin typeface="Calibri"/>
              <a:cs typeface="Calibri"/>
            </a:rPr>
            <a:t>6</a:t>
          </a:r>
        </a:p>
      </xdr:txBody>
    </xdr:sp>
    <xdr:clientData/>
  </xdr:oneCellAnchor>
  <xdr:oneCellAnchor>
    <xdr:from>
      <xdr:col>142</xdr:col>
      <xdr:colOff>485775</xdr:colOff>
      <xdr:row>16</xdr:row>
      <xdr:rowOff>200025</xdr:rowOff>
    </xdr:from>
    <xdr:ext cx="57150" cy="152400"/>
    <xdr:sp macro="" textlink="">
      <xdr:nvSpPr>
        <xdr:cNvPr id="3" name="Text Box 3">
          <a:extLst>
            <a:ext uri="{FF2B5EF4-FFF2-40B4-BE49-F238E27FC236}">
              <a16:creationId xmlns:a16="http://schemas.microsoft.com/office/drawing/2014/main" id="{9DB80A9F-616F-4E6E-8C27-02E5446DE1B6}"/>
            </a:ext>
          </a:extLst>
        </xdr:cNvPr>
        <xdr:cNvSpPr txBox="1">
          <a:spLocks noChangeArrowheads="1"/>
        </xdr:cNvSpPr>
      </xdr:nvSpPr>
      <xdr:spPr bwMode="auto">
        <a:xfrm>
          <a:off x="116471700" y="25669875"/>
          <a:ext cx="571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ru-RU" sz="850" b="0" i="0" u="none" strike="noStrike" baseline="0">
              <a:solidFill>
                <a:srgbClr val="000000"/>
              </a:solidFill>
              <a:latin typeface="Calibri"/>
              <a:cs typeface="Calibri"/>
            </a:rPr>
            <a:t>5</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50d6280c872bd7/TRPG/ZZ_TOOLS/Adventurers%20League%20Online/My%20work%20in%20AL/WATERDEEP%20TABLES/WATERDEEP%20TABLES%20v.0.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00_LUNAR_CYCLE"/>
      <sheetName val="0000"/>
      <sheetName val="01_CalendarV1"/>
      <sheetName val="01_CalendarV2"/>
      <sheetName val="01_HOLIDAYS"/>
      <sheetName val="Аркуш5"/>
      <sheetName val="02FOLK"/>
      <sheetName val="02NOBLES"/>
      <sheetName val="02LANDMARKS"/>
      <sheetName val="02ORG"/>
      <sheetName val="03_ARMED_FORCES"/>
      <sheetName val="02VG"/>
      <sheetName val="02BUILD"/>
      <sheetName val="02_LIVING_WATERDEEP"/>
      <sheetName val="06PRESSBOOKS"/>
      <sheetName val="07CODELEGAL"/>
      <sheetName val="08CF"/>
      <sheetName val="08_01"/>
      <sheetName val="08_wines"/>
      <sheetName val="09_gang generator"/>
      <sheetName val="09_MATERIAL COMPONENTS"/>
      <sheetName val="09_MISC"/>
      <sheetName val="09_RANDOMIZERS"/>
      <sheetName val="09_Durnan's_guide_to_taverns"/>
      <sheetName val="09ENC"/>
      <sheetName val="0Z"/>
      <sheetName val="00LANG"/>
      <sheetName val="00NAMES"/>
      <sheetName val="0Z__"/>
      <sheetName val="HISTORY"/>
      <sheetName val="LORDS OF WATERDEEP"/>
      <sheetName val="NOBLES 3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3">
          <cell r="Z3" t="str">
            <v xml:space="preserve">BT (Blackstaff Tower &amp; Candelkeep-Forum replies by Steven E. Schend) </v>
          </cell>
        </row>
        <row r="4">
          <cell r="Z4" t="str">
            <v xml:space="preserve">MS (Mistshore) </v>
          </cell>
        </row>
        <row r="5">
          <cell r="Z5" t="str">
            <v xml:space="preserve">DS (Downshadow) </v>
          </cell>
        </row>
        <row r="6">
          <cell r="Z6" t="str">
            <v xml:space="preserve">CotD (City of the Dead) </v>
          </cell>
        </row>
        <row r="7">
          <cell r="Z7" t="str">
            <v xml:space="preserve">TGC (The God Catcher) </v>
          </cell>
        </row>
        <row r="8">
          <cell r="Z8" t="str">
            <v xml:space="preserve">CoS (Circle of Skulls) </v>
          </cell>
        </row>
        <row r="9">
          <cell r="Z9" t="str">
            <v>S:TA The Adversary (HC)</v>
          </cell>
        </row>
        <row r="10">
          <cell r="Z10" t="str">
            <v>E:DM (Death Masks)</v>
          </cell>
        </row>
        <row r="11">
          <cell r="Z11" t="str">
            <v>EFR (Elminster's Forgotten Realms)</v>
          </cell>
        </row>
        <row r="12">
          <cell r="Z12" t="str">
            <v>*Note: The sourcebook draws on material from different times, so I included only those infos that stated a current or no date</v>
          </cell>
        </row>
        <row r="13">
          <cell r="Z13" t="str">
            <v xml:space="preserve">HoU (Halls of Undermountain) </v>
          </cell>
        </row>
        <row r="14">
          <cell r="Z14" t="str">
            <v>*Note: I left out the adventures adversaries, considering them to be dead, and adventurers, as they might no longer live in Waterdeep, but kept neutral NPC's who could have allied or could have been rescued by the heroes</v>
          </cell>
        </row>
        <row r="15">
          <cell r="Z15" t="str">
            <v>SCAG (Sword Coast Adventurer's Guide)</v>
          </cell>
        </row>
        <row r="16">
          <cell r="Z16" t="str">
            <v>FRCG (Forgotten Realms Campaign Guide 4ed)</v>
          </cell>
        </row>
        <row r="17">
          <cell r="Z17" t="str">
            <v xml:space="preserve">Dra2 (Draconomicon2) </v>
          </cell>
        </row>
        <row r="18">
          <cell r="Z18" t="str">
            <v>CoSp/WiW (City of Splendors Boxed Set Who is Who)</v>
          </cell>
        </row>
        <row r="19">
          <cell r="Z19" t="str">
            <v>CW (City of Splendors: Waterdeep)</v>
          </cell>
        </row>
        <row r="20">
          <cell r="Z20" t="str">
            <v xml:space="preserve">Du (Dungeon Magazine) </v>
          </cell>
        </row>
        <row r="21">
          <cell r="Z21" t="str">
            <v>Dr (Dragon Magazine)</v>
          </cell>
        </row>
        <row r="22">
          <cell r="Z22" t="str">
            <v>ED (Ed Greenwood via the Hooded One on Candlekeep Forums)</v>
          </cell>
        </row>
        <row r="23">
          <cell r="Z23" t="str">
            <v xml:space="preserve">SAY (Spin a Yarn 2008) </v>
          </cell>
        </row>
        <row r="24">
          <cell r="Z24" t="str">
            <v>BRJ (Brian R. James unofficial timeline)</v>
          </cell>
        </row>
        <row r="25">
          <cell r="Z25" t="str">
            <v xml:space="preserve">IDWFR1 (Forgotten Realms Comic #1 from IDW) </v>
          </cell>
        </row>
        <row r="26">
          <cell r="Z26" t="str">
            <v>*Note: it's unclear in which time the comic takes place</v>
          </cell>
        </row>
        <row r="27">
          <cell r="Z27" t="str">
            <v>WATE (LFR-Adv.)</v>
          </cell>
        </row>
        <row r="28">
          <cell r="Z28" t="str">
            <v>*Note: These adventures are not seen as canon by many</v>
          </cell>
        </row>
        <row r="29">
          <cell r="Z29" t="str">
            <v>SG - Ed Greenwood - Sardolphyn's Gambit</v>
          </cell>
        </row>
      </sheetData>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DA21F3-9662-40BB-8E5A-6F4B0D991AAE}" name="Durnan_BusinessResults" displayName="Durnan_BusinessResults" ref="E4:S13" totalsRowShown="0" headerRowDxfId="235" dataDxfId="234">
  <autoFilter ref="E4:S13" xr:uid="{52ED904B-4886-449C-B352-9A47EFC9E237}"/>
  <tableColumns count="15">
    <tableColumn id="1" xr3:uid="{D3A2CA96-E5B5-4183-8F8C-23C0A323FA1D}" name="d100" dataDxfId="233"/>
    <tableColumn id="9" xr3:uid="{2ADB7996-05C5-494C-BD1F-6B3B9BF3A203}" name="Weight" dataDxfId="232"/>
    <tableColumn id="8" xr3:uid="{52D3B2A7-0B82-40ED-AF9A-A71A9B179A93}" name="Стовпець1" dataDxfId="231"/>
    <tableColumn id="2" xr3:uid="{8346DEC0-A0F8-4E3A-99D3-EB8A74ACB861}" name="Squalid" dataDxfId="230"/>
    <tableColumn id="10" xr3:uid="{F8224700-F1BB-4F03-AE2A-482DC4DEC9DE}" name="Стовпець2" dataDxfId="229"/>
    <tableColumn id="3" xr3:uid="{EF40E78A-6518-4A81-BB84-7D90AF4D4800}" name="Poor" dataDxfId="228"/>
    <tableColumn id="11" xr3:uid="{DBB6FA7E-2043-4933-A273-17C641834425}" name="Стовпець3" dataDxfId="227"/>
    <tableColumn id="4" xr3:uid="{18BD68F6-CF6F-4EBA-9270-299CCEB17654}" name="Modest" dataDxfId="226"/>
    <tableColumn id="12" xr3:uid="{56862212-1C22-4339-AE12-CCA8411CFD4E}" name="Стовпець4" dataDxfId="225"/>
    <tableColumn id="5" xr3:uid="{5FF4311B-5113-4FD9-A9FF-17D5070404ED}" name="Comfortable" dataDxfId="224"/>
    <tableColumn id="13" xr3:uid="{E2859067-B1A5-4D25-ACBE-FABFE3C8F86B}" name="Стовпець5" dataDxfId="223"/>
    <tableColumn id="6" xr3:uid="{E94B55DF-5B0C-4AEF-8459-4C9BFC0D79E0}" name="Wealthy" dataDxfId="222"/>
    <tableColumn id="14" xr3:uid="{60547B0C-AA8D-462B-B4CD-71B29CCB9974}" name="Стовпець6" dataDxfId="221"/>
    <tableColumn id="7" xr3:uid="{E25348A7-4AB6-422F-A692-EFE1C7D65634}" name="Aristocratic" dataDxfId="220"/>
    <tableColumn id="15" xr3:uid="{1CD16DB2-47AB-4110-AD59-5902AACC841A}" name="Стовпець7" dataDxfId="219">
      <calculatedColumnFormula>-(RANDBETWEEN(1,10)+RANDBETWEEN(1,10)+RANDBETWEEN(1,10))*10</calculatedColumnFormula>
    </tableColumn>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9AD6A3-434A-48DC-A38D-6358E8A8D6E9}" name="Таблиця35" displayName="Таблиця35" ref="BP4:BS10" totalsRowShown="0" headerRowDxfId="153" dataDxfId="151" headerRowBorderDxfId="152" tableBorderDxfId="150">
  <autoFilter ref="BP4:BS10" xr:uid="{DAD3E6A1-BB77-4AF8-9B3F-25DF81251E0E}"/>
  <tableColumns count="4">
    <tableColumn id="1" xr3:uid="{8798A011-010D-46EC-B6C6-6D6F39716CAF}" name="d100" dataDxfId="149"/>
    <tableColumn id="4" xr3:uid="{94C3D611-4534-44C3-B262-A0239A3D5249}" name="d1002" dataDxfId="148"/>
    <tableColumn id="3" xr3:uid="{83935C75-6254-4329-84A5-4C1ECB4641A4}" name="d101" dataDxfId="147"/>
    <tableColumn id="2" xr3:uid="{59FBD3BD-4241-46B9-AFD1-45C1E78D69B8}" name="Result" dataDxfId="146"/>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B8C253-61F3-4497-AD23-A8505190C9E5}" name="Таблиця36" displayName="Таблиця36" ref="BU4:BX10" totalsRowShown="0" headerRowDxfId="145" dataDxfId="143" headerRowBorderDxfId="144" tableBorderDxfId="142">
  <autoFilter ref="BU4:BX10" xr:uid="{E5CB4491-A0A3-4D01-9A04-9AB6A9CB1A1C}"/>
  <tableColumns count="4">
    <tableColumn id="1" xr3:uid="{006FF53D-87D3-47DF-B79A-B448C57C3C1D}" name="d100" dataDxfId="141"/>
    <tableColumn id="4" xr3:uid="{051036C6-4701-4336-8061-320A3FF89E0D}" name="d1002" dataDxfId="140"/>
    <tableColumn id="3" xr3:uid="{7CFA1F5E-1A45-4A09-B098-6465C2772488}" name="d101" dataDxfId="139"/>
    <tableColumn id="2" xr3:uid="{8ED95F79-CDEB-42E6-9C43-EA0069A13FD3}" name="Result" dataDxfId="138"/>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236DA45-ECC9-4EDB-8AF2-E6A47107246B}" name="Таблиця37" displayName="Таблиця37" ref="BZ4:CC104" totalsRowShown="0" headerRowDxfId="137" dataDxfId="135" headerRowBorderDxfId="136" tableBorderDxfId="134">
  <autoFilter ref="BZ4:CC104" xr:uid="{C02A1798-D782-4829-BE2C-FB7DEE532571}"/>
  <tableColumns count="4">
    <tableColumn id="1" xr3:uid="{6AF55925-0B57-40D1-95E1-9EF56C9FCDEC}" name="d100" dataDxfId="133"/>
    <tableColumn id="2" xr3:uid="{285A4C53-11E8-4959-B88C-2963DDD5D84B}" name="Stem" dataDxfId="132"/>
    <tableColumn id="5" xr3:uid="{7E4D06C1-7676-40B8-B063-A9140652C11A}" name="d1004" dataDxfId="131"/>
    <tableColumn id="6" xr3:uid="{C9BD57C0-7BE2-4CDA-BA7F-73F8FF1D7D2B}" name="Stem5" dataDxfId="130"/>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7D47B-44EF-4CC0-97D6-80D8D5979458}" name="Таблиця38" displayName="Таблиця38" ref="CE4:CH10" totalsRowShown="0" headerRowDxfId="129" dataDxfId="127" headerRowBorderDxfId="128" tableBorderDxfId="126">
  <autoFilter ref="CE4:CH10" xr:uid="{6A65D582-067B-463A-B0E1-442A095E7C95}"/>
  <tableColumns count="4">
    <tableColumn id="1" xr3:uid="{3FD7A3EC-7B1A-4579-AF36-6010CFC00038}" name="d6" dataDxfId="125"/>
    <tableColumn id="2" xr3:uid="{3DDB365E-8E51-49AE-85DD-08EA4C6D1C32}" name="Quality" dataDxfId="124"/>
    <tableColumn id="3" xr3:uid="{913AAA32-51C6-4BC2-9CCA-5D9783817DCB}" name="Associated Lifestyle" dataDxfId="123"/>
    <tableColumn id="4" xr3:uid="{72339D81-B1D8-4BC6-8181-D9B24AE7273F}" name="Стовпець1" dataDxfId="122"/>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0796285-F0D3-4B94-A1CE-FB4EA95F6E08}" name="Таблиця39" displayName="Таблиця39" ref="CJ4:CK24" totalsRowShown="0" headerRowDxfId="121" dataDxfId="119" headerRowBorderDxfId="120" tableBorderDxfId="118">
  <autoFilter ref="CJ4:CK24" xr:uid="{3EECE2FC-D891-415D-9249-4D4DC7C846BE}"/>
  <tableColumns count="2">
    <tableColumn id="1" xr3:uid="{3EFC7A35-E21F-4435-BB8F-37CDBD9491BF}" name="d20" dataDxfId="117"/>
    <tableColumn id="2" xr3:uid="{EB0B53FD-BF5D-4F5E-9561-B45E00787DBA}" name="Appearance" dataDxfId="116"/>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F5A03FA-B141-4046-A15C-ED6C98573397}" name="Таблиця40" displayName="Таблиця40" ref="CM4:CN24" totalsRowShown="0" headerRowDxfId="115" dataDxfId="113" headerRowBorderDxfId="114" tableBorderDxfId="112">
  <autoFilter ref="CM4:CN24" xr:uid="{89CD14F8-56E2-46E9-A371-6BB12B78827A}"/>
  <tableColumns count="2">
    <tableColumn id="1" xr3:uid="{8B1002C3-D704-4530-AA3F-AB8E819BCC53}" name="d20" dataDxfId="111"/>
    <tableColumn id="2" xr3:uid="{A3130809-1A0C-4BAB-9028-061E99A11E05}" name="Appearance" dataDxfId="110"/>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833B361-1F97-4776-A2DD-ADE849412CFF}" name="Таблиця41" displayName="Таблиця41" ref="CP4:CQ24" totalsRowShown="0" headerRowDxfId="109" dataDxfId="107" headerRowBorderDxfId="108" tableBorderDxfId="106">
  <autoFilter ref="CP4:CQ24" xr:uid="{65DBD54A-72BC-4C37-A3B1-FEE89BCD19A4}"/>
  <tableColumns count="2">
    <tableColumn id="1" xr3:uid="{8A5CD88B-A505-4C17-8297-11F3F927A340}" name="d20" dataDxfId="105"/>
    <tableColumn id="2" xr3:uid="{3997462F-F327-4D33-A8FB-4DDD2F44A285}" name="Appearance" dataDxfId="104"/>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8667ACD-994F-4D7E-A560-88FBD9A904CE}" name="Таблиця42" displayName="Таблиця42" ref="CS4:CU24" totalsRowShown="0" headerRowDxfId="103" dataDxfId="101" headerRowBorderDxfId="102" tableBorderDxfId="100">
  <autoFilter ref="CS4:CU24" xr:uid="{6A840806-0266-43FC-8980-16E4FEABD90A}"/>
  <tableColumns count="3">
    <tableColumn id="1" xr3:uid="{25BBC68B-F58A-4CCE-B351-FD86857BB3E3}" name="d10" dataDxfId="99"/>
    <tableColumn id="3" xr3:uid="{924FA05C-BB5F-472B-B6AC-F5B1D1F46C40}" name="d11" dataDxfId="98"/>
    <tableColumn id="2" xr3:uid="{9C1A3B5F-F63D-4C86-918E-FE56E1DA8335}" name="Type" dataDxfId="97"/>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8A1C8F6-C06F-4DA5-94C5-BFE5725D30EA}" name="Таблиця43" displayName="Таблиця43" ref="CW4:CX24" totalsRowShown="0" headerRowDxfId="96" dataDxfId="94" headerRowBorderDxfId="95" tableBorderDxfId="93">
  <autoFilter ref="CW4:CX24" xr:uid="{56D2D324-AD2D-4CAE-A0B7-7654F4A82F25}"/>
  <tableColumns count="2">
    <tableColumn id="1" xr3:uid="{C3173BE4-0374-488A-9E1C-D3B5D9A58701}" name="d20" dataDxfId="92"/>
    <tableColumn id="2" xr3:uid="{9072C46F-A89E-4E11-87A3-6D8DE284CC02}" name="Feature" dataDxfId="91"/>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D6B625F-C4EF-47C2-AE0E-59ED790F568F}" name="Таблиця44" displayName="Таблиця44" ref="CZ4:DA24" totalsRowShown="0" headerRowDxfId="90" dataDxfId="88" headerRowBorderDxfId="89" tableBorderDxfId="87">
  <autoFilter ref="CZ4:DA24" xr:uid="{20FA408A-3149-4065-8098-2240CE4EFB4B}"/>
  <tableColumns count="2">
    <tableColumn id="1" xr3:uid="{9A954838-D82A-48BD-A220-41979419DD0A}" name="d20" dataDxfId="86"/>
    <tableColumn id="2" xr3:uid="{36C7F931-CEF1-4774-A110-CF73EA2018E4}" name="Feature" dataDxfId="85"/>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2ABE6B-9F09-4E25-9ABD-AC4A678A19AE}" name="Durnan_Tavern_Events" displayName="Durnan_Tavern_Events" ref="U4:Y104" totalsRowShown="0" headerRowDxfId="218" dataDxfId="217">
  <autoFilter ref="U4:Y104" xr:uid="{1F6CC61B-BC95-47B6-B0EF-C967D584F8D6}"/>
  <tableColumns count="5">
    <tableColumn id="1" xr3:uid="{22CFA93E-63C2-4065-8090-DB5708700FC3}" name="d100" dataDxfId="216"/>
    <tableColumn id="2" xr3:uid="{0376FFB9-0093-4E96-815B-2D055F0ED3FF}" name="Result" dataDxfId="215"/>
    <tableColumn id="3" xr3:uid="{CB53A693-8403-4E09-9AFC-AC7895C14BDD}" name="Bonus" dataDxfId="214"/>
    <tableColumn id="4" xr3:uid="{AE12E327-6851-4441-A7C4-59E3912DA129}" name="Penalty" dataDxfId="213"/>
    <tableColumn id="5" xr3:uid="{0CE16084-424B-486D-A360-E53999992981}" name="Pay" dataDxfId="212"/>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C49CF0-E61A-4632-9CF1-3E1CC63BBF50}" name="Таблиця45" displayName="Таблиця45" ref="DC4:DD24" totalsRowShown="0" headerRowDxfId="84" dataDxfId="82" headerRowBorderDxfId="83" tableBorderDxfId="81">
  <autoFilter ref="DC4:DD24" xr:uid="{A0A40FC7-4188-4FE8-B865-EF49105145F6}"/>
  <tableColumns count="2">
    <tableColumn id="1" xr3:uid="{A4AFC343-69FF-41DC-83E6-0BC8D891D043}" name="d20" dataDxfId="80"/>
    <tableColumn id="2" xr3:uid="{D36189AA-3029-4AFE-9A8D-80B229357F09}" name="Feature" dataDxfId="79"/>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10A041B-DBB2-4A73-98EA-639D245A4449}" name="Таблиця46" displayName="Таблиця46" ref="DF4:DG24" totalsRowShown="0" headerRowDxfId="78" dataDxfId="76" headerRowBorderDxfId="77" tableBorderDxfId="75">
  <autoFilter ref="DF4:DG24" xr:uid="{2699E137-ADD5-4415-B941-DCB097BCFDDB}"/>
  <tableColumns count="2">
    <tableColumn id="1" xr3:uid="{8DAFDEB7-1FD0-43CD-822B-976ECDBE9115}" name="d20" dataDxfId="74"/>
    <tableColumn id="2" xr3:uid="{620A53A5-EE90-407A-B3FF-7F037C825CB3}" name="Feature" dataDxfId="73"/>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7E93166-8ACD-46D2-9E97-9E61955820E5}" name="Таблиця47" displayName="Таблиця47" ref="DI4:DJ24" totalsRowShown="0" headerRowDxfId="72" dataDxfId="70" headerRowBorderDxfId="71" tableBorderDxfId="69">
  <autoFilter ref="DI4:DJ24" xr:uid="{5CF5EEA5-03CB-4AEA-8370-22D07A74CE14}"/>
  <tableColumns count="2">
    <tableColumn id="1" xr3:uid="{ED283B3D-02A3-4E3A-AFB4-ABCBA82D3CBA}" name="d20" dataDxfId="68"/>
    <tableColumn id="2" xr3:uid="{EB5FC712-6A2D-41AF-83CE-7AAF5806D516}" name="Feature" dataDxfId="67"/>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5CB2967-D87E-49A6-B407-E0F0449800D2}" name="Таблиця48" displayName="Таблиця48" ref="DL4:DM14" totalsRowShown="0" headerRowDxfId="66" dataDxfId="64" headerRowBorderDxfId="65" tableBorderDxfId="63">
  <autoFilter ref="DL4:DM14" xr:uid="{8D3D7024-81AD-44B4-A517-2CB532F23C3F}"/>
  <tableColumns count="2">
    <tableColumn id="1" xr3:uid="{7DCF1515-4F6C-4C03-AF0D-C113539B3C7F}" name="d10" dataDxfId="62"/>
    <tableColumn id="2" xr3:uid="{63C01D83-54A2-41E2-B9A0-8D2E50A0BEFB}" name="Act" dataDxfId="61"/>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D5445DA-2B08-4ADC-A594-25ECB356D145}" name="Таблиця49" displayName="Таблиця49" ref="DO4:DP24" totalsRowShown="0" headerRowDxfId="60" dataDxfId="58" headerRowBorderDxfId="59" tableBorderDxfId="57">
  <autoFilter ref="DO4:DP24" xr:uid="{5752AF73-94AD-48A6-A1CE-90FEDE7DADEE}"/>
  <tableColumns count="2">
    <tableColumn id="1" xr3:uid="{682C11E5-5580-4609-8901-F11DCAFAD52E}" name="d20" dataDxfId="56"/>
    <tableColumn id="2" xr3:uid="{E87AAEE1-1772-47B7-8CA3-F3FD9A7447A9}" name="Dish" dataDxfId="55"/>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19D6C64-D9B0-4430-9030-058C1563B176}" name="Таблиця50" displayName="Таблиця50" ref="DR4:DS10" totalsRowShown="0" headerRowDxfId="54" dataDxfId="52" headerRowBorderDxfId="53" tableBorderDxfId="51">
  <autoFilter ref="DR4:DS10" xr:uid="{CD6BC828-8741-4750-B7B5-07EEC5AF5370}"/>
  <tableColumns count="2">
    <tableColumn id="1" xr3:uid="{42930919-669F-4019-843A-63A830931AD3}" name="d6" dataDxfId="50"/>
    <tableColumn id="2" xr3:uid="{C2A6B753-B05B-4A8B-A1B8-9EA87854AA78}" name="Patron" dataDxfId="49"/>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41BEB03-70D6-4FBF-8618-0358903E645F}" name="Таблиця51" displayName="Таблиця51" ref="DU4:DV10" totalsRowShown="0" headerRowDxfId="48" dataDxfId="46" headerRowBorderDxfId="47" tableBorderDxfId="45">
  <autoFilter ref="DU4:DV10" xr:uid="{44A74B2C-7690-4D7B-AFD0-746655DE08CF}"/>
  <tableColumns count="2">
    <tableColumn id="1" xr3:uid="{4D8DF81C-02B2-467B-8C1F-81E8A239D0ED}" name="d6" dataDxfId="44"/>
    <tableColumn id="2" xr3:uid="{2BFE3293-BB68-4432-ABDB-A912FD99AADE}" name="Patron" dataDxfId="43"/>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DC7EA51-6B47-43EB-B61E-4B9F1577AA82}" name="Таблиця52" displayName="Таблиця52" ref="DX4:DY10" totalsRowShown="0" headerRowDxfId="42" dataDxfId="40" headerRowBorderDxfId="41" tableBorderDxfId="39">
  <autoFilter ref="DX4:DY10" xr:uid="{E0EEA489-CC74-4AE1-940E-52B38EAFF08A}"/>
  <tableColumns count="2">
    <tableColumn id="1" xr3:uid="{29FFE027-B930-4202-88DD-98E9AD2975C1}" name="d6" dataDxfId="38"/>
    <tableColumn id="2" xr3:uid="{6CE3157D-1FEA-4839-ABEF-6B50C6455738}" name="Patron" dataDxfId="37"/>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68C91BE-4D1E-45AB-AC50-77514918129B}" name="Таблиця53" displayName="Таблиця53" ref="EA4:EB10" totalsRowShown="0" headerRowDxfId="36" dataDxfId="34" headerRowBorderDxfId="35" tableBorderDxfId="33">
  <autoFilter ref="EA4:EB10" xr:uid="{23D7A2AA-F5C6-4396-A4D0-5608E9FE092B}"/>
  <tableColumns count="2">
    <tableColumn id="1" xr3:uid="{7E3633C7-841E-4380-8713-7B5C97EB12C1}" name="d6" dataDxfId="32"/>
    <tableColumn id="2" xr3:uid="{FA0C7329-49C9-4A59-8CEC-D8E188DFF8E6}" name="Patron" dataDxfId="31"/>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E40108B-6AF3-45C3-9B27-3EC3E9EC5ACD}" name="Таблиця54" displayName="Таблиця54" ref="ED4:EE10" totalsRowShown="0" headerRowDxfId="30" dataDxfId="28" headerRowBorderDxfId="29" tableBorderDxfId="27">
  <autoFilter ref="ED4:EE10" xr:uid="{8969ED2E-9D50-4EC9-8031-74FE3970B87B}"/>
  <tableColumns count="2">
    <tableColumn id="1" xr3:uid="{91DCB1CB-1646-45EB-97CD-D48C51BFEE72}" name="d6" dataDxfId="26"/>
    <tableColumn id="2" xr3:uid="{25C50C04-FC1A-4252-9D72-7D0A738A8D4A}" name="Patron" dataDxfId="25"/>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4A2F96-3E64-4DC3-9021-E3493E75F084}" name="Durnan_Business_Valuation" displayName="Durnan_Business_Valuation" ref="AA4:AC10" totalsRowShown="0" headerRowDxfId="211" dataDxfId="210">
  <autoFilter ref="AA4:AC10" xr:uid="{E9DBF709-D380-405A-9B0D-C7F570A694A8}"/>
  <tableColumns count="3">
    <tableColumn id="1" xr3:uid="{2B8E4FC5-CC50-4D11-9FB6-996F32BD80B1}" name="Total Valuation" dataDxfId="209"/>
    <tableColumn id="3" xr3:uid="{574B9EDA-E749-42E6-9E48-EF685AB98CA0}" name="Max Valuation of Quality" dataDxfId="208"/>
    <tableColumn id="2" xr3:uid="{A4409CD3-27A6-4C7E-8144-CFF15A1EC4BA}" name="Quality" dataDxfId="207"/>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68187C8-489E-43DC-A77C-DBFC3BB86349}" name="Таблиця55" displayName="Таблиця55" ref="EG4:EH10" totalsRowShown="0" headerRowDxfId="24" dataDxfId="22" headerRowBorderDxfId="23" tableBorderDxfId="21">
  <autoFilter ref="EG4:EH10" xr:uid="{E9261562-ECCB-44F5-9AF9-2A1D10973E54}"/>
  <tableColumns count="2">
    <tableColumn id="1" xr3:uid="{CD5CE5AC-E3ED-474F-A4E1-71F62E736997}" name="d6" dataDxfId="20"/>
    <tableColumn id="2" xr3:uid="{7BD83DE8-F5E5-4882-9682-DD803A444978}" name="Patron" dataDxfId="19"/>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8903861-258A-45A3-A5B0-D4BFD8F8A413}" name="Таблиця56" displayName="Таблиця56" ref="EJ4:EK24" totalsRowShown="0" headerRowDxfId="18" dataDxfId="16" headerRowBorderDxfId="17" tableBorderDxfId="15">
  <autoFilter ref="EJ4:EK24" xr:uid="{94A674AE-D8B4-414C-94BE-13D22E2F4569}"/>
  <tableColumns count="2">
    <tableColumn id="1" xr3:uid="{E90CB11E-E958-4D88-8A64-0B2D9EBC7B6A}" name="d20" dataDxfId="14"/>
    <tableColumn id="2" xr3:uid="{525C7FDC-7913-4F48-9C4F-9A1B82DD5131}" name="Event" dataDxfId="13"/>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6EE11C8-7AA6-4C85-9A60-F8A7585C68E8}" name="Таблиця57" displayName="Таблиця57" ref="EM4:EO54" totalsRowShown="0" headerRowDxfId="12" dataDxfId="10" headerRowBorderDxfId="11" tableBorderDxfId="9">
  <autoFilter ref="EM4:EO54" xr:uid="{1EAAE7E2-22D7-4A9C-A367-E7310695B642}"/>
  <tableColumns count="3">
    <tableColumn id="1" xr3:uid="{11ECCE38-1735-4AD3-9849-E7F3C5556154}" name="d100" dataDxfId="8"/>
    <tableColumn id="3" xr3:uid="{D6ED7A90-2B2B-49CD-8E62-2B51A34522DD}" name="d101" dataDxfId="7"/>
    <tableColumn id="2" xr3:uid="{065A1A17-9F50-48EC-B991-16F57E1F02F4}" name="Result" dataDxfId="6"/>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F8F1CF6-6C18-46F3-BAD1-4D0DB4548B7D}" name="Таблиця58" displayName="Таблиця58" ref="EQ4:ER24" totalsRowShown="0" headerRowDxfId="5" dataDxfId="3" headerRowBorderDxfId="4" tableBorderDxfId="2">
  <autoFilter ref="EQ4:ER24" xr:uid="{F6E5681B-6FF8-4322-A372-15637447C204}"/>
  <tableColumns count="2">
    <tableColumn id="1" xr3:uid="{6486AD76-1E1B-4330-B40F-DCA2ED3173AF}" name="d20" dataDxfId="1"/>
    <tableColumn id="2" xr3:uid="{2B17F0EB-4709-454B-A59E-7E5C169BAD19}" name="Complications" dataDxfId="0"/>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CF0793-0ED9-4F24-BF7C-9C4E0662D19E}" name="Durnan_Tavern_Uprgrades" displayName="Durnan_Tavern_Uprgrades" ref="AE4:AO22" totalsRowShown="0" headerRowDxfId="206" dataDxfId="205">
  <autoFilter ref="AE4:AO22" xr:uid="{0B72EA72-7A4D-4F9F-ADFC-42702A98B3BA}"/>
  <tableColumns count="11">
    <tableColumn id="1" xr3:uid="{0DF10644-AC6D-4595-9BB3-9C91CBF828D6}" name="Feature" dataDxfId="204"/>
    <tableColumn id="2" xr3:uid="{3C7106A8-3E6A-45E4-A291-9EAE227F9B65}" name="Prerequisite" dataDxfId="203"/>
    <tableColumn id="3" xr3:uid="{FB31C43F-6771-4445-8087-F2D0A513BC8F}" name="Downtime Activities" dataDxfId="202"/>
    <tableColumn id="4" xr3:uid="{C459A90D-FAE5-4F49-91CE-966E5C09A967}" name="Cost (gp)" dataDxfId="201"/>
    <tableColumn id="8" xr3:uid="{4479AA5D-E26B-457E-8D59-416294D60D1D}" name="Cost 1" dataDxfId="200"/>
    <tableColumn id="7" xr3:uid="{2259A494-0153-4F4E-8C9F-C69EB984C86E}" name="Cost 2" dataDxfId="199"/>
    <tableColumn id="6" xr3:uid="{3420ACB7-5B87-483B-94BC-E8EA134020F5}" name="Cost 3" dataDxfId="198"/>
    <tableColumn id="5" xr3:uid="{65B7A8F2-375F-42A9-ADD1-264D178A57FB}" name="Valuation (based on cost)" dataDxfId="197"/>
    <tableColumn id="9" xr3:uid="{54A0FC16-6F6F-4B56-B332-C109226176B2}" name="Valuation 1" dataDxfId="196"/>
    <tableColumn id="10" xr3:uid="{D9EA1A47-27CA-4962-991E-99C8BEDF0348}" name="Valuation 23" dataDxfId="195"/>
    <tableColumn id="11" xr3:uid="{77B8DDCF-3472-41A0-A702-FAF4E26BE633}" name="Valuation 3" dataDxfId="194"/>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5E93C9-699D-4173-AB80-C0C1532E4CE1}" name="Таблиця30" displayName="Таблиця30" ref="AQ4:AT10" totalsRowShown="0" headerRowDxfId="193" dataDxfId="191" headerRowBorderDxfId="192" tableBorderDxfId="190">
  <autoFilter ref="AQ4:AT10" xr:uid="{0551BB51-DA08-4501-B84F-74CD76A1B456}"/>
  <tableColumns count="4">
    <tableColumn id="1" xr3:uid="{236D69FA-14A7-4E76-B677-5E78F9FAC0BA}" name="d100" dataDxfId="189"/>
    <tableColumn id="4" xr3:uid="{29947226-464E-41CE-8755-59ECDFD3D516}" name="Weight" dataDxfId="188"/>
    <tableColumn id="3" xr3:uid="{AADED1E2-FE99-4445-B5E5-87F148473E1B}" name="Стовпець1" dataDxfId="187"/>
    <tableColumn id="2" xr3:uid="{3066BE1B-E1A7-441A-B61E-DF2D9E0CC3F9}" name="Result" dataDxfId="18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F522B2-0F33-44FF-93BF-567CFB8298FE}" name="Таблиця31" displayName="Таблиця31" ref="AV4:AY10" totalsRowShown="0" headerRowDxfId="185" dataDxfId="183" headerRowBorderDxfId="184" tableBorderDxfId="182">
  <autoFilter ref="AV4:AY10" xr:uid="{15DC2135-452E-4DAD-A53C-B4C44B6DAB50}"/>
  <tableColumns count="4">
    <tableColumn id="1" xr3:uid="{FAEE5347-DC52-4D62-850F-EBF652ACF98D}" name="d100" dataDxfId="181"/>
    <tableColumn id="4" xr3:uid="{A9DA8EAC-FBB5-4470-B57E-DEB881D69E11}" name="d1002" dataDxfId="180"/>
    <tableColumn id="3" xr3:uid="{70D4B4E5-A836-4D80-88CF-BFD0375DC393}" name="d101" dataDxfId="179"/>
    <tableColumn id="2" xr3:uid="{0B9F8EC3-0159-43A4-9E1C-6097A0E101E2}" name="Result" dataDxfId="178"/>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4E88D1-3B43-4111-879E-E577024BBF20}" name="Таблиця32" displayName="Таблиця32" ref="BA4:BD10" totalsRowShown="0" headerRowDxfId="177" dataDxfId="175" headerRowBorderDxfId="176" tableBorderDxfId="174">
  <autoFilter ref="BA4:BD10" xr:uid="{139935F5-981F-44A4-865A-AA23B96E6C40}"/>
  <tableColumns count="4">
    <tableColumn id="1" xr3:uid="{EE71FF23-138D-4434-89D2-293FE6F287D7}" name="d100" dataDxfId="173"/>
    <tableColumn id="4" xr3:uid="{8B4D972C-62A5-4678-8808-1AB24E3A9654}" name="d1002" dataDxfId="172"/>
    <tableColumn id="3" xr3:uid="{09B17024-2AEA-4AD2-883C-ACC889E33454}" name="d101" dataDxfId="171"/>
    <tableColumn id="2" xr3:uid="{B202C61D-FC8C-4DDE-93AD-6510C84191A3}" name="Result" dataDxfId="17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34BD93-DA81-4F05-AFAF-33ECB84042BF}" name="Таблиця33" displayName="Таблиця33" ref="BF4:BI12" totalsRowShown="0" headerRowDxfId="169" dataDxfId="167" headerRowBorderDxfId="168" tableBorderDxfId="166">
  <autoFilter ref="BF4:BI12" xr:uid="{C98C6EE3-D3F3-4D59-893A-90FAAFFF702B}"/>
  <tableColumns count="4">
    <tableColumn id="1" xr3:uid="{4E5AC666-A573-4627-8153-A6EAFF7651EE}" name="d100" dataDxfId="165"/>
    <tableColumn id="4" xr3:uid="{89FA3BEE-05F6-440E-A2B3-E5604020F0ED}" name="d1002" dataDxfId="164"/>
    <tableColumn id="3" xr3:uid="{5C97FEAA-120A-49A9-927E-E1A9922B2C9E}" name="d101" dataDxfId="163"/>
    <tableColumn id="2" xr3:uid="{D886137B-20ED-40F6-8AB6-6310C29D588D}" name="Result" dataDxfId="162"/>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6495432-A65C-499C-BFB8-7D219628479F}" name="Таблиця34" displayName="Таблиця34" ref="BK4:BN10" totalsRowShown="0" headerRowDxfId="161" dataDxfId="159" headerRowBorderDxfId="160" tableBorderDxfId="158">
  <autoFilter ref="BK4:BN10" xr:uid="{6E9C51AB-6C2C-46F8-BD8A-4E5BC02C0320}"/>
  <tableColumns count="4">
    <tableColumn id="1" xr3:uid="{7462E017-B1CE-4FFC-84D5-DC0C5A46FD3E}" name="d100" dataDxfId="157"/>
    <tableColumn id="4" xr3:uid="{ED17736C-C604-4DD8-93F0-6AA9559E662D}" name="d1002" dataDxfId="156"/>
    <tableColumn id="3" xr3:uid="{EAC6F7FE-F877-4BAD-84C3-407FEA4EDD8B}" name="d101" dataDxfId="155"/>
    <tableColumn id="2" xr3:uid="{AF4494A1-83FB-492C-B8A9-8F278CA5C8ED}" name="Result" dataDxfId="154"/>
  </tableColumns>
  <tableStyleInfo name="TableStyleMedium15"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msguild.com/product/254715/Durnans-Guide-to-Tavernkeeping?affiliate_id=759617" TargetMode="External"/><Relationship Id="rId13" Type="http://schemas.openxmlformats.org/officeDocument/2006/relationships/drawing" Target="../drawings/drawing1.xml"/><Relationship Id="rId18" Type="http://schemas.openxmlformats.org/officeDocument/2006/relationships/table" Target="../tables/table5.xml"/><Relationship Id="rId26" Type="http://schemas.openxmlformats.org/officeDocument/2006/relationships/table" Target="../tables/table13.xml"/><Relationship Id="rId39" Type="http://schemas.openxmlformats.org/officeDocument/2006/relationships/table" Target="../tables/table26.xml"/><Relationship Id="rId3" Type="http://schemas.openxmlformats.org/officeDocument/2006/relationships/hyperlink" Target="https://www.dmsguild.com/product/254715/Durnans-Guide-to-Tavernkeeping?affiliate_id=759617" TargetMode="External"/><Relationship Id="rId21" Type="http://schemas.openxmlformats.org/officeDocument/2006/relationships/table" Target="../tables/table8.xml"/><Relationship Id="rId34" Type="http://schemas.openxmlformats.org/officeDocument/2006/relationships/table" Target="../tables/table21.xml"/><Relationship Id="rId42" Type="http://schemas.openxmlformats.org/officeDocument/2006/relationships/table" Target="../tables/table29.xml"/><Relationship Id="rId7" Type="http://schemas.openxmlformats.org/officeDocument/2006/relationships/hyperlink" Target="https://www.dmsguild.com/product/254715/Durnans-Guide-to-Tavernkeeping?affiliate_id=759617" TargetMode="External"/><Relationship Id="rId12" Type="http://schemas.openxmlformats.org/officeDocument/2006/relationships/printerSettings" Target="../printerSettings/printerSettings1.bin"/><Relationship Id="rId17" Type="http://schemas.openxmlformats.org/officeDocument/2006/relationships/table" Target="../tables/table4.xml"/><Relationship Id="rId25" Type="http://schemas.openxmlformats.org/officeDocument/2006/relationships/table" Target="../tables/table12.xml"/><Relationship Id="rId33" Type="http://schemas.openxmlformats.org/officeDocument/2006/relationships/table" Target="../tables/table20.xml"/><Relationship Id="rId38" Type="http://schemas.openxmlformats.org/officeDocument/2006/relationships/table" Target="../tables/table25.xml"/><Relationship Id="rId46" Type="http://schemas.openxmlformats.org/officeDocument/2006/relationships/table" Target="../tables/table33.xml"/><Relationship Id="rId2" Type="http://schemas.openxmlformats.org/officeDocument/2006/relationships/hyperlink" Target="https://docs.google.com/spreadsheets/d/1rDphwiRM5z7vVSGWJ6-TcxQeHvuqGaW3nFqqnwZJXF8/edit" TargetMode="External"/><Relationship Id="rId16" Type="http://schemas.openxmlformats.org/officeDocument/2006/relationships/table" Target="../tables/table3.xml"/><Relationship Id="rId20" Type="http://schemas.openxmlformats.org/officeDocument/2006/relationships/table" Target="../tables/table7.xml"/><Relationship Id="rId29" Type="http://schemas.openxmlformats.org/officeDocument/2006/relationships/table" Target="../tables/table16.xml"/><Relationship Id="rId41" Type="http://schemas.openxmlformats.org/officeDocument/2006/relationships/table" Target="../tables/table28.xml"/><Relationship Id="rId1" Type="http://schemas.openxmlformats.org/officeDocument/2006/relationships/hyperlink" Target="https://www.dmsguild.com/product/247012/Waterdeep-in-tables?affiliate_id=759617" TargetMode="External"/><Relationship Id="rId6" Type="http://schemas.openxmlformats.org/officeDocument/2006/relationships/hyperlink" Target="https://www.dmsguild.com/product/254715/Durnans-Guide-to-Tavernkeeping?affiliate_id=759617" TargetMode="External"/><Relationship Id="rId11" Type="http://schemas.openxmlformats.org/officeDocument/2006/relationships/hyperlink" Target="https://www.dmsguild.com/product/254715/Durnans-Guide-to-Tavernkeeping?affiliate_id=759617" TargetMode="External"/><Relationship Id="rId24" Type="http://schemas.openxmlformats.org/officeDocument/2006/relationships/table" Target="../tables/table11.xml"/><Relationship Id="rId32" Type="http://schemas.openxmlformats.org/officeDocument/2006/relationships/table" Target="../tables/table19.xml"/><Relationship Id="rId37" Type="http://schemas.openxmlformats.org/officeDocument/2006/relationships/table" Target="../tables/table24.xml"/><Relationship Id="rId40" Type="http://schemas.openxmlformats.org/officeDocument/2006/relationships/table" Target="../tables/table27.xml"/><Relationship Id="rId45" Type="http://schemas.openxmlformats.org/officeDocument/2006/relationships/table" Target="../tables/table32.xml"/><Relationship Id="rId5" Type="http://schemas.openxmlformats.org/officeDocument/2006/relationships/hyperlink" Target="https://www.dmsguild.com/product/254715/Durnans-Guide-to-Tavernkeeping?affiliate_id=759617" TargetMode="External"/><Relationship Id="rId15" Type="http://schemas.openxmlformats.org/officeDocument/2006/relationships/table" Target="../tables/table2.xml"/><Relationship Id="rId23" Type="http://schemas.openxmlformats.org/officeDocument/2006/relationships/table" Target="../tables/table10.xml"/><Relationship Id="rId28" Type="http://schemas.openxmlformats.org/officeDocument/2006/relationships/table" Target="../tables/table15.xml"/><Relationship Id="rId36" Type="http://schemas.openxmlformats.org/officeDocument/2006/relationships/table" Target="../tables/table23.xml"/><Relationship Id="rId10" Type="http://schemas.openxmlformats.org/officeDocument/2006/relationships/hyperlink" Target="https://www.dmsguild.com/product/254715/Durnans-Guide-to-Tavernkeeping?affiliate_id=759617" TargetMode="External"/><Relationship Id="rId19" Type="http://schemas.openxmlformats.org/officeDocument/2006/relationships/table" Target="../tables/table6.xml"/><Relationship Id="rId31" Type="http://schemas.openxmlformats.org/officeDocument/2006/relationships/table" Target="../tables/table18.xml"/><Relationship Id="rId44" Type="http://schemas.openxmlformats.org/officeDocument/2006/relationships/table" Target="../tables/table31.xml"/><Relationship Id="rId4" Type="http://schemas.openxmlformats.org/officeDocument/2006/relationships/hyperlink" Target="https://www.dmsguild.com/product/254715/Durnans-Guide-to-Tavernkeeping?affiliate_id=759617" TargetMode="External"/><Relationship Id="rId9" Type="http://schemas.openxmlformats.org/officeDocument/2006/relationships/hyperlink" Target="https://www.dmsguild.com/product/254715/Durnans-Guide-to-Tavernkeeping?affiliate_id=759617" TargetMode="External"/><Relationship Id="rId14" Type="http://schemas.openxmlformats.org/officeDocument/2006/relationships/table" Target="../tables/table1.xml"/><Relationship Id="rId22" Type="http://schemas.openxmlformats.org/officeDocument/2006/relationships/table" Target="../tables/table9.xml"/><Relationship Id="rId27" Type="http://schemas.openxmlformats.org/officeDocument/2006/relationships/table" Target="../tables/table14.xml"/><Relationship Id="rId30" Type="http://schemas.openxmlformats.org/officeDocument/2006/relationships/table" Target="../tables/table17.xml"/><Relationship Id="rId35" Type="http://schemas.openxmlformats.org/officeDocument/2006/relationships/table" Target="../tables/table22.xml"/><Relationship Id="rId43"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E6D9-47D9-4991-8EFE-C6B8CAEC82F8}">
  <dimension ref="A1:FP104"/>
  <sheetViews>
    <sheetView tabSelected="1" topLeftCell="AB1" zoomScale="85" zoomScaleNormal="85" workbookViewId="0">
      <selection activeCell="AJ11" sqref="AJ11"/>
    </sheetView>
  </sheetViews>
  <sheetFormatPr defaultRowHeight="15.75" x14ac:dyDescent="0.25"/>
  <cols>
    <col min="1" max="3" width="9.140625" style="1"/>
    <col min="4" max="4" width="2.7109375" style="6" customWidth="1"/>
    <col min="5" max="7" width="9.140625" style="6"/>
    <col min="8" max="9" width="9.85546875" style="6" customWidth="1"/>
    <col min="10" max="11" width="9.140625" style="6"/>
    <col min="12" max="13" width="10.140625" style="6" customWidth="1"/>
    <col min="14" max="15" width="14.5703125" style="6" customWidth="1"/>
    <col min="16" max="17" width="10.85546875" style="6" customWidth="1"/>
    <col min="18" max="19" width="13.7109375" style="6" customWidth="1"/>
    <col min="20" max="20" width="2.7109375" style="6" customWidth="1"/>
    <col min="21" max="21" width="9.140625" style="6"/>
    <col min="22" max="22" width="62.85546875" style="6" customWidth="1"/>
    <col min="23" max="23" width="8.28515625" style="6" customWidth="1"/>
    <col min="24" max="25" width="10.7109375" style="6" customWidth="1"/>
    <col min="26" max="26" width="2.7109375" style="6" customWidth="1"/>
    <col min="27" max="28" width="17.28515625" style="6" customWidth="1"/>
    <col min="29" max="29" width="12.42578125" style="6" customWidth="1"/>
    <col min="30" max="30" width="2.7109375" style="6" customWidth="1"/>
    <col min="31" max="31" width="10.140625" style="6" customWidth="1"/>
    <col min="32" max="32" width="16.42578125" style="6" bestFit="1" customWidth="1"/>
    <col min="33" max="33" width="21.85546875" style="6" bestFit="1" customWidth="1"/>
    <col min="34" max="37" width="11.5703125" style="6" customWidth="1"/>
    <col min="38" max="38" width="26.85546875" style="6" customWidth="1"/>
    <col min="39" max="39" width="10.5703125" style="6" customWidth="1"/>
    <col min="40" max="40" width="10.85546875" style="6" customWidth="1"/>
    <col min="41" max="41" width="12.7109375" style="6" customWidth="1"/>
    <col min="42" max="42" width="2.7109375" style="6" customWidth="1"/>
    <col min="43" max="45" width="9.140625" style="6"/>
    <col min="46" max="46" width="50.7109375" style="6" customWidth="1"/>
    <col min="47" max="47" width="2.7109375" style="6" customWidth="1"/>
    <col min="48" max="50" width="9.140625" style="6"/>
    <col min="51" max="51" width="50.7109375" style="6" customWidth="1"/>
    <col min="52" max="52" width="2.7109375" style="6" customWidth="1"/>
    <col min="53" max="55" width="9.140625" style="6"/>
    <col min="56" max="56" width="50.7109375" style="6" customWidth="1"/>
    <col min="57" max="57" width="2.7109375" style="6" customWidth="1"/>
    <col min="58" max="60" width="9.140625" style="6"/>
    <col min="61" max="61" width="50.7109375" style="6" customWidth="1"/>
    <col min="62" max="62" width="2.7109375" style="6" customWidth="1"/>
    <col min="63" max="65" width="9.140625" style="6"/>
    <col min="66" max="66" width="50.7109375" style="6" customWidth="1"/>
    <col min="67" max="67" width="2.7109375" style="6" customWidth="1"/>
    <col min="68" max="70" width="9.140625" style="6"/>
    <col min="71" max="71" width="50.7109375" style="6" customWidth="1"/>
    <col min="72" max="72" width="2.7109375" style="6" customWidth="1"/>
    <col min="73" max="75" width="9.140625" style="6"/>
    <col min="76" max="76" width="30.7109375" style="6" customWidth="1"/>
    <col min="77" max="77" width="2.7109375" style="6" customWidth="1"/>
    <col min="78" max="78" width="9.140625" style="6"/>
    <col min="79" max="79" width="10.7109375" style="6" customWidth="1"/>
    <col min="80" max="80" width="9.140625" style="6"/>
    <col min="81" max="81" width="10.7109375" style="6" customWidth="1"/>
    <col min="82" max="82" width="2.7109375" style="6" customWidth="1"/>
    <col min="83" max="83" width="9.140625" style="6"/>
    <col min="84" max="84" width="9.7109375" style="6" customWidth="1"/>
    <col min="85" max="86" width="21.5703125" style="6" customWidth="1"/>
    <col min="87" max="87" width="2.7109375" style="6" customWidth="1"/>
    <col min="88" max="88" width="9.140625" style="6"/>
    <col min="89" max="89" width="30.7109375" style="6" customWidth="1"/>
    <col min="90" max="90" width="2.7109375" style="6" customWidth="1"/>
    <col min="91" max="91" width="9.140625" style="6"/>
    <col min="92" max="92" width="30.7109375" style="6" customWidth="1"/>
    <col min="93" max="93" width="2.7109375" style="6" customWidth="1"/>
    <col min="94" max="94" width="9.140625" style="6"/>
    <col min="95" max="95" width="30.7109375" style="6" customWidth="1"/>
    <col min="96" max="96" width="2.7109375" style="6" customWidth="1"/>
    <col min="97" max="98" width="9.140625" style="6"/>
    <col min="99" max="99" width="30.7109375" style="6" customWidth="1"/>
    <col min="100" max="100" width="2.7109375" style="6" customWidth="1"/>
    <col min="101" max="101" width="9.140625" style="6"/>
    <col min="102" max="102" width="30.7109375" style="6" customWidth="1"/>
    <col min="103" max="103" width="2.7109375" style="6" customWidth="1"/>
    <col min="104" max="104" width="9.140625" style="6"/>
    <col min="105" max="105" width="30.7109375" style="6" customWidth="1"/>
    <col min="106" max="106" width="2.7109375" style="6" customWidth="1"/>
    <col min="107" max="107" width="9.140625" style="6"/>
    <col min="108" max="108" width="30.7109375" style="6" customWidth="1"/>
    <col min="109" max="109" width="2.7109375" style="6" customWidth="1"/>
    <col min="110" max="110" width="9.140625" style="6"/>
    <col min="111" max="111" width="30.7109375" style="6" customWidth="1"/>
    <col min="112" max="112" width="2.7109375" style="6" customWidth="1"/>
    <col min="113" max="113" width="9.140625" style="6"/>
    <col min="114" max="114" width="30.7109375" style="6" customWidth="1"/>
    <col min="115" max="115" width="2.7109375" style="6" customWidth="1"/>
    <col min="116" max="116" width="9.140625" style="6"/>
    <col min="117" max="117" width="30.7109375" style="6" customWidth="1"/>
    <col min="118" max="118" width="2.7109375" style="6" customWidth="1"/>
    <col min="119" max="119" width="9.140625" style="6"/>
    <col min="120" max="120" width="30.7109375" style="6" customWidth="1"/>
    <col min="121" max="121" width="2.7109375" style="6" customWidth="1"/>
    <col min="122" max="122" width="9.140625" style="6"/>
    <col min="123" max="123" width="50.7109375" style="6" customWidth="1"/>
    <col min="124" max="124" width="2.7109375" style="6" customWidth="1"/>
    <col min="125" max="125" width="9.140625" style="6"/>
    <col min="126" max="126" width="50.7109375" style="6" customWidth="1"/>
    <col min="127" max="127" width="2.7109375" style="6" customWidth="1"/>
    <col min="128" max="128" width="9.140625" style="6"/>
    <col min="129" max="129" width="50.7109375" style="6" customWidth="1"/>
    <col min="130" max="130" width="9.140625" style="6"/>
    <col min="131" max="131" width="5.7109375" style="6" bestFit="1" customWidth="1"/>
    <col min="132" max="132" width="50.7109375" style="6" customWidth="1"/>
    <col min="133" max="133" width="2.7109375" style="6" customWidth="1"/>
    <col min="134" max="134" width="9.140625" style="6"/>
    <col min="135" max="135" width="50.7109375" style="6" customWidth="1"/>
    <col min="136" max="136" width="2.7109375" style="6" customWidth="1"/>
    <col min="137" max="137" width="9.140625" style="6"/>
    <col min="138" max="138" width="50.7109375" style="6" customWidth="1"/>
    <col min="139" max="139" width="2.7109375" style="6" customWidth="1"/>
    <col min="140" max="140" width="9.140625" style="6"/>
    <col min="141" max="141" width="30.7109375" style="6" customWidth="1"/>
    <col min="142" max="142" width="2.7109375" style="6" customWidth="1"/>
    <col min="143" max="144" width="9.140625" style="6"/>
    <col min="145" max="145" width="30.7109375" style="6" customWidth="1"/>
    <col min="146" max="146" width="2.7109375" style="6" customWidth="1"/>
    <col min="147" max="147" width="9.140625" style="6"/>
    <col min="148" max="148" width="30.7109375" style="6" customWidth="1"/>
    <col min="149" max="172" width="9.140625" style="6"/>
    <col min="173" max="16384" width="9.140625" style="1"/>
  </cols>
  <sheetData>
    <row r="1" spans="1:172" ht="21.75" customHeight="1" x14ac:dyDescent="0.25">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row>
    <row r="2" spans="1:172" ht="19.5" customHeight="1" x14ac:dyDescent="0.25">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row>
    <row r="3" spans="1:172" ht="26.25" thickBot="1" x14ac:dyDescent="0.3">
      <c r="A3" s="27" t="s">
        <v>0</v>
      </c>
      <c r="B3" s="27"/>
      <c r="C3" s="27"/>
      <c r="D3" s="2"/>
      <c r="E3" s="28" t="s">
        <v>1</v>
      </c>
      <c r="F3" s="28"/>
      <c r="G3" s="28"/>
      <c r="H3" s="28"/>
      <c r="I3" s="28"/>
      <c r="J3" s="28"/>
      <c r="K3" s="28"/>
      <c r="L3" s="28"/>
      <c r="M3" s="28"/>
      <c r="N3" s="28"/>
      <c r="O3" s="28"/>
      <c r="P3" s="28"/>
      <c r="Q3" s="28"/>
      <c r="R3" s="28"/>
      <c r="S3" s="21"/>
      <c r="T3" s="2"/>
      <c r="U3" s="29" t="s">
        <v>2</v>
      </c>
      <c r="V3" s="29"/>
      <c r="W3" s="17"/>
      <c r="X3" s="17"/>
      <c r="Y3" s="17"/>
      <c r="Z3" s="1"/>
      <c r="AA3" s="24" t="s">
        <v>3</v>
      </c>
      <c r="AB3" s="24"/>
      <c r="AC3" s="24"/>
      <c r="AD3" s="1"/>
      <c r="AE3" s="29" t="s">
        <v>4</v>
      </c>
      <c r="AF3" s="29"/>
      <c r="AG3" s="29"/>
      <c r="AH3" s="29"/>
      <c r="AI3" s="29"/>
      <c r="AJ3" s="29"/>
      <c r="AK3" s="29"/>
      <c r="AL3" s="29"/>
      <c r="AM3" s="17"/>
      <c r="AN3" s="17"/>
      <c r="AO3" s="17"/>
      <c r="AP3" s="1"/>
      <c r="AQ3" s="24" t="s">
        <v>5</v>
      </c>
      <c r="AR3" s="24"/>
      <c r="AS3" s="24"/>
      <c r="AT3" s="24"/>
      <c r="AU3" s="1"/>
      <c r="AV3" s="24" t="s">
        <v>6</v>
      </c>
      <c r="AW3" s="24"/>
      <c r="AX3" s="24"/>
      <c r="AY3" s="24"/>
      <c r="AZ3" s="1"/>
      <c r="BA3" s="24" t="s">
        <v>7</v>
      </c>
      <c r="BB3" s="24"/>
      <c r="BC3" s="24"/>
      <c r="BD3" s="24"/>
      <c r="BE3" s="1"/>
      <c r="BF3" s="24" t="s">
        <v>8</v>
      </c>
      <c r="BG3" s="24"/>
      <c r="BH3" s="24"/>
      <c r="BI3" s="24"/>
      <c r="BJ3" s="1"/>
      <c r="BK3" s="24" t="s">
        <v>9</v>
      </c>
      <c r="BL3" s="24"/>
      <c r="BM3" s="24"/>
      <c r="BN3" s="24"/>
      <c r="BO3" s="1"/>
      <c r="BP3" s="24" t="s">
        <v>10</v>
      </c>
      <c r="BQ3" s="24"/>
      <c r="BR3" s="24"/>
      <c r="BS3" s="24"/>
      <c r="BT3" s="1"/>
      <c r="BU3" s="24" t="s">
        <v>11</v>
      </c>
      <c r="BV3" s="24"/>
      <c r="BW3" s="24"/>
      <c r="BX3" s="24"/>
      <c r="BY3" s="1"/>
      <c r="BZ3" s="26" t="s">
        <v>12</v>
      </c>
      <c r="CA3" s="26"/>
      <c r="CB3" s="26" t="s">
        <v>13</v>
      </c>
      <c r="CC3" s="26"/>
      <c r="CD3" s="1"/>
      <c r="CE3" s="24" t="s">
        <v>14</v>
      </c>
      <c r="CF3" s="24"/>
      <c r="CG3" s="1"/>
      <c r="CH3" s="1"/>
      <c r="CI3" s="1"/>
      <c r="CJ3" s="24" t="s">
        <v>15</v>
      </c>
      <c r="CK3" s="24"/>
      <c r="CL3" s="1"/>
      <c r="CM3" s="24" t="s">
        <v>16</v>
      </c>
      <c r="CN3" s="24"/>
      <c r="CO3" s="1"/>
      <c r="CP3" s="24" t="s">
        <v>17</v>
      </c>
      <c r="CQ3" s="24"/>
      <c r="CR3" s="1"/>
      <c r="CS3" s="24" t="s">
        <v>18</v>
      </c>
      <c r="CT3" s="24"/>
      <c r="CU3" s="24"/>
      <c r="CV3" s="1"/>
      <c r="CW3" s="24" t="s">
        <v>19</v>
      </c>
      <c r="CX3" s="24"/>
      <c r="CY3" s="1"/>
      <c r="CZ3" s="24" t="s">
        <v>20</v>
      </c>
      <c r="DA3" s="24"/>
      <c r="DB3" s="1"/>
      <c r="DC3" s="24" t="s">
        <v>21</v>
      </c>
      <c r="DD3" s="24"/>
      <c r="DE3" s="1"/>
      <c r="DF3" s="24" t="s">
        <v>22</v>
      </c>
      <c r="DG3" s="24"/>
      <c r="DH3" s="1"/>
      <c r="DI3" s="24" t="s">
        <v>23</v>
      </c>
      <c r="DJ3" s="24"/>
      <c r="DK3" s="1"/>
      <c r="DL3" s="24" t="s">
        <v>24</v>
      </c>
      <c r="DM3" s="24"/>
      <c r="DN3" s="1"/>
      <c r="DO3" s="24" t="s">
        <v>25</v>
      </c>
      <c r="DP3" s="24"/>
      <c r="DQ3" s="1"/>
      <c r="DR3" s="24" t="s">
        <v>26</v>
      </c>
      <c r="DS3" s="24"/>
      <c r="DT3" s="1"/>
      <c r="DU3" s="24" t="s">
        <v>27</v>
      </c>
      <c r="DV3" s="24"/>
      <c r="DW3" s="1"/>
      <c r="DX3" s="24" t="s">
        <v>28</v>
      </c>
      <c r="DY3" s="24"/>
      <c r="DZ3" s="1"/>
      <c r="EA3" s="24" t="s">
        <v>29</v>
      </c>
      <c r="EB3" s="24"/>
      <c r="EC3" s="1"/>
      <c r="ED3" s="24" t="s">
        <v>30</v>
      </c>
      <c r="EE3" s="24"/>
      <c r="EF3" s="1"/>
      <c r="EG3" s="24" t="s">
        <v>31</v>
      </c>
      <c r="EH3" s="24"/>
      <c r="EI3" s="1"/>
      <c r="EJ3" s="24" t="s">
        <v>32</v>
      </c>
      <c r="EK3" s="24"/>
      <c r="EL3" s="1"/>
      <c r="EM3" s="24"/>
      <c r="EN3" s="24"/>
      <c r="EO3" s="24"/>
      <c r="EP3" s="1"/>
      <c r="EQ3" s="24" t="s">
        <v>33</v>
      </c>
      <c r="ER3" s="24"/>
      <c r="ES3" s="1"/>
      <c r="ET3" s="1"/>
      <c r="EU3" s="1"/>
      <c r="EV3" s="1"/>
      <c r="EW3" s="1"/>
      <c r="EX3" s="1"/>
      <c r="EY3" s="1"/>
      <c r="EZ3" s="1"/>
      <c r="FA3" s="1"/>
      <c r="FB3" s="1"/>
      <c r="FC3" s="1"/>
      <c r="FD3" s="1"/>
      <c r="FE3" s="1"/>
      <c r="FF3" s="1"/>
      <c r="FG3" s="1"/>
      <c r="FH3" s="1"/>
      <c r="FI3" s="1"/>
      <c r="FJ3" s="1"/>
      <c r="FK3" s="1"/>
      <c r="FL3" s="1"/>
      <c r="FM3" s="1"/>
      <c r="FN3" s="1"/>
      <c r="FO3" s="1"/>
      <c r="FP3" s="1"/>
    </row>
    <row r="4" spans="1:172" ht="32.25" thickBot="1" x14ac:dyDescent="0.3">
      <c r="A4" s="27"/>
      <c r="B4" s="27"/>
      <c r="C4" s="27"/>
      <c r="D4" s="2"/>
      <c r="E4" s="3" t="s">
        <v>34</v>
      </c>
      <c r="F4" s="3" t="s">
        <v>916</v>
      </c>
      <c r="G4" s="3" t="s">
        <v>900</v>
      </c>
      <c r="H4" s="3" t="s">
        <v>35</v>
      </c>
      <c r="I4" s="3" t="s">
        <v>901</v>
      </c>
      <c r="J4" s="3" t="s">
        <v>36</v>
      </c>
      <c r="K4" s="3" t="s">
        <v>902</v>
      </c>
      <c r="L4" s="3" t="s">
        <v>37</v>
      </c>
      <c r="M4" s="3" t="s">
        <v>920</v>
      </c>
      <c r="N4" s="3" t="s">
        <v>38</v>
      </c>
      <c r="O4" s="3" t="s">
        <v>921</v>
      </c>
      <c r="P4" s="3" t="s">
        <v>39</v>
      </c>
      <c r="Q4" s="3" t="s">
        <v>922</v>
      </c>
      <c r="R4" s="3" t="s">
        <v>40</v>
      </c>
      <c r="S4" s="3" t="s">
        <v>923</v>
      </c>
      <c r="T4" s="2"/>
      <c r="U4" s="3" t="s">
        <v>34</v>
      </c>
      <c r="V4" s="3" t="s">
        <v>41</v>
      </c>
      <c r="W4" s="3" t="s">
        <v>918</v>
      </c>
      <c r="X4" s="3" t="s">
        <v>919</v>
      </c>
      <c r="Y4" s="3" t="s">
        <v>924</v>
      </c>
      <c r="Z4" s="1"/>
      <c r="AA4" s="3" t="s">
        <v>42</v>
      </c>
      <c r="AB4" s="3" t="s">
        <v>925</v>
      </c>
      <c r="AC4" s="3" t="s">
        <v>43</v>
      </c>
      <c r="AD4" s="1"/>
      <c r="AE4" s="3" t="s">
        <v>44</v>
      </c>
      <c r="AF4" s="3" t="s">
        <v>45</v>
      </c>
      <c r="AG4" s="3" t="s">
        <v>46</v>
      </c>
      <c r="AH4" s="3" t="s">
        <v>47</v>
      </c>
      <c r="AI4" s="3" t="s">
        <v>906</v>
      </c>
      <c r="AJ4" s="3" t="s">
        <v>907</v>
      </c>
      <c r="AK4" s="3" t="s">
        <v>908</v>
      </c>
      <c r="AL4" s="3" t="s">
        <v>48</v>
      </c>
      <c r="AM4" s="3" t="s">
        <v>903</v>
      </c>
      <c r="AN4" s="3" t="s">
        <v>904</v>
      </c>
      <c r="AO4" s="3" t="s">
        <v>905</v>
      </c>
      <c r="AP4" s="1"/>
      <c r="AQ4" s="4" t="s">
        <v>34</v>
      </c>
      <c r="AR4" s="4" t="s">
        <v>916</v>
      </c>
      <c r="AS4" s="4" t="s">
        <v>900</v>
      </c>
      <c r="AT4" s="4" t="s">
        <v>41</v>
      </c>
      <c r="AU4" s="1"/>
      <c r="AV4" s="4" t="s">
        <v>34</v>
      </c>
      <c r="AW4" s="4" t="s">
        <v>50</v>
      </c>
      <c r="AX4" s="4" t="s">
        <v>915</v>
      </c>
      <c r="AY4" s="4" t="s">
        <v>41</v>
      </c>
      <c r="AZ4" s="1"/>
      <c r="BA4" s="4" t="s">
        <v>34</v>
      </c>
      <c r="BB4" s="4" t="s">
        <v>50</v>
      </c>
      <c r="BC4" s="4" t="s">
        <v>915</v>
      </c>
      <c r="BD4" s="4" t="s">
        <v>41</v>
      </c>
      <c r="BE4" s="1"/>
      <c r="BF4" s="4" t="s">
        <v>34</v>
      </c>
      <c r="BG4" s="4" t="s">
        <v>50</v>
      </c>
      <c r="BH4" s="4" t="s">
        <v>915</v>
      </c>
      <c r="BI4" s="4" t="s">
        <v>41</v>
      </c>
      <c r="BJ4" s="1"/>
      <c r="BK4" s="4" t="s">
        <v>34</v>
      </c>
      <c r="BL4" s="4" t="s">
        <v>50</v>
      </c>
      <c r="BM4" s="4" t="s">
        <v>915</v>
      </c>
      <c r="BN4" s="4" t="s">
        <v>41</v>
      </c>
      <c r="BO4" s="1"/>
      <c r="BP4" s="4" t="s">
        <v>34</v>
      </c>
      <c r="BQ4" s="4" t="s">
        <v>50</v>
      </c>
      <c r="BR4" s="4" t="s">
        <v>915</v>
      </c>
      <c r="BS4" s="4" t="s">
        <v>41</v>
      </c>
      <c r="BT4" s="1"/>
      <c r="BU4" s="4" t="s">
        <v>34</v>
      </c>
      <c r="BV4" s="4" t="s">
        <v>50</v>
      </c>
      <c r="BW4" s="4" t="s">
        <v>915</v>
      </c>
      <c r="BX4" s="4" t="s">
        <v>41</v>
      </c>
      <c r="BY4" s="1"/>
      <c r="BZ4" s="4" t="s">
        <v>34</v>
      </c>
      <c r="CA4" s="4" t="s">
        <v>49</v>
      </c>
      <c r="CB4" s="4" t="s">
        <v>51</v>
      </c>
      <c r="CC4" s="4" t="s">
        <v>52</v>
      </c>
      <c r="CD4" s="1"/>
      <c r="CE4" s="4" t="s">
        <v>53</v>
      </c>
      <c r="CF4" s="4" t="s">
        <v>43</v>
      </c>
      <c r="CG4" s="4" t="s">
        <v>54</v>
      </c>
      <c r="CH4" s="4" t="s">
        <v>900</v>
      </c>
      <c r="CI4" s="1"/>
      <c r="CJ4" s="4" t="s">
        <v>55</v>
      </c>
      <c r="CK4" s="4" t="s">
        <v>56</v>
      </c>
      <c r="CL4" s="1"/>
      <c r="CM4" s="4" t="s">
        <v>55</v>
      </c>
      <c r="CN4" s="4" t="s">
        <v>56</v>
      </c>
      <c r="CO4" s="1"/>
      <c r="CP4" s="4" t="s">
        <v>55</v>
      </c>
      <c r="CQ4" s="4" t="s">
        <v>56</v>
      </c>
      <c r="CR4" s="1"/>
      <c r="CS4" s="4" t="s">
        <v>57</v>
      </c>
      <c r="CT4" s="4" t="s">
        <v>926</v>
      </c>
      <c r="CU4" s="4" t="s">
        <v>58</v>
      </c>
      <c r="CV4" s="1"/>
      <c r="CW4" s="4" t="s">
        <v>55</v>
      </c>
      <c r="CX4" s="4" t="s">
        <v>44</v>
      </c>
      <c r="CY4" s="1"/>
      <c r="CZ4" s="4" t="s">
        <v>55</v>
      </c>
      <c r="DA4" s="4" t="s">
        <v>44</v>
      </c>
      <c r="DB4" s="1"/>
      <c r="DC4" s="4" t="s">
        <v>55</v>
      </c>
      <c r="DD4" s="4" t="s">
        <v>44</v>
      </c>
      <c r="DE4" s="1"/>
      <c r="DF4" s="4" t="s">
        <v>55</v>
      </c>
      <c r="DG4" s="4" t="s">
        <v>44</v>
      </c>
      <c r="DH4" s="1"/>
      <c r="DI4" s="4" t="s">
        <v>55</v>
      </c>
      <c r="DJ4" s="4" t="s">
        <v>44</v>
      </c>
      <c r="DK4" s="1"/>
      <c r="DL4" s="4" t="s">
        <v>57</v>
      </c>
      <c r="DM4" s="4" t="s">
        <v>59</v>
      </c>
      <c r="DN4" s="1"/>
      <c r="DO4" s="4" t="s">
        <v>55</v>
      </c>
      <c r="DP4" s="4" t="s">
        <v>60</v>
      </c>
      <c r="DQ4" s="1"/>
      <c r="DR4" s="4" t="s">
        <v>53</v>
      </c>
      <c r="DS4" s="4" t="s">
        <v>61</v>
      </c>
      <c r="DT4" s="1"/>
      <c r="DU4" s="4" t="s">
        <v>53</v>
      </c>
      <c r="DV4" s="4" t="s">
        <v>61</v>
      </c>
      <c r="DW4" s="1"/>
      <c r="DX4" s="4" t="s">
        <v>53</v>
      </c>
      <c r="DY4" s="4" t="s">
        <v>61</v>
      </c>
      <c r="DZ4" s="1"/>
      <c r="EA4" s="4" t="s">
        <v>53</v>
      </c>
      <c r="EB4" s="4" t="s">
        <v>61</v>
      </c>
      <c r="EC4" s="1"/>
      <c r="ED4" s="4" t="s">
        <v>53</v>
      </c>
      <c r="EE4" s="4" t="s">
        <v>61</v>
      </c>
      <c r="EF4" s="1"/>
      <c r="EG4" s="4" t="s">
        <v>53</v>
      </c>
      <c r="EH4" s="4" t="s">
        <v>61</v>
      </c>
      <c r="EI4" s="1"/>
      <c r="EJ4" s="4" t="s">
        <v>55</v>
      </c>
      <c r="EK4" s="4" t="s">
        <v>62</v>
      </c>
      <c r="EL4" s="1"/>
      <c r="EM4" s="4" t="s">
        <v>34</v>
      </c>
      <c r="EN4" s="4" t="s">
        <v>915</v>
      </c>
      <c r="EO4" s="4" t="s">
        <v>41</v>
      </c>
      <c r="EP4" s="1"/>
      <c r="EQ4" s="4" t="s">
        <v>55</v>
      </c>
      <c r="ER4" s="4" t="s">
        <v>63</v>
      </c>
      <c r="ES4" s="1"/>
      <c r="ET4" s="1"/>
      <c r="EU4" s="1"/>
      <c r="EV4" s="1"/>
      <c r="EW4" s="1"/>
      <c r="EX4" s="1"/>
      <c r="EY4" s="1"/>
      <c r="EZ4" s="1"/>
      <c r="FA4" s="1"/>
      <c r="FB4" s="1"/>
      <c r="FC4" s="1"/>
      <c r="FD4" s="1"/>
      <c r="FE4" s="1"/>
      <c r="FF4" s="1"/>
      <c r="FG4" s="1"/>
      <c r="FH4" s="1"/>
      <c r="FI4" s="1"/>
      <c r="FJ4" s="1"/>
      <c r="FK4" s="1"/>
      <c r="FL4" s="1"/>
      <c r="FM4" s="1"/>
      <c r="FN4" s="1"/>
      <c r="FO4" s="1"/>
      <c r="FP4" s="1"/>
    </row>
    <row r="5" spans="1:172" x14ac:dyDescent="0.25">
      <c r="A5" s="25" t="s">
        <v>64</v>
      </c>
      <c r="B5" s="23"/>
      <c r="C5" s="23"/>
      <c r="E5" s="5" t="s">
        <v>65</v>
      </c>
      <c r="F5" s="5">
        <v>20</v>
      </c>
      <c r="G5" s="5"/>
      <c r="H5" s="6" t="s">
        <v>66</v>
      </c>
      <c r="J5" s="6" t="s">
        <v>67</v>
      </c>
      <c r="L5" s="6" t="s">
        <v>68</v>
      </c>
      <c r="N5" s="6" t="s">
        <v>69</v>
      </c>
      <c r="P5" s="6" t="s">
        <v>70</v>
      </c>
      <c r="R5" s="6" t="s">
        <v>71</v>
      </c>
      <c r="S5" s="6">
        <f t="shared" ref="S5:S13" ca="1" si="0">-(RANDBETWEEN(1,10)+RANDBETWEEN(1,10)+RANDBETWEEN(1,10))*10</f>
        <v>-230</v>
      </c>
      <c r="U5" s="6">
        <v>1</v>
      </c>
      <c r="V5" s="6" t="s">
        <v>72</v>
      </c>
      <c r="W5" s="6">
        <v>20</v>
      </c>
      <c r="AA5" s="7" t="s">
        <v>73</v>
      </c>
      <c r="AB5" s="20">
        <v>4</v>
      </c>
      <c r="AC5" s="6" t="s">
        <v>35</v>
      </c>
      <c r="AE5" s="6" t="s">
        <v>74</v>
      </c>
      <c r="AF5" s="6" t="s">
        <v>75</v>
      </c>
      <c r="AG5" s="6" t="s">
        <v>76</v>
      </c>
      <c r="AH5" s="6" t="s">
        <v>77</v>
      </c>
      <c r="AI5" s="6">
        <v>400</v>
      </c>
      <c r="AJ5" s="6">
        <v>650</v>
      </c>
      <c r="AK5" s="6">
        <v>800</v>
      </c>
      <c r="AL5" s="8" t="s">
        <v>78</v>
      </c>
      <c r="AM5" s="8" t="s">
        <v>909</v>
      </c>
      <c r="AN5" s="8" t="s">
        <v>911</v>
      </c>
      <c r="AO5" s="8" t="s">
        <v>913</v>
      </c>
      <c r="AQ5" s="7" t="s">
        <v>79</v>
      </c>
      <c r="AR5" s="19">
        <v>10</v>
      </c>
      <c r="AS5" s="19">
        <v>10</v>
      </c>
      <c r="AT5" s="6" t="s">
        <v>80</v>
      </c>
      <c r="AV5" s="7" t="s">
        <v>79</v>
      </c>
      <c r="AW5" s="19">
        <v>10</v>
      </c>
      <c r="AX5" s="19">
        <v>10</v>
      </c>
      <c r="AY5" s="6" t="s">
        <v>81</v>
      </c>
      <c r="BA5" s="9">
        <v>43374</v>
      </c>
      <c r="BB5" s="19">
        <v>10</v>
      </c>
      <c r="BC5" s="19">
        <v>10</v>
      </c>
      <c r="BD5" s="6" t="s">
        <v>82</v>
      </c>
      <c r="BF5" s="9">
        <v>43374</v>
      </c>
      <c r="BG5" s="9"/>
      <c r="BH5" s="9"/>
      <c r="BI5" s="6" t="s">
        <v>83</v>
      </c>
      <c r="BK5" s="9">
        <v>43374</v>
      </c>
      <c r="BL5" s="9"/>
      <c r="BM5" s="9"/>
      <c r="BN5" s="6" t="s">
        <v>84</v>
      </c>
      <c r="BP5" s="9">
        <v>43374</v>
      </c>
      <c r="BQ5" s="9"/>
      <c r="BR5" s="9"/>
      <c r="BS5" s="6" t="s">
        <v>85</v>
      </c>
      <c r="BU5" s="9">
        <v>43374</v>
      </c>
      <c r="BV5" s="9"/>
      <c r="BW5" s="9"/>
      <c r="BX5" s="6" t="s">
        <v>86</v>
      </c>
      <c r="BZ5" s="6">
        <v>1</v>
      </c>
      <c r="CA5" s="6" t="s">
        <v>87</v>
      </c>
      <c r="CB5" s="6">
        <v>1</v>
      </c>
      <c r="CC5" s="6" t="s">
        <v>89</v>
      </c>
      <c r="CE5" s="6">
        <v>1</v>
      </c>
      <c r="CF5" s="6" t="s">
        <v>35</v>
      </c>
      <c r="CG5" s="6" t="s">
        <v>91</v>
      </c>
      <c r="CH5" s="18">
        <v>7.0000000000000007E-2</v>
      </c>
      <c r="CJ5" s="6">
        <v>1</v>
      </c>
      <c r="CK5" s="6" t="s">
        <v>92</v>
      </c>
      <c r="CM5" s="6">
        <v>1</v>
      </c>
      <c r="CN5" s="6" t="s">
        <v>93</v>
      </c>
      <c r="CP5" s="6">
        <v>1</v>
      </c>
      <c r="CQ5" s="6" t="s">
        <v>94</v>
      </c>
      <c r="CS5" s="10" t="s">
        <v>95</v>
      </c>
      <c r="CT5" s="10" t="s">
        <v>910</v>
      </c>
      <c r="CU5" s="10" t="s">
        <v>96</v>
      </c>
      <c r="CW5" s="6">
        <v>1</v>
      </c>
      <c r="CX5" s="6" t="s">
        <v>97</v>
      </c>
      <c r="DA5" s="6" t="s">
        <v>98</v>
      </c>
      <c r="DC5" s="6">
        <v>1</v>
      </c>
      <c r="DD5" s="6" t="s">
        <v>99</v>
      </c>
      <c r="DF5" s="6">
        <v>1</v>
      </c>
      <c r="DG5" s="6" t="s">
        <v>100</v>
      </c>
      <c r="DI5" s="6">
        <v>1</v>
      </c>
      <c r="DJ5" s="6" t="s">
        <v>101</v>
      </c>
      <c r="DL5" s="6">
        <v>1</v>
      </c>
      <c r="DM5" s="6" t="s">
        <v>102</v>
      </c>
      <c r="DO5" s="6">
        <v>1</v>
      </c>
      <c r="DP5" s="6" t="s">
        <v>103</v>
      </c>
      <c r="DR5" s="6">
        <v>1</v>
      </c>
      <c r="DS5" s="6" t="s">
        <v>104</v>
      </c>
      <c r="DU5" s="6">
        <v>1</v>
      </c>
      <c r="DV5" s="6" t="s">
        <v>105</v>
      </c>
      <c r="DX5" s="6">
        <v>1</v>
      </c>
      <c r="DY5" s="6" t="s">
        <v>106</v>
      </c>
      <c r="EA5" s="6">
        <v>1</v>
      </c>
      <c r="EB5" s="6" t="s">
        <v>107</v>
      </c>
      <c r="ED5" s="6">
        <v>1</v>
      </c>
      <c r="EE5" s="6" t="s">
        <v>108</v>
      </c>
      <c r="EG5" s="6">
        <v>1</v>
      </c>
      <c r="EH5" s="6" t="s">
        <v>109</v>
      </c>
      <c r="EJ5" s="6">
        <v>1</v>
      </c>
      <c r="EK5" s="6" t="s">
        <v>110</v>
      </c>
      <c r="EM5" s="10" t="s">
        <v>111</v>
      </c>
      <c r="EN5" s="10" t="s">
        <v>909</v>
      </c>
      <c r="EO5" s="6" t="s">
        <v>112</v>
      </c>
      <c r="EQ5" s="6">
        <v>1</v>
      </c>
      <c r="ER5" s="6" t="s">
        <v>113</v>
      </c>
    </row>
    <row r="6" spans="1:172" x14ac:dyDescent="0.25">
      <c r="A6" s="23"/>
      <c r="B6" s="23"/>
      <c r="C6" s="23"/>
      <c r="E6" s="5" t="s">
        <v>114</v>
      </c>
      <c r="F6" s="5">
        <v>10</v>
      </c>
      <c r="G6" s="5"/>
      <c r="H6" s="6" t="s">
        <v>115</v>
      </c>
      <c r="J6" s="6" t="s">
        <v>116</v>
      </c>
      <c r="L6" s="6" t="s">
        <v>117</v>
      </c>
      <c r="N6" s="6" t="s">
        <v>118</v>
      </c>
      <c r="P6" s="6" t="s">
        <v>119</v>
      </c>
      <c r="R6" s="6" t="s">
        <v>120</v>
      </c>
      <c r="S6" s="6">
        <f ca="1">-(RANDBETWEEN(1,8)+RANDBETWEEN(1,8))*10</f>
        <v>-110</v>
      </c>
      <c r="U6" s="6">
        <v>2</v>
      </c>
      <c r="V6" s="6" t="s">
        <v>121</v>
      </c>
      <c r="X6" s="6">
        <v>-5</v>
      </c>
      <c r="AA6" s="7" t="s">
        <v>122</v>
      </c>
      <c r="AB6" s="20">
        <v>12</v>
      </c>
      <c r="AC6" s="6" t="s">
        <v>36</v>
      </c>
      <c r="AE6" s="6" t="s">
        <v>123</v>
      </c>
      <c r="AF6" s="6" t="s">
        <v>124</v>
      </c>
      <c r="AG6" s="6" t="s">
        <v>125</v>
      </c>
      <c r="AH6" s="6" t="s">
        <v>126</v>
      </c>
      <c r="AI6" s="6">
        <v>200</v>
      </c>
      <c r="AJ6" s="6">
        <v>500</v>
      </c>
      <c r="AK6" s="6">
        <v>1000</v>
      </c>
      <c r="AL6" s="8" t="s">
        <v>78</v>
      </c>
      <c r="AM6" s="8" t="s">
        <v>909</v>
      </c>
      <c r="AN6" s="8" t="s">
        <v>911</v>
      </c>
      <c r="AO6" s="8" t="s">
        <v>913</v>
      </c>
      <c r="AQ6" s="11" t="s">
        <v>127</v>
      </c>
      <c r="AR6" s="19">
        <v>10</v>
      </c>
      <c r="AS6" s="19">
        <f>Таблиця30[[#This Row],[Weight]]+AS5</f>
        <v>20</v>
      </c>
      <c r="AT6" s="6" t="s">
        <v>128</v>
      </c>
      <c r="AV6" s="11" t="s">
        <v>127</v>
      </c>
      <c r="AW6" s="19">
        <v>10</v>
      </c>
      <c r="AX6" s="19">
        <f>Таблиця30[[#This Row],[Weight]]+AX5</f>
        <v>20</v>
      </c>
      <c r="AY6" s="6" t="s">
        <v>129</v>
      </c>
      <c r="BA6" s="12">
        <v>44136</v>
      </c>
      <c r="BB6" s="19">
        <v>10</v>
      </c>
      <c r="BC6" s="19">
        <f>Таблиця30[[#This Row],[Weight]]+BC5</f>
        <v>20</v>
      </c>
      <c r="BD6" s="6" t="s">
        <v>130</v>
      </c>
      <c r="BK6" s="12">
        <v>44136</v>
      </c>
      <c r="BL6" s="12"/>
      <c r="BM6" s="12"/>
      <c r="BN6" s="6" t="s">
        <v>131</v>
      </c>
      <c r="BP6" s="12">
        <v>44136</v>
      </c>
      <c r="BQ6" s="12"/>
      <c r="BR6" s="12"/>
      <c r="BS6" s="6" t="s">
        <v>132</v>
      </c>
      <c r="BU6" s="12">
        <v>44136</v>
      </c>
      <c r="BV6" s="12"/>
      <c r="BW6" s="12"/>
      <c r="BX6" s="6" t="s">
        <v>133</v>
      </c>
      <c r="BZ6" s="6">
        <v>2</v>
      </c>
      <c r="CA6" s="6" t="s">
        <v>134</v>
      </c>
      <c r="CB6" s="6">
        <v>2</v>
      </c>
      <c r="CC6" s="6" t="s">
        <v>136</v>
      </c>
      <c r="CE6" s="6">
        <v>2</v>
      </c>
      <c r="CF6" s="6" t="s">
        <v>36</v>
      </c>
      <c r="CG6" s="6" t="s">
        <v>138</v>
      </c>
      <c r="CH6" s="18">
        <v>0.1</v>
      </c>
      <c r="CJ6" s="6">
        <v>2</v>
      </c>
      <c r="CK6" s="6" t="s">
        <v>139</v>
      </c>
      <c r="CM6" s="6">
        <v>2</v>
      </c>
      <c r="CN6" s="6" t="s">
        <v>140</v>
      </c>
      <c r="CP6" s="6">
        <v>2</v>
      </c>
      <c r="CQ6" s="6" t="s">
        <v>141</v>
      </c>
      <c r="CS6" s="10" t="s">
        <v>142</v>
      </c>
      <c r="CT6" s="10" t="s">
        <v>909</v>
      </c>
      <c r="CU6" s="10" t="s">
        <v>143</v>
      </c>
      <c r="CW6" s="6">
        <v>2</v>
      </c>
      <c r="CX6" s="6" t="s">
        <v>144</v>
      </c>
      <c r="DA6" s="6" t="s">
        <v>145</v>
      </c>
      <c r="DC6" s="6">
        <v>2</v>
      </c>
      <c r="DD6" s="6" t="s">
        <v>146</v>
      </c>
      <c r="DF6" s="6">
        <v>2</v>
      </c>
      <c r="DG6" s="6" t="s">
        <v>147</v>
      </c>
      <c r="DI6" s="6">
        <v>2</v>
      </c>
      <c r="DJ6" s="6" t="s">
        <v>148</v>
      </c>
      <c r="DL6" s="6">
        <v>2</v>
      </c>
      <c r="DM6" s="6" t="s">
        <v>149</v>
      </c>
      <c r="DO6" s="6">
        <v>2</v>
      </c>
      <c r="DP6" s="6" t="s">
        <v>150</v>
      </c>
      <c r="DR6" s="6">
        <v>2</v>
      </c>
      <c r="DS6" s="6" t="s">
        <v>151</v>
      </c>
      <c r="DU6" s="6">
        <v>2</v>
      </c>
      <c r="DV6" s="6" t="s">
        <v>152</v>
      </c>
      <c r="DX6" s="6">
        <v>2</v>
      </c>
      <c r="DY6" s="6" t="s">
        <v>153</v>
      </c>
      <c r="EA6" s="6">
        <v>2</v>
      </c>
      <c r="EB6" s="6" t="s">
        <v>154</v>
      </c>
      <c r="ED6" s="6">
        <v>2</v>
      </c>
      <c r="EE6" s="6" t="s">
        <v>155</v>
      </c>
      <c r="EG6" s="6">
        <v>2</v>
      </c>
      <c r="EH6" s="6" t="s">
        <v>156</v>
      </c>
      <c r="EJ6" s="6">
        <v>2</v>
      </c>
      <c r="EK6" s="6" t="s">
        <v>157</v>
      </c>
      <c r="EM6" s="10" t="s">
        <v>158</v>
      </c>
      <c r="EN6" s="10"/>
      <c r="EO6" s="6" t="s">
        <v>159</v>
      </c>
      <c r="EQ6" s="6">
        <v>2</v>
      </c>
      <c r="ER6" s="6" t="s">
        <v>160</v>
      </c>
    </row>
    <row r="7" spans="1:172" x14ac:dyDescent="0.25">
      <c r="A7" s="22"/>
      <c r="B7" s="22"/>
      <c r="C7" s="22"/>
      <c r="E7" s="6" t="s">
        <v>161</v>
      </c>
      <c r="F7" s="6">
        <v>10</v>
      </c>
      <c r="H7" s="6" t="s">
        <v>162</v>
      </c>
      <c r="J7" s="6" t="s">
        <v>163</v>
      </c>
      <c r="L7" s="6" t="s">
        <v>164</v>
      </c>
      <c r="N7" s="6" t="s">
        <v>165</v>
      </c>
      <c r="P7" s="6" t="s">
        <v>166</v>
      </c>
      <c r="R7" s="6" t="s">
        <v>167</v>
      </c>
      <c r="S7" s="6">
        <f t="shared" ca="1" si="0"/>
        <v>-140</v>
      </c>
      <c r="U7" s="6">
        <v>3</v>
      </c>
      <c r="V7" s="6" t="s">
        <v>168</v>
      </c>
      <c r="AA7" s="5" t="s">
        <v>169</v>
      </c>
      <c r="AB7" s="20">
        <v>19</v>
      </c>
      <c r="AC7" s="6" t="s">
        <v>37</v>
      </c>
      <c r="AE7" s="6" t="s">
        <v>170</v>
      </c>
      <c r="AF7" s="6" t="s">
        <v>75</v>
      </c>
      <c r="AG7" s="6" t="s">
        <v>171</v>
      </c>
      <c r="AH7" s="6" t="s">
        <v>77</v>
      </c>
      <c r="AI7" s="6">
        <v>400</v>
      </c>
      <c r="AJ7" s="6">
        <v>650</v>
      </c>
      <c r="AK7" s="6">
        <v>800</v>
      </c>
      <c r="AL7" s="8" t="s">
        <v>172</v>
      </c>
      <c r="AM7" s="8" t="s">
        <v>910</v>
      </c>
      <c r="AN7" s="8" t="s">
        <v>914</v>
      </c>
      <c r="AO7" s="8" t="s">
        <v>912</v>
      </c>
      <c r="AQ7" s="6" t="s">
        <v>173</v>
      </c>
      <c r="AR7" s="19">
        <v>20</v>
      </c>
      <c r="AS7" s="19">
        <f>Таблиця30[[#This Row],[Weight]]+AS6</f>
        <v>40</v>
      </c>
      <c r="AT7" s="6" t="s">
        <v>174</v>
      </c>
      <c r="AV7" s="6" t="s">
        <v>173</v>
      </c>
      <c r="AW7" s="6">
        <v>20</v>
      </c>
      <c r="AX7" s="19">
        <f>Таблиця30[[#This Row],[Weight]]+AX6</f>
        <v>40</v>
      </c>
      <c r="AY7" s="6" t="s">
        <v>175</v>
      </c>
      <c r="BA7" s="6" t="s">
        <v>173</v>
      </c>
      <c r="BB7" s="19">
        <v>20</v>
      </c>
      <c r="BC7" s="19">
        <f>Таблиця30[[#This Row],[Weight]]+BC6</f>
        <v>40</v>
      </c>
      <c r="BD7" s="6" t="s">
        <v>176</v>
      </c>
      <c r="BF7" s="6" t="s">
        <v>177</v>
      </c>
      <c r="BK7" s="6" t="s">
        <v>173</v>
      </c>
      <c r="BN7" s="6" t="s">
        <v>178</v>
      </c>
      <c r="BP7" s="6" t="s">
        <v>173</v>
      </c>
      <c r="BS7" s="6" t="s">
        <v>179</v>
      </c>
      <c r="BU7" s="6" t="s">
        <v>173</v>
      </c>
      <c r="BX7" s="6" t="s">
        <v>180</v>
      </c>
      <c r="BY7" s="6" t="s">
        <v>34</v>
      </c>
      <c r="BZ7" s="6">
        <v>3</v>
      </c>
      <c r="CA7" s="6" t="s">
        <v>181</v>
      </c>
      <c r="CB7" s="6">
        <v>3</v>
      </c>
      <c r="CC7" s="6" t="s">
        <v>183</v>
      </c>
      <c r="CE7" s="6">
        <v>3</v>
      </c>
      <c r="CF7" s="6" t="s">
        <v>37</v>
      </c>
      <c r="CG7" s="6" t="s">
        <v>185</v>
      </c>
      <c r="CH7" s="18">
        <v>0.5</v>
      </c>
      <c r="CJ7" s="6">
        <v>3</v>
      </c>
      <c r="CK7" s="6" t="s">
        <v>186</v>
      </c>
      <c r="CM7" s="6">
        <v>3</v>
      </c>
      <c r="CN7" s="6" t="s">
        <v>187</v>
      </c>
      <c r="CP7" s="6">
        <v>3</v>
      </c>
      <c r="CQ7" s="6" t="s">
        <v>188</v>
      </c>
      <c r="CS7" s="10" t="s">
        <v>189</v>
      </c>
      <c r="CT7" s="10" t="s">
        <v>914</v>
      </c>
      <c r="CU7" s="10" t="s">
        <v>190</v>
      </c>
      <c r="CW7" s="6">
        <v>3</v>
      </c>
      <c r="CX7" s="6" t="s">
        <v>191</v>
      </c>
      <c r="DA7" s="6" t="s">
        <v>192</v>
      </c>
      <c r="DC7" s="6">
        <v>3</v>
      </c>
      <c r="DD7" s="6" t="s">
        <v>193</v>
      </c>
      <c r="DF7" s="6">
        <v>3</v>
      </c>
      <c r="DG7" s="6" t="s">
        <v>194</v>
      </c>
      <c r="DI7" s="6">
        <v>3</v>
      </c>
      <c r="DJ7" s="6" t="s">
        <v>195</v>
      </c>
      <c r="DL7" s="6">
        <v>3</v>
      </c>
      <c r="DM7" s="6" t="s">
        <v>196</v>
      </c>
      <c r="DO7" s="6">
        <v>3</v>
      </c>
      <c r="DP7" s="6" t="s">
        <v>197</v>
      </c>
      <c r="DR7" s="6">
        <v>3</v>
      </c>
      <c r="DS7" s="6" t="s">
        <v>198</v>
      </c>
      <c r="DU7" s="6">
        <v>3</v>
      </c>
      <c r="DV7" s="6" t="s">
        <v>199</v>
      </c>
      <c r="DX7" s="6">
        <v>3</v>
      </c>
      <c r="DY7" s="6" t="s">
        <v>200</v>
      </c>
      <c r="EA7" s="6">
        <v>3</v>
      </c>
      <c r="EB7" s="6" t="s">
        <v>201</v>
      </c>
      <c r="ED7" s="6">
        <v>3</v>
      </c>
      <c r="EE7" s="6" t="s">
        <v>202</v>
      </c>
      <c r="EG7" s="6">
        <v>3</v>
      </c>
      <c r="EH7" s="13" t="s">
        <v>203</v>
      </c>
      <c r="EJ7" s="6">
        <v>3</v>
      </c>
      <c r="EK7" s="6" t="s">
        <v>204</v>
      </c>
      <c r="EM7" s="10" t="s">
        <v>205</v>
      </c>
      <c r="EN7" s="10"/>
      <c r="EO7" s="6" t="s">
        <v>206</v>
      </c>
      <c r="EQ7" s="6">
        <v>3</v>
      </c>
      <c r="ER7" s="6" t="s">
        <v>207</v>
      </c>
    </row>
    <row r="8" spans="1:172" x14ac:dyDescent="0.25">
      <c r="A8" s="22"/>
      <c r="B8" s="22"/>
      <c r="C8" s="22"/>
      <c r="E8" s="6" t="s">
        <v>208</v>
      </c>
      <c r="F8" s="6">
        <v>20</v>
      </c>
      <c r="H8" s="6" t="s">
        <v>209</v>
      </c>
      <c r="J8" s="6" t="s">
        <v>209</v>
      </c>
      <c r="L8" s="6" t="s">
        <v>209</v>
      </c>
      <c r="N8" s="6" t="s">
        <v>209</v>
      </c>
      <c r="P8" s="6" t="s">
        <v>209</v>
      </c>
      <c r="R8" s="6" t="s">
        <v>209</v>
      </c>
      <c r="S8" s="6">
        <f t="shared" ca="1" si="0"/>
        <v>-160</v>
      </c>
      <c r="U8" s="6">
        <v>4</v>
      </c>
      <c r="V8" s="6" t="s">
        <v>210</v>
      </c>
      <c r="AA8" s="6" t="s">
        <v>211</v>
      </c>
      <c r="AB8" s="20">
        <v>49</v>
      </c>
      <c r="AC8" s="6" t="s">
        <v>38</v>
      </c>
      <c r="AE8" s="6" t="s">
        <v>75</v>
      </c>
      <c r="AF8" s="6" t="s">
        <v>124</v>
      </c>
      <c r="AG8" s="6" t="s">
        <v>10</v>
      </c>
      <c r="AH8" s="6" t="s">
        <v>77</v>
      </c>
      <c r="AI8" s="6">
        <v>400</v>
      </c>
      <c r="AJ8" s="6">
        <v>650</v>
      </c>
      <c r="AK8" s="6">
        <v>800</v>
      </c>
      <c r="AL8" s="8" t="s">
        <v>172</v>
      </c>
      <c r="AM8" s="8" t="s">
        <v>910</v>
      </c>
      <c r="AN8" s="8" t="s">
        <v>914</v>
      </c>
      <c r="AO8" s="8" t="s">
        <v>912</v>
      </c>
      <c r="AQ8" s="6" t="s">
        <v>212</v>
      </c>
      <c r="AR8" s="19">
        <v>40</v>
      </c>
      <c r="AS8" s="19">
        <f>Таблиця30[[#This Row],[Weight]]+AS7</f>
        <v>80</v>
      </c>
      <c r="AT8" s="6" t="s">
        <v>213</v>
      </c>
      <c r="AV8" s="6" t="s">
        <v>212</v>
      </c>
      <c r="AW8" s="19">
        <v>40</v>
      </c>
      <c r="AX8" s="19">
        <f>Таблиця30[[#This Row],[Weight]]+AX7</f>
        <v>80</v>
      </c>
      <c r="AY8" s="6" t="s">
        <v>214</v>
      </c>
      <c r="BA8" s="6" t="s">
        <v>212</v>
      </c>
      <c r="BB8" s="19">
        <v>40</v>
      </c>
      <c r="BC8" s="19">
        <f>Таблиця30[[#This Row],[Weight]]+BC7</f>
        <v>80</v>
      </c>
      <c r="BD8" s="6" t="s">
        <v>215</v>
      </c>
      <c r="BF8" s="12">
        <v>44136</v>
      </c>
      <c r="BG8" s="12"/>
      <c r="BH8" s="12"/>
      <c r="BI8" s="6" t="s">
        <v>216</v>
      </c>
      <c r="BK8" s="6" t="s">
        <v>212</v>
      </c>
      <c r="BN8" s="6" t="s">
        <v>217</v>
      </c>
      <c r="BP8" s="6" t="s">
        <v>212</v>
      </c>
      <c r="BS8" s="6" t="s">
        <v>218</v>
      </c>
      <c r="BU8" s="6" t="s">
        <v>212</v>
      </c>
      <c r="BX8" s="6" t="s">
        <v>219</v>
      </c>
      <c r="BZ8" s="6">
        <v>4</v>
      </c>
      <c r="CA8" s="6" t="s">
        <v>220</v>
      </c>
      <c r="CB8" s="6">
        <v>4</v>
      </c>
      <c r="CC8" s="6" t="s">
        <v>222</v>
      </c>
      <c r="CE8" s="6">
        <v>4</v>
      </c>
      <c r="CF8" s="6" t="s">
        <v>38</v>
      </c>
      <c r="CG8" s="9" t="s">
        <v>224</v>
      </c>
      <c r="CH8" s="18">
        <v>0.8</v>
      </c>
      <c r="CJ8" s="6">
        <v>4</v>
      </c>
      <c r="CK8" s="6" t="s">
        <v>225</v>
      </c>
      <c r="CM8" s="6">
        <v>4</v>
      </c>
      <c r="CN8" s="6" t="s">
        <v>226</v>
      </c>
      <c r="CP8" s="6">
        <v>4</v>
      </c>
      <c r="CQ8" s="6" t="s">
        <v>227</v>
      </c>
      <c r="CS8" s="10" t="s">
        <v>228</v>
      </c>
      <c r="CT8" s="10" t="s">
        <v>911</v>
      </c>
      <c r="CU8" s="10" t="s">
        <v>229</v>
      </c>
      <c r="CW8" s="6">
        <v>4</v>
      </c>
      <c r="CX8" s="6" t="s">
        <v>230</v>
      </c>
      <c r="DA8" s="6" t="s">
        <v>231</v>
      </c>
      <c r="DC8" s="6">
        <v>4</v>
      </c>
      <c r="DD8" s="6" t="s">
        <v>232</v>
      </c>
      <c r="DF8" s="6">
        <v>4</v>
      </c>
      <c r="DG8" s="6" t="s">
        <v>233</v>
      </c>
      <c r="DI8" s="6">
        <v>4</v>
      </c>
      <c r="DJ8" s="6" t="s">
        <v>234</v>
      </c>
      <c r="DL8" s="6">
        <v>4</v>
      </c>
      <c r="DM8" s="6" t="s">
        <v>235</v>
      </c>
      <c r="DO8" s="6">
        <v>4</v>
      </c>
      <c r="DP8" s="6" t="s">
        <v>236</v>
      </c>
      <c r="DR8" s="6">
        <v>4</v>
      </c>
      <c r="DS8" s="6" t="s">
        <v>237</v>
      </c>
      <c r="DU8" s="6">
        <v>4</v>
      </c>
      <c r="DV8" s="6" t="s">
        <v>238</v>
      </c>
      <c r="DX8" s="6">
        <v>4</v>
      </c>
      <c r="DY8" s="6" t="s">
        <v>239</v>
      </c>
      <c r="EA8" s="6">
        <v>4</v>
      </c>
      <c r="EB8" s="6" t="s">
        <v>240</v>
      </c>
      <c r="ED8" s="6">
        <v>4</v>
      </c>
      <c r="EE8" s="6" t="s">
        <v>241</v>
      </c>
      <c r="EG8" s="6">
        <v>4</v>
      </c>
      <c r="EH8" s="6" t="s">
        <v>242</v>
      </c>
      <c r="EJ8" s="6">
        <v>4</v>
      </c>
      <c r="EK8" s="6" t="s">
        <v>243</v>
      </c>
      <c r="EM8" s="10" t="s">
        <v>244</v>
      </c>
      <c r="EN8" s="10"/>
      <c r="EO8" s="6" t="s">
        <v>245</v>
      </c>
      <c r="EQ8" s="6">
        <v>4</v>
      </c>
      <c r="ER8" s="6" t="s">
        <v>246</v>
      </c>
    </row>
    <row r="9" spans="1:172" x14ac:dyDescent="0.25">
      <c r="A9" s="22"/>
      <c r="B9" s="22"/>
      <c r="C9" s="22"/>
      <c r="E9" s="6" t="s">
        <v>247</v>
      </c>
      <c r="F9" s="6">
        <v>20</v>
      </c>
      <c r="H9" s="6" t="s">
        <v>248</v>
      </c>
      <c r="J9" s="6" t="s">
        <v>249</v>
      </c>
      <c r="L9" s="6" t="s">
        <v>250</v>
      </c>
      <c r="N9" s="6" t="s">
        <v>251</v>
      </c>
      <c r="P9" s="6" t="s">
        <v>252</v>
      </c>
      <c r="R9" s="6" t="s">
        <v>253</v>
      </c>
      <c r="S9" s="6">
        <f t="shared" ca="1" si="0"/>
        <v>-240</v>
      </c>
      <c r="U9" s="6">
        <v>5</v>
      </c>
      <c r="V9" s="6" t="s">
        <v>254</v>
      </c>
      <c r="AA9" s="6" t="s">
        <v>255</v>
      </c>
      <c r="AB9" s="20">
        <v>69</v>
      </c>
      <c r="AC9" s="6" t="s">
        <v>39</v>
      </c>
      <c r="AE9" s="6" t="s">
        <v>256</v>
      </c>
      <c r="AF9" s="6" t="s">
        <v>257</v>
      </c>
      <c r="AG9" s="6" t="s">
        <v>258</v>
      </c>
      <c r="AH9" s="6" t="s">
        <v>77</v>
      </c>
      <c r="AI9" s="6">
        <v>400</v>
      </c>
      <c r="AJ9" s="6">
        <v>650</v>
      </c>
      <c r="AK9" s="6">
        <v>800</v>
      </c>
      <c r="AL9" s="8" t="s">
        <v>172</v>
      </c>
      <c r="AM9" s="8" t="s">
        <v>910</v>
      </c>
      <c r="AN9" s="8" t="s">
        <v>914</v>
      </c>
      <c r="AO9" s="8" t="s">
        <v>912</v>
      </c>
      <c r="AQ9" s="6" t="s">
        <v>259</v>
      </c>
      <c r="AR9" s="19">
        <v>10</v>
      </c>
      <c r="AS9" s="19">
        <f>Таблиця30[[#This Row],[Weight]]+AS8</f>
        <v>90</v>
      </c>
      <c r="AT9" s="6" t="s">
        <v>260</v>
      </c>
      <c r="AV9" s="6" t="s">
        <v>259</v>
      </c>
      <c r="AW9" s="6">
        <v>10</v>
      </c>
      <c r="AX9" s="19">
        <f>Таблиця30[[#This Row],[Weight]]+AX8</f>
        <v>90</v>
      </c>
      <c r="AY9" s="6" t="s">
        <v>261</v>
      </c>
      <c r="BA9" s="6" t="s">
        <v>259</v>
      </c>
      <c r="BB9" s="19">
        <v>10</v>
      </c>
      <c r="BC9" s="19">
        <f>Таблиця30[[#This Row],[Weight]]+BC8</f>
        <v>90</v>
      </c>
      <c r="BD9" s="6" t="s">
        <v>262</v>
      </c>
      <c r="BF9" s="6" t="s">
        <v>173</v>
      </c>
      <c r="BI9" s="6" t="s">
        <v>263</v>
      </c>
      <c r="BK9" s="6" t="s">
        <v>259</v>
      </c>
      <c r="BN9" s="6" t="s">
        <v>264</v>
      </c>
      <c r="BP9" s="6" t="s">
        <v>259</v>
      </c>
      <c r="BS9" s="6" t="s">
        <v>265</v>
      </c>
      <c r="BU9" s="6" t="s">
        <v>259</v>
      </c>
      <c r="BX9" s="6" t="s">
        <v>266</v>
      </c>
      <c r="BZ9" s="6">
        <v>5</v>
      </c>
      <c r="CA9" s="6" t="s">
        <v>267</v>
      </c>
      <c r="CB9" s="6">
        <v>5</v>
      </c>
      <c r="CC9" s="6" t="s">
        <v>269</v>
      </c>
      <c r="CE9" s="6">
        <v>5</v>
      </c>
      <c r="CF9" s="6" t="s">
        <v>39</v>
      </c>
      <c r="CG9" s="12" t="s">
        <v>271</v>
      </c>
      <c r="CH9" s="18">
        <v>2</v>
      </c>
      <c r="CJ9" s="6">
        <v>5</v>
      </c>
      <c r="CK9" s="6" t="s">
        <v>272</v>
      </c>
      <c r="CM9" s="6">
        <v>5</v>
      </c>
      <c r="CN9" s="6" t="s">
        <v>273</v>
      </c>
      <c r="CP9" s="6">
        <v>5</v>
      </c>
      <c r="CQ9" s="6" t="s">
        <v>274</v>
      </c>
      <c r="CS9" s="10" t="s">
        <v>275</v>
      </c>
      <c r="CT9" s="10" t="s">
        <v>912</v>
      </c>
      <c r="CU9" s="10" t="s">
        <v>276</v>
      </c>
      <c r="CW9" s="6">
        <v>5</v>
      </c>
      <c r="CX9" s="6" t="s">
        <v>277</v>
      </c>
      <c r="DA9" s="6" t="s">
        <v>278</v>
      </c>
      <c r="DC9" s="6">
        <v>5</v>
      </c>
      <c r="DD9" s="6" t="s">
        <v>279</v>
      </c>
      <c r="DF9" s="6">
        <v>5</v>
      </c>
      <c r="DG9" s="6" t="s">
        <v>280</v>
      </c>
      <c r="DI9" s="6">
        <v>5</v>
      </c>
      <c r="DJ9" s="6" t="s">
        <v>281</v>
      </c>
      <c r="DL9" s="6">
        <v>5</v>
      </c>
      <c r="DM9" s="6" t="s">
        <v>282</v>
      </c>
      <c r="DO9" s="6">
        <v>5</v>
      </c>
      <c r="DP9" s="6" t="s">
        <v>283</v>
      </c>
      <c r="DR9" s="6">
        <v>5</v>
      </c>
      <c r="DS9" s="6" t="s">
        <v>284</v>
      </c>
      <c r="DU9" s="6">
        <v>5</v>
      </c>
      <c r="DV9" s="6" t="s">
        <v>285</v>
      </c>
      <c r="DX9" s="6">
        <v>5</v>
      </c>
      <c r="DY9" s="6" t="s">
        <v>286</v>
      </c>
      <c r="EA9" s="6">
        <v>5</v>
      </c>
      <c r="EB9" s="6" t="s">
        <v>287</v>
      </c>
      <c r="ED9" s="6">
        <v>5</v>
      </c>
      <c r="EE9" s="6" t="s">
        <v>288</v>
      </c>
      <c r="EG9" s="6">
        <v>5</v>
      </c>
      <c r="EH9" s="6" t="s">
        <v>289</v>
      </c>
      <c r="EJ9" s="6">
        <v>5</v>
      </c>
      <c r="EK9" s="6" t="s">
        <v>290</v>
      </c>
      <c r="EM9" s="10" t="s">
        <v>291</v>
      </c>
      <c r="EN9" s="10"/>
      <c r="EO9" s="6" t="s">
        <v>292</v>
      </c>
      <c r="EQ9" s="6">
        <v>5</v>
      </c>
      <c r="ER9" s="6" t="s">
        <v>293</v>
      </c>
    </row>
    <row r="10" spans="1:172" x14ac:dyDescent="0.25">
      <c r="A10" s="22"/>
      <c r="B10" s="22"/>
      <c r="C10" s="22"/>
      <c r="E10" s="6" t="s">
        <v>259</v>
      </c>
      <c r="F10" s="6">
        <v>10</v>
      </c>
      <c r="H10" s="6" t="s">
        <v>294</v>
      </c>
      <c r="J10" s="6" t="s">
        <v>295</v>
      </c>
      <c r="L10" s="6" t="s">
        <v>296</v>
      </c>
      <c r="N10" s="6" t="s">
        <v>297</v>
      </c>
      <c r="P10" s="6" t="s">
        <v>298</v>
      </c>
      <c r="R10" s="6" t="s">
        <v>299</v>
      </c>
      <c r="S10" s="6">
        <f t="shared" ca="1" si="0"/>
        <v>-170</v>
      </c>
      <c r="U10" s="6">
        <v>6</v>
      </c>
      <c r="V10" s="6" t="s">
        <v>300</v>
      </c>
      <c r="AA10" s="6" t="s">
        <v>301</v>
      </c>
      <c r="AB10" s="20">
        <v>70</v>
      </c>
      <c r="AC10" s="6" t="s">
        <v>40</v>
      </c>
      <c r="AE10" s="6" t="s">
        <v>302</v>
      </c>
      <c r="AF10" s="6" t="s">
        <v>303</v>
      </c>
      <c r="AG10" s="6" t="s">
        <v>7</v>
      </c>
      <c r="AH10" s="6" t="s">
        <v>77</v>
      </c>
      <c r="AI10" s="6">
        <v>400</v>
      </c>
      <c r="AJ10" s="6">
        <v>650</v>
      </c>
      <c r="AK10" s="6">
        <v>800</v>
      </c>
      <c r="AL10" s="8" t="s">
        <v>172</v>
      </c>
      <c r="AM10" s="8" t="s">
        <v>910</v>
      </c>
      <c r="AN10" s="8" t="s">
        <v>914</v>
      </c>
      <c r="AO10" s="8" t="s">
        <v>912</v>
      </c>
      <c r="AQ10" s="6" t="s">
        <v>304</v>
      </c>
      <c r="AR10" s="19">
        <v>10</v>
      </c>
      <c r="AS10" s="19">
        <f>Таблиця30[[#This Row],[Weight]]+AS9</f>
        <v>100</v>
      </c>
      <c r="AT10" s="6" t="s">
        <v>305</v>
      </c>
      <c r="AV10" s="6" t="s">
        <v>304</v>
      </c>
      <c r="AW10" s="6">
        <v>10</v>
      </c>
      <c r="AX10" s="19">
        <f>Таблиця30[[#This Row],[Weight]]+AX9</f>
        <v>100</v>
      </c>
      <c r="AY10" s="6" t="s">
        <v>306</v>
      </c>
      <c r="BB10" s="19">
        <v>10</v>
      </c>
      <c r="BC10" s="19">
        <f>Таблиця30[[#This Row],[Weight]]+BC9</f>
        <v>100</v>
      </c>
      <c r="BF10" s="6" t="s">
        <v>212</v>
      </c>
      <c r="BI10" s="6" t="s">
        <v>307</v>
      </c>
      <c r="BK10" s="6" t="s">
        <v>304</v>
      </c>
      <c r="BN10" s="6" t="s">
        <v>308</v>
      </c>
      <c r="BP10" s="6" t="s">
        <v>304</v>
      </c>
      <c r="BS10" s="6" t="s">
        <v>309</v>
      </c>
      <c r="BU10" s="14" t="s">
        <v>310</v>
      </c>
      <c r="BV10" s="14"/>
      <c r="BW10" s="14"/>
      <c r="BX10" s="6" t="s">
        <v>311</v>
      </c>
      <c r="BZ10" s="6">
        <v>6</v>
      </c>
      <c r="CA10" s="6" t="s">
        <v>312</v>
      </c>
      <c r="CB10" s="6">
        <v>6</v>
      </c>
      <c r="CC10" s="6" t="s">
        <v>314</v>
      </c>
      <c r="CE10" s="6">
        <v>6</v>
      </c>
      <c r="CF10" s="6" t="s">
        <v>40</v>
      </c>
      <c r="CG10" s="6" t="s">
        <v>316</v>
      </c>
      <c r="CH10" s="18">
        <v>4</v>
      </c>
      <c r="CJ10" s="6">
        <v>6</v>
      </c>
      <c r="CK10" s="6" t="s">
        <v>317</v>
      </c>
      <c r="CM10" s="6">
        <v>6</v>
      </c>
      <c r="CN10" s="6" t="s">
        <v>318</v>
      </c>
      <c r="CP10" s="6">
        <v>6</v>
      </c>
      <c r="CQ10" s="6" t="s">
        <v>319</v>
      </c>
      <c r="CW10" s="6">
        <v>6</v>
      </c>
      <c r="CX10" s="6" t="s">
        <v>320</v>
      </c>
      <c r="DA10" s="6" t="s">
        <v>321</v>
      </c>
      <c r="DC10" s="6">
        <v>6</v>
      </c>
      <c r="DD10" s="6" t="s">
        <v>322</v>
      </c>
      <c r="DF10" s="6">
        <v>6</v>
      </c>
      <c r="DG10" s="6" t="s">
        <v>323</v>
      </c>
      <c r="DI10" s="6">
        <v>6</v>
      </c>
      <c r="DJ10" s="6" t="s">
        <v>324</v>
      </c>
      <c r="DL10" s="6">
        <v>6</v>
      </c>
      <c r="DM10" s="6" t="s">
        <v>325</v>
      </c>
      <c r="DO10" s="6">
        <v>6</v>
      </c>
      <c r="DP10" s="6" t="s">
        <v>326</v>
      </c>
      <c r="DR10" s="6">
        <v>6</v>
      </c>
      <c r="DS10" s="6" t="s">
        <v>327</v>
      </c>
      <c r="DU10" s="6">
        <v>6</v>
      </c>
      <c r="DV10" s="6" t="s">
        <v>328</v>
      </c>
      <c r="DX10" s="6">
        <v>6</v>
      </c>
      <c r="DY10" s="6" t="s">
        <v>329</v>
      </c>
      <c r="EA10" s="6">
        <v>6</v>
      </c>
      <c r="EB10" s="6" t="s">
        <v>330</v>
      </c>
      <c r="ED10" s="6">
        <v>6</v>
      </c>
      <c r="EE10" s="6" t="s">
        <v>331</v>
      </c>
      <c r="EG10" s="6">
        <v>6</v>
      </c>
      <c r="EH10" s="15" t="s">
        <v>332</v>
      </c>
      <c r="EJ10" s="6">
        <v>6</v>
      </c>
      <c r="EK10" s="6" t="s">
        <v>333</v>
      </c>
      <c r="EM10" s="10" t="s">
        <v>334</v>
      </c>
      <c r="EN10" s="10"/>
      <c r="EO10" s="6" t="s">
        <v>335</v>
      </c>
      <c r="EQ10" s="6">
        <v>6</v>
      </c>
      <c r="ER10" s="6" t="s">
        <v>336</v>
      </c>
    </row>
    <row r="11" spans="1:172" x14ac:dyDescent="0.25">
      <c r="A11" s="22"/>
      <c r="B11" s="22"/>
      <c r="C11" s="22"/>
      <c r="E11" s="6" t="s">
        <v>337</v>
      </c>
      <c r="F11" s="6">
        <v>20</v>
      </c>
      <c r="H11" s="6" t="s">
        <v>338</v>
      </c>
      <c r="J11" s="6" t="s">
        <v>339</v>
      </c>
      <c r="L11" s="6" t="s">
        <v>340</v>
      </c>
      <c r="N11" s="6" t="s">
        <v>341</v>
      </c>
      <c r="P11" s="6" t="s">
        <v>342</v>
      </c>
      <c r="R11" s="6" t="s">
        <v>343</v>
      </c>
      <c r="S11" s="6">
        <f t="shared" ca="1" si="0"/>
        <v>-80</v>
      </c>
      <c r="U11" s="6">
        <v>7</v>
      </c>
      <c r="V11" s="6" t="s">
        <v>344</v>
      </c>
      <c r="AE11" s="6" t="s">
        <v>345</v>
      </c>
      <c r="AF11" s="6" t="s">
        <v>75</v>
      </c>
      <c r="AG11" s="6" t="s">
        <v>346</v>
      </c>
      <c r="AH11" s="6" t="s">
        <v>77</v>
      </c>
      <c r="AI11" s="6">
        <v>400</v>
      </c>
      <c r="AJ11" s="6">
        <v>650</v>
      </c>
      <c r="AK11" s="6">
        <v>800</v>
      </c>
      <c r="AL11" s="8" t="s">
        <v>172</v>
      </c>
      <c r="AM11" s="8" t="s">
        <v>910</v>
      </c>
      <c r="AN11" s="8" t="s">
        <v>914</v>
      </c>
      <c r="AO11" s="8" t="s">
        <v>912</v>
      </c>
      <c r="BF11" s="6" t="s">
        <v>259</v>
      </c>
      <c r="BI11" s="6" t="s">
        <v>347</v>
      </c>
      <c r="BU11" s="14"/>
      <c r="BV11" s="14"/>
      <c r="BW11" s="14"/>
      <c r="BZ11" s="6">
        <v>7</v>
      </c>
      <c r="CA11" s="6" t="s">
        <v>348</v>
      </c>
      <c r="CB11" s="6">
        <v>7</v>
      </c>
      <c r="CC11" s="6" t="s">
        <v>350</v>
      </c>
      <c r="CJ11" s="6">
        <v>7</v>
      </c>
      <c r="CK11" s="6" t="s">
        <v>352</v>
      </c>
      <c r="CM11" s="6">
        <v>7</v>
      </c>
      <c r="CN11" s="6" t="s">
        <v>353</v>
      </c>
      <c r="CP11" s="6">
        <v>7</v>
      </c>
      <c r="CQ11" s="6" t="s">
        <v>354</v>
      </c>
      <c r="CW11" s="6">
        <v>7</v>
      </c>
      <c r="CX11" s="6" t="s">
        <v>355</v>
      </c>
      <c r="DA11" s="6" t="s">
        <v>356</v>
      </c>
      <c r="DC11" s="6">
        <v>7</v>
      </c>
      <c r="DD11" s="6" t="s">
        <v>357</v>
      </c>
      <c r="DF11" s="6">
        <v>7</v>
      </c>
      <c r="DG11" s="6" t="s">
        <v>358</v>
      </c>
      <c r="DI11" s="6">
        <v>7</v>
      </c>
      <c r="DJ11" s="6" t="s">
        <v>359</v>
      </c>
      <c r="DL11" s="6">
        <v>7</v>
      </c>
      <c r="DM11" s="6" t="s">
        <v>360</v>
      </c>
      <c r="DO11" s="6">
        <v>7</v>
      </c>
      <c r="DP11" s="6" t="s">
        <v>361</v>
      </c>
      <c r="EJ11" s="6">
        <v>7</v>
      </c>
      <c r="EK11" s="6" t="s">
        <v>362</v>
      </c>
      <c r="EM11" s="10" t="s">
        <v>363</v>
      </c>
      <c r="EN11" s="10"/>
      <c r="EO11" s="6" t="s">
        <v>364</v>
      </c>
      <c r="EQ11" s="6">
        <v>7</v>
      </c>
      <c r="ER11" s="6" t="s">
        <v>365</v>
      </c>
      <c r="EW11" s="9"/>
    </row>
    <row r="12" spans="1:172" x14ac:dyDescent="0.25">
      <c r="A12" s="22"/>
      <c r="B12" s="22"/>
      <c r="C12" s="22"/>
      <c r="E12" s="6" t="s">
        <v>366</v>
      </c>
      <c r="F12" s="6">
        <v>20</v>
      </c>
      <c r="H12" s="6" t="s">
        <v>367</v>
      </c>
      <c r="J12" s="6" t="s">
        <v>368</v>
      </c>
      <c r="L12" s="6" t="s">
        <v>369</v>
      </c>
      <c r="N12" s="6" t="s">
        <v>370</v>
      </c>
      <c r="P12" s="6" t="s">
        <v>371</v>
      </c>
      <c r="R12" s="6" t="s">
        <v>372</v>
      </c>
      <c r="S12" s="6">
        <f t="shared" ca="1" si="0"/>
        <v>-220</v>
      </c>
      <c r="U12" s="6">
        <v>8</v>
      </c>
      <c r="V12" s="6" t="s">
        <v>373</v>
      </c>
      <c r="AE12" s="6" t="s">
        <v>374</v>
      </c>
      <c r="AF12" s="6" t="s">
        <v>375</v>
      </c>
      <c r="AG12" s="6" t="s">
        <v>376</v>
      </c>
      <c r="AH12" s="6" t="s">
        <v>377</v>
      </c>
      <c r="AI12" s="6">
        <v>500</v>
      </c>
      <c r="AJ12" s="6">
        <v>750</v>
      </c>
      <c r="AK12" s="6">
        <v>1200</v>
      </c>
      <c r="AL12" s="8" t="s">
        <v>78</v>
      </c>
      <c r="AM12" s="8" t="s">
        <v>909</v>
      </c>
      <c r="AN12" s="8" t="s">
        <v>911</v>
      </c>
      <c r="AO12" s="8" t="s">
        <v>913</v>
      </c>
      <c r="BF12" s="6" t="s">
        <v>304</v>
      </c>
      <c r="BI12" s="6" t="s">
        <v>378</v>
      </c>
      <c r="BZ12" s="6">
        <v>8</v>
      </c>
      <c r="CA12" s="6" t="s">
        <v>379</v>
      </c>
      <c r="CB12" s="6">
        <v>8</v>
      </c>
      <c r="CC12" s="6" t="s">
        <v>381</v>
      </c>
      <c r="CJ12" s="6">
        <v>8</v>
      </c>
      <c r="CK12" s="6" t="s">
        <v>383</v>
      </c>
      <c r="CM12" s="6">
        <v>8</v>
      </c>
      <c r="CN12" s="6" t="s">
        <v>384</v>
      </c>
      <c r="CP12" s="6">
        <v>8</v>
      </c>
      <c r="CQ12" s="6" t="s">
        <v>385</v>
      </c>
      <c r="CW12" s="6">
        <v>8</v>
      </c>
      <c r="CX12" s="6" t="s">
        <v>386</v>
      </c>
      <c r="DA12" s="6" t="s">
        <v>387</v>
      </c>
      <c r="DC12" s="6">
        <v>8</v>
      </c>
      <c r="DD12" s="6" t="s">
        <v>388</v>
      </c>
      <c r="DF12" s="6">
        <v>8</v>
      </c>
      <c r="DG12" s="6" t="s">
        <v>389</v>
      </c>
      <c r="DI12" s="6">
        <v>8</v>
      </c>
      <c r="DJ12" s="6" t="s">
        <v>390</v>
      </c>
      <c r="DL12" s="6">
        <v>8</v>
      </c>
      <c r="DM12" s="6" t="s">
        <v>391</v>
      </c>
      <c r="DO12" s="6">
        <v>8</v>
      </c>
      <c r="DP12" s="6" t="s">
        <v>392</v>
      </c>
      <c r="EJ12" s="6">
        <v>8</v>
      </c>
      <c r="EK12" s="6" t="s">
        <v>393</v>
      </c>
      <c r="EM12" s="10" t="s">
        <v>394</v>
      </c>
      <c r="EN12" s="10"/>
      <c r="EO12" s="6" t="s">
        <v>395</v>
      </c>
      <c r="EQ12" s="6">
        <v>8</v>
      </c>
      <c r="ER12" s="6" t="s">
        <v>396</v>
      </c>
      <c r="EW12" s="9"/>
    </row>
    <row r="13" spans="1:172" x14ac:dyDescent="0.25">
      <c r="A13" s="22"/>
      <c r="B13" s="22"/>
      <c r="C13" s="22"/>
      <c r="E13" s="6" t="s">
        <v>397</v>
      </c>
      <c r="F13" s="6" t="s">
        <v>917</v>
      </c>
      <c r="H13" s="6" t="s">
        <v>398</v>
      </c>
      <c r="J13" s="6" t="s">
        <v>399</v>
      </c>
      <c r="L13" s="6" t="s">
        <v>400</v>
      </c>
      <c r="N13" s="6" t="s">
        <v>401</v>
      </c>
      <c r="P13" s="6" t="s">
        <v>402</v>
      </c>
      <c r="R13" s="6" t="s">
        <v>403</v>
      </c>
      <c r="S13" s="6">
        <f t="shared" ca="1" si="0"/>
        <v>-140</v>
      </c>
      <c r="U13" s="6">
        <v>9</v>
      </c>
      <c r="V13" s="6" t="s">
        <v>404</v>
      </c>
      <c r="AE13" s="6" t="s">
        <v>405</v>
      </c>
      <c r="AF13" s="6" t="s">
        <v>406</v>
      </c>
      <c r="AG13" s="6" t="s">
        <v>407</v>
      </c>
      <c r="AH13" s="6" t="s">
        <v>77</v>
      </c>
      <c r="AI13" s="6">
        <v>400</v>
      </c>
      <c r="AJ13" s="6">
        <v>650</v>
      </c>
      <c r="AK13" s="6">
        <v>800</v>
      </c>
      <c r="AL13" s="8" t="s">
        <v>172</v>
      </c>
      <c r="AM13" s="8" t="s">
        <v>910</v>
      </c>
      <c r="AN13" s="8" t="s">
        <v>914</v>
      </c>
      <c r="AO13" s="8" t="s">
        <v>912</v>
      </c>
      <c r="BF13" s="16"/>
      <c r="BG13" s="16"/>
      <c r="BH13" s="16"/>
      <c r="BI13" s="16"/>
      <c r="BZ13" s="6">
        <v>9</v>
      </c>
      <c r="CA13" s="6" t="s">
        <v>408</v>
      </c>
      <c r="CB13" s="6">
        <v>9</v>
      </c>
      <c r="CC13" s="6" t="s">
        <v>410</v>
      </c>
      <c r="CJ13" s="6">
        <v>9</v>
      </c>
      <c r="CK13" s="6" t="s">
        <v>412</v>
      </c>
      <c r="CM13" s="6">
        <v>9</v>
      </c>
      <c r="CN13" s="6" t="s">
        <v>413</v>
      </c>
      <c r="CP13" s="6">
        <v>9</v>
      </c>
      <c r="CQ13" s="6" t="s">
        <v>414</v>
      </c>
      <c r="CW13" s="6">
        <v>9</v>
      </c>
      <c r="CX13" s="6" t="s">
        <v>415</v>
      </c>
      <c r="DA13" s="6" t="s">
        <v>416</v>
      </c>
      <c r="DC13" s="6">
        <v>9</v>
      </c>
      <c r="DD13" s="6" t="s">
        <v>417</v>
      </c>
      <c r="DF13" s="6">
        <v>9</v>
      </c>
      <c r="DG13" s="6" t="s">
        <v>418</v>
      </c>
      <c r="DI13" s="6">
        <v>9</v>
      </c>
      <c r="DJ13" s="6" t="s">
        <v>419</v>
      </c>
      <c r="DL13" s="6">
        <v>9</v>
      </c>
      <c r="DM13" s="6" t="s">
        <v>420</v>
      </c>
      <c r="DO13" s="6">
        <v>9</v>
      </c>
      <c r="DP13" s="6" t="s">
        <v>421</v>
      </c>
      <c r="EJ13" s="6">
        <v>9</v>
      </c>
      <c r="EK13" s="6" t="s">
        <v>422</v>
      </c>
      <c r="EM13" s="10" t="s">
        <v>423</v>
      </c>
      <c r="EN13" s="10"/>
      <c r="EO13" s="6" t="s">
        <v>424</v>
      </c>
      <c r="EQ13" s="6">
        <v>9</v>
      </c>
      <c r="ER13" s="6" t="s">
        <v>425</v>
      </c>
      <c r="EW13" s="9"/>
    </row>
    <row r="14" spans="1:172" x14ac:dyDescent="0.25">
      <c r="U14" s="6">
        <v>10</v>
      </c>
      <c r="V14" s="6" t="s">
        <v>426</v>
      </c>
      <c r="AE14" s="6" t="s">
        <v>406</v>
      </c>
      <c r="AF14" s="6" t="s">
        <v>124</v>
      </c>
      <c r="AG14" s="6" t="s">
        <v>427</v>
      </c>
      <c r="AH14" s="6" t="s">
        <v>126</v>
      </c>
      <c r="AI14" s="6">
        <v>200</v>
      </c>
      <c r="AJ14" s="6">
        <v>500</v>
      </c>
      <c r="AK14" s="6">
        <v>1000</v>
      </c>
      <c r="AL14" s="8" t="s">
        <v>172</v>
      </c>
      <c r="AM14" s="8" t="s">
        <v>910</v>
      </c>
      <c r="AN14" s="8" t="s">
        <v>914</v>
      </c>
      <c r="AO14" s="8" t="s">
        <v>912</v>
      </c>
      <c r="BF14" s="16"/>
      <c r="BG14" s="16"/>
      <c r="BH14" s="16"/>
      <c r="BI14" s="16"/>
      <c r="BZ14" s="6">
        <v>10</v>
      </c>
      <c r="CA14" s="6" t="s">
        <v>428</v>
      </c>
      <c r="CB14" s="6">
        <v>10</v>
      </c>
      <c r="CC14" s="6" t="s">
        <v>430</v>
      </c>
      <c r="CJ14" s="6">
        <v>10</v>
      </c>
      <c r="CK14" s="6" t="s">
        <v>432</v>
      </c>
      <c r="CM14" s="6">
        <v>10</v>
      </c>
      <c r="CN14" s="6" t="s">
        <v>433</v>
      </c>
      <c r="CP14" s="6">
        <v>10</v>
      </c>
      <c r="CQ14" s="6" t="s">
        <v>434</v>
      </c>
      <c r="CW14" s="6">
        <v>10</v>
      </c>
      <c r="CX14" s="6" t="s">
        <v>435</v>
      </c>
      <c r="DA14" s="6" t="s">
        <v>436</v>
      </c>
      <c r="DC14" s="6">
        <v>10</v>
      </c>
      <c r="DD14" s="6" t="s">
        <v>437</v>
      </c>
      <c r="DF14" s="6">
        <v>10</v>
      </c>
      <c r="DG14" s="6" t="s">
        <v>438</v>
      </c>
      <c r="DI14" s="6">
        <v>10</v>
      </c>
      <c r="DJ14" s="6" t="s">
        <v>439</v>
      </c>
      <c r="DL14" s="6">
        <v>10</v>
      </c>
      <c r="DM14" s="6" t="s">
        <v>440</v>
      </c>
      <c r="DO14" s="6">
        <v>10</v>
      </c>
      <c r="DP14" s="6" t="s">
        <v>441</v>
      </c>
      <c r="EJ14" s="6">
        <v>10</v>
      </c>
      <c r="EK14" s="6" t="s">
        <v>442</v>
      </c>
      <c r="EM14" s="10" t="s">
        <v>443</v>
      </c>
      <c r="EN14" s="10"/>
      <c r="EO14" s="6" t="s">
        <v>444</v>
      </c>
      <c r="EQ14" s="6">
        <v>10</v>
      </c>
      <c r="ER14" s="6" t="s">
        <v>445</v>
      </c>
      <c r="EW14" s="9"/>
    </row>
    <row r="15" spans="1:172" x14ac:dyDescent="0.25">
      <c r="U15" s="6">
        <v>11</v>
      </c>
      <c r="V15" s="6" t="s">
        <v>446</v>
      </c>
      <c r="AE15" s="6" t="s">
        <v>375</v>
      </c>
      <c r="AF15" s="6" t="s">
        <v>406</v>
      </c>
      <c r="AG15" s="6" t="s">
        <v>447</v>
      </c>
      <c r="AH15" s="6" t="s">
        <v>126</v>
      </c>
      <c r="AI15" s="6">
        <v>200</v>
      </c>
      <c r="AJ15" s="6">
        <v>500</v>
      </c>
      <c r="AK15" s="6">
        <v>1000</v>
      </c>
      <c r="AL15" s="8" t="s">
        <v>172</v>
      </c>
      <c r="AM15" s="8" t="s">
        <v>910</v>
      </c>
      <c r="AN15" s="8" t="s">
        <v>914</v>
      </c>
      <c r="AO15" s="8" t="s">
        <v>912</v>
      </c>
      <c r="BF15" s="16"/>
      <c r="BG15" s="16"/>
      <c r="BH15" s="16"/>
      <c r="BI15" s="16"/>
      <c r="BZ15" s="6">
        <v>11</v>
      </c>
      <c r="CA15" s="6" t="s">
        <v>448</v>
      </c>
      <c r="CB15" s="6">
        <v>11</v>
      </c>
      <c r="CC15" s="6" t="s">
        <v>450</v>
      </c>
      <c r="CJ15" s="6">
        <v>11</v>
      </c>
      <c r="CK15" s="6" t="s">
        <v>452</v>
      </c>
      <c r="CM15" s="6">
        <v>11</v>
      </c>
      <c r="CN15" s="6" t="s">
        <v>453</v>
      </c>
      <c r="CP15" s="6">
        <v>11</v>
      </c>
      <c r="CQ15" s="6" t="s">
        <v>454</v>
      </c>
      <c r="CW15" s="6">
        <v>11</v>
      </c>
      <c r="CX15" s="6" t="s">
        <v>455</v>
      </c>
      <c r="DA15" s="6" t="s">
        <v>456</v>
      </c>
      <c r="DC15" s="6">
        <v>11</v>
      </c>
      <c r="DD15" s="6" t="s">
        <v>457</v>
      </c>
      <c r="DF15" s="6">
        <v>11</v>
      </c>
      <c r="DG15" s="6" t="s">
        <v>458</v>
      </c>
      <c r="DI15" s="6">
        <v>11</v>
      </c>
      <c r="DJ15" s="6" t="s">
        <v>459</v>
      </c>
      <c r="DO15" s="6">
        <v>11</v>
      </c>
      <c r="DP15" s="6" t="s">
        <v>460</v>
      </c>
      <c r="EJ15" s="6">
        <v>11</v>
      </c>
      <c r="EK15" s="6" t="s">
        <v>461</v>
      </c>
      <c r="EM15" s="10" t="s">
        <v>462</v>
      </c>
      <c r="EN15" s="10"/>
      <c r="EO15" s="6" t="s">
        <v>463</v>
      </c>
      <c r="EQ15" s="6">
        <v>11</v>
      </c>
      <c r="ER15" s="6" t="s">
        <v>464</v>
      </c>
      <c r="EW15" s="9"/>
    </row>
    <row r="16" spans="1:172" x14ac:dyDescent="0.25">
      <c r="U16" s="6">
        <v>12</v>
      </c>
      <c r="V16" s="6" t="s">
        <v>465</v>
      </c>
      <c r="AE16" s="6" t="s">
        <v>466</v>
      </c>
      <c r="AF16" s="6" t="s">
        <v>124</v>
      </c>
      <c r="AG16" s="6" t="s">
        <v>467</v>
      </c>
      <c r="AH16" s="6" t="s">
        <v>126</v>
      </c>
      <c r="AI16" s="6">
        <v>200</v>
      </c>
      <c r="AJ16" s="6">
        <v>500</v>
      </c>
      <c r="AK16" s="6">
        <v>1000</v>
      </c>
      <c r="AL16" s="8" t="s">
        <v>468</v>
      </c>
      <c r="AM16" s="8" t="s">
        <v>909</v>
      </c>
      <c r="AN16" s="8" t="s">
        <v>914</v>
      </c>
      <c r="AO16" s="8" t="s">
        <v>911</v>
      </c>
      <c r="BF16" s="16"/>
      <c r="BG16" s="16"/>
      <c r="BH16" s="16"/>
      <c r="BI16" s="16"/>
      <c r="BT16" s="6" t="s">
        <v>469</v>
      </c>
      <c r="BY16" s="6" t="s">
        <v>470</v>
      </c>
      <c r="BZ16" s="6">
        <v>12</v>
      </c>
      <c r="CA16" s="6" t="s">
        <v>471</v>
      </c>
      <c r="CB16" s="6">
        <v>12</v>
      </c>
      <c r="CC16" s="6" t="s">
        <v>473</v>
      </c>
      <c r="CJ16" s="6">
        <v>12</v>
      </c>
      <c r="CK16" s="6" t="s">
        <v>475</v>
      </c>
      <c r="CM16" s="6">
        <v>12</v>
      </c>
      <c r="CN16" s="6" t="s">
        <v>476</v>
      </c>
      <c r="CP16" s="6">
        <v>12</v>
      </c>
      <c r="CQ16" s="6" t="s">
        <v>477</v>
      </c>
      <c r="CW16" s="6">
        <v>12</v>
      </c>
      <c r="CX16" s="6" t="s">
        <v>478</v>
      </c>
      <c r="DA16" s="6" t="s">
        <v>479</v>
      </c>
      <c r="DC16" s="6">
        <v>12</v>
      </c>
      <c r="DD16" s="6" t="s">
        <v>480</v>
      </c>
      <c r="DF16" s="6">
        <v>12</v>
      </c>
      <c r="DG16" s="6" t="s">
        <v>481</v>
      </c>
      <c r="DI16" s="6">
        <v>12</v>
      </c>
      <c r="DJ16" s="6" t="s">
        <v>482</v>
      </c>
      <c r="DO16" s="6">
        <v>12</v>
      </c>
      <c r="DP16" s="6" t="s">
        <v>483</v>
      </c>
      <c r="EJ16" s="6">
        <v>12</v>
      </c>
      <c r="EK16" s="6" t="s">
        <v>484</v>
      </c>
      <c r="EM16" s="10" t="s">
        <v>485</v>
      </c>
      <c r="EN16" s="10"/>
      <c r="EO16" s="6" t="s">
        <v>486</v>
      </c>
      <c r="EQ16" s="6">
        <v>12</v>
      </c>
      <c r="ER16" s="6" t="s">
        <v>487</v>
      </c>
      <c r="EW16" s="9"/>
    </row>
    <row r="17" spans="21:148" x14ac:dyDescent="0.25">
      <c r="U17" s="6">
        <v>13</v>
      </c>
      <c r="V17" s="6" t="s">
        <v>488</v>
      </c>
      <c r="AE17" s="6" t="s">
        <v>489</v>
      </c>
      <c r="AF17" s="6" t="s">
        <v>124</v>
      </c>
      <c r="AG17" s="6" t="s">
        <v>490</v>
      </c>
      <c r="AH17" s="6" t="s">
        <v>126</v>
      </c>
      <c r="AI17" s="6">
        <v>200</v>
      </c>
      <c r="AJ17" s="6">
        <v>500</v>
      </c>
      <c r="AK17" s="6">
        <v>1000</v>
      </c>
      <c r="AL17" s="8" t="s">
        <v>172</v>
      </c>
      <c r="AM17" s="8" t="s">
        <v>910</v>
      </c>
      <c r="AN17" s="8" t="s">
        <v>914</v>
      </c>
      <c r="AO17" s="8" t="s">
        <v>912</v>
      </c>
      <c r="BF17" s="16"/>
      <c r="BG17" s="16"/>
      <c r="BH17" s="16"/>
      <c r="BI17" s="16"/>
      <c r="BZ17" s="6">
        <v>13</v>
      </c>
      <c r="CA17" s="6" t="s">
        <v>491</v>
      </c>
      <c r="CB17" s="6">
        <v>13</v>
      </c>
      <c r="CC17" s="6" t="s">
        <v>493</v>
      </c>
      <c r="CJ17" s="6">
        <v>13</v>
      </c>
      <c r="CK17" s="6" t="s">
        <v>495</v>
      </c>
      <c r="CM17" s="6">
        <v>13</v>
      </c>
      <c r="CN17" s="6" t="s">
        <v>496</v>
      </c>
      <c r="CP17" s="6">
        <v>13</v>
      </c>
      <c r="CQ17" s="6" t="s">
        <v>497</v>
      </c>
      <c r="CW17" s="6">
        <v>13</v>
      </c>
      <c r="CX17" s="6" t="s">
        <v>498</v>
      </c>
      <c r="DA17" s="6" t="s">
        <v>499</v>
      </c>
      <c r="DC17" s="6">
        <v>13</v>
      </c>
      <c r="DD17" s="6" t="s">
        <v>500</v>
      </c>
      <c r="DF17" s="6">
        <v>13</v>
      </c>
      <c r="DG17" s="6" t="s">
        <v>501</v>
      </c>
      <c r="DI17" s="6">
        <v>13</v>
      </c>
      <c r="DJ17" s="6" t="s">
        <v>502</v>
      </c>
      <c r="DO17" s="6">
        <v>13</v>
      </c>
      <c r="DP17" s="6" t="s">
        <v>503</v>
      </c>
      <c r="EJ17" s="6">
        <v>13</v>
      </c>
      <c r="EK17" s="6" t="s">
        <v>504</v>
      </c>
      <c r="EM17" s="10" t="s">
        <v>505</v>
      </c>
      <c r="EN17" s="10"/>
      <c r="EO17" s="6" t="s">
        <v>506</v>
      </c>
      <c r="EQ17" s="6">
        <v>13</v>
      </c>
      <c r="ER17" s="6" t="s">
        <v>507</v>
      </c>
    </row>
    <row r="18" spans="21:148" x14ac:dyDescent="0.25">
      <c r="U18" s="6">
        <v>14</v>
      </c>
      <c r="V18" s="6" t="s">
        <v>508</v>
      </c>
      <c r="AE18" s="6" t="s">
        <v>509</v>
      </c>
      <c r="AF18" s="6" t="s">
        <v>510</v>
      </c>
      <c r="AG18" s="6" t="s">
        <v>511</v>
      </c>
      <c r="AH18" s="6" t="s">
        <v>377</v>
      </c>
      <c r="AI18" s="6">
        <v>500</v>
      </c>
      <c r="AJ18" s="6">
        <v>750</v>
      </c>
      <c r="AK18" s="6">
        <v>1200</v>
      </c>
      <c r="AL18" s="8" t="s">
        <v>78</v>
      </c>
      <c r="AM18" s="8" t="s">
        <v>909</v>
      </c>
      <c r="AN18" s="8" t="s">
        <v>911</v>
      </c>
      <c r="AO18" s="8" t="s">
        <v>913</v>
      </c>
      <c r="BZ18" s="6">
        <v>14</v>
      </c>
      <c r="CA18" s="6" t="s">
        <v>512</v>
      </c>
      <c r="CB18" s="6">
        <v>14</v>
      </c>
      <c r="CC18" s="6" t="s">
        <v>514</v>
      </c>
      <c r="CJ18" s="6">
        <v>14</v>
      </c>
      <c r="CK18" s="6" t="s">
        <v>516</v>
      </c>
      <c r="CM18" s="6">
        <v>14</v>
      </c>
      <c r="CN18" s="6" t="s">
        <v>517</v>
      </c>
      <c r="CP18" s="6">
        <v>14</v>
      </c>
      <c r="CQ18" s="6" t="s">
        <v>518</v>
      </c>
      <c r="CW18" s="6">
        <v>14</v>
      </c>
      <c r="CX18" s="6" t="s">
        <v>519</v>
      </c>
      <c r="DA18" s="6" t="s">
        <v>520</v>
      </c>
      <c r="DC18" s="6">
        <v>14</v>
      </c>
      <c r="DD18" s="6" t="s">
        <v>521</v>
      </c>
      <c r="DF18" s="6">
        <v>14</v>
      </c>
      <c r="DG18" s="6" t="s">
        <v>522</v>
      </c>
      <c r="DI18" s="6">
        <v>14</v>
      </c>
      <c r="DJ18" s="6" t="s">
        <v>523</v>
      </c>
      <c r="DO18" s="6">
        <v>14</v>
      </c>
      <c r="DP18" s="6" t="s">
        <v>524</v>
      </c>
      <c r="EJ18" s="6">
        <v>14</v>
      </c>
      <c r="EK18" s="14" t="s">
        <v>525</v>
      </c>
      <c r="EM18" s="10" t="s">
        <v>526</v>
      </c>
      <c r="EN18" s="10"/>
      <c r="EO18" s="6" t="s">
        <v>527</v>
      </c>
      <c r="EQ18" s="6">
        <v>14</v>
      </c>
      <c r="ER18" s="6" t="s">
        <v>528</v>
      </c>
    </row>
    <row r="19" spans="21:148" x14ac:dyDescent="0.25">
      <c r="U19" s="6">
        <v>15</v>
      </c>
      <c r="V19" s="6" t="s">
        <v>529</v>
      </c>
      <c r="AE19" s="6" t="s">
        <v>510</v>
      </c>
      <c r="AF19" s="6" t="s">
        <v>124</v>
      </c>
      <c r="AG19" s="6" t="s">
        <v>530</v>
      </c>
      <c r="AH19" s="6" t="s">
        <v>77</v>
      </c>
      <c r="AI19" s="6">
        <v>400</v>
      </c>
      <c r="AJ19" s="6">
        <v>650</v>
      </c>
      <c r="AK19" s="6">
        <v>800</v>
      </c>
      <c r="AL19" s="8" t="s">
        <v>172</v>
      </c>
      <c r="AM19" s="8" t="s">
        <v>910</v>
      </c>
      <c r="AN19" s="8" t="s">
        <v>914</v>
      </c>
      <c r="AO19" s="8" t="s">
        <v>912</v>
      </c>
      <c r="BZ19" s="6">
        <v>15</v>
      </c>
      <c r="CA19" s="6" t="s">
        <v>531</v>
      </c>
      <c r="CB19" s="6">
        <v>15</v>
      </c>
      <c r="CC19" s="6" t="s">
        <v>533</v>
      </c>
      <c r="CJ19" s="6">
        <v>15</v>
      </c>
      <c r="CK19" s="6" t="s">
        <v>535</v>
      </c>
      <c r="CM19" s="6">
        <v>15</v>
      </c>
      <c r="CN19" s="6" t="s">
        <v>536</v>
      </c>
      <c r="CP19" s="6">
        <v>15</v>
      </c>
      <c r="CQ19" s="6" t="s">
        <v>537</v>
      </c>
      <c r="CW19" s="6">
        <v>15</v>
      </c>
      <c r="CX19" s="6" t="s">
        <v>538</v>
      </c>
      <c r="DA19" s="6" t="s">
        <v>539</v>
      </c>
      <c r="DC19" s="6">
        <v>15</v>
      </c>
      <c r="DD19" s="6" t="s">
        <v>540</v>
      </c>
      <c r="DF19" s="6">
        <v>15</v>
      </c>
      <c r="DG19" s="6" t="s">
        <v>541</v>
      </c>
      <c r="DI19" s="6">
        <v>15</v>
      </c>
      <c r="DJ19" s="6" t="s">
        <v>542</v>
      </c>
      <c r="DO19" s="6">
        <v>15</v>
      </c>
      <c r="DP19" s="6" t="s">
        <v>543</v>
      </c>
      <c r="EK19" s="6" t="s">
        <v>544</v>
      </c>
      <c r="EM19" s="10" t="s">
        <v>545</v>
      </c>
      <c r="EN19" s="10"/>
      <c r="EO19" s="6" t="s">
        <v>546</v>
      </c>
      <c r="EQ19" s="6">
        <v>15</v>
      </c>
      <c r="ER19" s="6" t="s">
        <v>547</v>
      </c>
    </row>
    <row r="20" spans="21:148" x14ac:dyDescent="0.25">
      <c r="U20" s="6">
        <v>16</v>
      </c>
      <c r="V20" s="6" t="s">
        <v>548</v>
      </c>
      <c r="AE20" s="6" t="s">
        <v>549</v>
      </c>
      <c r="AF20" s="6" t="s">
        <v>405</v>
      </c>
      <c r="AG20" s="6" t="s">
        <v>550</v>
      </c>
      <c r="AH20" s="6" t="s">
        <v>77</v>
      </c>
      <c r="AI20" s="6">
        <v>400</v>
      </c>
      <c r="AJ20" s="6">
        <v>650</v>
      </c>
      <c r="AK20" s="6">
        <v>800</v>
      </c>
      <c r="AL20" s="8" t="s">
        <v>172</v>
      </c>
      <c r="AM20" s="8" t="s">
        <v>910</v>
      </c>
      <c r="AN20" s="8" t="s">
        <v>914</v>
      </c>
      <c r="AO20" s="8" t="s">
        <v>912</v>
      </c>
      <c r="BZ20" s="6">
        <v>16</v>
      </c>
      <c r="CA20" s="6" t="s">
        <v>551</v>
      </c>
      <c r="CB20" s="6">
        <v>16</v>
      </c>
      <c r="CC20" s="6" t="s">
        <v>553</v>
      </c>
      <c r="CJ20" s="6">
        <v>16</v>
      </c>
      <c r="CK20" s="6" t="s">
        <v>555</v>
      </c>
      <c r="CM20" s="6">
        <v>16</v>
      </c>
      <c r="CN20" s="6" t="s">
        <v>556</v>
      </c>
      <c r="CP20" s="6">
        <v>16</v>
      </c>
      <c r="CQ20" s="6" t="s">
        <v>557</v>
      </c>
      <c r="CW20" s="6">
        <v>16</v>
      </c>
      <c r="CX20" s="6" t="s">
        <v>558</v>
      </c>
      <c r="DA20" s="6" t="s">
        <v>559</v>
      </c>
      <c r="DC20" s="6">
        <v>16</v>
      </c>
      <c r="DD20" s="6" t="s">
        <v>560</v>
      </c>
      <c r="DF20" s="6">
        <v>16</v>
      </c>
      <c r="DG20" s="6" t="s">
        <v>561</v>
      </c>
      <c r="DI20" s="6">
        <v>16</v>
      </c>
      <c r="DJ20" s="6" t="s">
        <v>562</v>
      </c>
      <c r="DO20" s="6">
        <v>16</v>
      </c>
      <c r="DP20" s="6" t="s">
        <v>563</v>
      </c>
      <c r="EK20" s="6" t="s">
        <v>564</v>
      </c>
      <c r="EM20" s="10" t="s">
        <v>565</v>
      </c>
      <c r="EN20" s="10"/>
      <c r="EO20" s="6" t="s">
        <v>566</v>
      </c>
      <c r="EQ20" s="6">
        <v>16</v>
      </c>
      <c r="ER20" s="6" t="s">
        <v>567</v>
      </c>
    </row>
    <row r="21" spans="21:148" x14ac:dyDescent="0.25">
      <c r="U21" s="6">
        <v>17</v>
      </c>
      <c r="V21" s="6" t="s">
        <v>568</v>
      </c>
      <c r="AE21" s="6" t="s">
        <v>303</v>
      </c>
      <c r="AF21" s="6" t="s">
        <v>509</v>
      </c>
      <c r="AG21" s="6" t="s">
        <v>569</v>
      </c>
      <c r="AH21" s="6" t="s">
        <v>126</v>
      </c>
      <c r="AI21" s="6">
        <v>200</v>
      </c>
      <c r="AJ21" s="6">
        <v>500</v>
      </c>
      <c r="AK21" s="6">
        <v>1000</v>
      </c>
      <c r="AL21" s="8" t="s">
        <v>172</v>
      </c>
      <c r="AM21" s="8" t="s">
        <v>910</v>
      </c>
      <c r="AN21" s="8" t="s">
        <v>914</v>
      </c>
      <c r="AO21" s="8" t="s">
        <v>912</v>
      </c>
      <c r="BZ21" s="6">
        <v>17</v>
      </c>
      <c r="CA21" s="6" t="s">
        <v>570</v>
      </c>
      <c r="CB21" s="6">
        <v>17</v>
      </c>
      <c r="CC21" s="6" t="s">
        <v>572</v>
      </c>
      <c r="CJ21" s="6">
        <v>17</v>
      </c>
      <c r="CK21" s="6" t="s">
        <v>574</v>
      </c>
      <c r="CM21" s="6">
        <v>17</v>
      </c>
      <c r="CN21" s="6" t="s">
        <v>575</v>
      </c>
      <c r="CP21" s="6">
        <v>17</v>
      </c>
      <c r="CQ21" s="6" t="s">
        <v>576</v>
      </c>
      <c r="CW21" s="6">
        <v>17</v>
      </c>
      <c r="CX21" s="6" t="s">
        <v>577</v>
      </c>
      <c r="DA21" s="6" t="s">
        <v>578</v>
      </c>
      <c r="DC21" s="6">
        <v>17</v>
      </c>
      <c r="DD21" s="6" t="s">
        <v>579</v>
      </c>
      <c r="DF21" s="6">
        <v>17</v>
      </c>
      <c r="DG21" s="6" t="s">
        <v>580</v>
      </c>
      <c r="DI21" s="6">
        <v>17</v>
      </c>
      <c r="DJ21" s="6" t="s">
        <v>581</v>
      </c>
      <c r="DO21" s="6">
        <v>17</v>
      </c>
      <c r="DP21" s="6" t="s">
        <v>582</v>
      </c>
      <c r="EK21" s="6" t="s">
        <v>583</v>
      </c>
      <c r="EM21" s="6" t="s">
        <v>584</v>
      </c>
      <c r="EO21" s="6" t="s">
        <v>585</v>
      </c>
      <c r="EQ21" s="6">
        <v>17</v>
      </c>
      <c r="ER21" s="6" t="s">
        <v>586</v>
      </c>
    </row>
    <row r="22" spans="21:148" x14ac:dyDescent="0.25">
      <c r="U22" s="6">
        <v>18</v>
      </c>
      <c r="V22" s="6" t="s">
        <v>587</v>
      </c>
      <c r="AE22" s="6" t="s">
        <v>124</v>
      </c>
      <c r="AF22" s="6" t="s">
        <v>467</v>
      </c>
      <c r="AG22" s="6" t="s">
        <v>588</v>
      </c>
      <c r="AH22" s="6" t="s">
        <v>126</v>
      </c>
      <c r="AI22" s="6">
        <v>200</v>
      </c>
      <c r="AJ22" s="6">
        <v>500</v>
      </c>
      <c r="AK22" s="6">
        <v>1000</v>
      </c>
      <c r="AL22" s="8" t="s">
        <v>172</v>
      </c>
      <c r="AM22" s="8" t="s">
        <v>910</v>
      </c>
      <c r="AN22" s="8" t="s">
        <v>914</v>
      </c>
      <c r="AO22" s="8" t="s">
        <v>912</v>
      </c>
      <c r="BZ22" s="6">
        <v>18</v>
      </c>
      <c r="CA22" s="6" t="s">
        <v>589</v>
      </c>
      <c r="CB22" s="6">
        <v>18</v>
      </c>
      <c r="CC22" s="6" t="s">
        <v>494</v>
      </c>
      <c r="CJ22" s="6">
        <v>18</v>
      </c>
      <c r="CK22" s="6" t="s">
        <v>592</v>
      </c>
      <c r="CM22" s="6">
        <v>18</v>
      </c>
      <c r="CN22" s="6" t="s">
        <v>593</v>
      </c>
      <c r="CP22" s="6">
        <v>18</v>
      </c>
      <c r="CQ22" s="6" t="s">
        <v>594</v>
      </c>
      <c r="CW22" s="6">
        <v>18</v>
      </c>
      <c r="CX22" s="6" t="s">
        <v>595</v>
      </c>
      <c r="DA22" s="6" t="s">
        <v>596</v>
      </c>
      <c r="DC22" s="6">
        <v>18</v>
      </c>
      <c r="DD22" s="6" t="s">
        <v>597</v>
      </c>
      <c r="DF22" s="6">
        <v>18</v>
      </c>
      <c r="DG22" s="6" t="s">
        <v>598</v>
      </c>
      <c r="DI22" s="6">
        <v>18</v>
      </c>
      <c r="DJ22" s="6" t="s">
        <v>599</v>
      </c>
      <c r="DO22" s="6">
        <v>18</v>
      </c>
      <c r="DP22" s="6" t="s">
        <v>600</v>
      </c>
      <c r="EK22" s="6" t="s">
        <v>601</v>
      </c>
      <c r="EM22" s="6" t="s">
        <v>602</v>
      </c>
      <c r="EO22" s="6" t="s">
        <v>603</v>
      </c>
      <c r="EQ22" s="6">
        <v>18</v>
      </c>
      <c r="ER22" s="6" t="s">
        <v>604</v>
      </c>
    </row>
    <row r="23" spans="21:148" x14ac:dyDescent="0.25">
      <c r="U23" s="6">
        <v>19</v>
      </c>
      <c r="V23" s="6" t="s">
        <v>605</v>
      </c>
      <c r="BZ23" s="6">
        <v>19</v>
      </c>
      <c r="CA23" s="6" t="s">
        <v>606</v>
      </c>
      <c r="CB23" s="6">
        <v>19</v>
      </c>
      <c r="CC23" s="6" t="s">
        <v>608</v>
      </c>
      <c r="CJ23" s="6">
        <v>19</v>
      </c>
      <c r="CK23" s="6" t="s">
        <v>610</v>
      </c>
      <c r="CM23" s="6">
        <v>19</v>
      </c>
      <c r="CN23" s="6" t="s">
        <v>611</v>
      </c>
      <c r="CP23" s="6">
        <v>19</v>
      </c>
      <c r="CQ23" s="6" t="s">
        <v>612</v>
      </c>
      <c r="CW23" s="6">
        <v>19</v>
      </c>
      <c r="CX23" s="6" t="s">
        <v>613</v>
      </c>
      <c r="DA23" s="6" t="s">
        <v>614</v>
      </c>
      <c r="DC23" s="6">
        <v>19</v>
      </c>
      <c r="DD23" s="6" t="s">
        <v>615</v>
      </c>
      <c r="DF23" s="6">
        <v>19</v>
      </c>
      <c r="DG23" s="6" t="s">
        <v>616</v>
      </c>
      <c r="DI23" s="6">
        <v>19</v>
      </c>
      <c r="DJ23" s="6" t="s">
        <v>617</v>
      </c>
      <c r="DO23" s="6">
        <v>19</v>
      </c>
      <c r="DP23" s="6" t="s">
        <v>618</v>
      </c>
      <c r="EK23" s="6" t="s">
        <v>619</v>
      </c>
      <c r="EM23" s="6" t="s">
        <v>620</v>
      </c>
      <c r="EO23" s="6" t="s">
        <v>621</v>
      </c>
      <c r="EQ23" s="6">
        <v>19</v>
      </c>
      <c r="ER23" s="6" t="s">
        <v>622</v>
      </c>
    </row>
    <row r="24" spans="21:148" x14ac:dyDescent="0.25">
      <c r="U24" s="6">
        <v>20</v>
      </c>
      <c r="BZ24" s="6">
        <v>20</v>
      </c>
      <c r="CA24" s="6" t="s">
        <v>623</v>
      </c>
      <c r="CB24" s="6">
        <v>20</v>
      </c>
      <c r="CC24" s="6" t="s">
        <v>625</v>
      </c>
      <c r="CJ24" s="6">
        <v>20</v>
      </c>
      <c r="CK24" s="6" t="s">
        <v>627</v>
      </c>
      <c r="CM24" s="6">
        <v>20</v>
      </c>
      <c r="CN24" s="6" t="s">
        <v>628</v>
      </c>
      <c r="CP24" s="6">
        <v>20</v>
      </c>
      <c r="CQ24" s="6" t="s">
        <v>629</v>
      </c>
      <c r="CW24" s="6">
        <v>20</v>
      </c>
      <c r="CX24" s="6" t="s">
        <v>630</v>
      </c>
      <c r="DA24" s="6" t="s">
        <v>631</v>
      </c>
      <c r="DC24" s="6">
        <v>20</v>
      </c>
      <c r="DD24" s="6" t="s">
        <v>632</v>
      </c>
      <c r="DF24" s="6">
        <v>20</v>
      </c>
      <c r="DG24" s="6" t="s">
        <v>633</v>
      </c>
      <c r="DI24" s="6">
        <v>20</v>
      </c>
      <c r="DJ24" s="6" t="s">
        <v>634</v>
      </c>
      <c r="DO24" s="6">
        <v>20</v>
      </c>
      <c r="DP24" s="6" t="s">
        <v>635</v>
      </c>
      <c r="EK24" s="6" t="s">
        <v>636</v>
      </c>
      <c r="EM24" s="6" t="s">
        <v>637</v>
      </c>
      <c r="EO24" s="6" t="s">
        <v>638</v>
      </c>
      <c r="EQ24" s="6">
        <v>20</v>
      </c>
      <c r="ER24" s="6" t="s">
        <v>639</v>
      </c>
    </row>
    <row r="25" spans="21:148" x14ac:dyDescent="0.25">
      <c r="U25" s="6">
        <v>21</v>
      </c>
      <c r="BZ25" s="6">
        <v>21</v>
      </c>
      <c r="CA25" s="6" t="s">
        <v>640</v>
      </c>
      <c r="CB25" s="6">
        <v>21</v>
      </c>
      <c r="CC25" s="6" t="s">
        <v>642</v>
      </c>
      <c r="EM25" s="6" t="s">
        <v>644</v>
      </c>
      <c r="EO25" s="6" t="s">
        <v>645</v>
      </c>
    </row>
    <row r="26" spans="21:148" x14ac:dyDescent="0.25">
      <c r="U26" s="6">
        <v>22</v>
      </c>
      <c r="V26" s="6" t="s">
        <v>646</v>
      </c>
      <c r="BZ26" s="6">
        <v>22</v>
      </c>
      <c r="CA26" s="6" t="s">
        <v>647</v>
      </c>
      <c r="CB26" s="6">
        <v>22</v>
      </c>
      <c r="CC26" s="6" t="s">
        <v>649</v>
      </c>
      <c r="EM26" s="6" t="s">
        <v>651</v>
      </c>
      <c r="EO26" s="6" t="s">
        <v>652</v>
      </c>
    </row>
    <row r="27" spans="21:148" x14ac:dyDescent="0.25">
      <c r="U27" s="6">
        <v>23</v>
      </c>
      <c r="V27" s="6" t="s">
        <v>653</v>
      </c>
      <c r="BZ27" s="6">
        <v>23</v>
      </c>
      <c r="CA27" s="6" t="s">
        <v>654</v>
      </c>
      <c r="CB27" s="6">
        <v>23</v>
      </c>
      <c r="CC27" s="6" t="s">
        <v>656</v>
      </c>
      <c r="EM27" s="6" t="s">
        <v>658</v>
      </c>
      <c r="EO27" s="6" t="s">
        <v>659</v>
      </c>
    </row>
    <row r="28" spans="21:148" x14ac:dyDescent="0.25">
      <c r="U28" s="6">
        <v>24</v>
      </c>
      <c r="V28" s="6" t="s">
        <v>660</v>
      </c>
      <c r="BZ28" s="6">
        <v>24</v>
      </c>
      <c r="CA28" s="6" t="s">
        <v>661</v>
      </c>
      <c r="CB28" s="6">
        <v>24</v>
      </c>
      <c r="CC28" s="6" t="s">
        <v>663</v>
      </c>
      <c r="EM28" s="6" t="s">
        <v>665</v>
      </c>
      <c r="EO28" s="6" t="s">
        <v>666</v>
      </c>
    </row>
    <row r="29" spans="21:148" x14ac:dyDescent="0.25">
      <c r="U29" s="6">
        <v>25</v>
      </c>
      <c r="V29" s="6" t="s">
        <v>667</v>
      </c>
      <c r="BZ29" s="6">
        <v>25</v>
      </c>
      <c r="CA29" s="6" t="s">
        <v>668</v>
      </c>
      <c r="CB29" s="6">
        <v>25</v>
      </c>
      <c r="CC29" s="6" t="s">
        <v>670</v>
      </c>
      <c r="EM29" s="6" t="s">
        <v>672</v>
      </c>
      <c r="EO29" s="6" t="s">
        <v>673</v>
      </c>
    </row>
    <row r="30" spans="21:148" x14ac:dyDescent="0.25">
      <c r="U30" s="6">
        <v>26</v>
      </c>
      <c r="V30" s="6" t="s">
        <v>674</v>
      </c>
      <c r="BZ30" s="6">
        <v>26</v>
      </c>
      <c r="CA30" s="6" t="s">
        <v>675</v>
      </c>
      <c r="CB30" s="6">
        <v>26</v>
      </c>
      <c r="CC30" s="6" t="s">
        <v>677</v>
      </c>
      <c r="EM30" s="6" t="s">
        <v>679</v>
      </c>
      <c r="EO30" s="6" t="s">
        <v>680</v>
      </c>
    </row>
    <row r="31" spans="21:148" x14ac:dyDescent="0.25">
      <c r="U31" s="6">
        <v>27</v>
      </c>
      <c r="V31" s="6" t="s">
        <v>681</v>
      </c>
      <c r="BZ31" s="6">
        <v>27</v>
      </c>
      <c r="CA31" s="6" t="s">
        <v>682</v>
      </c>
      <c r="CB31" s="6">
        <v>27</v>
      </c>
      <c r="CC31" s="6" t="s">
        <v>684</v>
      </c>
      <c r="EM31" s="6" t="s">
        <v>686</v>
      </c>
      <c r="EO31" s="6" t="s">
        <v>687</v>
      </c>
    </row>
    <row r="32" spans="21:148" x14ac:dyDescent="0.25">
      <c r="U32" s="6">
        <v>28</v>
      </c>
      <c r="V32" s="6" t="s">
        <v>688</v>
      </c>
      <c r="BZ32" s="6">
        <v>28</v>
      </c>
      <c r="CA32" s="6" t="s">
        <v>689</v>
      </c>
      <c r="CB32" s="6">
        <v>28</v>
      </c>
      <c r="CC32" s="6" t="s">
        <v>691</v>
      </c>
      <c r="EM32" s="6" t="s">
        <v>693</v>
      </c>
      <c r="EO32" s="6" t="s">
        <v>694</v>
      </c>
    </row>
    <row r="33" spans="21:145" x14ac:dyDescent="0.25">
      <c r="U33" s="6">
        <v>29</v>
      </c>
      <c r="V33" s="6" t="s">
        <v>695</v>
      </c>
      <c r="BZ33" s="6">
        <v>29</v>
      </c>
      <c r="CA33" s="6" t="s">
        <v>696</v>
      </c>
      <c r="CB33" s="6">
        <v>29</v>
      </c>
      <c r="CC33" s="6" t="s">
        <v>406</v>
      </c>
      <c r="EM33" s="6" t="s">
        <v>699</v>
      </c>
      <c r="EO33" s="6" t="s">
        <v>700</v>
      </c>
    </row>
    <row r="34" spans="21:145" x14ac:dyDescent="0.25">
      <c r="U34" s="6">
        <v>30</v>
      </c>
      <c r="V34" s="6" t="s">
        <v>701</v>
      </c>
      <c r="BZ34" s="6">
        <v>30</v>
      </c>
      <c r="CA34" s="6" t="s">
        <v>702</v>
      </c>
      <c r="CB34" s="6">
        <v>30</v>
      </c>
      <c r="CC34" s="6" t="s">
        <v>704</v>
      </c>
      <c r="EM34" s="6" t="s">
        <v>706</v>
      </c>
      <c r="EO34" s="6" t="s">
        <v>707</v>
      </c>
    </row>
    <row r="35" spans="21:145" x14ac:dyDescent="0.25">
      <c r="U35" s="6">
        <v>31</v>
      </c>
      <c r="V35" s="6" t="s">
        <v>708</v>
      </c>
      <c r="BZ35" s="6">
        <v>31</v>
      </c>
      <c r="CA35" s="6" t="s">
        <v>709</v>
      </c>
      <c r="CB35" s="6">
        <v>31</v>
      </c>
      <c r="CC35" s="6" t="s">
        <v>711</v>
      </c>
      <c r="EM35" s="6" t="s">
        <v>713</v>
      </c>
      <c r="EO35" s="6" t="s">
        <v>714</v>
      </c>
    </row>
    <row r="36" spans="21:145" x14ac:dyDescent="0.25">
      <c r="U36" s="6">
        <v>32</v>
      </c>
      <c r="V36" s="6" t="s">
        <v>715</v>
      </c>
      <c r="BZ36" s="6">
        <v>32</v>
      </c>
      <c r="CA36" s="6" t="s">
        <v>716</v>
      </c>
      <c r="CB36" s="6">
        <v>32</v>
      </c>
      <c r="CC36" s="6" t="s">
        <v>718</v>
      </c>
      <c r="EM36" s="6" t="s">
        <v>720</v>
      </c>
      <c r="EO36" s="6" t="s">
        <v>721</v>
      </c>
    </row>
    <row r="37" spans="21:145" x14ac:dyDescent="0.25">
      <c r="U37" s="6">
        <v>33</v>
      </c>
      <c r="V37" s="6" t="s">
        <v>722</v>
      </c>
      <c r="BZ37" s="6">
        <v>33</v>
      </c>
      <c r="CA37" s="6" t="s">
        <v>723</v>
      </c>
      <c r="CB37" s="6">
        <v>33</v>
      </c>
      <c r="CC37" s="6" t="s">
        <v>725</v>
      </c>
      <c r="EM37" s="6" t="s">
        <v>727</v>
      </c>
      <c r="EO37" s="6" t="s">
        <v>728</v>
      </c>
    </row>
    <row r="38" spans="21:145" x14ac:dyDescent="0.25">
      <c r="U38" s="6">
        <v>34</v>
      </c>
      <c r="V38" s="6" t="s">
        <v>729</v>
      </c>
      <c r="BZ38" s="6">
        <v>34</v>
      </c>
      <c r="CA38" s="6" t="s">
        <v>730</v>
      </c>
      <c r="CB38" s="6">
        <v>34</v>
      </c>
      <c r="CC38" s="6" t="s">
        <v>732</v>
      </c>
      <c r="EM38" s="6" t="s">
        <v>734</v>
      </c>
      <c r="EO38" s="6" t="s">
        <v>735</v>
      </c>
    </row>
    <row r="39" spans="21:145" x14ac:dyDescent="0.25">
      <c r="U39" s="6">
        <v>35</v>
      </c>
      <c r="V39" s="6" t="s">
        <v>736</v>
      </c>
      <c r="BZ39" s="6">
        <v>35</v>
      </c>
      <c r="CA39" s="6" t="s">
        <v>737</v>
      </c>
      <c r="CB39" s="6">
        <v>35</v>
      </c>
      <c r="CC39" s="6" t="s">
        <v>739</v>
      </c>
      <c r="EM39" s="6" t="s">
        <v>741</v>
      </c>
      <c r="EO39" s="6" t="s">
        <v>742</v>
      </c>
    </row>
    <row r="40" spans="21:145" x14ac:dyDescent="0.25">
      <c r="U40" s="6">
        <v>36</v>
      </c>
      <c r="V40" s="6" t="s">
        <v>743</v>
      </c>
      <c r="BZ40" s="6">
        <v>36</v>
      </c>
      <c r="CA40" s="6" t="s">
        <v>744</v>
      </c>
      <c r="CB40" s="6">
        <v>36</v>
      </c>
      <c r="CC40" s="6" t="s">
        <v>746</v>
      </c>
      <c r="EM40" s="6" t="s">
        <v>748</v>
      </c>
      <c r="EO40" s="6" t="s">
        <v>749</v>
      </c>
    </row>
    <row r="41" spans="21:145" x14ac:dyDescent="0.25">
      <c r="U41" s="6">
        <v>37</v>
      </c>
      <c r="V41" s="6" t="s">
        <v>750</v>
      </c>
      <c r="BZ41" s="6">
        <v>37</v>
      </c>
      <c r="CA41" s="6" t="s">
        <v>751</v>
      </c>
      <c r="CB41" s="6">
        <v>37</v>
      </c>
      <c r="CC41" s="6" t="s">
        <v>753</v>
      </c>
      <c r="EM41" s="6" t="s">
        <v>754</v>
      </c>
      <c r="EO41" s="6" t="s">
        <v>755</v>
      </c>
    </row>
    <row r="42" spans="21:145" x14ac:dyDescent="0.25">
      <c r="U42" s="6">
        <v>38</v>
      </c>
      <c r="V42" s="6" t="s">
        <v>756</v>
      </c>
      <c r="BZ42" s="6">
        <v>38</v>
      </c>
      <c r="CA42" s="6" t="s">
        <v>757</v>
      </c>
      <c r="CB42" s="6">
        <v>38</v>
      </c>
      <c r="CC42" s="6" t="s">
        <v>759</v>
      </c>
      <c r="EM42" s="6" t="s">
        <v>761</v>
      </c>
      <c r="EO42" s="6" t="s">
        <v>762</v>
      </c>
    </row>
    <row r="43" spans="21:145" x14ac:dyDescent="0.25">
      <c r="U43" s="6">
        <v>39</v>
      </c>
      <c r="V43" s="6" t="s">
        <v>763</v>
      </c>
      <c r="BZ43" s="6">
        <v>39</v>
      </c>
      <c r="CA43" s="6" t="s">
        <v>764</v>
      </c>
      <c r="CB43" s="6">
        <v>39</v>
      </c>
      <c r="CC43" s="6" t="s">
        <v>766</v>
      </c>
      <c r="EM43" s="6" t="s">
        <v>768</v>
      </c>
      <c r="EO43" s="6" t="s">
        <v>769</v>
      </c>
    </row>
    <row r="44" spans="21:145" x14ac:dyDescent="0.25">
      <c r="U44" s="6">
        <v>40</v>
      </c>
      <c r="V44" s="6" t="s">
        <v>770</v>
      </c>
      <c r="BZ44" s="6">
        <v>40</v>
      </c>
      <c r="CA44" s="6" t="s">
        <v>771</v>
      </c>
      <c r="CB44" s="6">
        <v>40</v>
      </c>
      <c r="CC44" s="6" t="s">
        <v>773</v>
      </c>
      <c r="EM44" s="6" t="s">
        <v>775</v>
      </c>
      <c r="EO44" s="6" t="s">
        <v>776</v>
      </c>
    </row>
    <row r="45" spans="21:145" x14ac:dyDescent="0.25">
      <c r="U45" s="6">
        <v>41</v>
      </c>
      <c r="V45" s="6" t="s">
        <v>777</v>
      </c>
      <c r="BZ45" s="6">
        <v>41</v>
      </c>
      <c r="CA45" s="6" t="s">
        <v>778</v>
      </c>
      <c r="CB45" s="6">
        <v>41</v>
      </c>
      <c r="CC45" s="6" t="s">
        <v>780</v>
      </c>
      <c r="EM45" s="6" t="s">
        <v>782</v>
      </c>
      <c r="EO45" s="6" t="s">
        <v>783</v>
      </c>
    </row>
    <row r="46" spans="21:145" x14ac:dyDescent="0.25">
      <c r="U46" s="6">
        <v>42</v>
      </c>
      <c r="V46" s="6" t="s">
        <v>784</v>
      </c>
      <c r="BZ46" s="6">
        <v>42</v>
      </c>
      <c r="CA46" s="6" t="s">
        <v>785</v>
      </c>
      <c r="CB46" s="6">
        <v>42</v>
      </c>
      <c r="CC46" s="6" t="s">
        <v>787</v>
      </c>
      <c r="EM46" s="6" t="s">
        <v>789</v>
      </c>
      <c r="EO46" s="6" t="s">
        <v>790</v>
      </c>
    </row>
    <row r="47" spans="21:145" x14ac:dyDescent="0.25">
      <c r="U47" s="6">
        <v>43</v>
      </c>
      <c r="V47" s="6" t="s">
        <v>791</v>
      </c>
      <c r="BZ47" s="6">
        <v>43</v>
      </c>
      <c r="CA47" s="6" t="s">
        <v>792</v>
      </c>
      <c r="CB47" s="6">
        <v>43</v>
      </c>
      <c r="CC47" s="6" t="s">
        <v>794</v>
      </c>
      <c r="EM47" s="6" t="s">
        <v>796</v>
      </c>
      <c r="EO47" s="6" t="s">
        <v>797</v>
      </c>
    </row>
    <row r="48" spans="21:145" x14ac:dyDescent="0.25">
      <c r="U48" s="6">
        <v>44</v>
      </c>
      <c r="V48" s="6" t="s">
        <v>798</v>
      </c>
      <c r="BZ48" s="6">
        <v>44</v>
      </c>
      <c r="CA48" s="6" t="s">
        <v>799</v>
      </c>
      <c r="CB48" s="6">
        <v>44</v>
      </c>
      <c r="CC48" s="6" t="s">
        <v>801</v>
      </c>
      <c r="EM48" s="6" t="s">
        <v>803</v>
      </c>
      <c r="EO48" s="6" t="s">
        <v>804</v>
      </c>
    </row>
    <row r="49" spans="21:145" x14ac:dyDescent="0.25">
      <c r="U49" s="6">
        <v>45</v>
      </c>
      <c r="V49" s="6" t="s">
        <v>805</v>
      </c>
      <c r="BZ49" s="6">
        <v>45</v>
      </c>
      <c r="CA49" s="6" t="s">
        <v>806</v>
      </c>
      <c r="CB49" s="6">
        <v>45</v>
      </c>
      <c r="CC49" s="6" t="s">
        <v>808</v>
      </c>
      <c r="EM49" s="6" t="s">
        <v>810</v>
      </c>
      <c r="EO49" s="6" t="s">
        <v>811</v>
      </c>
    </row>
    <row r="50" spans="21:145" x14ac:dyDescent="0.25">
      <c r="U50" s="6">
        <v>46</v>
      </c>
      <c r="V50" s="6" t="s">
        <v>812</v>
      </c>
      <c r="BZ50" s="6">
        <v>46</v>
      </c>
      <c r="CA50" s="6" t="s">
        <v>813</v>
      </c>
      <c r="CB50" s="6">
        <v>46</v>
      </c>
      <c r="CC50" s="6" t="s">
        <v>815</v>
      </c>
      <c r="EM50" s="6" t="s">
        <v>817</v>
      </c>
      <c r="EO50" s="6" t="s">
        <v>818</v>
      </c>
    </row>
    <row r="51" spans="21:145" x14ac:dyDescent="0.25">
      <c r="U51" s="6">
        <v>47</v>
      </c>
      <c r="V51" s="6" t="s">
        <v>819</v>
      </c>
      <c r="BZ51" s="6">
        <v>47</v>
      </c>
      <c r="CA51" s="6" t="s">
        <v>820</v>
      </c>
      <c r="CB51" s="6">
        <v>47</v>
      </c>
      <c r="CC51" s="6" t="s">
        <v>822</v>
      </c>
      <c r="EM51" s="6" t="s">
        <v>824</v>
      </c>
      <c r="EO51" s="6" t="s">
        <v>825</v>
      </c>
    </row>
    <row r="52" spans="21:145" x14ac:dyDescent="0.25">
      <c r="U52" s="6">
        <v>48</v>
      </c>
      <c r="V52" s="6" t="s">
        <v>826</v>
      </c>
      <c r="BZ52" s="6">
        <v>48</v>
      </c>
      <c r="CA52" s="6" t="s">
        <v>827</v>
      </c>
      <c r="CB52" s="6">
        <v>48</v>
      </c>
      <c r="CC52" s="6" t="s">
        <v>829</v>
      </c>
      <c r="EM52" s="6" t="s">
        <v>831</v>
      </c>
      <c r="EO52" s="6" t="s">
        <v>832</v>
      </c>
    </row>
    <row r="53" spans="21:145" x14ac:dyDescent="0.25">
      <c r="U53" s="6">
        <v>49</v>
      </c>
      <c r="V53" s="6" t="s">
        <v>833</v>
      </c>
      <c r="BZ53" s="6">
        <v>49</v>
      </c>
      <c r="CA53" s="6" t="s">
        <v>834</v>
      </c>
      <c r="CB53" s="6">
        <v>49</v>
      </c>
      <c r="CC53" s="6" t="s">
        <v>836</v>
      </c>
      <c r="EM53" s="6" t="s">
        <v>838</v>
      </c>
      <c r="EO53" s="6" t="s">
        <v>839</v>
      </c>
    </row>
    <row r="54" spans="21:145" x14ac:dyDescent="0.25">
      <c r="U54" s="6">
        <v>50</v>
      </c>
      <c r="V54" s="6" t="s">
        <v>840</v>
      </c>
      <c r="BZ54" s="6">
        <v>50</v>
      </c>
      <c r="CA54" s="6" t="s">
        <v>841</v>
      </c>
      <c r="CB54" s="6">
        <v>50</v>
      </c>
      <c r="CC54" s="6" t="s">
        <v>843</v>
      </c>
      <c r="EM54" s="6" t="s">
        <v>845</v>
      </c>
      <c r="EO54" s="6" t="s">
        <v>846</v>
      </c>
    </row>
    <row r="55" spans="21:145" x14ac:dyDescent="0.25">
      <c r="U55" s="6">
        <v>51</v>
      </c>
      <c r="V55" s="6" t="s">
        <v>847</v>
      </c>
      <c r="BZ55" s="6">
        <v>51</v>
      </c>
      <c r="CA55" s="6" t="s">
        <v>88</v>
      </c>
      <c r="CB55" s="6">
        <v>51</v>
      </c>
      <c r="CC55" s="6" t="s">
        <v>90</v>
      </c>
    </row>
    <row r="56" spans="21:145" x14ac:dyDescent="0.25">
      <c r="U56" s="6">
        <v>52</v>
      </c>
      <c r="V56" s="6" t="s">
        <v>848</v>
      </c>
      <c r="BZ56" s="6">
        <v>52</v>
      </c>
      <c r="CA56" s="6" t="s">
        <v>135</v>
      </c>
      <c r="CB56" s="6">
        <v>52</v>
      </c>
      <c r="CC56" s="6" t="s">
        <v>137</v>
      </c>
    </row>
    <row r="57" spans="21:145" x14ac:dyDescent="0.25">
      <c r="U57" s="6">
        <v>53</v>
      </c>
      <c r="V57" s="6" t="s">
        <v>849</v>
      </c>
      <c r="BZ57" s="6">
        <v>53</v>
      </c>
      <c r="CA57" s="6" t="s">
        <v>182</v>
      </c>
      <c r="CB57" s="6">
        <v>53</v>
      </c>
      <c r="CC57" s="6" t="s">
        <v>184</v>
      </c>
    </row>
    <row r="58" spans="21:145" x14ac:dyDescent="0.25">
      <c r="U58" s="6">
        <v>54</v>
      </c>
      <c r="V58" s="6" t="s">
        <v>850</v>
      </c>
      <c r="BZ58" s="6">
        <v>54</v>
      </c>
      <c r="CA58" s="6" t="s">
        <v>221</v>
      </c>
      <c r="CB58" s="6">
        <v>54</v>
      </c>
      <c r="CC58" s="6" t="s">
        <v>223</v>
      </c>
    </row>
    <row r="59" spans="21:145" x14ac:dyDescent="0.25">
      <c r="U59" s="6">
        <v>55</v>
      </c>
      <c r="V59" s="6" t="s">
        <v>851</v>
      </c>
      <c r="BZ59" s="6">
        <v>55</v>
      </c>
      <c r="CA59" s="6" t="s">
        <v>268</v>
      </c>
      <c r="CB59" s="6">
        <v>55</v>
      </c>
      <c r="CC59" s="6" t="s">
        <v>270</v>
      </c>
    </row>
    <row r="60" spans="21:145" x14ac:dyDescent="0.25">
      <c r="U60" s="6">
        <v>56</v>
      </c>
      <c r="V60" s="6" t="s">
        <v>852</v>
      </c>
      <c r="BZ60" s="6">
        <v>56</v>
      </c>
      <c r="CA60" s="6" t="s">
        <v>313</v>
      </c>
      <c r="CB60" s="6">
        <v>56</v>
      </c>
      <c r="CC60" s="6" t="s">
        <v>315</v>
      </c>
    </row>
    <row r="61" spans="21:145" x14ac:dyDescent="0.25">
      <c r="U61" s="6">
        <v>57</v>
      </c>
      <c r="V61" s="6" t="s">
        <v>853</v>
      </c>
      <c r="BZ61" s="6">
        <v>57</v>
      </c>
      <c r="CA61" s="6" t="s">
        <v>349</v>
      </c>
      <c r="CB61" s="6">
        <v>57</v>
      </c>
      <c r="CC61" s="6" t="s">
        <v>351</v>
      </c>
    </row>
    <row r="62" spans="21:145" x14ac:dyDescent="0.25">
      <c r="U62" s="6">
        <v>58</v>
      </c>
      <c r="V62" s="6" t="s">
        <v>854</v>
      </c>
      <c r="BZ62" s="6">
        <v>58</v>
      </c>
      <c r="CA62" s="6" t="s">
        <v>380</v>
      </c>
      <c r="CB62" s="6">
        <v>58</v>
      </c>
      <c r="CC62" s="6" t="s">
        <v>382</v>
      </c>
    </row>
    <row r="63" spans="21:145" x14ac:dyDescent="0.25">
      <c r="U63" s="6">
        <v>59</v>
      </c>
      <c r="V63" s="6" t="s">
        <v>855</v>
      </c>
      <c r="BZ63" s="6">
        <v>59</v>
      </c>
      <c r="CA63" s="6" t="s">
        <v>409</v>
      </c>
      <c r="CB63" s="6">
        <v>59</v>
      </c>
      <c r="CC63" s="6" t="s">
        <v>411</v>
      </c>
    </row>
    <row r="64" spans="21:145" x14ac:dyDescent="0.25">
      <c r="U64" s="6">
        <v>60</v>
      </c>
      <c r="V64" s="6" t="s">
        <v>856</v>
      </c>
      <c r="BZ64" s="6">
        <v>60</v>
      </c>
      <c r="CA64" s="6" t="s">
        <v>429</v>
      </c>
      <c r="CB64" s="6">
        <v>60</v>
      </c>
      <c r="CC64" s="6" t="s">
        <v>431</v>
      </c>
    </row>
    <row r="65" spans="21:81" x14ac:dyDescent="0.25">
      <c r="U65" s="6">
        <v>61</v>
      </c>
      <c r="V65" s="6" t="s">
        <v>857</v>
      </c>
      <c r="BZ65" s="6">
        <v>61</v>
      </c>
      <c r="CA65" s="6" t="s">
        <v>449</v>
      </c>
      <c r="CB65" s="6">
        <v>61</v>
      </c>
      <c r="CC65" s="6" t="s">
        <v>451</v>
      </c>
    </row>
    <row r="66" spans="21:81" x14ac:dyDescent="0.25">
      <c r="U66" s="6">
        <v>62</v>
      </c>
      <c r="V66" s="6" t="s">
        <v>858</v>
      </c>
      <c r="BZ66" s="6">
        <v>62</v>
      </c>
      <c r="CA66" s="6" t="s">
        <v>472</v>
      </c>
      <c r="CB66" s="6">
        <v>62</v>
      </c>
      <c r="CC66" s="6" t="s">
        <v>474</v>
      </c>
    </row>
    <row r="67" spans="21:81" x14ac:dyDescent="0.25">
      <c r="U67" s="6">
        <v>63</v>
      </c>
      <c r="V67" s="6" t="s">
        <v>859</v>
      </c>
      <c r="BZ67" s="6">
        <v>63</v>
      </c>
      <c r="CA67" s="6" t="s">
        <v>492</v>
      </c>
      <c r="CB67" s="6">
        <v>63</v>
      </c>
      <c r="CC67" s="6" t="s">
        <v>494</v>
      </c>
    </row>
    <row r="68" spans="21:81" x14ac:dyDescent="0.25">
      <c r="U68" s="6">
        <v>64</v>
      </c>
      <c r="V68" s="6" t="s">
        <v>860</v>
      </c>
      <c r="BZ68" s="6">
        <v>64</v>
      </c>
      <c r="CA68" s="6" t="s">
        <v>513</v>
      </c>
      <c r="CB68" s="6">
        <v>64</v>
      </c>
      <c r="CC68" s="6" t="s">
        <v>515</v>
      </c>
    </row>
    <row r="69" spans="21:81" x14ac:dyDescent="0.25">
      <c r="U69" s="6">
        <v>65</v>
      </c>
      <c r="V69" s="6" t="s">
        <v>861</v>
      </c>
      <c r="BZ69" s="6">
        <v>65</v>
      </c>
      <c r="CA69" s="6" t="s">
        <v>532</v>
      </c>
      <c r="CB69" s="6">
        <v>65</v>
      </c>
      <c r="CC69" s="6" t="s">
        <v>534</v>
      </c>
    </row>
    <row r="70" spans="21:81" x14ac:dyDescent="0.25">
      <c r="U70" s="6">
        <v>66</v>
      </c>
      <c r="V70" s="6" t="s">
        <v>862</v>
      </c>
      <c r="BZ70" s="6">
        <v>66</v>
      </c>
      <c r="CA70" s="6" t="s">
        <v>552</v>
      </c>
      <c r="CB70" s="6">
        <v>66</v>
      </c>
      <c r="CC70" s="6" t="s">
        <v>554</v>
      </c>
    </row>
    <row r="71" spans="21:81" x14ac:dyDescent="0.25">
      <c r="U71" s="6">
        <v>67</v>
      </c>
      <c r="V71" s="6" t="s">
        <v>863</v>
      </c>
      <c r="BZ71" s="6">
        <v>67</v>
      </c>
      <c r="CA71" s="6" t="s">
        <v>571</v>
      </c>
      <c r="CB71" s="6">
        <v>67</v>
      </c>
      <c r="CC71" s="6" t="s">
        <v>573</v>
      </c>
    </row>
    <row r="72" spans="21:81" x14ac:dyDescent="0.25">
      <c r="U72" s="6">
        <v>68</v>
      </c>
      <c r="V72" s="6" t="s">
        <v>864</v>
      </c>
      <c r="Z72" s="6" t="s">
        <v>865</v>
      </c>
      <c r="BZ72" s="6">
        <v>68</v>
      </c>
      <c r="CA72" s="6" t="s">
        <v>590</v>
      </c>
      <c r="CB72" s="6">
        <v>68</v>
      </c>
      <c r="CC72" s="6" t="s">
        <v>591</v>
      </c>
    </row>
    <row r="73" spans="21:81" x14ac:dyDescent="0.25">
      <c r="U73" s="6">
        <v>69</v>
      </c>
      <c r="V73" s="6" t="s">
        <v>866</v>
      </c>
      <c r="BZ73" s="6">
        <v>69</v>
      </c>
      <c r="CA73" s="6" t="s">
        <v>607</v>
      </c>
      <c r="CB73" s="6">
        <v>69</v>
      </c>
      <c r="CC73" s="6" t="s">
        <v>609</v>
      </c>
    </row>
    <row r="74" spans="21:81" x14ac:dyDescent="0.25">
      <c r="U74" s="6">
        <v>70</v>
      </c>
      <c r="V74" s="6" t="s">
        <v>867</v>
      </c>
      <c r="BZ74" s="6">
        <v>70</v>
      </c>
      <c r="CA74" s="6" t="s">
        <v>624</v>
      </c>
      <c r="CB74" s="6">
        <v>70</v>
      </c>
      <c r="CC74" s="6" t="s">
        <v>626</v>
      </c>
    </row>
    <row r="75" spans="21:81" x14ac:dyDescent="0.25">
      <c r="U75" s="6">
        <v>71</v>
      </c>
      <c r="V75" s="6" t="s">
        <v>868</v>
      </c>
      <c r="Z75" s="6" t="s">
        <v>869</v>
      </c>
      <c r="BZ75" s="6">
        <v>71</v>
      </c>
      <c r="CA75" s="6" t="s">
        <v>641</v>
      </c>
      <c r="CB75" s="6">
        <v>71</v>
      </c>
      <c r="CC75" s="6" t="s">
        <v>643</v>
      </c>
    </row>
    <row r="76" spans="21:81" x14ac:dyDescent="0.25">
      <c r="U76" s="6">
        <v>72</v>
      </c>
      <c r="V76" s="6" t="s">
        <v>870</v>
      </c>
      <c r="BZ76" s="6">
        <v>72</v>
      </c>
      <c r="CA76" s="6" t="s">
        <v>648</v>
      </c>
      <c r="CB76" s="6">
        <v>72</v>
      </c>
      <c r="CC76" s="6" t="s">
        <v>650</v>
      </c>
    </row>
    <row r="77" spans="21:81" x14ac:dyDescent="0.25">
      <c r="U77" s="6">
        <v>73</v>
      </c>
      <c r="V77" s="6" t="s">
        <v>871</v>
      </c>
      <c r="BZ77" s="6">
        <v>73</v>
      </c>
      <c r="CA77" s="6" t="s">
        <v>655</v>
      </c>
      <c r="CB77" s="6">
        <v>73</v>
      </c>
      <c r="CC77" s="6" t="s">
        <v>657</v>
      </c>
    </row>
    <row r="78" spans="21:81" x14ac:dyDescent="0.25">
      <c r="U78" s="6">
        <v>74</v>
      </c>
      <c r="V78" s="6" t="s">
        <v>872</v>
      </c>
      <c r="BZ78" s="6">
        <v>74</v>
      </c>
      <c r="CA78" s="6" t="s">
        <v>662</v>
      </c>
      <c r="CB78" s="6">
        <v>74</v>
      </c>
      <c r="CC78" s="6" t="s">
        <v>664</v>
      </c>
    </row>
    <row r="79" spans="21:81" x14ac:dyDescent="0.25">
      <c r="U79" s="6">
        <v>75</v>
      </c>
      <c r="V79" s="6" t="s">
        <v>873</v>
      </c>
      <c r="BZ79" s="6">
        <v>75</v>
      </c>
      <c r="CA79" s="6" t="s">
        <v>669</v>
      </c>
      <c r="CB79" s="6">
        <v>75</v>
      </c>
      <c r="CC79" s="6" t="s">
        <v>671</v>
      </c>
    </row>
    <row r="80" spans="21:81" x14ac:dyDescent="0.25">
      <c r="U80" s="6">
        <v>76</v>
      </c>
      <c r="V80" s="6" t="s">
        <v>874</v>
      </c>
      <c r="Z80" s="6" t="s">
        <v>875</v>
      </c>
      <c r="BZ80" s="6">
        <v>76</v>
      </c>
      <c r="CA80" s="6" t="s">
        <v>676</v>
      </c>
      <c r="CB80" s="6">
        <v>76</v>
      </c>
      <c r="CC80" s="6" t="s">
        <v>678</v>
      </c>
    </row>
    <row r="81" spans="21:81" x14ac:dyDescent="0.25">
      <c r="U81" s="6">
        <v>77</v>
      </c>
      <c r="V81" s="6" t="s">
        <v>876</v>
      </c>
      <c r="BZ81" s="6">
        <v>77</v>
      </c>
      <c r="CA81" s="6" t="s">
        <v>683</v>
      </c>
      <c r="CB81" s="6">
        <v>77</v>
      </c>
      <c r="CC81" s="6" t="s">
        <v>685</v>
      </c>
    </row>
    <row r="82" spans="21:81" x14ac:dyDescent="0.25">
      <c r="U82" s="6">
        <v>78</v>
      </c>
      <c r="V82" s="6" t="s">
        <v>877</v>
      </c>
      <c r="BZ82" s="6">
        <v>78</v>
      </c>
      <c r="CA82" s="6" t="s">
        <v>690</v>
      </c>
      <c r="CB82" s="6">
        <v>78</v>
      </c>
      <c r="CC82" s="6" t="s">
        <v>692</v>
      </c>
    </row>
    <row r="83" spans="21:81" x14ac:dyDescent="0.25">
      <c r="U83" s="6">
        <v>79</v>
      </c>
      <c r="V83" s="6" t="s">
        <v>878</v>
      </c>
      <c r="BZ83" s="6">
        <v>79</v>
      </c>
      <c r="CA83" s="6" t="s">
        <v>697</v>
      </c>
      <c r="CB83" s="6">
        <v>79</v>
      </c>
      <c r="CC83" s="6" t="s">
        <v>698</v>
      </c>
    </row>
    <row r="84" spans="21:81" x14ac:dyDescent="0.25">
      <c r="U84" s="6">
        <v>80</v>
      </c>
      <c r="V84" s="6" t="s">
        <v>879</v>
      </c>
      <c r="BZ84" s="6">
        <v>80</v>
      </c>
      <c r="CA84" s="6" t="s">
        <v>703</v>
      </c>
      <c r="CB84" s="6">
        <v>80</v>
      </c>
      <c r="CC84" s="6" t="s">
        <v>705</v>
      </c>
    </row>
    <row r="85" spans="21:81" x14ac:dyDescent="0.25">
      <c r="U85" s="6">
        <v>81</v>
      </c>
      <c r="V85" s="6" t="s">
        <v>880</v>
      </c>
      <c r="BZ85" s="6">
        <v>81</v>
      </c>
      <c r="CA85" s="6" t="s">
        <v>710</v>
      </c>
      <c r="CB85" s="6">
        <v>81</v>
      </c>
      <c r="CC85" s="6" t="s">
        <v>712</v>
      </c>
    </row>
    <row r="86" spans="21:81" x14ac:dyDescent="0.25">
      <c r="U86" s="6">
        <v>82</v>
      </c>
      <c r="V86" s="6" t="s">
        <v>881</v>
      </c>
      <c r="BZ86" s="6">
        <v>82</v>
      </c>
      <c r="CA86" s="6" t="s">
        <v>717</v>
      </c>
      <c r="CB86" s="6">
        <v>82</v>
      </c>
      <c r="CC86" s="6" t="s">
        <v>719</v>
      </c>
    </row>
    <row r="87" spans="21:81" x14ac:dyDescent="0.25">
      <c r="U87" s="6">
        <v>83</v>
      </c>
      <c r="V87" s="6" t="s">
        <v>882</v>
      </c>
      <c r="BZ87" s="6">
        <v>83</v>
      </c>
      <c r="CA87" s="6" t="s">
        <v>724</v>
      </c>
      <c r="CB87" s="6">
        <v>83</v>
      </c>
      <c r="CC87" s="6" t="s">
        <v>726</v>
      </c>
    </row>
    <row r="88" spans="21:81" x14ac:dyDescent="0.25">
      <c r="U88" s="6">
        <v>84</v>
      </c>
      <c r="V88" s="6" t="s">
        <v>883</v>
      </c>
      <c r="BZ88" s="6">
        <v>84</v>
      </c>
      <c r="CA88" s="6" t="s">
        <v>731</v>
      </c>
      <c r="CB88" s="6">
        <v>84</v>
      </c>
      <c r="CC88" s="6" t="s">
        <v>733</v>
      </c>
    </row>
    <row r="89" spans="21:81" x14ac:dyDescent="0.25">
      <c r="U89" s="6">
        <v>85</v>
      </c>
      <c r="V89" s="6" t="s">
        <v>884</v>
      </c>
      <c r="BZ89" s="6">
        <v>85</v>
      </c>
      <c r="CA89" s="6" t="s">
        <v>738</v>
      </c>
      <c r="CB89" s="6">
        <v>85</v>
      </c>
      <c r="CC89" s="6" t="s">
        <v>740</v>
      </c>
    </row>
    <row r="90" spans="21:81" x14ac:dyDescent="0.25">
      <c r="U90" s="6">
        <v>86</v>
      </c>
      <c r="V90" s="6" t="s">
        <v>885</v>
      </c>
      <c r="BZ90" s="6">
        <v>86</v>
      </c>
      <c r="CA90" s="6" t="s">
        <v>745</v>
      </c>
      <c r="CB90" s="6">
        <v>86</v>
      </c>
      <c r="CC90" s="6" t="s">
        <v>747</v>
      </c>
    </row>
    <row r="91" spans="21:81" x14ac:dyDescent="0.25">
      <c r="U91" s="6">
        <v>87</v>
      </c>
      <c r="V91" s="6" t="s">
        <v>886</v>
      </c>
      <c r="BZ91" s="6">
        <v>87</v>
      </c>
      <c r="CA91" s="6" t="s">
        <v>752</v>
      </c>
      <c r="CB91" s="6">
        <v>87</v>
      </c>
      <c r="CC91" s="6" t="s">
        <v>549</v>
      </c>
    </row>
    <row r="92" spans="21:81" x14ac:dyDescent="0.25">
      <c r="U92" s="6">
        <v>88</v>
      </c>
      <c r="V92" s="6" t="s">
        <v>887</v>
      </c>
      <c r="BZ92" s="6">
        <v>88</v>
      </c>
      <c r="CA92" s="6" t="s">
        <v>758</v>
      </c>
      <c r="CB92" s="6">
        <v>88</v>
      </c>
      <c r="CC92" s="6" t="s">
        <v>760</v>
      </c>
    </row>
    <row r="93" spans="21:81" x14ac:dyDescent="0.25">
      <c r="U93" s="6">
        <v>89</v>
      </c>
      <c r="V93" s="6" t="s">
        <v>888</v>
      </c>
      <c r="BZ93" s="6">
        <v>89</v>
      </c>
      <c r="CA93" s="6" t="s">
        <v>765</v>
      </c>
      <c r="CB93" s="6">
        <v>89</v>
      </c>
      <c r="CC93" s="6" t="s">
        <v>767</v>
      </c>
    </row>
    <row r="94" spans="21:81" x14ac:dyDescent="0.25">
      <c r="U94" s="6">
        <v>90</v>
      </c>
      <c r="V94" s="6" t="s">
        <v>889</v>
      </c>
      <c r="BZ94" s="6">
        <v>90</v>
      </c>
      <c r="CA94" s="6" t="s">
        <v>772</v>
      </c>
      <c r="CB94" s="6">
        <v>90</v>
      </c>
      <c r="CC94" s="6" t="s">
        <v>774</v>
      </c>
    </row>
    <row r="95" spans="21:81" x14ac:dyDescent="0.25">
      <c r="U95" s="6">
        <v>91</v>
      </c>
      <c r="V95" s="6" t="s">
        <v>890</v>
      </c>
      <c r="BZ95" s="6">
        <v>91</v>
      </c>
      <c r="CA95" s="6" t="s">
        <v>779</v>
      </c>
      <c r="CB95" s="6">
        <v>91</v>
      </c>
      <c r="CC95" s="6" t="s">
        <v>781</v>
      </c>
    </row>
    <row r="96" spans="21:81" x14ac:dyDescent="0.25">
      <c r="U96" s="6">
        <v>92</v>
      </c>
      <c r="V96" s="6" t="s">
        <v>891</v>
      </c>
      <c r="BZ96" s="6">
        <v>92</v>
      </c>
      <c r="CA96" s="6" t="s">
        <v>786</v>
      </c>
      <c r="CB96" s="6">
        <v>92</v>
      </c>
      <c r="CC96" s="6" t="s">
        <v>788</v>
      </c>
    </row>
    <row r="97" spans="21:81" x14ac:dyDescent="0.25">
      <c r="U97" s="6">
        <v>93</v>
      </c>
      <c r="V97" s="6" t="s">
        <v>892</v>
      </c>
      <c r="BZ97" s="6">
        <v>93</v>
      </c>
      <c r="CA97" s="6" t="s">
        <v>793</v>
      </c>
      <c r="CB97" s="6">
        <v>93</v>
      </c>
      <c r="CC97" s="6" t="s">
        <v>795</v>
      </c>
    </row>
    <row r="98" spans="21:81" x14ac:dyDescent="0.25">
      <c r="U98" s="6">
        <v>94</v>
      </c>
      <c r="V98" s="6" t="s">
        <v>893</v>
      </c>
      <c r="BZ98" s="6">
        <v>94</v>
      </c>
      <c r="CA98" s="6" t="s">
        <v>800</v>
      </c>
      <c r="CB98" s="6">
        <v>94</v>
      </c>
      <c r="CC98" s="6" t="s">
        <v>802</v>
      </c>
    </row>
    <row r="99" spans="21:81" x14ac:dyDescent="0.25">
      <c r="U99" s="6">
        <v>95</v>
      </c>
      <c r="V99" s="6" t="s">
        <v>894</v>
      </c>
      <c r="BZ99" s="6">
        <v>95</v>
      </c>
      <c r="CA99" s="6" t="s">
        <v>807</v>
      </c>
      <c r="CB99" s="6">
        <v>95</v>
      </c>
      <c r="CC99" s="6" t="s">
        <v>809</v>
      </c>
    </row>
    <row r="100" spans="21:81" x14ac:dyDescent="0.25">
      <c r="U100" s="6">
        <v>96</v>
      </c>
      <c r="V100" s="6" t="s">
        <v>895</v>
      </c>
      <c r="BZ100" s="6">
        <v>96</v>
      </c>
      <c r="CA100" s="6" t="s">
        <v>814</v>
      </c>
      <c r="CB100" s="6">
        <v>96</v>
      </c>
      <c r="CC100" s="6" t="s">
        <v>816</v>
      </c>
    </row>
    <row r="101" spans="21:81" x14ac:dyDescent="0.25">
      <c r="U101" s="6">
        <v>97</v>
      </c>
      <c r="V101" s="6" t="s">
        <v>896</v>
      </c>
      <c r="BZ101" s="6">
        <v>97</v>
      </c>
      <c r="CA101" s="6" t="s">
        <v>821</v>
      </c>
      <c r="CB101" s="6">
        <v>97</v>
      </c>
      <c r="CC101" s="6" t="s">
        <v>823</v>
      </c>
    </row>
    <row r="102" spans="21:81" x14ac:dyDescent="0.25">
      <c r="U102" s="6">
        <v>98</v>
      </c>
      <c r="V102" s="6" t="s">
        <v>897</v>
      </c>
      <c r="BZ102" s="6">
        <v>98</v>
      </c>
      <c r="CA102" s="6" t="s">
        <v>828</v>
      </c>
      <c r="CB102" s="6">
        <v>98</v>
      </c>
      <c r="CC102" s="6" t="s">
        <v>830</v>
      </c>
    </row>
    <row r="103" spans="21:81" x14ac:dyDescent="0.25">
      <c r="U103" s="6">
        <v>99</v>
      </c>
      <c r="V103" s="6" t="s">
        <v>898</v>
      </c>
      <c r="BZ103" s="6">
        <v>99</v>
      </c>
      <c r="CA103" s="6" t="s">
        <v>835</v>
      </c>
      <c r="CB103" s="6">
        <v>99</v>
      </c>
      <c r="CC103" s="6" t="s">
        <v>837</v>
      </c>
    </row>
    <row r="104" spans="21:81" x14ac:dyDescent="0.25">
      <c r="U104" s="6">
        <v>100</v>
      </c>
      <c r="V104" s="6" t="s">
        <v>899</v>
      </c>
      <c r="BZ104" s="6">
        <v>0</v>
      </c>
      <c r="CA104" s="6" t="s">
        <v>842</v>
      </c>
      <c r="CB104" s="6">
        <v>0</v>
      </c>
      <c r="CC104" s="6" t="s">
        <v>844</v>
      </c>
    </row>
  </sheetData>
  <mergeCells count="44">
    <mergeCell ref="BU3:BX3"/>
    <mergeCell ref="A3:C4"/>
    <mergeCell ref="E3:R3"/>
    <mergeCell ref="U3:V3"/>
    <mergeCell ref="AA3:AC3"/>
    <mergeCell ref="AE3:AL3"/>
    <mergeCell ref="AQ3:AT3"/>
    <mergeCell ref="DX3:DY3"/>
    <mergeCell ref="EA3:EB3"/>
    <mergeCell ref="CS3:CU3"/>
    <mergeCell ref="CW3:CX3"/>
    <mergeCell ref="CZ3:DA3"/>
    <mergeCell ref="DC3:DD3"/>
    <mergeCell ref="DF3:DG3"/>
    <mergeCell ref="DI3:DJ3"/>
    <mergeCell ref="A5:C5"/>
    <mergeCell ref="DL3:DM3"/>
    <mergeCell ref="DO3:DP3"/>
    <mergeCell ref="DR3:DS3"/>
    <mergeCell ref="DU3:DV3"/>
    <mergeCell ref="BZ3:CA3"/>
    <mergeCell ref="CB3:CC3"/>
    <mergeCell ref="CE3:CF3"/>
    <mergeCell ref="CJ3:CK3"/>
    <mergeCell ref="CM3:CN3"/>
    <mergeCell ref="CP3:CQ3"/>
    <mergeCell ref="AV3:AY3"/>
    <mergeCell ref="BA3:BD3"/>
    <mergeCell ref="BF3:BI3"/>
    <mergeCell ref="BK3:BN3"/>
    <mergeCell ref="BP3:BS3"/>
    <mergeCell ref="ED3:EE3"/>
    <mergeCell ref="EG3:EH3"/>
    <mergeCell ref="EJ3:EK3"/>
    <mergeCell ref="EM3:EO3"/>
    <mergeCell ref="EQ3:ER3"/>
    <mergeCell ref="A12:C12"/>
    <mergeCell ref="A13:C13"/>
    <mergeCell ref="A6:C6"/>
    <mergeCell ref="A7:C7"/>
    <mergeCell ref="A8:C8"/>
    <mergeCell ref="A9:C9"/>
    <mergeCell ref="A10:C10"/>
    <mergeCell ref="A11:C11"/>
  </mergeCells>
  <hyperlinks>
    <hyperlink ref="A1" location="'0000'!A1" display="|🔝| To main page" xr:uid="{88CD1610-9AF5-4742-9275-E34DF23982B7}"/>
    <hyperlink ref="E1:L1" r:id="rId1" display="DONATE" xr:uid="{A482CAC8-9215-4D49-BF9E-C9CBA1E4F84B}"/>
    <hyperlink ref="A5" r:id="rId2" location="gid=822362811" xr:uid="{24EEB64D-5052-4480-8B6B-E12EB02E300C}"/>
    <hyperlink ref="U1:AC2" r:id="rId3" display="Full version of &quot;Durnan's Guide to tavernkeeping&quot; you can get here" xr:uid="{303D6AAF-AD8F-40CD-A7EA-76091DC02FEB}"/>
    <hyperlink ref="AQ1:AY2" r:id="rId4" display="Full version of &quot;Durnan's Guide to tavernkeeping&quot; you can get here" xr:uid="{64E3BEDC-F36F-4AE1-81BB-57BF0A6DAE74}"/>
    <hyperlink ref="BF1:BN2" r:id="rId5" display="Full version of &quot;Durnan's Guide to tavernkeeping&quot; you can get here" xr:uid="{93068F47-D8AB-4552-B795-20DBF688878A}"/>
    <hyperlink ref="CJ1:CN2" r:id="rId6" display="Full version of &quot;Durnan's Guide to tavernkeeping&quot; you can get here" xr:uid="{226449A5-3321-4FDB-82CB-A357FCC5F666}"/>
    <hyperlink ref="CZ1:DD2" r:id="rId7" display="Full version of &quot;Durnan's Guide to tavernkeeping&quot; you can get here" xr:uid="{8B5FEA4F-BED4-46F0-BB8E-E8D8088F6BB4}"/>
    <hyperlink ref="DL1:DP2" r:id="rId8" display="Full version of &quot;Durnan's Guide to tavernkeeping&quot; you can get here" xr:uid="{A8DB0F27-BA71-4FB8-8D6A-72B7CCF3A298}"/>
    <hyperlink ref="DU1:DY2" r:id="rId9" display="Full version of &quot;Durnan's Guide to tavernkeeping&quot; you can get here" xr:uid="{C91FC7D2-E93C-4E72-A8DA-C00E052E0034}"/>
    <hyperlink ref="ED1:EH2" r:id="rId10" display="Full version of &quot;Durnan's Guide to tavernkeeping&quot; you can get here" xr:uid="{EC84B0BA-8CBC-4AEA-BB7F-95B7892994A4}"/>
    <hyperlink ref="EM1:ER2" r:id="rId11" display="Full version of &quot;Durnan's Guide to tavernkeeping&quot; you can get here" xr:uid="{81E4951D-A91C-427F-995A-EAA71C2A0CC2}"/>
  </hyperlinks>
  <pageMargins left="0.7" right="0.7" top="0.75" bottom="0.75" header="0.3" footer="0.3"/>
  <pageSetup paperSize="9" orientation="portrait" r:id="rId12"/>
  <drawing r:id="rId13"/>
  <tableParts count="3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ACA7E-CD48-42FE-AB2B-AC3A7BAC3E2E}">
  <dimension ref="A1"/>
  <sheetViews>
    <sheetView workbookViewId="0">
      <selection activeCell="H4" sqref="H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2</vt:i4>
      </vt:variant>
      <vt:variant>
        <vt:lpstr>Іменовані діапазони</vt:lpstr>
      </vt:variant>
      <vt:variant>
        <vt:i4>6</vt:i4>
      </vt:variant>
    </vt:vector>
  </HeadingPairs>
  <TitlesOfParts>
    <vt:vector size="8" baseType="lpstr">
      <vt:lpstr>09_Durnan's_guide_to_taverns</vt:lpstr>
      <vt:lpstr>Аркуш1</vt:lpstr>
      <vt:lpstr>'09_Durnan''s_guide_to_taverns'!bookmark15</vt:lpstr>
      <vt:lpstr>'09_Durnan''s_guide_to_taverns'!bookmark21</vt:lpstr>
      <vt:lpstr>'09_Durnan''s_guide_to_taverns'!bookmark27</vt:lpstr>
      <vt:lpstr>'09_Durnan''s_guide_to_taverns'!bookmark30</vt:lpstr>
      <vt:lpstr>'09_Durnan''s_guide_to_taverns'!bookmark39</vt:lpstr>
      <vt:lpstr>'09_Durnan''s_guide_to_taverns'!bookmark50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2018-11-14T09:50:14Z</dcterms:created>
  <dcterms:modified xsi:type="dcterms:W3CDTF">2020-05-02T17:47:02Z</dcterms:modified>
</cp:coreProperties>
</file>