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ant\DESKTOP\"/>
    </mc:Choice>
  </mc:AlternateContent>
  <xr:revisionPtr revIDLastSave="0" documentId="8_{EC314307-E354-443D-819A-298BE05AE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" sheetId="1" r:id="rId1"/>
    <sheet name="Numbers" sheetId="2" r:id="rId2"/>
  </sheets>
  <definedNames>
    <definedName name="Barbarian">Numbers!$B$3:$B$9</definedName>
    <definedName name="Bard">Numbers!$B$10:$B$16</definedName>
    <definedName name="Cleric">Numbers!$B$17:$B$29</definedName>
    <definedName name="Druid">Numbers!$B$30:$B$35</definedName>
    <definedName name="Fighter">Numbers!$B$36:$B$43</definedName>
    <definedName name="Monk">Numbers!$B$44:$B$51</definedName>
    <definedName name="No_Multiclass">Numbers!$B$98:$B$99</definedName>
    <definedName name="Paladin">Numbers!$B$52:$B$59</definedName>
    <definedName name="Ranger">Numbers!$B$60:$B$65</definedName>
    <definedName name="Rogue">Numbers!$B$66:$B$73</definedName>
    <definedName name="Sorcerer">Numbers!$B$74:$B$79</definedName>
    <definedName name="Warlock">Numbers!$B$80:$B$86</definedName>
    <definedName name="Wizard">Numbers!$B$87:$B$97</definedName>
  </definedNames>
  <calcPr calcId="191029"/>
</workbook>
</file>

<file path=xl/calcChain.xml><?xml version="1.0" encoding="utf-8"?>
<calcChain xmlns="http://schemas.openxmlformats.org/spreadsheetml/2006/main">
  <c r="AE97" i="2" l="1"/>
  <c r="AA97" i="2"/>
  <c r="W97" i="2"/>
  <c r="W87" i="2" s="1"/>
  <c r="S97" i="2"/>
  <c r="O97" i="2"/>
  <c r="K97" i="2"/>
  <c r="G97" i="2"/>
  <c r="AE96" i="2"/>
  <c r="AA96" i="2"/>
  <c r="W96" i="2"/>
  <c r="S96" i="2"/>
  <c r="O96" i="2"/>
  <c r="K96" i="2"/>
  <c r="G96" i="2"/>
  <c r="AE95" i="2"/>
  <c r="AA95" i="2"/>
  <c r="W95" i="2"/>
  <c r="S95" i="2"/>
  <c r="O95" i="2"/>
  <c r="K95" i="2"/>
  <c r="G95" i="2"/>
  <c r="AE94" i="2"/>
  <c r="AA94" i="2"/>
  <c r="W94" i="2"/>
  <c r="S94" i="2"/>
  <c r="O94" i="2"/>
  <c r="K94" i="2"/>
  <c r="G94" i="2"/>
  <c r="AE93" i="2"/>
  <c r="AA93" i="2"/>
  <c r="W93" i="2"/>
  <c r="S93" i="2"/>
  <c r="O93" i="2"/>
  <c r="K93" i="2"/>
  <c r="G93" i="2"/>
  <c r="AE92" i="2"/>
  <c r="AA92" i="2"/>
  <c r="W92" i="2"/>
  <c r="S92" i="2"/>
  <c r="O92" i="2"/>
  <c r="K92" i="2"/>
  <c r="G92" i="2"/>
  <c r="AE91" i="2"/>
  <c r="AA91" i="2"/>
  <c r="W91" i="2"/>
  <c r="S91" i="2"/>
  <c r="O91" i="2"/>
  <c r="K91" i="2"/>
  <c r="K87" i="2" s="1"/>
  <c r="G91" i="2"/>
  <c r="AE90" i="2"/>
  <c r="AA90" i="2"/>
  <c r="W90" i="2"/>
  <c r="S90" i="2"/>
  <c r="O90" i="2"/>
  <c r="K90" i="2"/>
  <c r="AE89" i="2"/>
  <c r="AA89" i="2"/>
  <c r="W89" i="2"/>
  <c r="S89" i="2"/>
  <c r="S87" i="2" s="1"/>
  <c r="O89" i="2"/>
  <c r="O87" i="2" s="1"/>
  <c r="K89" i="2"/>
  <c r="G89" i="2"/>
  <c r="AE88" i="2"/>
  <c r="AE87" i="2" s="1"/>
  <c r="AA88" i="2"/>
  <c r="AA87" i="2" s="1"/>
  <c r="W88" i="2"/>
  <c r="S88" i="2"/>
  <c r="O88" i="2"/>
  <c r="K88" i="2"/>
  <c r="G88" i="2"/>
  <c r="G87" i="2"/>
  <c r="AE86" i="2"/>
  <c r="AA86" i="2"/>
  <c r="W86" i="2"/>
  <c r="S86" i="2"/>
  <c r="O86" i="2"/>
  <c r="K86" i="2"/>
  <c r="G86" i="2"/>
  <c r="AE85" i="2"/>
  <c r="AA85" i="2"/>
  <c r="W85" i="2"/>
  <c r="S85" i="2"/>
  <c r="O85" i="2"/>
  <c r="K85" i="2"/>
  <c r="G85" i="2"/>
  <c r="AE84" i="2"/>
  <c r="AA84" i="2"/>
  <c r="W84" i="2"/>
  <c r="S84" i="2"/>
  <c r="O84" i="2"/>
  <c r="O80" i="2" s="1"/>
  <c r="K84" i="2"/>
  <c r="K80" i="2" s="1"/>
  <c r="G84" i="2"/>
  <c r="AE83" i="2"/>
  <c r="AA83" i="2"/>
  <c r="W83" i="2"/>
  <c r="S83" i="2"/>
  <c r="O83" i="2"/>
  <c r="K83" i="2"/>
  <c r="G83" i="2"/>
  <c r="AE82" i="2"/>
  <c r="AA82" i="2"/>
  <c r="W82" i="2"/>
  <c r="W80" i="2" s="1"/>
  <c r="S82" i="2"/>
  <c r="S80" i="2" s="1"/>
  <c r="O82" i="2"/>
  <c r="K82" i="2"/>
  <c r="G82" i="2"/>
  <c r="AE81" i="2"/>
  <c r="AE80" i="2" s="1"/>
  <c r="AA81" i="2"/>
  <c r="W81" i="2"/>
  <c r="S81" i="2"/>
  <c r="O81" i="2"/>
  <c r="K81" i="2"/>
  <c r="G81" i="2"/>
  <c r="G80" i="2" s="1"/>
  <c r="AA80" i="2"/>
  <c r="AE79" i="2"/>
  <c r="AA79" i="2"/>
  <c r="W79" i="2"/>
  <c r="S79" i="2"/>
  <c r="O79" i="2"/>
  <c r="K79" i="2"/>
  <c r="G79" i="2"/>
  <c r="AE78" i="2"/>
  <c r="AA78" i="2"/>
  <c r="W78" i="2"/>
  <c r="S78" i="2"/>
  <c r="O78" i="2"/>
  <c r="K78" i="2"/>
  <c r="G78" i="2"/>
  <c r="AE77" i="2"/>
  <c r="AA77" i="2"/>
  <c r="W77" i="2"/>
  <c r="S77" i="2"/>
  <c r="O77" i="2"/>
  <c r="K77" i="2"/>
  <c r="G77" i="2"/>
  <c r="AE76" i="2"/>
  <c r="AA76" i="2"/>
  <c r="W76" i="2"/>
  <c r="S76" i="2"/>
  <c r="O76" i="2"/>
  <c r="K76" i="2"/>
  <c r="G76" i="2"/>
  <c r="AE75" i="2"/>
  <c r="AE74" i="2" s="1"/>
  <c r="AA75" i="2"/>
  <c r="AA74" i="2" s="1"/>
  <c r="W75" i="2"/>
  <c r="W74" i="2" s="1"/>
  <c r="S75" i="2"/>
  <c r="O75" i="2"/>
  <c r="K75" i="2"/>
  <c r="G75" i="2"/>
  <c r="G74" i="2" s="1"/>
  <c r="AE73" i="2"/>
  <c r="AA73" i="2"/>
  <c r="W73" i="2"/>
  <c r="S73" i="2"/>
  <c r="O73" i="2"/>
  <c r="K73" i="2"/>
  <c r="G73" i="2"/>
  <c r="AE72" i="2"/>
  <c r="AA72" i="2"/>
  <c r="W72" i="2"/>
  <c r="S72" i="2"/>
  <c r="O72" i="2"/>
  <c r="K72" i="2"/>
  <c r="G72" i="2"/>
  <c r="AE71" i="2"/>
  <c r="AA71" i="2"/>
  <c r="W71" i="2"/>
  <c r="S71" i="2"/>
  <c r="O71" i="2"/>
  <c r="K71" i="2"/>
  <c r="G71" i="2"/>
  <c r="AE70" i="2"/>
  <c r="AA70" i="2"/>
  <c r="W70" i="2"/>
  <c r="W66" i="2" s="1"/>
  <c r="S70" i="2"/>
  <c r="S66" i="2" s="1"/>
  <c r="O70" i="2"/>
  <c r="K70" i="2"/>
  <c r="G70" i="2"/>
  <c r="AE69" i="2"/>
  <c r="AA69" i="2"/>
  <c r="W69" i="2"/>
  <c r="S69" i="2"/>
  <c r="O69" i="2"/>
  <c r="K69" i="2"/>
  <c r="G69" i="2"/>
  <c r="AE68" i="2"/>
  <c r="AE66" i="2" s="1"/>
  <c r="AA68" i="2"/>
  <c r="AA66" i="2" s="1"/>
  <c r="W68" i="2"/>
  <c r="S68" i="2"/>
  <c r="O68" i="2"/>
  <c r="K68" i="2"/>
  <c r="G68" i="2"/>
  <c r="AE67" i="2"/>
  <c r="AA67" i="2"/>
  <c r="W67" i="2"/>
  <c r="S67" i="2"/>
  <c r="O67" i="2"/>
  <c r="O66" i="2" s="1"/>
  <c r="K67" i="2"/>
  <c r="K66" i="2" s="1"/>
  <c r="G67" i="2"/>
  <c r="G66" i="2" s="1"/>
  <c r="AE65" i="2"/>
  <c r="AA65" i="2"/>
  <c r="W65" i="2"/>
  <c r="S65" i="2"/>
  <c r="O65" i="2"/>
  <c r="K65" i="2"/>
  <c r="G65" i="2"/>
  <c r="AE64" i="2"/>
  <c r="AA64" i="2"/>
  <c r="W64" i="2"/>
  <c r="S64" i="2"/>
  <c r="O64" i="2"/>
  <c r="K64" i="2"/>
  <c r="G64" i="2"/>
  <c r="AE63" i="2"/>
  <c r="AA63" i="2"/>
  <c r="W63" i="2"/>
  <c r="S63" i="2"/>
  <c r="O63" i="2"/>
  <c r="K63" i="2"/>
  <c r="G63" i="2"/>
  <c r="AE62" i="2"/>
  <c r="AA62" i="2"/>
  <c r="W62" i="2"/>
  <c r="S62" i="2"/>
  <c r="O62" i="2"/>
  <c r="K62" i="2"/>
  <c r="G62" i="2"/>
  <c r="G60" i="2" s="1"/>
  <c r="AE61" i="2"/>
  <c r="AE60" i="2" s="1"/>
  <c r="AA61" i="2"/>
  <c r="AA60" i="2" s="1"/>
  <c r="W61" i="2"/>
  <c r="W60" i="2" s="1"/>
  <c r="S61" i="2"/>
  <c r="S60" i="2" s="1"/>
  <c r="O61" i="2"/>
  <c r="O60" i="2" s="1"/>
  <c r="K61" i="2"/>
  <c r="G61" i="2"/>
  <c r="K60" i="2"/>
  <c r="AE59" i="2"/>
  <c r="AA59" i="2"/>
  <c r="W59" i="2"/>
  <c r="S59" i="2"/>
  <c r="O59" i="2"/>
  <c r="K59" i="2"/>
  <c r="G59" i="2"/>
  <c r="AE58" i="2"/>
  <c r="AA58" i="2"/>
  <c r="W58" i="2"/>
  <c r="S58" i="2"/>
  <c r="O58" i="2"/>
  <c r="K58" i="2"/>
  <c r="G58" i="2"/>
  <c r="AE57" i="2"/>
  <c r="AA57" i="2"/>
  <c r="W57" i="2"/>
  <c r="S57" i="2"/>
  <c r="O57" i="2"/>
  <c r="K57" i="2"/>
  <c r="G57" i="2"/>
  <c r="AE56" i="2"/>
  <c r="AE52" i="2" s="1"/>
  <c r="AA56" i="2"/>
  <c r="AA52" i="2" s="1"/>
  <c r="W56" i="2"/>
  <c r="S56" i="2"/>
  <c r="O56" i="2"/>
  <c r="K56" i="2"/>
  <c r="G56" i="2"/>
  <c r="AE55" i="2"/>
  <c r="AA55" i="2"/>
  <c r="W55" i="2"/>
  <c r="S55" i="2"/>
  <c r="O55" i="2"/>
  <c r="K55" i="2"/>
  <c r="G55" i="2"/>
  <c r="AE54" i="2"/>
  <c r="AA54" i="2"/>
  <c r="W54" i="2"/>
  <c r="S54" i="2"/>
  <c r="O54" i="2"/>
  <c r="K54" i="2"/>
  <c r="G54" i="2"/>
  <c r="AE53" i="2"/>
  <c r="AA53" i="2"/>
  <c r="W53" i="2"/>
  <c r="W52" i="2" s="1"/>
  <c r="S53" i="2"/>
  <c r="S52" i="2" s="1"/>
  <c r="O53" i="2"/>
  <c r="O52" i="2" s="1"/>
  <c r="K53" i="2"/>
  <c r="K52" i="2" s="1"/>
  <c r="G53" i="2"/>
  <c r="G52" i="2" s="1"/>
  <c r="AE51" i="2"/>
  <c r="AA51" i="2"/>
  <c r="W51" i="2"/>
  <c r="S51" i="2"/>
  <c r="O51" i="2"/>
  <c r="K51" i="2"/>
  <c r="G51" i="2"/>
  <c r="AE50" i="2"/>
  <c r="AA50" i="2"/>
  <c r="W50" i="2"/>
  <c r="S50" i="2"/>
  <c r="O50" i="2"/>
  <c r="K50" i="2"/>
  <c r="G50" i="2"/>
  <c r="AE49" i="2"/>
  <c r="AA49" i="2"/>
  <c r="W49" i="2"/>
  <c r="S49" i="2"/>
  <c r="O49" i="2"/>
  <c r="K49" i="2"/>
  <c r="G49" i="2"/>
  <c r="AE48" i="2"/>
  <c r="AA48" i="2"/>
  <c r="W48" i="2"/>
  <c r="S48" i="2"/>
  <c r="O48" i="2"/>
  <c r="O44" i="2" s="1"/>
  <c r="K48" i="2"/>
  <c r="K44" i="2" s="1"/>
  <c r="G48" i="2"/>
  <c r="AE47" i="2"/>
  <c r="AA47" i="2"/>
  <c r="W47" i="2"/>
  <c r="S47" i="2"/>
  <c r="O47" i="2"/>
  <c r="K47" i="2"/>
  <c r="G47" i="2"/>
  <c r="AE46" i="2"/>
  <c r="AA46" i="2"/>
  <c r="W46" i="2"/>
  <c r="W44" i="2" s="1"/>
  <c r="S46" i="2"/>
  <c r="S44" i="2" s="1"/>
  <c r="O46" i="2"/>
  <c r="K46" i="2"/>
  <c r="G46" i="2"/>
  <c r="AE45" i="2"/>
  <c r="AE44" i="2" s="1"/>
  <c r="AA45" i="2"/>
  <c r="W45" i="2"/>
  <c r="S45" i="2"/>
  <c r="O45" i="2"/>
  <c r="K45" i="2"/>
  <c r="G45" i="2"/>
  <c r="G44" i="2" s="1"/>
  <c r="AA44" i="2"/>
  <c r="AE43" i="2"/>
  <c r="AA43" i="2"/>
  <c r="W43" i="2"/>
  <c r="S43" i="2"/>
  <c r="O43" i="2"/>
  <c r="K43" i="2"/>
  <c r="G43" i="2"/>
  <c r="G36" i="2" s="1"/>
  <c r="AE42" i="2"/>
  <c r="AA42" i="2"/>
  <c r="W42" i="2"/>
  <c r="S42" i="2"/>
  <c r="O42" i="2"/>
  <c r="K42" i="2"/>
  <c r="G42" i="2"/>
  <c r="AE41" i="2"/>
  <c r="AA41" i="2"/>
  <c r="W41" i="2"/>
  <c r="S41" i="2"/>
  <c r="O41" i="2"/>
  <c r="K41" i="2"/>
  <c r="G41" i="2"/>
  <c r="AE40" i="2"/>
  <c r="AA40" i="2"/>
  <c r="W40" i="2"/>
  <c r="S40" i="2"/>
  <c r="O40" i="2"/>
  <c r="K40" i="2"/>
  <c r="G40" i="2"/>
  <c r="AE39" i="2"/>
  <c r="AA39" i="2"/>
  <c r="W39" i="2"/>
  <c r="S39" i="2"/>
  <c r="O39" i="2"/>
  <c r="K39" i="2"/>
  <c r="G39" i="2"/>
  <c r="AE38" i="2"/>
  <c r="AA38" i="2"/>
  <c r="AA36" i="2" s="1"/>
  <c r="W38" i="2"/>
  <c r="S38" i="2"/>
  <c r="O38" i="2"/>
  <c r="K38" i="2"/>
  <c r="G38" i="2"/>
  <c r="AE37" i="2"/>
  <c r="AE36" i="2" s="1"/>
  <c r="W37" i="2"/>
  <c r="W36" i="2" s="1"/>
  <c r="S37" i="2"/>
  <c r="S36" i="2" s="1"/>
  <c r="O37" i="2"/>
  <c r="O36" i="2" s="1"/>
  <c r="K37" i="2"/>
  <c r="K36" i="2" s="1"/>
  <c r="G37" i="2"/>
  <c r="AE35" i="2"/>
  <c r="AA35" i="2"/>
  <c r="W35" i="2"/>
  <c r="S35" i="2"/>
  <c r="O35" i="2"/>
  <c r="K35" i="2"/>
  <c r="G35" i="2"/>
  <c r="AE34" i="2"/>
  <c r="AA34" i="2"/>
  <c r="W34" i="2"/>
  <c r="S34" i="2"/>
  <c r="O34" i="2"/>
  <c r="K34" i="2"/>
  <c r="G34" i="2"/>
  <c r="AE33" i="2"/>
  <c r="AA33" i="2"/>
  <c r="W33" i="2"/>
  <c r="S33" i="2"/>
  <c r="O33" i="2"/>
  <c r="K33" i="2"/>
  <c r="G33" i="2"/>
  <c r="AE32" i="2"/>
  <c r="AA32" i="2"/>
  <c r="W32" i="2"/>
  <c r="S32" i="2"/>
  <c r="O32" i="2"/>
  <c r="K32" i="2"/>
  <c r="G32" i="2"/>
  <c r="AE31" i="2"/>
  <c r="AA31" i="2"/>
  <c r="W31" i="2"/>
  <c r="S31" i="2"/>
  <c r="O31" i="2"/>
  <c r="K31" i="2"/>
  <c r="G31" i="2"/>
  <c r="AE30" i="2"/>
  <c r="AA30" i="2"/>
  <c r="W30" i="2"/>
  <c r="S30" i="2"/>
  <c r="O30" i="2"/>
  <c r="K30" i="2"/>
  <c r="G30" i="2"/>
  <c r="AE29" i="2"/>
  <c r="AA29" i="2"/>
  <c r="W29" i="2"/>
  <c r="S29" i="2"/>
  <c r="O29" i="2"/>
  <c r="K29" i="2"/>
  <c r="G29" i="2"/>
  <c r="AE28" i="2"/>
  <c r="AA28" i="2"/>
  <c r="W28" i="2"/>
  <c r="S28" i="2"/>
  <c r="O28" i="2"/>
  <c r="K28" i="2"/>
  <c r="G28" i="2"/>
  <c r="AE27" i="2"/>
  <c r="AA27" i="2"/>
  <c r="W27" i="2"/>
  <c r="S27" i="2"/>
  <c r="O27" i="2"/>
  <c r="K27" i="2"/>
  <c r="G27" i="2"/>
  <c r="AE26" i="2"/>
  <c r="AA26" i="2"/>
  <c r="W26" i="2"/>
  <c r="S26" i="2"/>
  <c r="O26" i="2"/>
  <c r="K26" i="2"/>
  <c r="G26" i="2"/>
  <c r="AE25" i="2"/>
  <c r="AA25" i="2"/>
  <c r="W25" i="2"/>
  <c r="S25" i="2"/>
  <c r="O25" i="2"/>
  <c r="K25" i="2"/>
  <c r="G25" i="2"/>
  <c r="AE24" i="2"/>
  <c r="AA24" i="2"/>
  <c r="W24" i="2"/>
  <c r="S24" i="2"/>
  <c r="O24" i="2"/>
  <c r="K24" i="2"/>
  <c r="G24" i="2"/>
  <c r="AE23" i="2"/>
  <c r="AA23" i="2"/>
  <c r="W23" i="2"/>
  <c r="S23" i="2"/>
  <c r="O23" i="2"/>
  <c r="K23" i="2"/>
  <c r="G23" i="2"/>
  <c r="AE22" i="2"/>
  <c r="AA22" i="2"/>
  <c r="W22" i="2"/>
  <c r="S22" i="2"/>
  <c r="O22" i="2"/>
  <c r="K22" i="2"/>
  <c r="G22" i="2"/>
  <c r="AE21" i="2"/>
  <c r="AA21" i="2"/>
  <c r="W21" i="2"/>
  <c r="S21" i="2"/>
  <c r="O21" i="2"/>
  <c r="K21" i="2"/>
  <c r="G21" i="2"/>
  <c r="AE20" i="2"/>
  <c r="AA20" i="2"/>
  <c r="W20" i="2"/>
  <c r="S20" i="2"/>
  <c r="O20" i="2"/>
  <c r="K20" i="2"/>
  <c r="G20" i="2"/>
  <c r="AE19" i="2"/>
  <c r="AA19" i="2"/>
  <c r="W19" i="2"/>
  <c r="S19" i="2"/>
  <c r="O19" i="2"/>
  <c r="K19" i="2"/>
  <c r="G19" i="2"/>
  <c r="AE18" i="2"/>
  <c r="AA18" i="2"/>
  <c r="W18" i="2"/>
  <c r="S18" i="2"/>
  <c r="O18" i="2"/>
  <c r="K18" i="2"/>
  <c r="G18" i="2"/>
  <c r="AE17" i="2"/>
  <c r="AA17" i="2"/>
  <c r="W17" i="2"/>
  <c r="S17" i="2"/>
  <c r="O17" i="2"/>
  <c r="K17" i="2"/>
  <c r="G17" i="2"/>
  <c r="AE16" i="2"/>
  <c r="AA16" i="2"/>
  <c r="W16" i="2"/>
  <c r="S16" i="2"/>
  <c r="O16" i="2"/>
  <c r="K16" i="2"/>
  <c r="G16" i="2"/>
  <c r="AE15" i="2"/>
  <c r="AA15" i="2"/>
  <c r="W15" i="2"/>
  <c r="S15" i="2"/>
  <c r="O15" i="2"/>
  <c r="K15" i="2"/>
  <c r="G15" i="2"/>
  <c r="AE14" i="2"/>
  <c r="AA14" i="2"/>
  <c r="W14" i="2"/>
  <c r="S14" i="2"/>
  <c r="O14" i="2"/>
  <c r="K14" i="2"/>
  <c r="G14" i="2"/>
  <c r="AE13" i="2"/>
  <c r="AA13" i="2"/>
  <c r="W13" i="2"/>
  <c r="S13" i="2"/>
  <c r="O13" i="2"/>
  <c r="K13" i="2"/>
  <c r="G13" i="2"/>
  <c r="AE12" i="2"/>
  <c r="AA12" i="2"/>
  <c r="W12" i="2"/>
  <c r="S12" i="2"/>
  <c r="O12" i="2"/>
  <c r="K12" i="2"/>
  <c r="G12" i="2"/>
  <c r="AE11" i="2"/>
  <c r="AA11" i="2"/>
  <c r="W11" i="2"/>
  <c r="S11" i="2"/>
  <c r="O11" i="2"/>
  <c r="K11" i="2"/>
  <c r="G11" i="2"/>
  <c r="AE10" i="2"/>
  <c r="AA10" i="2"/>
  <c r="W10" i="2"/>
  <c r="S10" i="2"/>
  <c r="O10" i="2"/>
  <c r="K10" i="2"/>
  <c r="G10" i="2"/>
  <c r="AE9" i="2"/>
  <c r="AA9" i="2"/>
  <c r="W9" i="2"/>
  <c r="S9" i="2"/>
  <c r="O9" i="2"/>
  <c r="K9" i="2"/>
  <c r="G9" i="2"/>
  <c r="AE8" i="2"/>
  <c r="AA8" i="2"/>
  <c r="W8" i="2"/>
  <c r="S8" i="2"/>
  <c r="O8" i="2"/>
  <c r="K8" i="2"/>
  <c r="G8" i="2"/>
  <c r="AE7" i="2"/>
  <c r="AA7" i="2"/>
  <c r="W7" i="2"/>
  <c r="S7" i="2"/>
  <c r="O7" i="2"/>
  <c r="K7" i="2"/>
  <c r="G7" i="2"/>
  <c r="AE6" i="2"/>
  <c r="AA6" i="2"/>
  <c r="W6" i="2"/>
  <c r="S6" i="2"/>
  <c r="O6" i="2"/>
  <c r="K6" i="2"/>
  <c r="G6" i="2"/>
  <c r="AE5" i="2"/>
  <c r="AA5" i="2"/>
  <c r="W5" i="2"/>
  <c r="S5" i="2"/>
  <c r="O5" i="2"/>
  <c r="K5" i="2"/>
  <c r="G5" i="2"/>
  <c r="AE4" i="2"/>
  <c r="AA4" i="2"/>
  <c r="W4" i="2"/>
  <c r="S4" i="2"/>
  <c r="O4" i="2"/>
  <c r="K4" i="2"/>
  <c r="G4" i="2"/>
  <c r="AE3" i="2"/>
  <c r="AA3" i="2"/>
  <c r="W3" i="2"/>
  <c r="S3" i="2"/>
  <c r="O3" i="2"/>
  <c r="K3" i="2"/>
  <c r="G3" i="2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7" i="1"/>
  <c r="D6" i="1"/>
  <c r="D5" i="1"/>
  <c r="D4" i="1"/>
  <c r="F3" i="1" a="1"/>
  <c r="F3" i="1" s="1"/>
  <c r="E3" i="1" a="1"/>
  <c r="E8" i="1" s="1"/>
  <c r="I15" i="1"/>
  <c r="H15" i="1"/>
  <c r="G15" i="1"/>
  <c r="K74" i="2" l="1"/>
  <c r="O74" i="2"/>
  <c r="S74" i="2"/>
  <c r="E10" i="1"/>
  <c r="E3" i="1"/>
  <c r="E9" i="1"/>
  <c r="E4" i="1"/>
  <c r="E5" i="1"/>
  <c r="E7" i="1"/>
  <c r="E6" i="1"/>
  <c r="H1" i="1"/>
  <c r="I1" i="1"/>
  <c r="G1" i="1"/>
  <c r="B10" i="1" l="1"/>
</calcChain>
</file>

<file path=xl/sharedStrings.xml><?xml version="1.0" encoding="utf-8"?>
<sst xmlns="http://schemas.openxmlformats.org/spreadsheetml/2006/main" count="211" uniqueCount="180">
  <si>
    <t>Convert Player Levels to CR for Encounter Building (Make a copy to use)</t>
  </si>
  <si>
    <t>Class 1</t>
  </si>
  <si>
    <t>Fighter</t>
  </si>
  <si>
    <t>&lt;&lt;&lt; Select a Class</t>
  </si>
  <si>
    <t>Subclass</t>
  </si>
  <si>
    <t>Eldritch Knight</t>
  </si>
  <si>
    <t>&lt;&lt; Select a Subclass</t>
  </si>
  <si>
    <t>Level</t>
  </si>
  <si>
    <t>&lt; Select a Level</t>
  </si>
  <si>
    <t>Arcane Archer</t>
  </si>
  <si>
    <t>Battle Master</t>
  </si>
  <si>
    <t>Class 2</t>
  </si>
  <si>
    <t>No_Multiclass</t>
  </si>
  <si>
    <t>&lt;&lt;&lt; Select a Multiclass, or No_Multiclass</t>
  </si>
  <si>
    <t>Cavalier</t>
  </si>
  <si>
    <t>War Domain</t>
  </si>
  <si>
    <t>&lt;&lt; Select Subclass</t>
  </si>
  <si>
    <t>Champion</t>
  </si>
  <si>
    <t>&lt; Select Level</t>
  </si>
  <si>
    <t>Purple Dragon Knight</t>
  </si>
  <si>
    <t>CR</t>
  </si>
  <si>
    <t>&lt;&lt;&lt; Resultant CR</t>
  </si>
  <si>
    <t>Samurai</t>
  </si>
  <si>
    <t>Note: This doesn't account for conflicting class features, or non-efficent builds</t>
  </si>
  <si>
    <t>Level:</t>
  </si>
  <si>
    <t>Reasonings</t>
  </si>
  <si>
    <t>Class's</t>
  </si>
  <si>
    <t>CR:</t>
  </si>
  <si>
    <t>D</t>
  </si>
  <si>
    <t>O</t>
  </si>
  <si>
    <t>B</t>
  </si>
  <si>
    <t>T</t>
  </si>
  <si>
    <t>Todo: Add more levels</t>
  </si>
  <si>
    <t>Barbarian</t>
  </si>
  <si>
    <t>General Barbarian</t>
  </si>
  <si>
    <t>Todo: Barbarian Subclasses</t>
  </si>
  <si>
    <t>Path of the Ancestral Guardian</t>
  </si>
  <si>
    <t>Path of the Battlerager</t>
  </si>
  <si>
    <t>Path of the Berserker</t>
  </si>
  <si>
    <t>Path of the Storm Herald</t>
  </si>
  <si>
    <t>Path of the Totem Warrior</t>
  </si>
  <si>
    <t>Path of the Zealot</t>
  </si>
  <si>
    <t>Bard</t>
  </si>
  <si>
    <t>General Bard</t>
  </si>
  <si>
    <t>Bards are more of support, alone they may have a lower CR.</t>
  </si>
  <si>
    <t>Todo: Bard Subclasses</t>
  </si>
  <si>
    <t>College of Glamour</t>
  </si>
  <si>
    <t>College of Lore</t>
  </si>
  <si>
    <t>College of Satire</t>
  </si>
  <si>
    <t>College of Swords</t>
  </si>
  <si>
    <t>College of Valor</t>
  </si>
  <si>
    <t>College of Whispers</t>
  </si>
  <si>
    <t>Cleric</t>
  </si>
  <si>
    <t>General Cleric</t>
  </si>
  <si>
    <t>Todo: Cleric Subclasses</t>
  </si>
  <si>
    <t>Arcana Domain</t>
  </si>
  <si>
    <t>Death Domain</t>
  </si>
  <si>
    <t>Forge Domain</t>
  </si>
  <si>
    <t>Grave Domain</t>
  </si>
  <si>
    <t>Knowledge Domain</t>
  </si>
  <si>
    <t>Life Domain</t>
  </si>
  <si>
    <t>Light Domain</t>
  </si>
  <si>
    <t>Nature Domain</t>
  </si>
  <si>
    <t>Order Domain</t>
  </si>
  <si>
    <t>Tempest Domain</t>
  </si>
  <si>
    <t>Trickery Domain</t>
  </si>
  <si>
    <t>Druid</t>
  </si>
  <si>
    <t>General Druid</t>
  </si>
  <si>
    <t>Wild Shape gives a lot of temp HP</t>
  </si>
  <si>
    <t>Circle of Dreams</t>
  </si>
  <si>
    <t>Circle of the Land</t>
  </si>
  <si>
    <t>Circle of the Moon</t>
  </si>
  <si>
    <t>Circle of the Shepherd</t>
  </si>
  <si>
    <t>Circle of Spores</t>
  </si>
  <si>
    <t>Fungal Infestation and Halo of Spores</t>
  </si>
  <si>
    <t>General Fighter</t>
  </si>
  <si>
    <t>Arcane Shots</t>
  </si>
  <si>
    <t>Superiority Dice Maneuvers</t>
  </si>
  <si>
    <t>Improved Critical</t>
  </si>
  <si>
    <t>War Mage, Weapon Bond, Spells</t>
  </si>
  <si>
    <t>Royal Envoy isn't useful in comat</t>
  </si>
  <si>
    <t>Monk</t>
  </si>
  <si>
    <t>General Monk</t>
  </si>
  <si>
    <t>Way of the Drunken Master</t>
  </si>
  <si>
    <t>Way of the Four Elements</t>
  </si>
  <si>
    <t>Spells</t>
  </si>
  <si>
    <t>Way of the Kensei</t>
  </si>
  <si>
    <t>Kensie Weapons and abilities</t>
  </si>
  <si>
    <t>Way of the Long Death</t>
  </si>
  <si>
    <t>Way of the Open Hand</t>
  </si>
  <si>
    <t>Ki points for techniques</t>
  </si>
  <si>
    <t>Way of Shadow</t>
  </si>
  <si>
    <t>Free Teleportation!</t>
  </si>
  <si>
    <t>Way of the Sun Soul</t>
  </si>
  <si>
    <t>Range from sun bolt</t>
  </si>
  <si>
    <t>Paladin</t>
  </si>
  <si>
    <t>General Paladin</t>
  </si>
  <si>
    <t>LoH gives a defence boost</t>
  </si>
  <si>
    <t>Oath of the Ancients</t>
  </si>
  <si>
    <t>Aura of Warding boosts defence</t>
  </si>
  <si>
    <t>Oath of Conquest</t>
  </si>
  <si>
    <t>Guided Strike and Aura of Conquest</t>
  </si>
  <si>
    <t>Oath of the Crown</t>
  </si>
  <si>
    <t>Oath of Devotion</t>
  </si>
  <si>
    <t>Sacred Weapon</t>
  </si>
  <si>
    <t>Oath of Redemption</t>
  </si>
  <si>
    <t>Oath of Vengeance</t>
  </si>
  <si>
    <t>Hunters Mark/Vow of Emnity + Relentless Avenger</t>
  </si>
  <si>
    <t>Oathbreaker</t>
  </si>
  <si>
    <t>Aura of Hate, Control Undead, minions have their own CR</t>
  </si>
  <si>
    <t>Ranger</t>
  </si>
  <si>
    <t>General Ranger</t>
  </si>
  <si>
    <t>Beast Master</t>
  </si>
  <si>
    <t>Ranger's Companion should have their own CR</t>
  </si>
  <si>
    <t>Gloom Stalker</t>
  </si>
  <si>
    <t>Dread Ambusher, Gloom Stalker Magic</t>
  </si>
  <si>
    <t>Horizon Walker</t>
  </si>
  <si>
    <t>Ethereal Step, Planar Warrior</t>
  </si>
  <si>
    <t>Hunter</t>
  </si>
  <si>
    <t>Hunter's Prey, Defensive Tactics</t>
  </si>
  <si>
    <t>Monster Slayer</t>
  </si>
  <si>
    <t>Rogue</t>
  </si>
  <si>
    <t>General Rogue</t>
  </si>
  <si>
    <t>Arcane Trickster</t>
  </si>
  <si>
    <t>Spell slots give a bonus</t>
  </si>
  <si>
    <t>Assassin</t>
  </si>
  <si>
    <t>Infiltration Expertise doesn't help in combat</t>
  </si>
  <si>
    <t>Inquisitive</t>
  </si>
  <si>
    <t>Proficiencies aren't used in combat</t>
  </si>
  <si>
    <t>Mastermind</t>
  </si>
  <si>
    <t>Master of Tactics grants a bonus, Insightful Manipulator doesn't</t>
  </si>
  <si>
    <t>Scout</t>
  </si>
  <si>
    <t>Skrimisher grands defence and bonus</t>
  </si>
  <si>
    <t>Swashbuckler</t>
  </si>
  <si>
    <t>Fancy Footwork</t>
  </si>
  <si>
    <t>Thief</t>
  </si>
  <si>
    <t>Sorcerer</t>
  </si>
  <si>
    <t>General Sorcerer</t>
  </si>
  <si>
    <t>Divine Soul</t>
  </si>
  <si>
    <t>Divine Magic</t>
  </si>
  <si>
    <t>Draconic Bloodline</t>
  </si>
  <si>
    <t>Draconic Resistance, Elemental Affinity</t>
  </si>
  <si>
    <t>Shadow Magic</t>
  </si>
  <si>
    <t>Eyes of Darkness gives a large advantage, strength of gave gives small defence bonus, hound of ill omen gives slight offensive bonus</t>
  </si>
  <si>
    <t>Storm Sorcery</t>
  </si>
  <si>
    <t>Tempestous Magic and Heart of the Storm both give minor defence bonuses</t>
  </si>
  <si>
    <t>Wild Magic</t>
  </si>
  <si>
    <t>Wild Magic is generally better for rp than anything useful</t>
  </si>
  <si>
    <t>Warlock</t>
  </si>
  <si>
    <t>General Warlock</t>
  </si>
  <si>
    <t>Bonus from Invocations Known</t>
  </si>
  <si>
    <t>The Archfey</t>
  </si>
  <si>
    <t>Greater Invisibility</t>
  </si>
  <si>
    <t>The Celestial</t>
  </si>
  <si>
    <t>Cure Wounds</t>
  </si>
  <si>
    <t>The Fiend</t>
  </si>
  <si>
    <t>The Great Old One</t>
  </si>
  <si>
    <t>Awakend Mind is useless in combat</t>
  </si>
  <si>
    <t>The Hexblade</t>
  </si>
  <si>
    <t>Armor and Curse</t>
  </si>
  <si>
    <t>The Undying</t>
  </si>
  <si>
    <t>Defy Death and False Life, although more powerful in a group.</t>
  </si>
  <si>
    <t>Wizard</t>
  </si>
  <si>
    <t>General Wizard</t>
  </si>
  <si>
    <t>Bladesinger</t>
  </si>
  <si>
    <t>Bladesong, Extra Attack</t>
  </si>
  <si>
    <t>School of Abjuration</t>
  </si>
  <si>
    <t>Arcane Ward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</si>
  <si>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</si>
  <si>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</si>
  <si>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</si>
  <si>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</si>
  <si>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</si>
  <si>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</si>
  <si>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Minions would count as seperate CR</t>
  </si>
  <si>
    <t>School of Transmutation</t>
  </si>
  <si>
    <t>Transmuter's Stone</t>
  </si>
  <si>
    <t>War Magic</t>
  </si>
  <si>
    <t>Arcane Deflection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</si>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</sst>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1"/>
      <color rgb="FF00000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b/>
      <sz val="10"/>
      <name val="Arial"/>
    </font>
    <font>
      <b/>
      <sz val="11"/>
      <color rgb="FF000000"/>
      <name val="Inconsolata"/>
    </font>
  </fonts>
  <fills count="1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1" xfId="0" applyFont="1" applyFill="1" applyBorder="1"/>
    <xf numFmtId="0" fontId="3" fillId="9" borderId="2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/>
    </xf>
    <xf numFmtId="0" fontId="1" fillId="0" borderId="5" xfId="0" applyFont="1" applyBorder="1"/>
    <xf numFmtId="0" fontId="1" fillId="10" borderId="3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0" fontId="1" fillId="13" borderId="5" xfId="0" applyFont="1" applyFill="1" applyBorder="1"/>
    <xf numFmtId="0" fontId="1" fillId="14" borderId="6" xfId="0" applyFont="1" applyFill="1" applyBorder="1"/>
    <xf numFmtId="0" fontId="1" fillId="10" borderId="7" xfId="0" applyFont="1" applyFill="1" applyBorder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9" fillId="15" borderId="3" xfId="0" applyFont="1" applyFill="1" applyBorder="1"/>
    <xf numFmtId="0" fontId="9" fillId="15" borderId="7" xfId="0" applyFont="1" applyFill="1" applyBorder="1"/>
    <xf numFmtId="0" fontId="9" fillId="15" borderId="8" xfId="0" applyFont="1" applyFill="1" applyBorder="1"/>
    <xf numFmtId="0" fontId="1" fillId="10" borderId="8" xfId="0" applyFont="1" applyFill="1" applyBorder="1"/>
    <xf numFmtId="0" fontId="10" fillId="15" borderId="7" xfId="0" applyFont="1" applyFill="1" applyBorder="1"/>
    <xf numFmtId="0" fontId="8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3" max="3" width="28.6640625" customWidth="1"/>
    <col min="4" max="9" width="12.6640625" hidden="1"/>
  </cols>
  <sheetData>
    <row r="1" spans="1:9" ht="15.75" customHeight="1" x14ac:dyDescent="0.45">
      <c r="A1" s="1" t="s">
        <v>0</v>
      </c>
      <c r="D1" s="2"/>
      <c r="E1" s="2"/>
      <c r="F1" s="2"/>
      <c r="G1" s="3" t="e">
        <f ca="1">(OFFSET(INDIRECT(B2),LOOKUP(B3,E:E,D:D),(2+(B4-3)*4)))</f>
        <v>#VALUE!</v>
      </c>
      <c r="H1" s="3" t="e">
        <f ca="1">(OFFSET(INDIRECT(B2),LOOKUP(B3,E:E,D:D),(3+(B4-3)*4)))</f>
        <v>#VALUE!</v>
      </c>
      <c r="I1" s="3" t="e">
        <f ca="1">(OFFSET(INDIRECT(B2),LOOKUP(B3,E:E,D:D),(4+(B4-3)*4)))</f>
        <v>#VALUE!</v>
      </c>
    </row>
    <row r="2" spans="1:9" ht="15.75" customHeight="1" x14ac:dyDescent="0.25">
      <c r="A2" s="4" t="s">
        <v>1</v>
      </c>
      <c r="B2" s="5" t="s">
        <v>2</v>
      </c>
      <c r="C2" s="1" t="s">
        <v>3</v>
      </c>
      <c r="D2" s="2"/>
      <c r="E2" s="2"/>
      <c r="F2" s="2"/>
      <c r="G2" s="2">
        <v>3</v>
      </c>
      <c r="H2" s="2">
        <v>5</v>
      </c>
      <c r="I2" s="2">
        <v>3</v>
      </c>
    </row>
    <row r="3" spans="1:9" ht="15.75" customHeight="1" x14ac:dyDescent="0.25">
      <c r="A3" s="4" t="s">
        <v>4</v>
      </c>
      <c r="B3" s="5" t="s">
        <v>5</v>
      </c>
      <c r="C3" s="6" t="s">
        <v>6</v>
      </c>
      <c r="D3" s="2">
        <v>0</v>
      </c>
      <c r="E3" s="2" t="str">
        <f t="array" ref="E3:E10">IF(B2=Numbers!A3,Barbarian,IF(B2=Numbers!A10,Bard,IF(B2=Numbers!A17,Cleric,IF(B2=Numbers!A30,Druid,IF(B2=Numbers!A36,Fighter,IF(B2=Numbers!A44,Monk,IF(B2=Numbers!A52,Paladin,IF(B2=Numbers!A60,Ranger,IF(B2=Numbers!A66,Rogue,IF(B2=Numbers!A74,Sorcerer,IF(B2=Numbers!A80,Warlock,IF(B2=Numbers!A87,Wizard,""))))))))))))</f>
        <v>General Fighter</v>
      </c>
      <c r="F3" s="2" t="str">
        <f t="array" ref="F3">IF(B6=Numbers!A3,Barbarian,IF(B6=Numbers!A10,Bard,IF(B6=Numbers!A17,Cleric,IF(B6=Numbers!A30,Druid,IF(B6=Numbers!A36,Fighter,IF(B6=Numbers!A44,Monk,IF(B6=Numbers!A52,Paladin,IF(B6=Numbers!A60,Ranger,IF(B6=Numbers!A66,Rogue,IF(B6=Numbers!A74,Sorcerer,IF(B6=Numbers!A80,Warlock,IF(B6=Numbers!A87,Wizard,"None"))))))))))))</f>
        <v>None</v>
      </c>
      <c r="G3" s="2">
        <v>3</v>
      </c>
      <c r="H3" s="2">
        <v>5</v>
      </c>
      <c r="I3" s="2">
        <v>5</v>
      </c>
    </row>
    <row r="4" spans="1:9" ht="15.75" customHeight="1" x14ac:dyDescent="0.25">
      <c r="A4" s="4" t="s">
        <v>7</v>
      </c>
      <c r="B4" s="5">
        <v>9</v>
      </c>
      <c r="C4" s="1" t="s">
        <v>8</v>
      </c>
      <c r="D4" s="2">
        <f t="shared" ref="D4:D28" si="0">D3+1</f>
        <v>1</v>
      </c>
      <c r="E4" s="2" t="str">
        <v>Arcane Archer</v>
      </c>
      <c r="F4" s="2"/>
      <c r="G4" s="2">
        <v>2.5</v>
      </c>
      <c r="H4" s="2">
        <v>5</v>
      </c>
      <c r="I4" s="2">
        <v>7</v>
      </c>
    </row>
    <row r="5" spans="1:9" ht="15.75" customHeight="1" x14ac:dyDescent="0.25">
      <c r="D5" s="2">
        <f t="shared" si="0"/>
        <v>2</v>
      </c>
      <c r="E5" s="2" t="str">
        <v>Battle Master</v>
      </c>
      <c r="F5" s="2"/>
      <c r="G5" s="2">
        <v>2.5</v>
      </c>
      <c r="H5" s="2">
        <v>5</v>
      </c>
      <c r="I5" s="2">
        <v>7</v>
      </c>
    </row>
    <row r="6" spans="1:9" ht="15.75" customHeight="1" x14ac:dyDescent="0.25">
      <c r="A6" s="7" t="s">
        <v>11</v>
      </c>
      <c r="B6" s="8" t="s">
        <v>12</v>
      </c>
      <c r="C6" s="1" t="s">
        <v>13</v>
      </c>
      <c r="D6" s="2">
        <f t="shared" si="0"/>
        <v>3</v>
      </c>
      <c r="E6" s="2" t="str">
        <v>Cavalier</v>
      </c>
      <c r="F6" s="2"/>
      <c r="G6" s="2">
        <v>2.5</v>
      </c>
      <c r="H6" s="2">
        <v>6</v>
      </c>
      <c r="I6" s="2">
        <v>7</v>
      </c>
    </row>
    <row r="7" spans="1:9" ht="15.75" customHeight="1" x14ac:dyDescent="0.25">
      <c r="A7" s="7" t="s">
        <v>4</v>
      </c>
      <c r="B7" s="8" t="s">
        <v>15</v>
      </c>
      <c r="C7" s="1" t="s">
        <v>16</v>
      </c>
      <c r="D7" s="2">
        <f t="shared" si="0"/>
        <v>4</v>
      </c>
      <c r="E7" s="2" t="str">
        <v>Champion</v>
      </c>
      <c r="F7" s="2"/>
      <c r="G7" s="2">
        <v>2.5</v>
      </c>
      <c r="H7" s="2">
        <v>6</v>
      </c>
      <c r="I7" s="2">
        <v>8</v>
      </c>
    </row>
    <row r="8" spans="1:9" ht="15.75" customHeight="1" x14ac:dyDescent="0.25">
      <c r="A8" s="7" t="s">
        <v>7</v>
      </c>
      <c r="B8" s="8">
        <v>9</v>
      </c>
      <c r="C8" s="1" t="s">
        <v>18</v>
      </c>
      <c r="D8" s="2">
        <f t="shared" si="0"/>
        <v>5</v>
      </c>
      <c r="E8" s="2" t="str">
        <v>Eldritch Knight</v>
      </c>
      <c r="F8" s="2"/>
      <c r="G8" s="2">
        <v>2.5</v>
      </c>
      <c r="H8" s="2">
        <v>5</v>
      </c>
      <c r="I8" s="2">
        <v>7</v>
      </c>
    </row>
    <row r="9" spans="1:9" ht="15.75" customHeight="1" x14ac:dyDescent="0.25">
      <c r="D9" s="2">
        <f t="shared" si="0"/>
        <v>6</v>
      </c>
      <c r="E9" s="2" t="str">
        <v>Purple Dragon Knight</v>
      </c>
      <c r="F9" s="2"/>
      <c r="G9" s="2"/>
      <c r="H9" s="2"/>
      <c r="I9" s="2"/>
    </row>
    <row r="10" spans="1:9" ht="15.75" customHeight="1" x14ac:dyDescent="0.45">
      <c r="A10" s="9" t="s">
        <v>20</v>
      </c>
      <c r="B10" s="10" t="e">
        <f ca="1">ROUND((MAX(G1,G15)+MAX(H1,H15)+I2+I15)/2,0)</f>
        <v>#VALUE!</v>
      </c>
      <c r="C10" s="11" t="s">
        <v>21</v>
      </c>
      <c r="D10" s="2">
        <f t="shared" si="0"/>
        <v>7</v>
      </c>
      <c r="E10" s="2" t="str">
        <v>Samurai</v>
      </c>
      <c r="F10" s="2"/>
      <c r="G10" s="2"/>
      <c r="H10" s="2"/>
      <c r="I10" s="2"/>
    </row>
    <row r="11" spans="1:9" ht="15.75" customHeight="1" x14ac:dyDescent="0.25">
      <c r="D11" s="2">
        <f t="shared" si="0"/>
        <v>8</v>
      </c>
      <c r="E11" s="2"/>
      <c r="F11" s="2"/>
      <c r="G11" s="2"/>
      <c r="H11" s="2"/>
      <c r="I11" s="2"/>
    </row>
    <row r="12" spans="1:9" ht="15.75" customHeight="1" x14ac:dyDescent="0.25">
      <c r="D12" s="2">
        <f t="shared" si="0"/>
        <v>9</v>
      </c>
      <c r="E12" s="2"/>
      <c r="F12" s="2"/>
      <c r="G12" s="2"/>
      <c r="H12" s="2"/>
      <c r="I12" s="2"/>
    </row>
    <row r="13" spans="1:9" ht="15.75" customHeight="1" x14ac:dyDescent="0.25">
      <c r="A13" s="1" t="s">
        <v>23</v>
      </c>
      <c r="D13" s="2">
        <f t="shared" si="0"/>
        <v>10</v>
      </c>
      <c r="E13" s="2"/>
      <c r="F13" s="2"/>
      <c r="G13" s="2"/>
      <c r="H13" s="2"/>
      <c r="I13" s="2"/>
    </row>
    <row r="14" spans="1:9" ht="15.75" customHeight="1" x14ac:dyDescent="0.25">
      <c r="D14" s="2">
        <f t="shared" si="0"/>
        <v>11</v>
      </c>
      <c r="E14" s="2"/>
      <c r="F14" s="2"/>
      <c r="G14" s="2"/>
      <c r="H14" s="2"/>
      <c r="I14" s="2"/>
    </row>
    <row r="15" spans="1:9" ht="15.75" customHeight="1" x14ac:dyDescent="0.45">
      <c r="D15" s="2">
        <f t="shared" si="0"/>
        <v>12</v>
      </c>
      <c r="E15" s="2"/>
      <c r="F15" s="2"/>
      <c r="G15" s="12" t="e">
        <f ca="1">(OFFSET(INDIRECT(B6),LOOKUP(B7,F:F,D:D),(2+(B8-3)*4)))</f>
        <v>#VALUE!</v>
      </c>
      <c r="H15" s="3" t="e">
        <f ca="1">(OFFSET(INDIRECT(B6),LOOKUP(B7,F:F,D:D),(3+(B8-3)*4)))</f>
        <v>#VALUE!</v>
      </c>
      <c r="I15" s="2" t="e">
        <f ca="1">(OFFSET(INDIRECT(B6),LOOKUP(B7,F:F,D:D),(4+(B8-3)*4)))</f>
        <v>#VALUE!</v>
      </c>
    </row>
    <row r="16" spans="1:9" ht="15.75" customHeight="1" x14ac:dyDescent="0.25">
      <c r="D16" s="2">
        <f t="shared" si="0"/>
        <v>13</v>
      </c>
      <c r="E16" s="2"/>
      <c r="F16" s="2"/>
      <c r="G16" s="2"/>
      <c r="H16" s="2"/>
      <c r="I16" s="2"/>
    </row>
    <row r="17" spans="4:9" ht="15.75" customHeight="1" x14ac:dyDescent="0.25">
      <c r="D17" s="2">
        <f t="shared" si="0"/>
        <v>14</v>
      </c>
      <c r="E17" s="2"/>
      <c r="F17" s="2"/>
      <c r="G17" s="2"/>
      <c r="H17" s="2"/>
      <c r="I17" s="2"/>
    </row>
    <row r="18" spans="4:9" ht="15.75" customHeight="1" x14ac:dyDescent="0.25">
      <c r="D18" s="2">
        <f t="shared" si="0"/>
        <v>15</v>
      </c>
      <c r="E18" s="2"/>
      <c r="F18" s="2"/>
      <c r="G18" s="2"/>
      <c r="H18" s="2"/>
      <c r="I18" s="2"/>
    </row>
    <row r="19" spans="4:9" ht="15.75" customHeight="1" x14ac:dyDescent="0.25">
      <c r="D19" s="2">
        <f t="shared" si="0"/>
        <v>16</v>
      </c>
      <c r="E19" s="2"/>
      <c r="F19" s="2"/>
      <c r="G19" s="2"/>
      <c r="H19" s="2"/>
      <c r="I19" s="2"/>
    </row>
    <row r="20" spans="4:9" ht="15.75" customHeight="1" x14ac:dyDescent="0.25">
      <c r="D20" s="2">
        <f t="shared" si="0"/>
        <v>17</v>
      </c>
      <c r="E20" s="2"/>
      <c r="F20" s="2"/>
      <c r="G20" s="2"/>
      <c r="H20" s="2"/>
      <c r="I20" s="2"/>
    </row>
    <row r="21" spans="4:9" ht="15.75" customHeight="1" x14ac:dyDescent="0.25">
      <c r="D21" s="2">
        <f t="shared" si="0"/>
        <v>18</v>
      </c>
      <c r="E21" s="2"/>
      <c r="F21" s="2"/>
      <c r="G21" s="2"/>
      <c r="H21" s="2"/>
      <c r="I21" s="2"/>
    </row>
    <row r="22" spans="4:9" ht="15.75" customHeight="1" x14ac:dyDescent="0.25">
      <c r="D22" s="2">
        <f t="shared" si="0"/>
        <v>19</v>
      </c>
      <c r="E22" s="2"/>
      <c r="F22" s="2"/>
      <c r="G22" s="2"/>
      <c r="H22" s="2"/>
      <c r="I22" s="2"/>
    </row>
    <row r="23" spans="4:9" ht="15.75" customHeight="1" x14ac:dyDescent="0.25">
      <c r="D23" s="2">
        <f t="shared" si="0"/>
        <v>20</v>
      </c>
      <c r="E23" s="2"/>
      <c r="F23" s="2"/>
      <c r="G23" s="2"/>
      <c r="H23" s="2"/>
      <c r="I23" s="2"/>
    </row>
    <row r="24" spans="4:9" ht="15.75" customHeight="1" x14ac:dyDescent="0.25">
      <c r="D24" s="2">
        <f t="shared" si="0"/>
        <v>21</v>
      </c>
      <c r="E24" s="2"/>
      <c r="F24" s="2"/>
      <c r="G24" s="2"/>
      <c r="H24" s="2"/>
      <c r="I24" s="2"/>
    </row>
    <row r="25" spans="4:9" ht="15.75" customHeight="1" x14ac:dyDescent="0.25">
      <c r="D25" s="2">
        <f t="shared" si="0"/>
        <v>22</v>
      </c>
      <c r="E25" s="2"/>
      <c r="F25" s="2"/>
      <c r="G25" s="2"/>
      <c r="H25" s="2"/>
      <c r="I25" s="2"/>
    </row>
    <row r="26" spans="4:9" ht="15.75" customHeight="1" x14ac:dyDescent="0.25">
      <c r="D26" s="2">
        <f t="shared" si="0"/>
        <v>23</v>
      </c>
      <c r="E26" s="2"/>
      <c r="F26" s="2"/>
      <c r="G26" s="2"/>
      <c r="H26" s="2"/>
      <c r="I26" s="2"/>
    </row>
    <row r="27" spans="4:9" ht="13.2" x14ac:dyDescent="0.25">
      <c r="D27" s="2">
        <f t="shared" si="0"/>
        <v>24</v>
      </c>
      <c r="E27" s="2"/>
      <c r="F27" s="2"/>
      <c r="G27" s="2"/>
      <c r="H27" s="2"/>
      <c r="I27" s="2"/>
    </row>
    <row r="28" spans="4:9" ht="13.2" x14ac:dyDescent="0.25">
      <c r="D28" s="2">
        <f t="shared" si="0"/>
        <v>25</v>
      </c>
      <c r="E28" s="2"/>
      <c r="F28" s="2"/>
      <c r="G28" s="2"/>
      <c r="H28" s="2"/>
      <c r="I28" s="2"/>
    </row>
  </sheetData>
  <dataValidations count="2">
    <dataValidation type="list" allowBlank="1" showErrorMessage="1" sqref="B3" xr:uid="{00000000-0002-0000-0000-000003000000}">
      <formula1>$E:$E</formula1>
    </dataValidation>
    <dataValidation type="list" allowBlank="1" showErrorMessage="1" sqref="B7" xr:uid="{00000000-0002-0000-0000-000005000000}">
      <formula1>$F:$F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Numbers!$A$3:$A$98</xm:f>
          </x14:formula1>
          <xm:sqref>B6</xm:sqref>
        </x14:dataValidation>
        <x14:dataValidation type="list" allowBlank="1" showErrorMessage="1" xr:uid="{00000000-0002-0000-0000-000001000000}">
          <x14:formula1>
            <xm:f>Numbers!$D$1:$AE$1</xm:f>
          </x14:formula1>
          <xm:sqref>B4</xm:sqref>
        </x14:dataValidation>
        <x14:dataValidation type="list" allowBlank="1" xr:uid="{00000000-0002-0000-0000-000002000000}">
          <x14:formula1>
            <xm:f>Numbers!$D$1:$AE$1</xm:f>
          </x14:formula1>
          <xm:sqref>B8</xm:sqref>
        </x14:dataValidation>
        <x14:dataValidation type="list" allowBlank="1" showErrorMessage="1" xr:uid="{00000000-0002-0000-0000-000004000000}">
          <x14:formula1>
            <xm:f>Numbers!$A$3:$A$87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99"/>
  <sheetViews>
    <sheetView topLeftCell="A30" workbookViewId="0">
      <selection activeCell="AE100" sqref="AE100"/>
    </sheetView>
  </sheetViews>
  <sheetFormatPr defaultColWidth="12.6640625" defaultRowHeight="15.75" customHeight="1" outlineLevelRow="1" outlineLevelCol="1" x14ac:dyDescent="0.25"/>
  <cols>
    <col min="2" max="2" width="20.6640625" customWidth="1" outlineLevel="1"/>
    <col min="3" max="3" width="4.44140625" customWidth="1"/>
    <col min="4" max="6" width="3.88671875" customWidth="1" outlineLevel="1"/>
    <col min="7" max="7" width="3.88671875" customWidth="1"/>
    <col min="8" max="10" width="3.88671875" customWidth="1" outlineLevel="1"/>
    <col min="11" max="11" width="3.88671875" customWidth="1"/>
    <col min="12" max="14" width="3.88671875" customWidth="1" outlineLevel="1"/>
    <col min="15" max="15" width="3.88671875" customWidth="1" collapsed="1"/>
    <col min="16" max="18" width="3.88671875" hidden="1" customWidth="1" outlineLevel="1"/>
    <col min="19" max="19" width="3.88671875" customWidth="1"/>
    <col min="20" max="22" width="3.88671875" customWidth="1" outlineLevel="1"/>
    <col min="23" max="23" width="3.88671875" customWidth="1"/>
    <col min="24" max="26" width="3.88671875" customWidth="1" outlineLevel="1"/>
    <col min="27" max="27" width="3.88671875" customWidth="1"/>
    <col min="28" max="30" width="3.88671875" customWidth="1" outlineLevel="1"/>
    <col min="31" max="31" width="3.88671875" customWidth="1"/>
    <col min="32" max="33" width="12.6640625" outlineLevel="1"/>
  </cols>
  <sheetData>
    <row r="1" spans="1:33" ht="13.2" x14ac:dyDescent="0.25">
      <c r="A1" s="13" t="s">
        <v>24</v>
      </c>
      <c r="B1" s="14"/>
      <c r="C1" s="15"/>
      <c r="D1" s="31">
        <v>3</v>
      </c>
      <c r="E1" s="32"/>
      <c r="F1" s="32"/>
      <c r="G1" s="33"/>
      <c r="H1" s="31">
        <v>4</v>
      </c>
      <c r="I1" s="32"/>
      <c r="J1" s="32"/>
      <c r="K1" s="33"/>
      <c r="L1" s="31">
        <v>5</v>
      </c>
      <c r="M1" s="32"/>
      <c r="N1" s="32"/>
      <c r="O1" s="33"/>
      <c r="P1" s="31">
        <v>6</v>
      </c>
      <c r="Q1" s="32"/>
      <c r="R1" s="32"/>
      <c r="S1" s="33"/>
      <c r="T1" s="31">
        <v>7</v>
      </c>
      <c r="U1" s="32"/>
      <c r="V1" s="32"/>
      <c r="W1" s="33"/>
      <c r="X1" s="31">
        <v>8</v>
      </c>
      <c r="Y1" s="32"/>
      <c r="Z1" s="32"/>
      <c r="AA1" s="33"/>
      <c r="AB1" s="31">
        <v>9</v>
      </c>
      <c r="AC1" s="32"/>
      <c r="AD1" s="32"/>
      <c r="AE1" s="33"/>
      <c r="AF1" s="1" t="s">
        <v>25</v>
      </c>
    </row>
    <row r="2" spans="1:33" ht="13.2" x14ac:dyDescent="0.25">
      <c r="A2" s="16" t="s">
        <v>26</v>
      </c>
      <c r="B2" s="16" t="s">
        <v>4</v>
      </c>
      <c r="C2" s="17" t="s">
        <v>27</v>
      </c>
      <c r="D2" s="18" t="s">
        <v>28</v>
      </c>
      <c r="E2" s="19" t="s">
        <v>29</v>
      </c>
      <c r="F2" s="20" t="s">
        <v>30</v>
      </c>
      <c r="G2" s="21" t="s">
        <v>31</v>
      </c>
      <c r="H2" s="18" t="s">
        <v>28</v>
      </c>
      <c r="I2" s="19" t="s">
        <v>29</v>
      </c>
      <c r="J2" s="20" t="s">
        <v>30</v>
      </c>
      <c r="K2" s="21" t="s">
        <v>31</v>
      </c>
      <c r="L2" s="18" t="s">
        <v>28</v>
      </c>
      <c r="M2" s="19" t="s">
        <v>29</v>
      </c>
      <c r="N2" s="20" t="s">
        <v>30</v>
      </c>
      <c r="O2" s="21" t="s">
        <v>31</v>
      </c>
      <c r="P2" s="18" t="s">
        <v>28</v>
      </c>
      <c r="Q2" s="19" t="s">
        <v>29</v>
      </c>
      <c r="R2" s="20" t="s">
        <v>30</v>
      </c>
      <c r="S2" s="21" t="s">
        <v>31</v>
      </c>
      <c r="T2" s="18" t="s">
        <v>28</v>
      </c>
      <c r="U2" s="19" t="s">
        <v>29</v>
      </c>
      <c r="V2" s="20" t="s">
        <v>30</v>
      </c>
      <c r="W2" s="21" t="s">
        <v>31</v>
      </c>
      <c r="X2" s="18" t="s">
        <v>28</v>
      </c>
      <c r="Y2" s="19" t="s">
        <v>29</v>
      </c>
      <c r="Z2" s="20" t="s">
        <v>30</v>
      </c>
      <c r="AA2" s="21" t="s">
        <v>31</v>
      </c>
      <c r="AB2" s="18" t="s">
        <v>28</v>
      </c>
      <c r="AC2" s="19" t="s">
        <v>29</v>
      </c>
      <c r="AD2" s="20" t="s">
        <v>30</v>
      </c>
      <c r="AE2" s="21" t="s">
        <v>31</v>
      </c>
      <c r="AG2" s="1" t="s">
        <v>32</v>
      </c>
    </row>
    <row r="3" spans="1:33" ht="13.2" collapsed="1" x14ac:dyDescent="0.25">
      <c r="A3" s="1" t="s">
        <v>33</v>
      </c>
      <c r="B3" s="1" t="s">
        <v>34</v>
      </c>
      <c r="C3" s="22"/>
      <c r="D3" s="23">
        <v>0.5</v>
      </c>
      <c r="E3" s="24">
        <v>2</v>
      </c>
      <c r="F3" s="25">
        <v>2</v>
      </c>
      <c r="G3" s="26">
        <f t="shared" ref="G3:G35" si="0">ROUND((F3+E3+D3)/2,0)</f>
        <v>2</v>
      </c>
      <c r="H3" s="23">
        <v>1</v>
      </c>
      <c r="I3" s="24">
        <v>3</v>
      </c>
      <c r="J3" s="25">
        <v>2</v>
      </c>
      <c r="K3" s="26">
        <f t="shared" ref="K3:K35" si="1">ROUND((J3+I3+H3)/2,0)</f>
        <v>3</v>
      </c>
      <c r="L3" s="23">
        <v>2</v>
      </c>
      <c r="M3" s="24">
        <v>5</v>
      </c>
      <c r="N3" s="25">
        <v>3</v>
      </c>
      <c r="O3" s="26">
        <f t="shared" ref="O3:O35" si="2">ROUND((N3+M3+L3)/2,0)</f>
        <v>5</v>
      </c>
      <c r="P3" s="23">
        <v>2</v>
      </c>
      <c r="Q3" s="24">
        <v>5</v>
      </c>
      <c r="R3" s="25">
        <v>4</v>
      </c>
      <c r="S3" s="26">
        <f t="shared" ref="S3:S35" si="3">ROUND((R3+Q3+P3)/2,0)</f>
        <v>6</v>
      </c>
      <c r="T3" s="23">
        <v>3</v>
      </c>
      <c r="U3" s="24">
        <v>5</v>
      </c>
      <c r="V3" s="25">
        <v>4</v>
      </c>
      <c r="W3" s="26">
        <f t="shared" ref="W3:W16" si="4">ROUND((V3+U3+T3)/2,0)</f>
        <v>6</v>
      </c>
      <c r="X3" s="23">
        <v>4</v>
      </c>
      <c r="Y3" s="24">
        <v>6</v>
      </c>
      <c r="Z3" s="25">
        <v>4</v>
      </c>
      <c r="AA3" s="26">
        <f t="shared" ref="AA3:AA35" si="5">ROUND((Z3+Y3+X3)/2,0)</f>
        <v>7</v>
      </c>
      <c r="AB3" s="23">
        <v>5</v>
      </c>
      <c r="AC3" s="24">
        <v>7</v>
      </c>
      <c r="AD3" s="25">
        <v>4</v>
      </c>
      <c r="AE3" s="26">
        <f t="shared" ref="AE3:AE35" si="6">ROUND((AD3+AC3+AB3)/2,0)</f>
        <v>8</v>
      </c>
      <c r="AG3" s="1" t="s">
        <v>35</v>
      </c>
    </row>
    <row r="4" spans="1:33" ht="13.2" hidden="1" outlineLevel="1" x14ac:dyDescent="0.25">
      <c r="B4" s="1" t="s">
        <v>36</v>
      </c>
      <c r="C4" s="22"/>
      <c r="D4" s="23">
        <v>0.5</v>
      </c>
      <c r="E4" s="24">
        <v>2</v>
      </c>
      <c r="F4" s="25">
        <v>2</v>
      </c>
      <c r="G4" s="27">
        <f t="shared" si="0"/>
        <v>2</v>
      </c>
      <c r="H4" s="23">
        <v>1</v>
      </c>
      <c r="I4" s="24">
        <v>3</v>
      </c>
      <c r="J4" s="25">
        <v>2</v>
      </c>
      <c r="K4" s="27">
        <f t="shared" si="1"/>
        <v>3</v>
      </c>
      <c r="L4" s="23">
        <v>2</v>
      </c>
      <c r="M4" s="24">
        <v>5</v>
      </c>
      <c r="N4" s="25">
        <v>3</v>
      </c>
      <c r="O4" s="27">
        <f t="shared" si="2"/>
        <v>5</v>
      </c>
      <c r="P4" s="23">
        <v>2</v>
      </c>
      <c r="Q4" s="24">
        <v>5</v>
      </c>
      <c r="R4" s="25">
        <v>4</v>
      </c>
      <c r="S4" s="27">
        <f t="shared" si="3"/>
        <v>6</v>
      </c>
      <c r="T4" s="23">
        <v>3</v>
      </c>
      <c r="U4" s="24">
        <v>5</v>
      </c>
      <c r="V4" s="25">
        <v>4</v>
      </c>
      <c r="W4" s="27">
        <f t="shared" si="4"/>
        <v>6</v>
      </c>
      <c r="X4" s="23">
        <v>4</v>
      </c>
      <c r="Y4" s="24">
        <v>6</v>
      </c>
      <c r="Z4" s="25">
        <v>4</v>
      </c>
      <c r="AA4" s="27">
        <f t="shared" si="5"/>
        <v>7</v>
      </c>
      <c r="AB4" s="23">
        <v>5</v>
      </c>
      <c r="AC4" s="24">
        <v>7</v>
      </c>
      <c r="AD4" s="25">
        <v>4</v>
      </c>
      <c r="AE4" s="27">
        <f t="shared" si="6"/>
        <v>8</v>
      </c>
    </row>
    <row r="5" spans="1:33" ht="13.2" hidden="1" outlineLevel="1" x14ac:dyDescent="0.25">
      <c r="B5" s="1" t="s">
        <v>37</v>
      </c>
      <c r="C5" s="22"/>
      <c r="D5" s="23">
        <v>0.5</v>
      </c>
      <c r="E5" s="24">
        <v>2</v>
      </c>
      <c r="F5" s="25">
        <v>2</v>
      </c>
      <c r="G5" s="27">
        <f t="shared" si="0"/>
        <v>2</v>
      </c>
      <c r="H5" s="23">
        <v>1</v>
      </c>
      <c r="I5" s="24">
        <v>3</v>
      </c>
      <c r="J5" s="25">
        <v>2</v>
      </c>
      <c r="K5" s="27">
        <f t="shared" si="1"/>
        <v>3</v>
      </c>
      <c r="L5" s="23">
        <v>2</v>
      </c>
      <c r="M5" s="24">
        <v>5</v>
      </c>
      <c r="N5" s="25">
        <v>3</v>
      </c>
      <c r="O5" s="27">
        <f t="shared" si="2"/>
        <v>5</v>
      </c>
      <c r="P5" s="23">
        <v>2</v>
      </c>
      <c r="Q5" s="24">
        <v>5</v>
      </c>
      <c r="R5" s="25">
        <v>4</v>
      </c>
      <c r="S5" s="27">
        <f t="shared" si="3"/>
        <v>6</v>
      </c>
      <c r="T5" s="23">
        <v>3</v>
      </c>
      <c r="U5" s="24">
        <v>5</v>
      </c>
      <c r="V5" s="25">
        <v>4</v>
      </c>
      <c r="W5" s="27">
        <f t="shared" si="4"/>
        <v>6</v>
      </c>
      <c r="X5" s="23">
        <v>4</v>
      </c>
      <c r="Y5" s="24">
        <v>6</v>
      </c>
      <c r="Z5" s="25">
        <v>4</v>
      </c>
      <c r="AA5" s="27">
        <f t="shared" si="5"/>
        <v>7</v>
      </c>
      <c r="AB5" s="23">
        <v>5</v>
      </c>
      <c r="AC5" s="24">
        <v>7</v>
      </c>
      <c r="AD5" s="25">
        <v>4</v>
      </c>
      <c r="AE5" s="27">
        <f t="shared" si="6"/>
        <v>8</v>
      </c>
    </row>
    <row r="6" spans="1:33" ht="13.2" hidden="1" outlineLevel="1" x14ac:dyDescent="0.25">
      <c r="B6" s="1" t="s">
        <v>38</v>
      </c>
      <c r="C6" s="22"/>
      <c r="D6" s="23">
        <v>0.5</v>
      </c>
      <c r="E6" s="24">
        <v>2</v>
      </c>
      <c r="F6" s="25">
        <v>2</v>
      </c>
      <c r="G6" s="27">
        <f t="shared" si="0"/>
        <v>2</v>
      </c>
      <c r="H6" s="23">
        <v>1</v>
      </c>
      <c r="I6" s="24">
        <v>3</v>
      </c>
      <c r="J6" s="25">
        <v>2</v>
      </c>
      <c r="K6" s="27">
        <f t="shared" si="1"/>
        <v>3</v>
      </c>
      <c r="L6" s="23">
        <v>2</v>
      </c>
      <c r="M6" s="24">
        <v>5</v>
      </c>
      <c r="N6" s="25">
        <v>3</v>
      </c>
      <c r="O6" s="27">
        <f t="shared" si="2"/>
        <v>5</v>
      </c>
      <c r="P6" s="23">
        <v>2</v>
      </c>
      <c r="Q6" s="24">
        <v>5</v>
      </c>
      <c r="R6" s="25">
        <v>4</v>
      </c>
      <c r="S6" s="27">
        <f t="shared" si="3"/>
        <v>6</v>
      </c>
      <c r="T6" s="23">
        <v>3</v>
      </c>
      <c r="U6" s="24">
        <v>5</v>
      </c>
      <c r="V6" s="25">
        <v>4</v>
      </c>
      <c r="W6" s="27">
        <f t="shared" si="4"/>
        <v>6</v>
      </c>
      <c r="X6" s="23">
        <v>4</v>
      </c>
      <c r="Y6" s="24">
        <v>6</v>
      </c>
      <c r="Z6" s="25">
        <v>4</v>
      </c>
      <c r="AA6" s="27">
        <f t="shared" si="5"/>
        <v>7</v>
      </c>
      <c r="AB6" s="23">
        <v>5</v>
      </c>
      <c r="AC6" s="24">
        <v>7</v>
      </c>
      <c r="AD6" s="25">
        <v>4</v>
      </c>
      <c r="AE6" s="27">
        <f t="shared" si="6"/>
        <v>8</v>
      </c>
    </row>
    <row r="7" spans="1:33" ht="13.2" hidden="1" outlineLevel="1" x14ac:dyDescent="0.25">
      <c r="B7" s="1" t="s">
        <v>39</v>
      </c>
      <c r="C7" s="22"/>
      <c r="D7" s="23">
        <v>0.5</v>
      </c>
      <c r="E7" s="24">
        <v>2</v>
      </c>
      <c r="F7" s="25">
        <v>2</v>
      </c>
      <c r="G7" s="27">
        <f t="shared" si="0"/>
        <v>2</v>
      </c>
      <c r="H7" s="23">
        <v>1</v>
      </c>
      <c r="I7" s="24">
        <v>3</v>
      </c>
      <c r="J7" s="25">
        <v>2</v>
      </c>
      <c r="K7" s="27">
        <f t="shared" si="1"/>
        <v>3</v>
      </c>
      <c r="L7" s="23">
        <v>2</v>
      </c>
      <c r="M7" s="24">
        <v>5</v>
      </c>
      <c r="N7" s="25">
        <v>3</v>
      </c>
      <c r="O7" s="27">
        <f t="shared" si="2"/>
        <v>5</v>
      </c>
      <c r="P7" s="23">
        <v>2</v>
      </c>
      <c r="Q7" s="24">
        <v>5</v>
      </c>
      <c r="R7" s="25">
        <v>4</v>
      </c>
      <c r="S7" s="27">
        <f t="shared" si="3"/>
        <v>6</v>
      </c>
      <c r="T7" s="23">
        <v>3</v>
      </c>
      <c r="U7" s="24">
        <v>5</v>
      </c>
      <c r="V7" s="25">
        <v>4</v>
      </c>
      <c r="W7" s="27">
        <f t="shared" si="4"/>
        <v>6</v>
      </c>
      <c r="X7" s="23">
        <v>4</v>
      </c>
      <c r="Y7" s="24">
        <v>6</v>
      </c>
      <c r="Z7" s="25">
        <v>4</v>
      </c>
      <c r="AA7" s="27">
        <f t="shared" si="5"/>
        <v>7</v>
      </c>
      <c r="AB7" s="23">
        <v>5</v>
      </c>
      <c r="AC7" s="24">
        <v>7</v>
      </c>
      <c r="AD7" s="25">
        <v>4</v>
      </c>
      <c r="AE7" s="27">
        <f t="shared" si="6"/>
        <v>8</v>
      </c>
    </row>
    <row r="8" spans="1:33" ht="13.2" hidden="1" outlineLevel="1" x14ac:dyDescent="0.25">
      <c r="B8" s="1" t="s">
        <v>40</v>
      </c>
      <c r="C8" s="22"/>
      <c r="D8" s="23">
        <v>0.5</v>
      </c>
      <c r="E8" s="24">
        <v>2</v>
      </c>
      <c r="F8" s="25">
        <v>2</v>
      </c>
      <c r="G8" s="27">
        <f t="shared" si="0"/>
        <v>2</v>
      </c>
      <c r="H8" s="23">
        <v>1</v>
      </c>
      <c r="I8" s="24">
        <v>3</v>
      </c>
      <c r="J8" s="25">
        <v>2</v>
      </c>
      <c r="K8" s="27">
        <f t="shared" si="1"/>
        <v>3</v>
      </c>
      <c r="L8" s="23">
        <v>2</v>
      </c>
      <c r="M8" s="24">
        <v>5</v>
      </c>
      <c r="N8" s="25">
        <v>3</v>
      </c>
      <c r="O8" s="27">
        <f t="shared" si="2"/>
        <v>5</v>
      </c>
      <c r="P8" s="23">
        <v>2</v>
      </c>
      <c r="Q8" s="24">
        <v>5</v>
      </c>
      <c r="R8" s="25">
        <v>4</v>
      </c>
      <c r="S8" s="27">
        <f t="shared" si="3"/>
        <v>6</v>
      </c>
      <c r="T8" s="23">
        <v>3</v>
      </c>
      <c r="U8" s="24">
        <v>5</v>
      </c>
      <c r="V8" s="25">
        <v>4</v>
      </c>
      <c r="W8" s="27">
        <f t="shared" si="4"/>
        <v>6</v>
      </c>
      <c r="X8" s="23">
        <v>4</v>
      </c>
      <c r="Y8" s="24">
        <v>6</v>
      </c>
      <c r="Z8" s="25">
        <v>4</v>
      </c>
      <c r="AA8" s="27">
        <f t="shared" si="5"/>
        <v>7</v>
      </c>
      <c r="AB8" s="23">
        <v>5</v>
      </c>
      <c r="AC8" s="24">
        <v>7</v>
      </c>
      <c r="AD8" s="25">
        <v>4</v>
      </c>
      <c r="AE8" s="27">
        <f t="shared" si="6"/>
        <v>8</v>
      </c>
    </row>
    <row r="9" spans="1:33" ht="13.2" hidden="1" outlineLevel="1" x14ac:dyDescent="0.25">
      <c r="B9" s="1" t="s">
        <v>41</v>
      </c>
      <c r="C9" s="22"/>
      <c r="D9" s="23">
        <v>0.5</v>
      </c>
      <c r="E9" s="24">
        <v>2</v>
      </c>
      <c r="F9" s="25">
        <v>2</v>
      </c>
      <c r="G9" s="27">
        <f t="shared" si="0"/>
        <v>2</v>
      </c>
      <c r="H9" s="23">
        <v>1</v>
      </c>
      <c r="I9" s="24">
        <v>3</v>
      </c>
      <c r="J9" s="25">
        <v>2</v>
      </c>
      <c r="K9" s="27">
        <f t="shared" si="1"/>
        <v>3</v>
      </c>
      <c r="L9" s="23">
        <v>2</v>
      </c>
      <c r="M9" s="24">
        <v>5</v>
      </c>
      <c r="N9" s="25">
        <v>3</v>
      </c>
      <c r="O9" s="27">
        <f t="shared" si="2"/>
        <v>5</v>
      </c>
      <c r="P9" s="23">
        <v>2</v>
      </c>
      <c r="Q9" s="24">
        <v>5</v>
      </c>
      <c r="R9" s="25">
        <v>4</v>
      </c>
      <c r="S9" s="27">
        <f t="shared" si="3"/>
        <v>6</v>
      </c>
      <c r="T9" s="23">
        <v>3</v>
      </c>
      <c r="U9" s="24">
        <v>5</v>
      </c>
      <c r="V9" s="25">
        <v>4</v>
      </c>
      <c r="W9" s="27">
        <f t="shared" si="4"/>
        <v>6</v>
      </c>
      <c r="X9" s="23">
        <v>4</v>
      </c>
      <c r="Y9" s="24">
        <v>6</v>
      </c>
      <c r="Z9" s="25">
        <v>4</v>
      </c>
      <c r="AA9" s="27">
        <f t="shared" si="5"/>
        <v>7</v>
      </c>
      <c r="AB9" s="23">
        <v>5</v>
      </c>
      <c r="AC9" s="24">
        <v>7</v>
      </c>
      <c r="AD9" s="25">
        <v>4</v>
      </c>
      <c r="AE9" s="27">
        <f t="shared" si="6"/>
        <v>8</v>
      </c>
    </row>
    <row r="10" spans="1:33" ht="13.2" collapsed="1" x14ac:dyDescent="0.25">
      <c r="A10" s="1" t="s">
        <v>42</v>
      </c>
      <c r="B10" s="1" t="s">
        <v>43</v>
      </c>
      <c r="C10" s="22"/>
      <c r="D10" s="23">
        <v>0.25</v>
      </c>
      <c r="E10" s="24">
        <v>2</v>
      </c>
      <c r="F10" s="25">
        <v>3</v>
      </c>
      <c r="G10" s="27">
        <f t="shared" si="0"/>
        <v>3</v>
      </c>
      <c r="H10" s="23">
        <v>0.5</v>
      </c>
      <c r="I10" s="24">
        <v>2</v>
      </c>
      <c r="J10" s="25">
        <v>3</v>
      </c>
      <c r="K10" s="27">
        <f t="shared" si="1"/>
        <v>3</v>
      </c>
      <c r="L10" s="23">
        <v>0.5</v>
      </c>
      <c r="M10" s="24">
        <v>2</v>
      </c>
      <c r="N10" s="25">
        <v>4</v>
      </c>
      <c r="O10" s="27">
        <f t="shared" si="2"/>
        <v>3</v>
      </c>
      <c r="P10" s="23">
        <v>1</v>
      </c>
      <c r="Q10" s="24">
        <v>3</v>
      </c>
      <c r="R10" s="25">
        <v>6</v>
      </c>
      <c r="S10" s="27">
        <f t="shared" si="3"/>
        <v>5</v>
      </c>
      <c r="T10" s="23">
        <v>1</v>
      </c>
      <c r="U10" s="24">
        <v>3</v>
      </c>
      <c r="V10" s="25">
        <v>7</v>
      </c>
      <c r="W10" s="27">
        <f t="shared" si="4"/>
        <v>6</v>
      </c>
      <c r="X10" s="23">
        <v>2</v>
      </c>
      <c r="Y10" s="24">
        <v>4</v>
      </c>
      <c r="Z10" s="25">
        <v>7</v>
      </c>
      <c r="AA10" s="27">
        <f t="shared" si="5"/>
        <v>7</v>
      </c>
      <c r="AB10" s="23">
        <v>2</v>
      </c>
      <c r="AC10" s="24">
        <v>5</v>
      </c>
      <c r="AD10" s="25">
        <v>8</v>
      </c>
      <c r="AE10" s="27">
        <f t="shared" si="6"/>
        <v>8</v>
      </c>
      <c r="AF10" s="1" t="s">
        <v>44</v>
      </c>
      <c r="AG10" s="1" t="s">
        <v>45</v>
      </c>
    </row>
    <row r="11" spans="1:33" ht="13.2" hidden="1" outlineLevel="1" x14ac:dyDescent="0.25">
      <c r="B11" s="1" t="s">
        <v>46</v>
      </c>
      <c r="C11" s="22"/>
      <c r="D11" s="23">
        <v>0.25</v>
      </c>
      <c r="E11" s="24">
        <v>2</v>
      </c>
      <c r="F11" s="25">
        <v>3</v>
      </c>
      <c r="G11" s="27">
        <f t="shared" si="0"/>
        <v>3</v>
      </c>
      <c r="H11" s="23">
        <v>0.5</v>
      </c>
      <c r="I11" s="24">
        <v>2</v>
      </c>
      <c r="J11" s="25">
        <v>3</v>
      </c>
      <c r="K11" s="27">
        <f t="shared" si="1"/>
        <v>3</v>
      </c>
      <c r="L11" s="23">
        <v>0.5</v>
      </c>
      <c r="M11" s="24">
        <v>2</v>
      </c>
      <c r="N11" s="25">
        <v>4</v>
      </c>
      <c r="O11" s="27">
        <f t="shared" si="2"/>
        <v>3</v>
      </c>
      <c r="P11" s="23">
        <v>1</v>
      </c>
      <c r="Q11" s="24">
        <v>3</v>
      </c>
      <c r="R11" s="25">
        <v>6</v>
      </c>
      <c r="S11" s="27">
        <f t="shared" si="3"/>
        <v>5</v>
      </c>
      <c r="T11" s="23">
        <v>1</v>
      </c>
      <c r="U11" s="24">
        <v>3</v>
      </c>
      <c r="V11" s="25">
        <v>7</v>
      </c>
      <c r="W11" s="27">
        <f t="shared" si="4"/>
        <v>6</v>
      </c>
      <c r="X11" s="23">
        <v>2</v>
      </c>
      <c r="Y11" s="24">
        <v>4</v>
      </c>
      <c r="Z11" s="25">
        <v>7</v>
      </c>
      <c r="AA11" s="27">
        <f t="shared" si="5"/>
        <v>7</v>
      </c>
      <c r="AB11" s="23">
        <v>2</v>
      </c>
      <c r="AC11" s="24">
        <v>5</v>
      </c>
      <c r="AD11" s="25">
        <v>8</v>
      </c>
      <c r="AE11" s="27">
        <f t="shared" si="6"/>
        <v>8</v>
      </c>
    </row>
    <row r="12" spans="1:33" ht="13.2" hidden="1" outlineLevel="1" x14ac:dyDescent="0.25">
      <c r="B12" s="1" t="s">
        <v>47</v>
      </c>
      <c r="C12" s="22"/>
      <c r="D12" s="23">
        <v>0.25</v>
      </c>
      <c r="E12" s="24">
        <v>2</v>
      </c>
      <c r="F12" s="25">
        <v>3</v>
      </c>
      <c r="G12" s="27">
        <f t="shared" si="0"/>
        <v>3</v>
      </c>
      <c r="H12" s="23">
        <v>0.5</v>
      </c>
      <c r="I12" s="24">
        <v>2</v>
      </c>
      <c r="J12" s="25">
        <v>3</v>
      </c>
      <c r="K12" s="27">
        <f t="shared" si="1"/>
        <v>3</v>
      </c>
      <c r="L12" s="23">
        <v>0.5</v>
      </c>
      <c r="M12" s="24">
        <v>2</v>
      </c>
      <c r="N12" s="25">
        <v>4</v>
      </c>
      <c r="O12" s="27">
        <f t="shared" si="2"/>
        <v>3</v>
      </c>
      <c r="P12" s="23">
        <v>1</v>
      </c>
      <c r="Q12" s="24">
        <v>3</v>
      </c>
      <c r="R12" s="25">
        <v>6</v>
      </c>
      <c r="S12" s="27">
        <f t="shared" si="3"/>
        <v>5</v>
      </c>
      <c r="T12" s="23">
        <v>1</v>
      </c>
      <c r="U12" s="24">
        <v>3</v>
      </c>
      <c r="V12" s="25">
        <v>7</v>
      </c>
      <c r="W12" s="27">
        <f t="shared" si="4"/>
        <v>6</v>
      </c>
      <c r="X12" s="23">
        <v>2</v>
      </c>
      <c r="Y12" s="24">
        <v>4</v>
      </c>
      <c r="Z12" s="25">
        <v>7</v>
      </c>
      <c r="AA12" s="27">
        <f t="shared" si="5"/>
        <v>7</v>
      </c>
      <c r="AB12" s="23">
        <v>2</v>
      </c>
      <c r="AC12" s="24">
        <v>5</v>
      </c>
      <c r="AD12" s="25">
        <v>8</v>
      </c>
      <c r="AE12" s="27">
        <f t="shared" si="6"/>
        <v>8</v>
      </c>
    </row>
    <row r="13" spans="1:33" ht="13.2" hidden="1" outlineLevel="1" x14ac:dyDescent="0.25">
      <c r="B13" s="1" t="s">
        <v>48</v>
      </c>
      <c r="C13" s="22"/>
      <c r="D13" s="23">
        <v>0.25</v>
      </c>
      <c r="E13" s="24">
        <v>2</v>
      </c>
      <c r="F13" s="25">
        <v>3</v>
      </c>
      <c r="G13" s="27">
        <f t="shared" si="0"/>
        <v>3</v>
      </c>
      <c r="H13" s="23">
        <v>0.5</v>
      </c>
      <c r="I13" s="24">
        <v>2</v>
      </c>
      <c r="J13" s="25">
        <v>3</v>
      </c>
      <c r="K13" s="27">
        <f t="shared" si="1"/>
        <v>3</v>
      </c>
      <c r="L13" s="23">
        <v>0.5</v>
      </c>
      <c r="M13" s="24">
        <v>2</v>
      </c>
      <c r="N13" s="25">
        <v>4</v>
      </c>
      <c r="O13" s="27">
        <f t="shared" si="2"/>
        <v>3</v>
      </c>
      <c r="P13" s="23">
        <v>1</v>
      </c>
      <c r="Q13" s="24">
        <v>3</v>
      </c>
      <c r="R13" s="25">
        <v>6</v>
      </c>
      <c r="S13" s="27">
        <f t="shared" si="3"/>
        <v>5</v>
      </c>
      <c r="T13" s="23">
        <v>1</v>
      </c>
      <c r="U13" s="24">
        <v>3</v>
      </c>
      <c r="V13" s="25">
        <v>7</v>
      </c>
      <c r="W13" s="27">
        <f t="shared" si="4"/>
        <v>6</v>
      </c>
      <c r="X13" s="23">
        <v>2</v>
      </c>
      <c r="Y13" s="24">
        <v>4</v>
      </c>
      <c r="Z13" s="25">
        <v>7</v>
      </c>
      <c r="AA13" s="27">
        <f t="shared" si="5"/>
        <v>7</v>
      </c>
      <c r="AB13" s="23">
        <v>2</v>
      </c>
      <c r="AC13" s="24">
        <v>5</v>
      </c>
      <c r="AD13" s="25">
        <v>8</v>
      </c>
      <c r="AE13" s="27">
        <f t="shared" si="6"/>
        <v>8</v>
      </c>
    </row>
    <row r="14" spans="1:33" ht="13.2" hidden="1" outlineLevel="1" x14ac:dyDescent="0.25">
      <c r="B14" s="1" t="s">
        <v>49</v>
      </c>
      <c r="C14" s="22"/>
      <c r="D14" s="23">
        <v>0.25</v>
      </c>
      <c r="E14" s="24">
        <v>2</v>
      </c>
      <c r="F14" s="25">
        <v>3</v>
      </c>
      <c r="G14" s="27">
        <f t="shared" si="0"/>
        <v>3</v>
      </c>
      <c r="H14" s="23">
        <v>0.5</v>
      </c>
      <c r="I14" s="24">
        <v>2</v>
      </c>
      <c r="J14" s="25">
        <v>3</v>
      </c>
      <c r="K14" s="27">
        <f t="shared" si="1"/>
        <v>3</v>
      </c>
      <c r="L14" s="23">
        <v>0.5</v>
      </c>
      <c r="M14" s="24">
        <v>2</v>
      </c>
      <c r="N14" s="25">
        <v>4</v>
      </c>
      <c r="O14" s="27">
        <f t="shared" si="2"/>
        <v>3</v>
      </c>
      <c r="P14" s="23">
        <v>1</v>
      </c>
      <c r="Q14" s="24">
        <v>3</v>
      </c>
      <c r="R14" s="25">
        <v>6</v>
      </c>
      <c r="S14" s="27">
        <f t="shared" si="3"/>
        <v>5</v>
      </c>
      <c r="T14" s="23">
        <v>1</v>
      </c>
      <c r="U14" s="24">
        <v>3</v>
      </c>
      <c r="V14" s="25">
        <v>7</v>
      </c>
      <c r="W14" s="27">
        <f t="shared" si="4"/>
        <v>6</v>
      </c>
      <c r="X14" s="23">
        <v>2</v>
      </c>
      <c r="Y14" s="24">
        <v>4</v>
      </c>
      <c r="Z14" s="25">
        <v>7</v>
      </c>
      <c r="AA14" s="27">
        <f t="shared" si="5"/>
        <v>7</v>
      </c>
      <c r="AB14" s="23">
        <v>2</v>
      </c>
      <c r="AC14" s="24">
        <v>5</v>
      </c>
      <c r="AD14" s="25">
        <v>8</v>
      </c>
      <c r="AE14" s="27">
        <f t="shared" si="6"/>
        <v>8</v>
      </c>
    </row>
    <row r="15" spans="1:33" ht="13.2" hidden="1" outlineLevel="1" x14ac:dyDescent="0.25">
      <c r="B15" s="1" t="s">
        <v>50</v>
      </c>
      <c r="C15" s="22"/>
      <c r="D15" s="23">
        <v>0.25</v>
      </c>
      <c r="E15" s="24">
        <v>2</v>
      </c>
      <c r="F15" s="25">
        <v>3</v>
      </c>
      <c r="G15" s="27">
        <f t="shared" si="0"/>
        <v>3</v>
      </c>
      <c r="H15" s="23">
        <v>0.5</v>
      </c>
      <c r="I15" s="24">
        <v>2</v>
      </c>
      <c r="J15" s="25">
        <v>3</v>
      </c>
      <c r="K15" s="27">
        <f t="shared" si="1"/>
        <v>3</v>
      </c>
      <c r="L15" s="23">
        <v>0.5</v>
      </c>
      <c r="M15" s="24">
        <v>2</v>
      </c>
      <c r="N15" s="25">
        <v>4</v>
      </c>
      <c r="O15" s="27">
        <f t="shared" si="2"/>
        <v>3</v>
      </c>
      <c r="P15" s="23">
        <v>1</v>
      </c>
      <c r="Q15" s="24">
        <v>3</v>
      </c>
      <c r="R15" s="25">
        <v>6</v>
      </c>
      <c r="S15" s="27">
        <f t="shared" si="3"/>
        <v>5</v>
      </c>
      <c r="T15" s="23">
        <v>1</v>
      </c>
      <c r="U15" s="24">
        <v>3</v>
      </c>
      <c r="V15" s="25">
        <v>7</v>
      </c>
      <c r="W15" s="27">
        <f t="shared" si="4"/>
        <v>6</v>
      </c>
      <c r="X15" s="23">
        <v>2</v>
      </c>
      <c r="Y15" s="24">
        <v>4</v>
      </c>
      <c r="Z15" s="25">
        <v>7</v>
      </c>
      <c r="AA15" s="27">
        <f t="shared" si="5"/>
        <v>7</v>
      </c>
      <c r="AB15" s="23">
        <v>2</v>
      </c>
      <c r="AC15" s="24">
        <v>5</v>
      </c>
      <c r="AD15" s="25">
        <v>8</v>
      </c>
      <c r="AE15" s="27">
        <f t="shared" si="6"/>
        <v>8</v>
      </c>
    </row>
    <row r="16" spans="1:33" ht="13.2" hidden="1" outlineLevel="1" x14ac:dyDescent="0.25">
      <c r="B16" s="1" t="s">
        <v>51</v>
      </c>
      <c r="C16" s="22"/>
      <c r="D16" s="23">
        <v>0.25</v>
      </c>
      <c r="E16" s="24">
        <v>2</v>
      </c>
      <c r="F16" s="25">
        <v>3</v>
      </c>
      <c r="G16" s="27">
        <f t="shared" si="0"/>
        <v>3</v>
      </c>
      <c r="H16" s="23">
        <v>0.5</v>
      </c>
      <c r="I16" s="24">
        <v>2</v>
      </c>
      <c r="J16" s="25">
        <v>3</v>
      </c>
      <c r="K16" s="27">
        <f t="shared" si="1"/>
        <v>3</v>
      </c>
      <c r="L16" s="23">
        <v>0.5</v>
      </c>
      <c r="M16" s="24">
        <v>2</v>
      </c>
      <c r="N16" s="25">
        <v>4</v>
      </c>
      <c r="O16" s="27">
        <f t="shared" si="2"/>
        <v>3</v>
      </c>
      <c r="P16" s="23">
        <v>1</v>
      </c>
      <c r="Q16" s="24">
        <v>3</v>
      </c>
      <c r="R16" s="25">
        <v>6</v>
      </c>
      <c r="S16" s="27">
        <f t="shared" si="3"/>
        <v>5</v>
      </c>
      <c r="T16" s="23">
        <v>1</v>
      </c>
      <c r="U16" s="24">
        <v>3</v>
      </c>
      <c r="V16" s="25">
        <v>7</v>
      </c>
      <c r="W16" s="27">
        <f t="shared" si="4"/>
        <v>6</v>
      </c>
      <c r="X16" s="23">
        <v>2</v>
      </c>
      <c r="Y16" s="24">
        <v>4</v>
      </c>
      <c r="Z16" s="25">
        <v>7</v>
      </c>
      <c r="AA16" s="27">
        <f t="shared" si="5"/>
        <v>7</v>
      </c>
      <c r="AB16" s="23">
        <v>2</v>
      </c>
      <c r="AC16" s="24">
        <v>5</v>
      </c>
      <c r="AD16" s="25">
        <v>8</v>
      </c>
      <c r="AE16" s="27">
        <f t="shared" si="6"/>
        <v>8</v>
      </c>
    </row>
    <row r="17" spans="1:32" ht="13.2" collapsed="1" x14ac:dyDescent="0.25">
      <c r="A17" s="1" t="s">
        <v>52</v>
      </c>
      <c r="B17" s="1" t="s">
        <v>53</v>
      </c>
      <c r="C17" s="22"/>
      <c r="D17" s="23">
        <v>1</v>
      </c>
      <c r="E17" s="24">
        <v>1</v>
      </c>
      <c r="F17" s="25">
        <v>3</v>
      </c>
      <c r="G17" s="27">
        <f t="shared" si="0"/>
        <v>3</v>
      </c>
      <c r="H17" s="23">
        <v>1</v>
      </c>
      <c r="I17" s="24">
        <v>2</v>
      </c>
      <c r="J17" s="25">
        <v>3</v>
      </c>
      <c r="K17" s="27">
        <f t="shared" si="1"/>
        <v>3</v>
      </c>
      <c r="L17" s="23">
        <v>2</v>
      </c>
      <c r="M17" s="24">
        <v>3</v>
      </c>
      <c r="N17" s="25">
        <v>4</v>
      </c>
      <c r="O17" s="27">
        <f t="shared" si="2"/>
        <v>5</v>
      </c>
      <c r="P17" s="23">
        <v>2</v>
      </c>
      <c r="Q17" s="24">
        <v>3</v>
      </c>
      <c r="R17" s="25">
        <v>6</v>
      </c>
      <c r="S17" s="27">
        <f t="shared" si="3"/>
        <v>6</v>
      </c>
      <c r="T17" s="23">
        <v>2</v>
      </c>
      <c r="U17" s="24">
        <v>4</v>
      </c>
      <c r="V17" s="25">
        <v>7</v>
      </c>
      <c r="W17" s="27">
        <f>ROUND((V17+U17+T17)/2,0)</f>
        <v>7</v>
      </c>
      <c r="X17" s="23">
        <v>3</v>
      </c>
      <c r="Y17" s="24">
        <v>4</v>
      </c>
      <c r="Z17" s="25">
        <v>7</v>
      </c>
      <c r="AA17" s="27">
        <f t="shared" si="5"/>
        <v>7</v>
      </c>
      <c r="AB17" s="23">
        <v>4</v>
      </c>
      <c r="AC17" s="24">
        <v>5</v>
      </c>
      <c r="AD17" s="25">
        <v>8</v>
      </c>
      <c r="AE17" s="27">
        <f t="shared" si="6"/>
        <v>9</v>
      </c>
      <c r="AF17" s="1" t="s">
        <v>54</v>
      </c>
    </row>
    <row r="18" spans="1:32" ht="13.2" hidden="1" outlineLevel="1" x14ac:dyDescent="0.25">
      <c r="B18" s="1" t="s">
        <v>55</v>
      </c>
      <c r="C18" s="22"/>
      <c r="D18" s="23">
        <v>1</v>
      </c>
      <c r="E18" s="24">
        <v>1</v>
      </c>
      <c r="F18" s="25">
        <v>3</v>
      </c>
      <c r="G18" s="27">
        <f t="shared" si="0"/>
        <v>3</v>
      </c>
      <c r="H18" s="23">
        <v>1</v>
      </c>
      <c r="I18" s="24">
        <v>2</v>
      </c>
      <c r="J18" s="25">
        <v>3</v>
      </c>
      <c r="K18" s="27">
        <f t="shared" si="1"/>
        <v>3</v>
      </c>
      <c r="L18" s="23">
        <v>2</v>
      </c>
      <c r="M18" s="24">
        <v>3</v>
      </c>
      <c r="N18" s="25">
        <v>4</v>
      </c>
      <c r="O18" s="27">
        <f t="shared" si="2"/>
        <v>5</v>
      </c>
      <c r="P18" s="23">
        <v>2</v>
      </c>
      <c r="Q18" s="24">
        <v>3</v>
      </c>
      <c r="R18" s="25">
        <v>6</v>
      </c>
      <c r="S18" s="27">
        <f t="shared" si="3"/>
        <v>6</v>
      </c>
      <c r="T18" s="23">
        <v>2</v>
      </c>
      <c r="U18" s="24">
        <v>4</v>
      </c>
      <c r="V18" s="25">
        <v>7</v>
      </c>
      <c r="W18" s="27">
        <f t="shared" ref="W18:W35" si="7">ROUND((V18+U18+T18)/2,0)</f>
        <v>7</v>
      </c>
      <c r="X18" s="23">
        <v>3</v>
      </c>
      <c r="Y18" s="24">
        <v>4</v>
      </c>
      <c r="Z18" s="25">
        <v>7</v>
      </c>
      <c r="AA18" s="27">
        <f t="shared" si="5"/>
        <v>7</v>
      </c>
      <c r="AB18" s="23">
        <v>4</v>
      </c>
      <c r="AC18" s="24">
        <v>5</v>
      </c>
      <c r="AD18" s="25">
        <v>8</v>
      </c>
      <c r="AE18" s="27">
        <f t="shared" si="6"/>
        <v>9</v>
      </c>
    </row>
    <row r="19" spans="1:32" ht="13.2" hidden="1" outlineLevel="1" x14ac:dyDescent="0.25">
      <c r="B19" s="1" t="s">
        <v>56</v>
      </c>
      <c r="C19" s="22"/>
      <c r="D19" s="23">
        <v>1</v>
      </c>
      <c r="E19" s="24">
        <v>1</v>
      </c>
      <c r="F19" s="25">
        <v>3</v>
      </c>
      <c r="G19" s="27">
        <f t="shared" si="0"/>
        <v>3</v>
      </c>
      <c r="H19" s="23">
        <v>1</v>
      </c>
      <c r="I19" s="24">
        <v>2</v>
      </c>
      <c r="J19" s="25">
        <v>3</v>
      </c>
      <c r="K19" s="27">
        <f t="shared" si="1"/>
        <v>3</v>
      </c>
      <c r="L19" s="23">
        <v>2</v>
      </c>
      <c r="M19" s="24">
        <v>3</v>
      </c>
      <c r="N19" s="25">
        <v>4</v>
      </c>
      <c r="O19" s="27">
        <f t="shared" si="2"/>
        <v>5</v>
      </c>
      <c r="P19" s="23">
        <v>2</v>
      </c>
      <c r="Q19" s="24">
        <v>3</v>
      </c>
      <c r="R19" s="25">
        <v>6</v>
      </c>
      <c r="S19" s="27">
        <f t="shared" si="3"/>
        <v>6</v>
      </c>
      <c r="T19" s="23">
        <v>2</v>
      </c>
      <c r="U19" s="24">
        <v>4</v>
      </c>
      <c r="V19" s="25">
        <v>7</v>
      </c>
      <c r="W19" s="27">
        <f t="shared" si="7"/>
        <v>7</v>
      </c>
      <c r="X19" s="23">
        <v>3</v>
      </c>
      <c r="Y19" s="24">
        <v>4</v>
      </c>
      <c r="Z19" s="25">
        <v>7</v>
      </c>
      <c r="AA19" s="27">
        <f t="shared" si="5"/>
        <v>7</v>
      </c>
      <c r="AB19" s="23">
        <v>4</v>
      </c>
      <c r="AC19" s="24">
        <v>5</v>
      </c>
      <c r="AD19" s="25">
        <v>8</v>
      </c>
      <c r="AE19" s="27">
        <f t="shared" si="6"/>
        <v>9</v>
      </c>
    </row>
    <row r="20" spans="1:32" ht="13.2" hidden="1" outlineLevel="1" x14ac:dyDescent="0.25">
      <c r="B20" s="1" t="s">
        <v>57</v>
      </c>
      <c r="C20" s="22"/>
      <c r="D20" s="23">
        <v>1</v>
      </c>
      <c r="E20" s="24">
        <v>1</v>
      </c>
      <c r="F20" s="25">
        <v>3</v>
      </c>
      <c r="G20" s="27">
        <f t="shared" si="0"/>
        <v>3</v>
      </c>
      <c r="H20" s="23">
        <v>1</v>
      </c>
      <c r="I20" s="24">
        <v>2</v>
      </c>
      <c r="J20" s="25">
        <v>3</v>
      </c>
      <c r="K20" s="27">
        <f t="shared" si="1"/>
        <v>3</v>
      </c>
      <c r="L20" s="23">
        <v>2</v>
      </c>
      <c r="M20" s="24">
        <v>3</v>
      </c>
      <c r="N20" s="25">
        <v>4</v>
      </c>
      <c r="O20" s="27">
        <f t="shared" si="2"/>
        <v>5</v>
      </c>
      <c r="P20" s="23">
        <v>2</v>
      </c>
      <c r="Q20" s="24">
        <v>3</v>
      </c>
      <c r="R20" s="25">
        <v>6</v>
      </c>
      <c r="S20" s="27">
        <f t="shared" si="3"/>
        <v>6</v>
      </c>
      <c r="T20" s="23">
        <v>2</v>
      </c>
      <c r="U20" s="24">
        <v>4</v>
      </c>
      <c r="V20" s="25">
        <v>7</v>
      </c>
      <c r="W20" s="27">
        <f t="shared" si="7"/>
        <v>7</v>
      </c>
      <c r="X20" s="23">
        <v>3</v>
      </c>
      <c r="Y20" s="24">
        <v>4</v>
      </c>
      <c r="Z20" s="25">
        <v>7</v>
      </c>
      <c r="AA20" s="27">
        <f t="shared" si="5"/>
        <v>7</v>
      </c>
      <c r="AB20" s="23">
        <v>4</v>
      </c>
      <c r="AC20" s="24">
        <v>5</v>
      </c>
      <c r="AD20" s="25">
        <v>8</v>
      </c>
      <c r="AE20" s="27">
        <f t="shared" si="6"/>
        <v>9</v>
      </c>
    </row>
    <row r="21" spans="1:32" ht="13.2" hidden="1" outlineLevel="1" x14ac:dyDescent="0.25">
      <c r="B21" s="1" t="s">
        <v>58</v>
      </c>
      <c r="C21" s="22"/>
      <c r="D21" s="23">
        <v>1</v>
      </c>
      <c r="E21" s="24">
        <v>1</v>
      </c>
      <c r="F21" s="25">
        <v>3</v>
      </c>
      <c r="G21" s="27">
        <f t="shared" si="0"/>
        <v>3</v>
      </c>
      <c r="H21" s="23">
        <v>1</v>
      </c>
      <c r="I21" s="24">
        <v>2</v>
      </c>
      <c r="J21" s="25">
        <v>3</v>
      </c>
      <c r="K21" s="27">
        <f t="shared" si="1"/>
        <v>3</v>
      </c>
      <c r="L21" s="23">
        <v>2</v>
      </c>
      <c r="M21" s="24">
        <v>3</v>
      </c>
      <c r="N21" s="25">
        <v>4</v>
      </c>
      <c r="O21" s="27">
        <f t="shared" si="2"/>
        <v>5</v>
      </c>
      <c r="P21" s="23">
        <v>2</v>
      </c>
      <c r="Q21" s="24">
        <v>3</v>
      </c>
      <c r="R21" s="25">
        <v>6</v>
      </c>
      <c r="S21" s="27">
        <f t="shared" si="3"/>
        <v>6</v>
      </c>
      <c r="T21" s="23">
        <v>2</v>
      </c>
      <c r="U21" s="24">
        <v>4</v>
      </c>
      <c r="V21" s="25">
        <v>7</v>
      </c>
      <c r="W21" s="27">
        <f t="shared" si="7"/>
        <v>7</v>
      </c>
      <c r="X21" s="23">
        <v>3</v>
      </c>
      <c r="Y21" s="24">
        <v>4</v>
      </c>
      <c r="Z21" s="25">
        <v>7</v>
      </c>
      <c r="AA21" s="27">
        <f t="shared" si="5"/>
        <v>7</v>
      </c>
      <c r="AB21" s="23">
        <v>4</v>
      </c>
      <c r="AC21" s="24">
        <v>5</v>
      </c>
      <c r="AD21" s="25">
        <v>8</v>
      </c>
      <c r="AE21" s="27">
        <f t="shared" si="6"/>
        <v>9</v>
      </c>
    </row>
    <row r="22" spans="1:32" ht="13.2" hidden="1" outlineLevel="1" x14ac:dyDescent="0.25">
      <c r="B22" s="1" t="s">
        <v>59</v>
      </c>
      <c r="C22" s="22"/>
      <c r="D22" s="23">
        <v>1</v>
      </c>
      <c r="E22" s="24">
        <v>1</v>
      </c>
      <c r="F22" s="25">
        <v>3</v>
      </c>
      <c r="G22" s="27">
        <f t="shared" si="0"/>
        <v>3</v>
      </c>
      <c r="H22" s="23">
        <v>1</v>
      </c>
      <c r="I22" s="24">
        <v>2</v>
      </c>
      <c r="J22" s="25">
        <v>3</v>
      </c>
      <c r="K22" s="27">
        <f t="shared" si="1"/>
        <v>3</v>
      </c>
      <c r="L22" s="23">
        <v>2</v>
      </c>
      <c r="M22" s="24">
        <v>3</v>
      </c>
      <c r="N22" s="25">
        <v>4</v>
      </c>
      <c r="O22" s="27">
        <f t="shared" si="2"/>
        <v>5</v>
      </c>
      <c r="P22" s="23">
        <v>2</v>
      </c>
      <c r="Q22" s="24">
        <v>3</v>
      </c>
      <c r="R22" s="25">
        <v>6</v>
      </c>
      <c r="S22" s="27">
        <f t="shared" si="3"/>
        <v>6</v>
      </c>
      <c r="T22" s="23">
        <v>2</v>
      </c>
      <c r="U22" s="24">
        <v>4</v>
      </c>
      <c r="V22" s="25">
        <v>7</v>
      </c>
      <c r="W22" s="27">
        <f t="shared" si="7"/>
        <v>7</v>
      </c>
      <c r="X22" s="23">
        <v>3</v>
      </c>
      <c r="Y22" s="24">
        <v>4</v>
      </c>
      <c r="Z22" s="25">
        <v>7</v>
      </c>
      <c r="AA22" s="27">
        <f t="shared" si="5"/>
        <v>7</v>
      </c>
      <c r="AB22" s="23">
        <v>4</v>
      </c>
      <c r="AC22" s="24">
        <v>5</v>
      </c>
      <c r="AD22" s="25">
        <v>8</v>
      </c>
      <c r="AE22" s="27">
        <f t="shared" si="6"/>
        <v>9</v>
      </c>
    </row>
    <row r="23" spans="1:32" ht="13.2" hidden="1" outlineLevel="1" x14ac:dyDescent="0.25">
      <c r="B23" s="1" t="s">
        <v>60</v>
      </c>
      <c r="C23" s="22"/>
      <c r="D23" s="23">
        <v>1</v>
      </c>
      <c r="E23" s="24">
        <v>1</v>
      </c>
      <c r="F23" s="25">
        <v>3</v>
      </c>
      <c r="G23" s="27">
        <f t="shared" si="0"/>
        <v>3</v>
      </c>
      <c r="H23" s="23">
        <v>1</v>
      </c>
      <c r="I23" s="24">
        <v>2</v>
      </c>
      <c r="J23" s="25">
        <v>3</v>
      </c>
      <c r="K23" s="27">
        <f t="shared" si="1"/>
        <v>3</v>
      </c>
      <c r="L23" s="23">
        <v>2</v>
      </c>
      <c r="M23" s="24">
        <v>3</v>
      </c>
      <c r="N23" s="25">
        <v>4</v>
      </c>
      <c r="O23" s="27">
        <f t="shared" si="2"/>
        <v>5</v>
      </c>
      <c r="P23" s="23">
        <v>2</v>
      </c>
      <c r="Q23" s="24">
        <v>3</v>
      </c>
      <c r="R23" s="25">
        <v>6</v>
      </c>
      <c r="S23" s="27">
        <f t="shared" si="3"/>
        <v>6</v>
      </c>
      <c r="T23" s="23">
        <v>2</v>
      </c>
      <c r="U23" s="24">
        <v>4</v>
      </c>
      <c r="V23" s="25">
        <v>7</v>
      </c>
      <c r="W23" s="27">
        <f t="shared" si="7"/>
        <v>7</v>
      </c>
      <c r="X23" s="23">
        <v>3</v>
      </c>
      <c r="Y23" s="24">
        <v>4</v>
      </c>
      <c r="Z23" s="25">
        <v>7</v>
      </c>
      <c r="AA23" s="27">
        <f t="shared" si="5"/>
        <v>7</v>
      </c>
      <c r="AB23" s="23">
        <v>4</v>
      </c>
      <c r="AC23" s="24">
        <v>5</v>
      </c>
      <c r="AD23" s="25">
        <v>8</v>
      </c>
      <c r="AE23" s="27">
        <f t="shared" si="6"/>
        <v>9</v>
      </c>
    </row>
    <row r="24" spans="1:32" ht="13.2" hidden="1" outlineLevel="1" x14ac:dyDescent="0.25">
      <c r="B24" s="1" t="s">
        <v>61</v>
      </c>
      <c r="C24" s="22"/>
      <c r="D24" s="23">
        <v>1</v>
      </c>
      <c r="E24" s="24">
        <v>1</v>
      </c>
      <c r="F24" s="25">
        <v>3</v>
      </c>
      <c r="G24" s="27">
        <f t="shared" si="0"/>
        <v>3</v>
      </c>
      <c r="H24" s="23">
        <v>1</v>
      </c>
      <c r="I24" s="24">
        <v>2</v>
      </c>
      <c r="J24" s="25">
        <v>3</v>
      </c>
      <c r="K24" s="27">
        <f t="shared" si="1"/>
        <v>3</v>
      </c>
      <c r="L24" s="23">
        <v>2</v>
      </c>
      <c r="M24" s="24">
        <v>3</v>
      </c>
      <c r="N24" s="25">
        <v>4</v>
      </c>
      <c r="O24" s="27">
        <f t="shared" si="2"/>
        <v>5</v>
      </c>
      <c r="P24" s="23">
        <v>2</v>
      </c>
      <c r="Q24" s="24">
        <v>3</v>
      </c>
      <c r="R24" s="25">
        <v>6</v>
      </c>
      <c r="S24" s="27">
        <f t="shared" si="3"/>
        <v>6</v>
      </c>
      <c r="T24" s="23">
        <v>2</v>
      </c>
      <c r="U24" s="24">
        <v>4</v>
      </c>
      <c r="V24" s="25">
        <v>7</v>
      </c>
      <c r="W24" s="27">
        <f t="shared" si="7"/>
        <v>7</v>
      </c>
      <c r="X24" s="23">
        <v>3</v>
      </c>
      <c r="Y24" s="24">
        <v>4</v>
      </c>
      <c r="Z24" s="25">
        <v>7</v>
      </c>
      <c r="AA24" s="27">
        <f t="shared" si="5"/>
        <v>7</v>
      </c>
      <c r="AB24" s="23">
        <v>4</v>
      </c>
      <c r="AC24" s="24">
        <v>5</v>
      </c>
      <c r="AD24" s="25">
        <v>8</v>
      </c>
      <c r="AE24" s="27">
        <f t="shared" si="6"/>
        <v>9</v>
      </c>
    </row>
    <row r="25" spans="1:32" ht="13.2" hidden="1" outlineLevel="1" x14ac:dyDescent="0.25">
      <c r="B25" s="1" t="s">
        <v>62</v>
      </c>
      <c r="C25" s="22"/>
      <c r="D25" s="23">
        <v>1</v>
      </c>
      <c r="E25" s="24">
        <v>1</v>
      </c>
      <c r="F25" s="25">
        <v>3</v>
      </c>
      <c r="G25" s="27">
        <f t="shared" si="0"/>
        <v>3</v>
      </c>
      <c r="H25" s="23">
        <v>1</v>
      </c>
      <c r="I25" s="24">
        <v>2</v>
      </c>
      <c r="J25" s="25">
        <v>3</v>
      </c>
      <c r="K25" s="27">
        <f t="shared" si="1"/>
        <v>3</v>
      </c>
      <c r="L25" s="23">
        <v>2</v>
      </c>
      <c r="M25" s="24">
        <v>3</v>
      </c>
      <c r="N25" s="25">
        <v>4</v>
      </c>
      <c r="O25" s="27">
        <f t="shared" si="2"/>
        <v>5</v>
      </c>
      <c r="P25" s="23">
        <v>2</v>
      </c>
      <c r="Q25" s="24">
        <v>3</v>
      </c>
      <c r="R25" s="25">
        <v>6</v>
      </c>
      <c r="S25" s="27">
        <f t="shared" si="3"/>
        <v>6</v>
      </c>
      <c r="T25" s="23">
        <v>2</v>
      </c>
      <c r="U25" s="24">
        <v>4</v>
      </c>
      <c r="V25" s="25">
        <v>7</v>
      </c>
      <c r="W25" s="27">
        <f t="shared" si="7"/>
        <v>7</v>
      </c>
      <c r="X25" s="23">
        <v>3</v>
      </c>
      <c r="Y25" s="24">
        <v>4</v>
      </c>
      <c r="Z25" s="25">
        <v>7</v>
      </c>
      <c r="AA25" s="27">
        <f t="shared" si="5"/>
        <v>7</v>
      </c>
      <c r="AB25" s="23">
        <v>4</v>
      </c>
      <c r="AC25" s="24">
        <v>5</v>
      </c>
      <c r="AD25" s="25">
        <v>8</v>
      </c>
      <c r="AE25" s="27">
        <f t="shared" si="6"/>
        <v>9</v>
      </c>
    </row>
    <row r="26" spans="1:32" ht="13.2" hidden="1" outlineLevel="1" x14ac:dyDescent="0.25">
      <c r="B26" s="1" t="s">
        <v>63</v>
      </c>
      <c r="C26" s="22"/>
      <c r="D26" s="23">
        <v>1</v>
      </c>
      <c r="E26" s="24">
        <v>1</v>
      </c>
      <c r="F26" s="25">
        <v>3</v>
      </c>
      <c r="G26" s="27">
        <f t="shared" si="0"/>
        <v>3</v>
      </c>
      <c r="H26" s="23">
        <v>1</v>
      </c>
      <c r="I26" s="24">
        <v>2</v>
      </c>
      <c r="J26" s="25">
        <v>3</v>
      </c>
      <c r="K26" s="27">
        <f t="shared" si="1"/>
        <v>3</v>
      </c>
      <c r="L26" s="23">
        <v>2</v>
      </c>
      <c r="M26" s="24">
        <v>3</v>
      </c>
      <c r="N26" s="25">
        <v>4</v>
      </c>
      <c r="O26" s="27">
        <f t="shared" si="2"/>
        <v>5</v>
      </c>
      <c r="P26" s="23">
        <v>2</v>
      </c>
      <c r="Q26" s="24">
        <v>3</v>
      </c>
      <c r="R26" s="25">
        <v>6</v>
      </c>
      <c r="S26" s="27">
        <f t="shared" si="3"/>
        <v>6</v>
      </c>
      <c r="T26" s="23">
        <v>2</v>
      </c>
      <c r="U26" s="24">
        <v>4</v>
      </c>
      <c r="V26" s="25">
        <v>7</v>
      </c>
      <c r="W26" s="27">
        <f t="shared" si="7"/>
        <v>7</v>
      </c>
      <c r="X26" s="23">
        <v>3</v>
      </c>
      <c r="Y26" s="24">
        <v>4</v>
      </c>
      <c r="Z26" s="25">
        <v>7</v>
      </c>
      <c r="AA26" s="27">
        <f t="shared" si="5"/>
        <v>7</v>
      </c>
      <c r="AB26" s="23">
        <v>4</v>
      </c>
      <c r="AC26" s="24">
        <v>5</v>
      </c>
      <c r="AD26" s="25">
        <v>8</v>
      </c>
      <c r="AE26" s="27">
        <f t="shared" si="6"/>
        <v>9</v>
      </c>
    </row>
    <row r="27" spans="1:32" ht="13.2" hidden="1" outlineLevel="1" x14ac:dyDescent="0.25">
      <c r="B27" s="1" t="s">
        <v>64</v>
      </c>
      <c r="C27" s="22"/>
      <c r="D27" s="23">
        <v>1</v>
      </c>
      <c r="E27" s="24">
        <v>1</v>
      </c>
      <c r="F27" s="25">
        <v>3</v>
      </c>
      <c r="G27" s="27">
        <f t="shared" si="0"/>
        <v>3</v>
      </c>
      <c r="H27" s="23">
        <v>1</v>
      </c>
      <c r="I27" s="24">
        <v>2</v>
      </c>
      <c r="J27" s="25">
        <v>3</v>
      </c>
      <c r="K27" s="27">
        <f t="shared" si="1"/>
        <v>3</v>
      </c>
      <c r="L27" s="23">
        <v>2</v>
      </c>
      <c r="M27" s="24">
        <v>3</v>
      </c>
      <c r="N27" s="25">
        <v>4</v>
      </c>
      <c r="O27" s="27">
        <f t="shared" si="2"/>
        <v>5</v>
      </c>
      <c r="P27" s="23">
        <v>2</v>
      </c>
      <c r="Q27" s="24">
        <v>3</v>
      </c>
      <c r="R27" s="25">
        <v>6</v>
      </c>
      <c r="S27" s="27">
        <f t="shared" si="3"/>
        <v>6</v>
      </c>
      <c r="T27" s="23">
        <v>2</v>
      </c>
      <c r="U27" s="24">
        <v>4</v>
      </c>
      <c r="V27" s="25">
        <v>7</v>
      </c>
      <c r="W27" s="27">
        <f t="shared" si="7"/>
        <v>7</v>
      </c>
      <c r="X27" s="23">
        <v>3</v>
      </c>
      <c r="Y27" s="24">
        <v>4</v>
      </c>
      <c r="Z27" s="25">
        <v>7</v>
      </c>
      <c r="AA27" s="27">
        <f t="shared" si="5"/>
        <v>7</v>
      </c>
      <c r="AB27" s="23">
        <v>4</v>
      </c>
      <c r="AC27" s="24">
        <v>5</v>
      </c>
      <c r="AD27" s="25">
        <v>8</v>
      </c>
      <c r="AE27" s="27">
        <f t="shared" si="6"/>
        <v>9</v>
      </c>
    </row>
    <row r="28" spans="1:32" ht="13.2" hidden="1" outlineLevel="1" x14ac:dyDescent="0.25">
      <c r="B28" s="1" t="s">
        <v>65</v>
      </c>
      <c r="C28" s="22"/>
      <c r="D28" s="23">
        <v>1</v>
      </c>
      <c r="E28" s="24">
        <v>1</v>
      </c>
      <c r="F28" s="25">
        <v>3</v>
      </c>
      <c r="G28" s="27">
        <f t="shared" si="0"/>
        <v>3</v>
      </c>
      <c r="H28" s="23">
        <v>1</v>
      </c>
      <c r="I28" s="24">
        <v>2</v>
      </c>
      <c r="J28" s="25">
        <v>3</v>
      </c>
      <c r="K28" s="27">
        <f t="shared" si="1"/>
        <v>3</v>
      </c>
      <c r="L28" s="23">
        <v>2</v>
      </c>
      <c r="M28" s="24">
        <v>3</v>
      </c>
      <c r="N28" s="25">
        <v>4</v>
      </c>
      <c r="O28" s="27">
        <f t="shared" si="2"/>
        <v>5</v>
      </c>
      <c r="P28" s="23">
        <v>2</v>
      </c>
      <c r="Q28" s="24">
        <v>3</v>
      </c>
      <c r="R28" s="25">
        <v>6</v>
      </c>
      <c r="S28" s="27">
        <f t="shared" si="3"/>
        <v>6</v>
      </c>
      <c r="T28" s="23">
        <v>2</v>
      </c>
      <c r="U28" s="24">
        <v>4</v>
      </c>
      <c r="V28" s="25">
        <v>7</v>
      </c>
      <c r="W28" s="27">
        <f t="shared" si="7"/>
        <v>7</v>
      </c>
      <c r="X28" s="23">
        <v>3</v>
      </c>
      <c r="Y28" s="24">
        <v>4</v>
      </c>
      <c r="Z28" s="25">
        <v>7</v>
      </c>
      <c r="AA28" s="27">
        <f t="shared" si="5"/>
        <v>7</v>
      </c>
      <c r="AB28" s="23">
        <v>4</v>
      </c>
      <c r="AC28" s="24">
        <v>5</v>
      </c>
      <c r="AD28" s="25">
        <v>8</v>
      </c>
      <c r="AE28" s="27">
        <f t="shared" si="6"/>
        <v>9</v>
      </c>
    </row>
    <row r="29" spans="1:32" ht="13.2" hidden="1" outlineLevel="1" x14ac:dyDescent="0.25">
      <c r="B29" s="1" t="s">
        <v>15</v>
      </c>
      <c r="C29" s="22"/>
      <c r="D29" s="18">
        <v>1</v>
      </c>
      <c r="E29" s="19">
        <v>1</v>
      </c>
      <c r="F29" s="20">
        <v>3</v>
      </c>
      <c r="G29" s="28">
        <f t="shared" si="0"/>
        <v>3</v>
      </c>
      <c r="H29" s="18">
        <v>1</v>
      </c>
      <c r="I29" s="19">
        <v>2</v>
      </c>
      <c r="J29" s="20">
        <v>3</v>
      </c>
      <c r="K29" s="28">
        <f t="shared" si="1"/>
        <v>3</v>
      </c>
      <c r="L29" s="18">
        <v>2</v>
      </c>
      <c r="M29" s="19">
        <v>3</v>
      </c>
      <c r="N29" s="20">
        <v>4</v>
      </c>
      <c r="O29" s="28">
        <f t="shared" si="2"/>
        <v>5</v>
      </c>
      <c r="P29" s="18">
        <v>2</v>
      </c>
      <c r="Q29" s="19">
        <v>3</v>
      </c>
      <c r="R29" s="20">
        <v>6</v>
      </c>
      <c r="S29" s="28">
        <f t="shared" si="3"/>
        <v>6</v>
      </c>
      <c r="T29" s="18">
        <v>2</v>
      </c>
      <c r="U29" s="19">
        <v>4</v>
      </c>
      <c r="V29" s="20">
        <v>7</v>
      </c>
      <c r="W29" s="28">
        <f t="shared" si="7"/>
        <v>7</v>
      </c>
      <c r="X29" s="18">
        <v>3</v>
      </c>
      <c r="Y29" s="19">
        <v>4</v>
      </c>
      <c r="Z29" s="20">
        <v>7</v>
      </c>
      <c r="AA29" s="28">
        <f t="shared" si="5"/>
        <v>7</v>
      </c>
      <c r="AB29" s="18">
        <v>4</v>
      </c>
      <c r="AC29" s="19">
        <v>5</v>
      </c>
      <c r="AD29" s="20">
        <v>8</v>
      </c>
      <c r="AE29" s="27">
        <f t="shared" si="6"/>
        <v>9</v>
      </c>
    </row>
    <row r="30" spans="1:32" ht="13.2" collapsed="1" x14ac:dyDescent="0.25">
      <c r="A30" s="1" t="s">
        <v>66</v>
      </c>
      <c r="B30" s="1" t="s">
        <v>67</v>
      </c>
      <c r="C30" s="22"/>
      <c r="D30" s="23">
        <v>2</v>
      </c>
      <c r="E30" s="24">
        <v>1</v>
      </c>
      <c r="F30" s="25">
        <v>4</v>
      </c>
      <c r="G30" s="27">
        <f t="shared" si="0"/>
        <v>4</v>
      </c>
      <c r="H30" s="23">
        <v>2</v>
      </c>
      <c r="I30" s="24">
        <v>2</v>
      </c>
      <c r="J30" s="25">
        <v>4</v>
      </c>
      <c r="K30" s="27">
        <f t="shared" si="1"/>
        <v>4</v>
      </c>
      <c r="L30" s="23">
        <v>3</v>
      </c>
      <c r="M30" s="24">
        <v>3</v>
      </c>
      <c r="N30" s="25">
        <v>5</v>
      </c>
      <c r="O30" s="27">
        <f t="shared" si="2"/>
        <v>6</v>
      </c>
      <c r="P30" s="23">
        <v>3</v>
      </c>
      <c r="Q30" s="24">
        <v>3</v>
      </c>
      <c r="R30" s="25">
        <v>6</v>
      </c>
      <c r="S30" s="27">
        <f t="shared" si="3"/>
        <v>6</v>
      </c>
      <c r="T30" s="23">
        <v>3</v>
      </c>
      <c r="U30" s="24">
        <v>4</v>
      </c>
      <c r="V30" s="25">
        <v>7</v>
      </c>
      <c r="W30" s="27">
        <f t="shared" si="7"/>
        <v>7</v>
      </c>
      <c r="X30" s="23">
        <v>4</v>
      </c>
      <c r="Y30" s="24">
        <v>4</v>
      </c>
      <c r="Z30" s="25">
        <v>7</v>
      </c>
      <c r="AA30" s="27">
        <f t="shared" si="5"/>
        <v>8</v>
      </c>
      <c r="AB30" s="23">
        <v>4</v>
      </c>
      <c r="AC30" s="24">
        <v>5</v>
      </c>
      <c r="AD30" s="25">
        <v>8</v>
      </c>
      <c r="AE30" s="27">
        <f t="shared" si="6"/>
        <v>9</v>
      </c>
      <c r="AF30" s="1" t="s">
        <v>68</v>
      </c>
    </row>
    <row r="31" spans="1:32" ht="13.2" hidden="1" outlineLevel="1" x14ac:dyDescent="0.25">
      <c r="B31" s="1" t="s">
        <v>69</v>
      </c>
      <c r="C31" s="22"/>
      <c r="D31" s="23">
        <v>2</v>
      </c>
      <c r="E31" s="24">
        <v>1</v>
      </c>
      <c r="F31" s="25">
        <v>4</v>
      </c>
      <c r="G31" s="27">
        <f t="shared" si="0"/>
        <v>4</v>
      </c>
      <c r="H31" s="23">
        <v>2</v>
      </c>
      <c r="I31" s="24">
        <v>2</v>
      </c>
      <c r="J31" s="25">
        <v>4</v>
      </c>
      <c r="K31" s="27">
        <f t="shared" si="1"/>
        <v>4</v>
      </c>
      <c r="L31" s="23">
        <v>3</v>
      </c>
      <c r="M31" s="24">
        <v>3</v>
      </c>
      <c r="N31" s="25">
        <v>5</v>
      </c>
      <c r="O31" s="27">
        <f t="shared" si="2"/>
        <v>6</v>
      </c>
      <c r="P31" s="23">
        <v>3</v>
      </c>
      <c r="Q31" s="24">
        <v>3</v>
      </c>
      <c r="R31" s="25">
        <v>6</v>
      </c>
      <c r="S31" s="27">
        <f t="shared" si="3"/>
        <v>6</v>
      </c>
      <c r="T31" s="23">
        <v>3</v>
      </c>
      <c r="U31" s="24">
        <v>4</v>
      </c>
      <c r="V31" s="25">
        <v>7</v>
      </c>
      <c r="W31" s="27">
        <f t="shared" si="7"/>
        <v>7</v>
      </c>
      <c r="X31" s="23">
        <v>4</v>
      </c>
      <c r="Y31" s="24">
        <v>4</v>
      </c>
      <c r="Z31" s="25">
        <v>7</v>
      </c>
      <c r="AA31" s="27">
        <f t="shared" si="5"/>
        <v>8</v>
      </c>
      <c r="AB31" s="23">
        <v>4</v>
      </c>
      <c r="AC31" s="24">
        <v>5</v>
      </c>
      <c r="AD31" s="25">
        <v>8</v>
      </c>
      <c r="AE31" s="27">
        <f t="shared" si="6"/>
        <v>9</v>
      </c>
    </row>
    <row r="32" spans="1:32" ht="13.2" hidden="1" outlineLevel="1" x14ac:dyDescent="0.25">
      <c r="B32" s="1" t="s">
        <v>70</v>
      </c>
      <c r="C32" s="22"/>
      <c r="D32" s="23">
        <v>2</v>
      </c>
      <c r="E32" s="24">
        <v>1</v>
      </c>
      <c r="F32" s="25">
        <v>5</v>
      </c>
      <c r="G32" s="27">
        <f t="shared" si="0"/>
        <v>4</v>
      </c>
      <c r="H32" s="23">
        <v>2</v>
      </c>
      <c r="I32" s="24">
        <v>2</v>
      </c>
      <c r="J32" s="25">
        <v>5</v>
      </c>
      <c r="K32" s="27">
        <f t="shared" si="1"/>
        <v>5</v>
      </c>
      <c r="L32" s="23">
        <v>3</v>
      </c>
      <c r="M32" s="24">
        <v>3</v>
      </c>
      <c r="N32" s="25">
        <v>6</v>
      </c>
      <c r="O32" s="27">
        <f t="shared" si="2"/>
        <v>6</v>
      </c>
      <c r="P32" s="23">
        <v>3</v>
      </c>
      <c r="Q32" s="24">
        <v>3</v>
      </c>
      <c r="R32" s="25">
        <v>6.5</v>
      </c>
      <c r="S32" s="27">
        <f t="shared" si="3"/>
        <v>6</v>
      </c>
      <c r="T32" s="23">
        <v>3</v>
      </c>
      <c r="U32" s="24">
        <v>4</v>
      </c>
      <c r="V32" s="25">
        <v>8</v>
      </c>
      <c r="W32" s="27">
        <f t="shared" si="7"/>
        <v>8</v>
      </c>
      <c r="X32" s="23">
        <v>4</v>
      </c>
      <c r="Y32" s="24">
        <v>4</v>
      </c>
      <c r="Z32" s="25">
        <v>8</v>
      </c>
      <c r="AA32" s="27">
        <f t="shared" si="5"/>
        <v>8</v>
      </c>
      <c r="AB32" s="23">
        <v>4</v>
      </c>
      <c r="AC32" s="24">
        <v>5</v>
      </c>
      <c r="AD32" s="25">
        <v>9</v>
      </c>
      <c r="AE32" s="27">
        <f t="shared" si="6"/>
        <v>9</v>
      </c>
    </row>
    <row r="33" spans="1:32" ht="13.2" hidden="1" outlineLevel="1" x14ac:dyDescent="0.25">
      <c r="B33" s="1" t="s">
        <v>71</v>
      </c>
      <c r="C33" s="22"/>
      <c r="D33" s="23">
        <v>3</v>
      </c>
      <c r="E33" s="24">
        <v>1</v>
      </c>
      <c r="F33" s="25">
        <v>4</v>
      </c>
      <c r="G33" s="27">
        <f t="shared" si="0"/>
        <v>4</v>
      </c>
      <c r="H33" s="23">
        <v>3</v>
      </c>
      <c r="I33" s="24">
        <v>2</v>
      </c>
      <c r="J33" s="25">
        <v>4</v>
      </c>
      <c r="K33" s="27">
        <f t="shared" si="1"/>
        <v>5</v>
      </c>
      <c r="L33" s="23">
        <v>3</v>
      </c>
      <c r="M33" s="24">
        <v>3</v>
      </c>
      <c r="N33" s="25">
        <v>5.5</v>
      </c>
      <c r="O33" s="27">
        <f t="shared" si="2"/>
        <v>6</v>
      </c>
      <c r="P33" s="23">
        <v>3</v>
      </c>
      <c r="Q33" s="24">
        <v>3</v>
      </c>
      <c r="R33" s="25">
        <v>7</v>
      </c>
      <c r="S33" s="27">
        <f t="shared" si="3"/>
        <v>7</v>
      </c>
      <c r="T33" s="23">
        <v>3</v>
      </c>
      <c r="U33" s="24">
        <v>4</v>
      </c>
      <c r="V33" s="25">
        <v>8.5</v>
      </c>
      <c r="W33" s="27">
        <f t="shared" si="7"/>
        <v>8</v>
      </c>
      <c r="X33" s="23">
        <v>4</v>
      </c>
      <c r="Y33" s="24">
        <v>4</v>
      </c>
      <c r="Z33" s="25">
        <v>9</v>
      </c>
      <c r="AA33" s="27">
        <f t="shared" si="5"/>
        <v>9</v>
      </c>
      <c r="AB33" s="23">
        <v>4</v>
      </c>
      <c r="AC33" s="24">
        <v>5</v>
      </c>
      <c r="AD33" s="25">
        <v>9</v>
      </c>
      <c r="AE33" s="27">
        <f t="shared" si="6"/>
        <v>9</v>
      </c>
    </row>
    <row r="34" spans="1:32" ht="13.2" hidden="1" outlineLevel="1" x14ac:dyDescent="0.25">
      <c r="B34" s="1" t="s">
        <v>72</v>
      </c>
      <c r="C34" s="22"/>
      <c r="D34" s="23">
        <v>2</v>
      </c>
      <c r="E34" s="24">
        <v>1</v>
      </c>
      <c r="F34" s="25">
        <v>4.5</v>
      </c>
      <c r="G34" s="27">
        <f t="shared" si="0"/>
        <v>4</v>
      </c>
      <c r="H34" s="23">
        <v>2</v>
      </c>
      <c r="I34" s="24">
        <v>2</v>
      </c>
      <c r="J34" s="25">
        <v>4.5</v>
      </c>
      <c r="K34" s="27">
        <f t="shared" si="1"/>
        <v>4</v>
      </c>
      <c r="L34" s="23">
        <v>3</v>
      </c>
      <c r="M34" s="24">
        <v>3</v>
      </c>
      <c r="N34" s="25">
        <v>5.5</v>
      </c>
      <c r="O34" s="27">
        <f t="shared" si="2"/>
        <v>6</v>
      </c>
      <c r="P34" s="23">
        <v>3</v>
      </c>
      <c r="Q34" s="24">
        <v>3</v>
      </c>
      <c r="R34" s="25">
        <v>6.5</v>
      </c>
      <c r="S34" s="27">
        <f t="shared" si="3"/>
        <v>6</v>
      </c>
      <c r="T34" s="23">
        <v>3</v>
      </c>
      <c r="U34" s="24">
        <v>4</v>
      </c>
      <c r="V34" s="25">
        <v>8</v>
      </c>
      <c r="W34" s="27">
        <f t="shared" si="7"/>
        <v>8</v>
      </c>
      <c r="X34" s="23">
        <v>4</v>
      </c>
      <c r="Y34" s="24">
        <v>4</v>
      </c>
      <c r="Z34" s="25">
        <v>8</v>
      </c>
      <c r="AA34" s="27">
        <f t="shared" si="5"/>
        <v>8</v>
      </c>
      <c r="AB34" s="23">
        <v>4</v>
      </c>
      <c r="AC34" s="24">
        <v>5</v>
      </c>
      <c r="AD34" s="25">
        <v>9</v>
      </c>
      <c r="AE34" s="27">
        <f t="shared" si="6"/>
        <v>9</v>
      </c>
    </row>
    <row r="35" spans="1:32" ht="13.2" hidden="1" outlineLevel="1" x14ac:dyDescent="0.25">
      <c r="B35" s="1" t="s">
        <v>73</v>
      </c>
      <c r="C35" s="22"/>
      <c r="D35" s="18">
        <v>2</v>
      </c>
      <c r="E35" s="19">
        <v>1.5</v>
      </c>
      <c r="F35" s="20">
        <v>4</v>
      </c>
      <c r="G35" s="28">
        <f t="shared" si="0"/>
        <v>4</v>
      </c>
      <c r="H35" s="18">
        <v>2</v>
      </c>
      <c r="I35" s="19">
        <v>2.5</v>
      </c>
      <c r="J35" s="20">
        <v>4</v>
      </c>
      <c r="K35" s="28">
        <f t="shared" si="1"/>
        <v>4</v>
      </c>
      <c r="L35" s="18">
        <v>3</v>
      </c>
      <c r="M35" s="19">
        <v>3.5</v>
      </c>
      <c r="N35" s="20">
        <v>5</v>
      </c>
      <c r="O35" s="28">
        <f t="shared" si="2"/>
        <v>6</v>
      </c>
      <c r="P35" s="18">
        <v>3</v>
      </c>
      <c r="Q35" s="19">
        <v>4</v>
      </c>
      <c r="R35" s="20">
        <v>6.5</v>
      </c>
      <c r="S35" s="28">
        <f t="shared" si="3"/>
        <v>7</v>
      </c>
      <c r="T35" s="18">
        <v>3</v>
      </c>
      <c r="U35" s="19">
        <v>5</v>
      </c>
      <c r="V35" s="20">
        <v>7.5</v>
      </c>
      <c r="W35" s="28">
        <f t="shared" si="7"/>
        <v>8</v>
      </c>
      <c r="X35" s="18">
        <v>4</v>
      </c>
      <c r="Y35" s="19">
        <v>5</v>
      </c>
      <c r="Z35" s="20">
        <v>7.5</v>
      </c>
      <c r="AA35" s="28">
        <f t="shared" si="5"/>
        <v>8</v>
      </c>
      <c r="AB35" s="18">
        <v>4</v>
      </c>
      <c r="AC35" s="19">
        <v>6</v>
      </c>
      <c r="AD35" s="20">
        <v>8.5</v>
      </c>
      <c r="AE35" s="28">
        <f t="shared" si="6"/>
        <v>9</v>
      </c>
      <c r="AF35" s="1" t="s">
        <v>74</v>
      </c>
    </row>
    <row r="36" spans="1:32" ht="13.2" x14ac:dyDescent="0.25">
      <c r="A36" s="1" t="s">
        <v>2</v>
      </c>
      <c r="B36" s="1" t="s">
        <v>75</v>
      </c>
      <c r="C36" s="22"/>
      <c r="D36" s="23">
        <v>0.5</v>
      </c>
      <c r="E36" s="24">
        <v>1</v>
      </c>
      <c r="F36" s="25">
        <v>3</v>
      </c>
      <c r="G36" s="27">
        <f>ROUND(AVERAGE(G37:G43),0)</f>
        <v>3</v>
      </c>
      <c r="H36" s="23">
        <v>0.5</v>
      </c>
      <c r="I36" s="24">
        <v>2</v>
      </c>
      <c r="J36" s="25">
        <v>3</v>
      </c>
      <c r="K36" s="27">
        <f>ROUND(AVERAGE(K37:K43),0)</f>
        <v>3</v>
      </c>
      <c r="L36" s="23">
        <v>1</v>
      </c>
      <c r="M36" s="24">
        <v>5</v>
      </c>
      <c r="N36" s="25">
        <v>3</v>
      </c>
      <c r="O36" s="27">
        <f>ROUND(AVERAGE(O37:O43),0)</f>
        <v>5</v>
      </c>
      <c r="P36" s="23">
        <v>1</v>
      </c>
      <c r="Q36" s="24">
        <v>5</v>
      </c>
      <c r="R36" s="25">
        <v>3</v>
      </c>
      <c r="S36" s="27">
        <f>ROUND(AVERAGE(S37:S43),0)</f>
        <v>5</v>
      </c>
      <c r="T36" s="23">
        <v>2</v>
      </c>
      <c r="U36" s="24">
        <v>5</v>
      </c>
      <c r="V36" s="25">
        <v>4</v>
      </c>
      <c r="W36" s="27">
        <f>ROUND(AVERAGE(W37:W43),0)</f>
        <v>6</v>
      </c>
      <c r="X36" s="23">
        <v>2</v>
      </c>
      <c r="Y36" s="24">
        <v>5</v>
      </c>
      <c r="Z36" s="25">
        <v>4</v>
      </c>
      <c r="AA36" s="27">
        <f>ROUND(AVERAGE(AA37:AA43),0)</f>
        <v>6</v>
      </c>
      <c r="AB36" s="23">
        <v>3</v>
      </c>
      <c r="AC36" s="24">
        <v>5</v>
      </c>
      <c r="AD36" s="25">
        <v>5</v>
      </c>
      <c r="AE36" s="27">
        <f>ROUND(AVERAGE(AE37:AE43),0)</f>
        <v>7</v>
      </c>
    </row>
    <row r="37" spans="1:32" ht="13.2" outlineLevel="1" x14ac:dyDescent="0.25">
      <c r="B37" s="1" t="s">
        <v>9</v>
      </c>
      <c r="C37" s="22"/>
      <c r="D37" s="23">
        <v>0.5</v>
      </c>
      <c r="E37" s="24">
        <v>2</v>
      </c>
      <c r="F37" s="25">
        <v>4</v>
      </c>
      <c r="G37" s="27">
        <f t="shared" ref="G37:G43" si="8">ROUND((F37+E37+D37)/2,0)</f>
        <v>3</v>
      </c>
      <c r="H37" s="23">
        <v>0.5</v>
      </c>
      <c r="I37" s="24">
        <v>3</v>
      </c>
      <c r="J37" s="25">
        <v>4</v>
      </c>
      <c r="K37" s="27">
        <f t="shared" ref="K37:K43" si="9">ROUND((J37+I37+H37)/2,0)</f>
        <v>4</v>
      </c>
      <c r="L37" s="23">
        <v>1</v>
      </c>
      <c r="M37" s="24">
        <v>6</v>
      </c>
      <c r="N37" s="25">
        <v>4</v>
      </c>
      <c r="O37" s="27">
        <f t="shared" ref="O37:O43" si="10">ROUND((N37+M37+L37)/2,0)</f>
        <v>6</v>
      </c>
      <c r="P37" s="23">
        <v>1</v>
      </c>
      <c r="Q37" s="24">
        <v>6</v>
      </c>
      <c r="R37" s="25">
        <v>4</v>
      </c>
      <c r="S37" s="27">
        <f t="shared" ref="S37:S43" si="11">ROUND((R37+Q37+P37)/2,0)</f>
        <v>6</v>
      </c>
      <c r="T37" s="23">
        <v>2</v>
      </c>
      <c r="U37" s="24">
        <v>6</v>
      </c>
      <c r="V37" s="25">
        <v>5</v>
      </c>
      <c r="W37" s="27">
        <f t="shared" ref="W37:W43" si="12">ROUND((V37+U37+T37)/2,0)</f>
        <v>7</v>
      </c>
      <c r="X37" s="23">
        <v>2</v>
      </c>
      <c r="Y37" s="24">
        <v>6</v>
      </c>
      <c r="Z37" s="25">
        <v>5</v>
      </c>
      <c r="AA37" s="27">
        <v>7</v>
      </c>
      <c r="AB37" s="23">
        <v>3</v>
      </c>
      <c r="AC37" s="24">
        <v>6</v>
      </c>
      <c r="AD37" s="25">
        <v>6</v>
      </c>
      <c r="AE37" s="27">
        <f t="shared" ref="AE37:AE43" si="13">ROUND((AD37+AC37+AB37)/2,0)</f>
        <v>8</v>
      </c>
      <c r="AF37" s="1" t="s">
        <v>76</v>
      </c>
    </row>
    <row r="38" spans="1:32" ht="13.2" outlineLevel="1" x14ac:dyDescent="0.25">
      <c r="B38" s="1" t="s">
        <v>10</v>
      </c>
      <c r="C38" s="22"/>
      <c r="D38" s="23">
        <v>0.5</v>
      </c>
      <c r="E38" s="24">
        <v>1</v>
      </c>
      <c r="F38" s="25">
        <v>5</v>
      </c>
      <c r="G38" s="27">
        <f t="shared" si="8"/>
        <v>3</v>
      </c>
      <c r="H38" s="23">
        <v>0.5</v>
      </c>
      <c r="I38" s="24">
        <v>2</v>
      </c>
      <c r="J38" s="25">
        <v>5</v>
      </c>
      <c r="K38" s="27">
        <f t="shared" si="9"/>
        <v>4</v>
      </c>
      <c r="L38" s="23">
        <v>1</v>
      </c>
      <c r="M38" s="24">
        <v>5</v>
      </c>
      <c r="N38" s="25">
        <v>5</v>
      </c>
      <c r="O38" s="27">
        <f t="shared" si="10"/>
        <v>6</v>
      </c>
      <c r="P38" s="23">
        <v>1</v>
      </c>
      <c r="Q38" s="24">
        <v>5</v>
      </c>
      <c r="R38" s="25">
        <v>5</v>
      </c>
      <c r="S38" s="27">
        <f t="shared" si="11"/>
        <v>6</v>
      </c>
      <c r="T38" s="23">
        <v>2</v>
      </c>
      <c r="U38" s="24">
        <v>5</v>
      </c>
      <c r="V38" s="25">
        <v>6</v>
      </c>
      <c r="W38" s="27">
        <f t="shared" si="12"/>
        <v>7</v>
      </c>
      <c r="X38" s="23">
        <v>2</v>
      </c>
      <c r="Y38" s="24">
        <v>5</v>
      </c>
      <c r="Z38" s="25">
        <v>6</v>
      </c>
      <c r="AA38" s="27">
        <f t="shared" ref="AA38:AA43" si="14">ROUND((Z38+Y38+X38)/2,0)</f>
        <v>7</v>
      </c>
      <c r="AB38" s="23">
        <v>3</v>
      </c>
      <c r="AC38" s="24">
        <v>5</v>
      </c>
      <c r="AD38" s="25">
        <v>7</v>
      </c>
      <c r="AE38" s="27">
        <f t="shared" si="13"/>
        <v>8</v>
      </c>
      <c r="AF38" s="1" t="s">
        <v>77</v>
      </c>
    </row>
    <row r="39" spans="1:32" ht="13.2" outlineLevel="1" x14ac:dyDescent="0.25">
      <c r="B39" s="1" t="s">
        <v>14</v>
      </c>
      <c r="C39" s="22"/>
      <c r="D39" s="23">
        <v>0.5</v>
      </c>
      <c r="E39" s="24">
        <v>1</v>
      </c>
      <c r="F39" s="25">
        <v>4</v>
      </c>
      <c r="G39" s="27">
        <f t="shared" si="8"/>
        <v>3</v>
      </c>
      <c r="H39" s="23">
        <v>0.5</v>
      </c>
      <c r="I39" s="24">
        <v>2</v>
      </c>
      <c r="J39" s="25">
        <v>4</v>
      </c>
      <c r="K39" s="27">
        <f t="shared" si="9"/>
        <v>3</v>
      </c>
      <c r="L39" s="23">
        <v>1</v>
      </c>
      <c r="M39" s="24">
        <v>5</v>
      </c>
      <c r="N39" s="25">
        <v>4</v>
      </c>
      <c r="O39" s="27">
        <f t="shared" si="10"/>
        <v>5</v>
      </c>
      <c r="P39" s="23">
        <v>1</v>
      </c>
      <c r="Q39" s="24">
        <v>5</v>
      </c>
      <c r="R39" s="25">
        <v>4</v>
      </c>
      <c r="S39" s="27">
        <f t="shared" si="11"/>
        <v>5</v>
      </c>
      <c r="T39" s="23">
        <v>2</v>
      </c>
      <c r="U39" s="24">
        <v>5</v>
      </c>
      <c r="V39" s="25">
        <v>5</v>
      </c>
      <c r="W39" s="27">
        <f t="shared" si="12"/>
        <v>6</v>
      </c>
      <c r="X39" s="23">
        <v>2</v>
      </c>
      <c r="Y39" s="24">
        <v>5</v>
      </c>
      <c r="Z39" s="25">
        <v>5</v>
      </c>
      <c r="AA39" s="27">
        <f t="shared" si="14"/>
        <v>6</v>
      </c>
      <c r="AB39" s="23">
        <v>3</v>
      </c>
      <c r="AC39" s="24">
        <v>5</v>
      </c>
      <c r="AD39" s="25">
        <v>5</v>
      </c>
      <c r="AE39" s="27">
        <f t="shared" si="13"/>
        <v>7</v>
      </c>
    </row>
    <row r="40" spans="1:32" ht="13.2" outlineLevel="1" x14ac:dyDescent="0.25">
      <c r="B40" s="1" t="s">
        <v>17</v>
      </c>
      <c r="C40" s="22"/>
      <c r="D40" s="23">
        <v>0.5</v>
      </c>
      <c r="E40" s="24">
        <v>2</v>
      </c>
      <c r="F40" s="25">
        <v>3</v>
      </c>
      <c r="G40" s="27">
        <f t="shared" si="8"/>
        <v>3</v>
      </c>
      <c r="H40" s="23">
        <v>0.5</v>
      </c>
      <c r="I40" s="24">
        <v>3</v>
      </c>
      <c r="J40" s="25">
        <v>3</v>
      </c>
      <c r="K40" s="27">
        <f t="shared" si="9"/>
        <v>3</v>
      </c>
      <c r="L40" s="23">
        <v>1</v>
      </c>
      <c r="M40" s="24">
        <v>6</v>
      </c>
      <c r="N40" s="25">
        <v>3</v>
      </c>
      <c r="O40" s="27">
        <f t="shared" si="10"/>
        <v>5</v>
      </c>
      <c r="P40" s="23">
        <v>1</v>
      </c>
      <c r="Q40" s="24">
        <v>6</v>
      </c>
      <c r="R40" s="25">
        <v>3</v>
      </c>
      <c r="S40" s="27">
        <f t="shared" si="11"/>
        <v>5</v>
      </c>
      <c r="T40" s="23">
        <v>2</v>
      </c>
      <c r="U40" s="24">
        <v>6</v>
      </c>
      <c r="V40" s="25">
        <v>4</v>
      </c>
      <c r="W40" s="27">
        <f t="shared" si="12"/>
        <v>6</v>
      </c>
      <c r="X40" s="23">
        <v>2</v>
      </c>
      <c r="Y40" s="24">
        <v>6</v>
      </c>
      <c r="Z40" s="25">
        <v>4</v>
      </c>
      <c r="AA40" s="27">
        <f t="shared" si="14"/>
        <v>6</v>
      </c>
      <c r="AB40" s="23">
        <v>3</v>
      </c>
      <c r="AC40" s="24">
        <v>6</v>
      </c>
      <c r="AD40" s="25">
        <v>5</v>
      </c>
      <c r="AE40" s="27">
        <f t="shared" si="13"/>
        <v>7</v>
      </c>
      <c r="AF40" s="1" t="s">
        <v>78</v>
      </c>
    </row>
    <row r="41" spans="1:32" ht="13.2" outlineLevel="1" x14ac:dyDescent="0.25">
      <c r="B41" s="1" t="s">
        <v>5</v>
      </c>
      <c r="C41" s="22"/>
      <c r="D41" s="23">
        <v>0.5</v>
      </c>
      <c r="E41" s="24">
        <v>1</v>
      </c>
      <c r="F41" s="25">
        <v>4</v>
      </c>
      <c r="G41" s="27">
        <f t="shared" si="8"/>
        <v>3</v>
      </c>
      <c r="H41" s="23">
        <v>0.5</v>
      </c>
      <c r="I41" s="24">
        <v>2</v>
      </c>
      <c r="J41" s="25">
        <v>4</v>
      </c>
      <c r="K41" s="27">
        <f t="shared" si="9"/>
        <v>3</v>
      </c>
      <c r="L41" s="23">
        <v>1</v>
      </c>
      <c r="M41" s="24">
        <v>5</v>
      </c>
      <c r="N41" s="25">
        <v>4</v>
      </c>
      <c r="O41" s="27">
        <f t="shared" si="10"/>
        <v>5</v>
      </c>
      <c r="P41" s="23">
        <v>1</v>
      </c>
      <c r="Q41" s="24">
        <v>5</v>
      </c>
      <c r="R41" s="25">
        <v>4</v>
      </c>
      <c r="S41" s="27">
        <f t="shared" si="11"/>
        <v>5</v>
      </c>
      <c r="T41" s="23">
        <v>2</v>
      </c>
      <c r="U41" s="24">
        <v>6</v>
      </c>
      <c r="V41" s="25">
        <v>5</v>
      </c>
      <c r="W41" s="27">
        <f t="shared" si="12"/>
        <v>7</v>
      </c>
      <c r="X41" s="23">
        <v>2</v>
      </c>
      <c r="Y41" s="24">
        <v>6</v>
      </c>
      <c r="Z41" s="25">
        <v>5</v>
      </c>
      <c r="AA41" s="27">
        <f t="shared" si="14"/>
        <v>7</v>
      </c>
      <c r="AB41" s="23">
        <v>3</v>
      </c>
      <c r="AC41" s="24">
        <v>6</v>
      </c>
      <c r="AD41" s="25">
        <v>5</v>
      </c>
      <c r="AE41" s="27">
        <f t="shared" si="13"/>
        <v>7</v>
      </c>
      <c r="AF41" s="1" t="s">
        <v>79</v>
      </c>
    </row>
    <row r="42" spans="1:32" ht="13.2" outlineLevel="1" x14ac:dyDescent="0.25">
      <c r="B42" s="1" t="s">
        <v>19</v>
      </c>
      <c r="C42" s="22"/>
      <c r="D42" s="23">
        <v>0.5</v>
      </c>
      <c r="E42" s="24">
        <v>1</v>
      </c>
      <c r="F42" s="25">
        <v>3</v>
      </c>
      <c r="G42" s="27">
        <f t="shared" si="8"/>
        <v>2</v>
      </c>
      <c r="H42" s="23">
        <v>0.5</v>
      </c>
      <c r="I42" s="24">
        <v>2</v>
      </c>
      <c r="J42" s="25">
        <v>3</v>
      </c>
      <c r="K42" s="27">
        <f t="shared" si="9"/>
        <v>3</v>
      </c>
      <c r="L42" s="23">
        <v>1</v>
      </c>
      <c r="M42" s="24">
        <v>5</v>
      </c>
      <c r="N42" s="25">
        <v>3</v>
      </c>
      <c r="O42" s="27">
        <f t="shared" si="10"/>
        <v>5</v>
      </c>
      <c r="P42" s="23">
        <v>1</v>
      </c>
      <c r="Q42" s="24">
        <v>5</v>
      </c>
      <c r="R42" s="25">
        <v>3</v>
      </c>
      <c r="S42" s="27">
        <f t="shared" si="11"/>
        <v>5</v>
      </c>
      <c r="T42" s="23">
        <v>2</v>
      </c>
      <c r="U42" s="24">
        <v>5</v>
      </c>
      <c r="V42" s="25">
        <v>3</v>
      </c>
      <c r="W42" s="27">
        <f t="shared" si="12"/>
        <v>5</v>
      </c>
      <c r="X42" s="23">
        <v>2</v>
      </c>
      <c r="Y42" s="24">
        <v>5</v>
      </c>
      <c r="Z42" s="25">
        <v>3</v>
      </c>
      <c r="AA42" s="27">
        <f t="shared" si="14"/>
        <v>5</v>
      </c>
      <c r="AB42" s="23">
        <v>3</v>
      </c>
      <c r="AC42" s="24">
        <v>5</v>
      </c>
      <c r="AD42" s="25">
        <v>3</v>
      </c>
      <c r="AE42" s="27">
        <f t="shared" si="13"/>
        <v>6</v>
      </c>
      <c r="AF42" s="1" t="s">
        <v>80</v>
      </c>
    </row>
    <row r="43" spans="1:32" ht="13.2" outlineLevel="1" x14ac:dyDescent="0.25">
      <c r="B43" s="1" t="s">
        <v>22</v>
      </c>
      <c r="C43" s="29"/>
      <c r="D43" s="18">
        <v>0.5</v>
      </c>
      <c r="E43" s="19">
        <v>1</v>
      </c>
      <c r="F43" s="20">
        <v>3.5</v>
      </c>
      <c r="G43" s="28">
        <f t="shared" si="8"/>
        <v>3</v>
      </c>
      <c r="H43" s="18">
        <v>0.5</v>
      </c>
      <c r="I43" s="19">
        <v>2</v>
      </c>
      <c r="J43" s="20">
        <v>3.5</v>
      </c>
      <c r="K43" s="28">
        <f t="shared" si="9"/>
        <v>3</v>
      </c>
      <c r="L43" s="18">
        <v>1</v>
      </c>
      <c r="M43" s="19">
        <v>5</v>
      </c>
      <c r="N43" s="20">
        <v>3.5</v>
      </c>
      <c r="O43" s="28">
        <f t="shared" si="10"/>
        <v>5</v>
      </c>
      <c r="P43" s="18">
        <v>1</v>
      </c>
      <c r="Q43" s="19">
        <v>5</v>
      </c>
      <c r="R43" s="20">
        <v>3.5</v>
      </c>
      <c r="S43" s="28">
        <f t="shared" si="11"/>
        <v>5</v>
      </c>
      <c r="T43" s="18">
        <v>2</v>
      </c>
      <c r="U43" s="19">
        <v>5</v>
      </c>
      <c r="V43" s="20">
        <v>4.5</v>
      </c>
      <c r="W43" s="28">
        <f t="shared" si="12"/>
        <v>6</v>
      </c>
      <c r="X43" s="18">
        <v>2</v>
      </c>
      <c r="Y43" s="19">
        <v>5</v>
      </c>
      <c r="Z43" s="20">
        <v>4.5</v>
      </c>
      <c r="AA43" s="28">
        <f t="shared" si="14"/>
        <v>6</v>
      </c>
      <c r="AB43" s="18">
        <v>3</v>
      </c>
      <c r="AC43" s="19">
        <v>5</v>
      </c>
      <c r="AD43" s="20">
        <v>5</v>
      </c>
      <c r="AE43" s="28">
        <f t="shared" si="13"/>
        <v>7</v>
      </c>
    </row>
    <row r="44" spans="1:32" ht="13.2" collapsed="1" x14ac:dyDescent="0.25">
      <c r="A44" s="1" t="s">
        <v>81</v>
      </c>
      <c r="B44" s="1" t="s">
        <v>82</v>
      </c>
      <c r="C44" s="22"/>
      <c r="D44" s="23">
        <v>0.25</v>
      </c>
      <c r="E44" s="24">
        <v>2</v>
      </c>
      <c r="F44" s="25">
        <v>2</v>
      </c>
      <c r="G44" s="27">
        <f>ROUND(AVERAGE(G45:G51),0)</f>
        <v>2</v>
      </c>
      <c r="H44" s="23">
        <v>0.5</v>
      </c>
      <c r="I44" s="24">
        <v>2</v>
      </c>
      <c r="J44" s="25">
        <v>3</v>
      </c>
      <c r="K44" s="27">
        <f>ROUND(AVERAGE(K45:K51),0)</f>
        <v>4</v>
      </c>
      <c r="L44" s="23">
        <v>0.5</v>
      </c>
      <c r="M44" s="24">
        <v>4</v>
      </c>
      <c r="N44" s="25">
        <v>4</v>
      </c>
      <c r="O44" s="27">
        <f>ROUND(AVERAGE(O45:O51),0)</f>
        <v>5</v>
      </c>
      <c r="P44" s="23">
        <v>1</v>
      </c>
      <c r="Q44" s="24">
        <v>4</v>
      </c>
      <c r="R44" s="25">
        <v>6</v>
      </c>
      <c r="S44" s="27">
        <f>ROUND(AVERAGE(S45:S51),0)</f>
        <v>6</v>
      </c>
      <c r="T44" s="23">
        <v>1</v>
      </c>
      <c r="U44" s="24">
        <v>4</v>
      </c>
      <c r="V44" s="25">
        <v>7</v>
      </c>
      <c r="W44" s="27">
        <f>ROUND(AVERAGE(W45:W51),0)</f>
        <v>6</v>
      </c>
      <c r="X44" s="23">
        <v>2</v>
      </c>
      <c r="Y44" s="24">
        <v>4</v>
      </c>
      <c r="Z44" s="25">
        <v>7</v>
      </c>
      <c r="AA44" s="27">
        <f>ROUND(AVERAGE(AA45:AA51),0)</f>
        <v>7</v>
      </c>
      <c r="AB44" s="23">
        <v>2.5</v>
      </c>
      <c r="AC44" s="24">
        <v>5</v>
      </c>
      <c r="AD44" s="25">
        <v>7</v>
      </c>
      <c r="AE44" s="27">
        <f>ROUND(AVERAGE(AE45:AE51),0)</f>
        <v>8</v>
      </c>
    </row>
    <row r="45" spans="1:32" ht="13.2" hidden="1" outlineLevel="1" x14ac:dyDescent="0.25">
      <c r="B45" s="1" t="s">
        <v>83</v>
      </c>
      <c r="C45" s="22"/>
      <c r="D45" s="23">
        <v>0.25</v>
      </c>
      <c r="E45" s="24">
        <v>2</v>
      </c>
      <c r="F45" s="25">
        <v>2.5</v>
      </c>
      <c r="G45" s="27">
        <f t="shared" ref="G45:G51" si="15">ROUND((F45+E45+D45)/2,0)</f>
        <v>2</v>
      </c>
      <c r="H45" s="23">
        <v>0.5</v>
      </c>
      <c r="I45" s="24">
        <v>2</v>
      </c>
      <c r="J45" s="25">
        <v>4.5</v>
      </c>
      <c r="K45" s="27">
        <f t="shared" ref="K45:K51" si="16">ROUND((J45+I45+H45)/2,0)</f>
        <v>4</v>
      </c>
      <c r="L45" s="23">
        <v>0.5</v>
      </c>
      <c r="M45" s="24">
        <v>4</v>
      </c>
      <c r="N45" s="25">
        <v>5</v>
      </c>
      <c r="O45" s="27">
        <f t="shared" ref="O45:O51" si="17">ROUND((N45+M45+L45)/2,0)</f>
        <v>5</v>
      </c>
      <c r="P45" s="23">
        <v>1</v>
      </c>
      <c r="Q45" s="24">
        <v>4</v>
      </c>
      <c r="R45" s="25">
        <v>6</v>
      </c>
      <c r="S45" s="27">
        <f t="shared" ref="S45:S51" si="18">ROUND((R45+Q45+P45)/2,0)</f>
        <v>6</v>
      </c>
      <c r="T45" s="23">
        <v>1</v>
      </c>
      <c r="U45" s="24">
        <v>4</v>
      </c>
      <c r="V45" s="25">
        <v>7</v>
      </c>
      <c r="W45" s="27">
        <f t="shared" ref="W45:W51" si="19">ROUND((V45+U45+T45)/2,0)</f>
        <v>6</v>
      </c>
      <c r="X45" s="23">
        <v>2</v>
      </c>
      <c r="Y45" s="24">
        <v>4</v>
      </c>
      <c r="Z45" s="25">
        <v>7</v>
      </c>
      <c r="AA45" s="27">
        <f t="shared" ref="AA45:AA51" si="20">ROUND((Z45+Y45+X45)/2,0)</f>
        <v>7</v>
      </c>
      <c r="AB45" s="23">
        <v>2.5</v>
      </c>
      <c r="AC45" s="24">
        <v>5</v>
      </c>
      <c r="AD45" s="25">
        <v>7</v>
      </c>
      <c r="AE45" s="27">
        <f t="shared" ref="AE45:AE51" si="21">ROUND((AD45+AC45+AB45)/2,0)</f>
        <v>7</v>
      </c>
    </row>
    <row r="46" spans="1:32" ht="13.2" hidden="1" outlineLevel="1" x14ac:dyDescent="0.25">
      <c r="B46" s="1" t="s">
        <v>84</v>
      </c>
      <c r="C46" s="22"/>
      <c r="D46" s="23">
        <v>0.25</v>
      </c>
      <c r="E46" s="24">
        <v>3</v>
      </c>
      <c r="F46" s="25">
        <v>2</v>
      </c>
      <c r="G46" s="27">
        <f t="shared" si="15"/>
        <v>3</v>
      </c>
      <c r="H46" s="23">
        <v>0.5</v>
      </c>
      <c r="I46" s="24">
        <v>3</v>
      </c>
      <c r="J46" s="25">
        <v>4</v>
      </c>
      <c r="K46" s="27">
        <f t="shared" si="16"/>
        <v>4</v>
      </c>
      <c r="L46" s="23">
        <v>0.5</v>
      </c>
      <c r="M46" s="24">
        <v>5.5</v>
      </c>
      <c r="N46" s="25">
        <v>5</v>
      </c>
      <c r="O46" s="27">
        <f t="shared" si="17"/>
        <v>6</v>
      </c>
      <c r="P46" s="23">
        <v>1</v>
      </c>
      <c r="Q46" s="24">
        <v>5.5</v>
      </c>
      <c r="R46" s="25">
        <v>6</v>
      </c>
      <c r="S46" s="27">
        <f t="shared" si="18"/>
        <v>6</v>
      </c>
      <c r="T46" s="23">
        <v>1</v>
      </c>
      <c r="U46" s="24">
        <v>5.5</v>
      </c>
      <c r="V46" s="25">
        <v>7</v>
      </c>
      <c r="W46" s="27">
        <f t="shared" si="19"/>
        <v>7</v>
      </c>
      <c r="X46" s="23">
        <v>2</v>
      </c>
      <c r="Y46" s="24">
        <v>5.5</v>
      </c>
      <c r="Z46" s="25">
        <v>7</v>
      </c>
      <c r="AA46" s="27">
        <f t="shared" si="20"/>
        <v>7</v>
      </c>
      <c r="AB46" s="23">
        <v>2.5</v>
      </c>
      <c r="AC46" s="24">
        <v>6</v>
      </c>
      <c r="AD46" s="25">
        <v>7</v>
      </c>
      <c r="AE46" s="27">
        <f t="shared" si="21"/>
        <v>8</v>
      </c>
      <c r="AF46" s="1" t="s">
        <v>85</v>
      </c>
    </row>
    <row r="47" spans="1:32" ht="13.2" hidden="1" outlineLevel="1" x14ac:dyDescent="0.25">
      <c r="B47" s="1" t="s">
        <v>86</v>
      </c>
      <c r="C47" s="22"/>
      <c r="D47" s="23">
        <v>0.25</v>
      </c>
      <c r="E47" s="24">
        <v>2.5</v>
      </c>
      <c r="F47" s="25">
        <v>4</v>
      </c>
      <c r="G47" s="27">
        <f t="shared" si="15"/>
        <v>3</v>
      </c>
      <c r="H47" s="23">
        <v>0.5</v>
      </c>
      <c r="I47" s="24">
        <v>2.5</v>
      </c>
      <c r="J47" s="25">
        <v>5</v>
      </c>
      <c r="K47" s="27">
        <f t="shared" si="16"/>
        <v>4</v>
      </c>
      <c r="L47" s="23">
        <v>0.5</v>
      </c>
      <c r="M47" s="24">
        <v>4.5</v>
      </c>
      <c r="N47" s="25">
        <v>6</v>
      </c>
      <c r="O47" s="27">
        <f t="shared" si="17"/>
        <v>6</v>
      </c>
      <c r="P47" s="23">
        <v>1</v>
      </c>
      <c r="Q47" s="24">
        <v>5</v>
      </c>
      <c r="R47" s="25">
        <v>8</v>
      </c>
      <c r="S47" s="27">
        <f t="shared" si="18"/>
        <v>7</v>
      </c>
      <c r="T47" s="23">
        <v>1</v>
      </c>
      <c r="U47" s="24">
        <v>5</v>
      </c>
      <c r="V47" s="25">
        <v>8</v>
      </c>
      <c r="W47" s="27">
        <f t="shared" si="19"/>
        <v>7</v>
      </c>
      <c r="X47" s="23">
        <v>2</v>
      </c>
      <c r="Y47" s="24">
        <v>5</v>
      </c>
      <c r="Z47" s="25">
        <v>8</v>
      </c>
      <c r="AA47" s="27">
        <f t="shared" si="20"/>
        <v>8</v>
      </c>
      <c r="AB47" s="23">
        <v>2.5</v>
      </c>
      <c r="AC47" s="24">
        <v>6</v>
      </c>
      <c r="AD47" s="25">
        <v>8</v>
      </c>
      <c r="AE47" s="27">
        <f t="shared" si="21"/>
        <v>8</v>
      </c>
      <c r="AF47" s="1" t="s">
        <v>87</v>
      </c>
    </row>
    <row r="48" spans="1:32" ht="13.2" hidden="1" outlineLevel="1" x14ac:dyDescent="0.25">
      <c r="B48" s="1" t="s">
        <v>88</v>
      </c>
      <c r="C48" s="22"/>
      <c r="D48" s="23">
        <v>0.25</v>
      </c>
      <c r="E48" s="24">
        <v>2</v>
      </c>
      <c r="F48" s="25">
        <v>2</v>
      </c>
      <c r="G48" s="27">
        <f t="shared" si="15"/>
        <v>2</v>
      </c>
      <c r="H48" s="23">
        <v>0.5</v>
      </c>
      <c r="I48" s="24">
        <v>2</v>
      </c>
      <c r="J48" s="25">
        <v>4</v>
      </c>
      <c r="K48" s="27">
        <f t="shared" si="16"/>
        <v>3</v>
      </c>
      <c r="L48" s="23">
        <v>0.5</v>
      </c>
      <c r="M48" s="24">
        <v>4</v>
      </c>
      <c r="N48" s="25">
        <v>5</v>
      </c>
      <c r="O48" s="27">
        <f t="shared" si="17"/>
        <v>5</v>
      </c>
      <c r="P48" s="23">
        <v>1</v>
      </c>
      <c r="Q48" s="24">
        <v>4</v>
      </c>
      <c r="R48" s="25">
        <v>6</v>
      </c>
      <c r="S48" s="27">
        <f t="shared" si="18"/>
        <v>6</v>
      </c>
      <c r="T48" s="23">
        <v>1</v>
      </c>
      <c r="U48" s="24">
        <v>4</v>
      </c>
      <c r="V48" s="25">
        <v>7</v>
      </c>
      <c r="W48" s="27">
        <f t="shared" si="19"/>
        <v>6</v>
      </c>
      <c r="X48" s="23">
        <v>2</v>
      </c>
      <c r="Y48" s="24">
        <v>4</v>
      </c>
      <c r="Z48" s="25">
        <v>7</v>
      </c>
      <c r="AA48" s="27">
        <f t="shared" si="20"/>
        <v>7</v>
      </c>
      <c r="AB48" s="23">
        <v>2.5</v>
      </c>
      <c r="AC48" s="24">
        <v>5</v>
      </c>
      <c r="AD48" s="25">
        <v>7</v>
      </c>
      <c r="AE48" s="27">
        <f t="shared" si="21"/>
        <v>7</v>
      </c>
    </row>
    <row r="49" spans="1:34" ht="13.2" hidden="1" outlineLevel="1" x14ac:dyDescent="0.25">
      <c r="B49" s="1" t="s">
        <v>89</v>
      </c>
      <c r="C49" s="22"/>
      <c r="D49" s="23">
        <v>0.25</v>
      </c>
      <c r="E49" s="24">
        <v>2</v>
      </c>
      <c r="F49" s="25">
        <v>3</v>
      </c>
      <c r="G49" s="27">
        <f t="shared" si="15"/>
        <v>3</v>
      </c>
      <c r="H49" s="23">
        <v>0.5</v>
      </c>
      <c r="I49" s="24">
        <v>2</v>
      </c>
      <c r="J49" s="25">
        <v>4.5</v>
      </c>
      <c r="K49" s="27">
        <f t="shared" si="16"/>
        <v>4</v>
      </c>
      <c r="L49" s="23">
        <v>0.5</v>
      </c>
      <c r="M49" s="24">
        <v>4</v>
      </c>
      <c r="N49" s="25">
        <v>6</v>
      </c>
      <c r="O49" s="27">
        <f t="shared" si="17"/>
        <v>5</v>
      </c>
      <c r="P49" s="23">
        <v>1</v>
      </c>
      <c r="Q49" s="24">
        <v>4</v>
      </c>
      <c r="R49" s="25">
        <v>7</v>
      </c>
      <c r="S49" s="27">
        <f t="shared" si="18"/>
        <v>6</v>
      </c>
      <c r="T49" s="23">
        <v>1</v>
      </c>
      <c r="U49" s="24">
        <v>4</v>
      </c>
      <c r="V49" s="25">
        <v>8</v>
      </c>
      <c r="W49" s="27">
        <f t="shared" si="19"/>
        <v>7</v>
      </c>
      <c r="X49" s="23">
        <v>2</v>
      </c>
      <c r="Y49" s="24">
        <v>4</v>
      </c>
      <c r="Z49" s="25">
        <v>8</v>
      </c>
      <c r="AA49" s="27">
        <f t="shared" si="20"/>
        <v>7</v>
      </c>
      <c r="AB49" s="23">
        <v>2.5</v>
      </c>
      <c r="AC49" s="24">
        <v>5</v>
      </c>
      <c r="AD49" s="25">
        <v>8</v>
      </c>
      <c r="AE49" s="27">
        <f t="shared" si="21"/>
        <v>8</v>
      </c>
      <c r="AF49" s="1" t="s">
        <v>90</v>
      </c>
    </row>
    <row r="50" spans="1:34" ht="13.2" hidden="1" outlineLevel="1" x14ac:dyDescent="0.25">
      <c r="B50" s="1" t="s">
        <v>91</v>
      </c>
      <c r="C50" s="22"/>
      <c r="D50" s="23">
        <v>0.25</v>
      </c>
      <c r="E50" s="24">
        <v>2</v>
      </c>
      <c r="F50" s="25">
        <v>2</v>
      </c>
      <c r="G50" s="27">
        <f t="shared" si="15"/>
        <v>2</v>
      </c>
      <c r="H50" s="23">
        <v>0.5</v>
      </c>
      <c r="I50" s="24">
        <v>2</v>
      </c>
      <c r="J50" s="25">
        <v>4</v>
      </c>
      <c r="K50" s="27">
        <f t="shared" si="16"/>
        <v>3</v>
      </c>
      <c r="L50" s="23">
        <v>0.5</v>
      </c>
      <c r="M50" s="24">
        <v>4</v>
      </c>
      <c r="N50" s="25">
        <v>4</v>
      </c>
      <c r="O50" s="27">
        <f t="shared" si="17"/>
        <v>4</v>
      </c>
      <c r="P50" s="23">
        <v>1</v>
      </c>
      <c r="Q50" s="24">
        <v>4</v>
      </c>
      <c r="R50" s="25">
        <v>6</v>
      </c>
      <c r="S50" s="27">
        <f t="shared" si="18"/>
        <v>6</v>
      </c>
      <c r="T50" s="23">
        <v>1</v>
      </c>
      <c r="U50" s="24">
        <v>4</v>
      </c>
      <c r="V50" s="25">
        <v>7.5</v>
      </c>
      <c r="W50" s="27">
        <f t="shared" si="19"/>
        <v>6</v>
      </c>
      <c r="X50" s="23">
        <v>2</v>
      </c>
      <c r="Y50" s="24">
        <v>4</v>
      </c>
      <c r="Z50" s="25">
        <v>7.5</v>
      </c>
      <c r="AA50" s="27">
        <f t="shared" si="20"/>
        <v>7</v>
      </c>
      <c r="AB50" s="23">
        <v>2.5</v>
      </c>
      <c r="AC50" s="24">
        <v>5</v>
      </c>
      <c r="AD50" s="25">
        <v>7.5</v>
      </c>
      <c r="AE50" s="27">
        <f t="shared" si="21"/>
        <v>8</v>
      </c>
      <c r="AF50" s="1" t="s">
        <v>92</v>
      </c>
    </row>
    <row r="51" spans="1:34" ht="13.2" hidden="1" outlineLevel="1" x14ac:dyDescent="0.25">
      <c r="B51" s="1" t="s">
        <v>93</v>
      </c>
      <c r="C51" s="22"/>
      <c r="D51" s="18">
        <v>0.25</v>
      </c>
      <c r="E51" s="19">
        <v>2.5</v>
      </c>
      <c r="F51" s="20">
        <v>2</v>
      </c>
      <c r="G51" s="28">
        <f t="shared" si="15"/>
        <v>2</v>
      </c>
      <c r="H51" s="18">
        <v>0.5</v>
      </c>
      <c r="I51" s="19">
        <v>2.5</v>
      </c>
      <c r="J51" s="20">
        <v>4</v>
      </c>
      <c r="K51" s="28">
        <f t="shared" si="16"/>
        <v>4</v>
      </c>
      <c r="L51" s="18">
        <v>0.5</v>
      </c>
      <c r="M51" s="19">
        <v>4.5</v>
      </c>
      <c r="N51" s="20">
        <v>5</v>
      </c>
      <c r="O51" s="28">
        <f t="shared" si="17"/>
        <v>5</v>
      </c>
      <c r="P51" s="18">
        <v>1</v>
      </c>
      <c r="Q51" s="19">
        <v>4.5</v>
      </c>
      <c r="R51" s="20">
        <v>5.5</v>
      </c>
      <c r="S51" s="28">
        <f t="shared" si="18"/>
        <v>6</v>
      </c>
      <c r="T51" s="18">
        <v>1</v>
      </c>
      <c r="U51" s="19">
        <v>4.5</v>
      </c>
      <c r="V51" s="20">
        <v>7</v>
      </c>
      <c r="W51" s="28">
        <f t="shared" si="19"/>
        <v>6</v>
      </c>
      <c r="X51" s="18">
        <v>2</v>
      </c>
      <c r="Y51" s="19">
        <v>4.5</v>
      </c>
      <c r="Z51" s="20">
        <v>7</v>
      </c>
      <c r="AA51" s="28">
        <f t="shared" si="20"/>
        <v>7</v>
      </c>
      <c r="AB51" s="18">
        <v>2.5</v>
      </c>
      <c r="AC51" s="19">
        <v>5.5</v>
      </c>
      <c r="AD51" s="20">
        <v>7</v>
      </c>
      <c r="AE51" s="28">
        <f t="shared" si="21"/>
        <v>8</v>
      </c>
      <c r="AF51" s="1" t="s">
        <v>94</v>
      </c>
    </row>
    <row r="52" spans="1:34" ht="13.2" collapsed="1" x14ac:dyDescent="0.25">
      <c r="A52" s="1" t="s">
        <v>95</v>
      </c>
      <c r="B52" s="1" t="s">
        <v>96</v>
      </c>
      <c r="C52" s="22"/>
      <c r="D52" s="23">
        <v>0.5</v>
      </c>
      <c r="E52" s="24">
        <v>4</v>
      </c>
      <c r="F52" s="25">
        <v>3</v>
      </c>
      <c r="G52" s="27">
        <f>ROUND(AVERAGE(G53:G59),0)</f>
        <v>4</v>
      </c>
      <c r="H52" s="23">
        <v>1</v>
      </c>
      <c r="I52" s="24">
        <v>4</v>
      </c>
      <c r="J52" s="25">
        <v>3</v>
      </c>
      <c r="K52" s="27">
        <f>ROUND(AVERAGE(K53:K59),0)</f>
        <v>4</v>
      </c>
      <c r="L52" s="23">
        <v>2</v>
      </c>
      <c r="M52" s="24">
        <v>5</v>
      </c>
      <c r="N52" s="25">
        <v>4</v>
      </c>
      <c r="O52" s="27">
        <f>ROUND(AVERAGE(O53:O59),0)</f>
        <v>6</v>
      </c>
      <c r="P52" s="23">
        <v>2</v>
      </c>
      <c r="Q52" s="24">
        <v>5</v>
      </c>
      <c r="R52" s="25">
        <v>5</v>
      </c>
      <c r="S52" s="27">
        <f>ROUND(AVERAGE(S53:S59),0)</f>
        <v>6</v>
      </c>
      <c r="T52" s="23">
        <v>3</v>
      </c>
      <c r="U52" s="24">
        <v>5</v>
      </c>
      <c r="V52" s="25">
        <v>6</v>
      </c>
      <c r="W52" s="27">
        <f>ROUND(AVERAGE(W53:W59),0)</f>
        <v>8</v>
      </c>
      <c r="X52" s="23">
        <v>3</v>
      </c>
      <c r="Y52" s="24">
        <v>6</v>
      </c>
      <c r="Z52" s="25">
        <v>6</v>
      </c>
      <c r="AA52" s="27">
        <f>ROUND(AVERAGE(AA53:AA59),0)</f>
        <v>8</v>
      </c>
      <c r="AB52" s="23">
        <v>4</v>
      </c>
      <c r="AC52" s="24">
        <v>6</v>
      </c>
      <c r="AD52" s="25">
        <v>7</v>
      </c>
      <c r="AE52" s="27">
        <f>ROUND(AVERAGE(AE53:AE59),0)</f>
        <v>9</v>
      </c>
      <c r="AF52" s="1" t="s">
        <v>97</v>
      </c>
    </row>
    <row r="53" spans="1:34" ht="13.2" hidden="1" outlineLevel="1" x14ac:dyDescent="0.25">
      <c r="B53" s="1" t="s">
        <v>98</v>
      </c>
      <c r="C53" s="22"/>
      <c r="D53" s="23">
        <v>0.5</v>
      </c>
      <c r="E53" s="24">
        <v>4</v>
      </c>
      <c r="F53" s="25">
        <v>3</v>
      </c>
      <c r="G53" s="27">
        <f t="shared" ref="G53:G59" si="22">ROUND((F53+E53+D53)/2,0)</f>
        <v>4</v>
      </c>
      <c r="H53" s="23">
        <v>1</v>
      </c>
      <c r="I53" s="24">
        <v>4</v>
      </c>
      <c r="J53" s="25">
        <v>3</v>
      </c>
      <c r="K53" s="27">
        <f t="shared" ref="K53:K59" si="23">ROUND((J53+I53+H53)/2,0)</f>
        <v>4</v>
      </c>
      <c r="L53" s="23">
        <v>2</v>
      </c>
      <c r="M53" s="24">
        <v>5</v>
      </c>
      <c r="N53" s="25">
        <v>4</v>
      </c>
      <c r="O53" s="27">
        <f t="shared" ref="O53:O59" si="24">ROUND((N53+M53+L53)/2,0)</f>
        <v>6</v>
      </c>
      <c r="P53" s="23">
        <v>2</v>
      </c>
      <c r="Q53" s="24">
        <v>5</v>
      </c>
      <c r="R53" s="25">
        <v>5</v>
      </c>
      <c r="S53" s="27">
        <f t="shared" ref="S53:S59" si="25">ROUND((R53+Q53+P53)/2,0)</f>
        <v>6</v>
      </c>
      <c r="T53" s="23">
        <v>3</v>
      </c>
      <c r="U53" s="24">
        <v>5</v>
      </c>
      <c r="V53" s="25">
        <v>6.5</v>
      </c>
      <c r="W53" s="27">
        <f t="shared" ref="W53:W59" si="26">ROUND((V53+U53+T53)/2,0)</f>
        <v>7</v>
      </c>
      <c r="X53" s="23">
        <v>3</v>
      </c>
      <c r="Y53" s="24">
        <v>6</v>
      </c>
      <c r="Z53" s="25">
        <v>6.5</v>
      </c>
      <c r="AA53" s="27">
        <f t="shared" ref="AA53:AA59" si="27">ROUND((Z53+Y53+X53)/2,0)</f>
        <v>8</v>
      </c>
      <c r="AB53" s="23">
        <v>4</v>
      </c>
      <c r="AC53" s="24">
        <v>6</v>
      </c>
      <c r="AD53" s="25">
        <v>7.5</v>
      </c>
      <c r="AE53" s="27">
        <f t="shared" ref="AE53:AE59" si="28">ROUND((AD53+AC53+AB53)/2,0)</f>
        <v>9</v>
      </c>
      <c r="AF53" s="1" t="s">
        <v>99</v>
      </c>
    </row>
    <row r="54" spans="1:34" ht="13.2" hidden="1" outlineLevel="1" x14ac:dyDescent="0.25">
      <c r="B54" s="1" t="s">
        <v>100</v>
      </c>
      <c r="C54" s="22"/>
      <c r="D54" s="23">
        <v>0.5</v>
      </c>
      <c r="E54" s="24">
        <v>4.5</v>
      </c>
      <c r="F54" s="25">
        <v>3</v>
      </c>
      <c r="G54" s="27">
        <f t="shared" si="22"/>
        <v>4</v>
      </c>
      <c r="H54" s="23">
        <v>1</v>
      </c>
      <c r="I54" s="24">
        <v>4.5</v>
      </c>
      <c r="J54" s="25">
        <v>3</v>
      </c>
      <c r="K54" s="27">
        <f t="shared" si="23"/>
        <v>4</v>
      </c>
      <c r="L54" s="23">
        <v>2</v>
      </c>
      <c r="M54" s="24">
        <v>5.5</v>
      </c>
      <c r="N54" s="25">
        <v>4</v>
      </c>
      <c r="O54" s="27">
        <f t="shared" si="24"/>
        <v>6</v>
      </c>
      <c r="P54" s="23">
        <v>2</v>
      </c>
      <c r="Q54" s="24">
        <v>5.5</v>
      </c>
      <c r="R54" s="25">
        <v>5</v>
      </c>
      <c r="S54" s="27">
        <f t="shared" si="25"/>
        <v>6</v>
      </c>
      <c r="T54" s="23">
        <v>3</v>
      </c>
      <c r="U54" s="24">
        <v>6</v>
      </c>
      <c r="V54" s="25">
        <v>6</v>
      </c>
      <c r="W54" s="27">
        <f t="shared" si="26"/>
        <v>8</v>
      </c>
      <c r="X54" s="23">
        <v>3</v>
      </c>
      <c r="Y54" s="24">
        <v>7</v>
      </c>
      <c r="Z54" s="25">
        <v>6</v>
      </c>
      <c r="AA54" s="27">
        <f t="shared" si="27"/>
        <v>8</v>
      </c>
      <c r="AB54" s="23">
        <v>4</v>
      </c>
      <c r="AC54" s="24">
        <v>7</v>
      </c>
      <c r="AD54" s="25">
        <v>7</v>
      </c>
      <c r="AE54" s="27">
        <f t="shared" si="28"/>
        <v>9</v>
      </c>
      <c r="AF54" s="1" t="s">
        <v>101</v>
      </c>
    </row>
    <row r="55" spans="1:34" ht="13.2" hidden="1" outlineLevel="1" x14ac:dyDescent="0.25">
      <c r="B55" s="1" t="s">
        <v>102</v>
      </c>
      <c r="C55" s="22"/>
      <c r="D55" s="23">
        <v>0.5</v>
      </c>
      <c r="E55" s="24">
        <v>4</v>
      </c>
      <c r="F55" s="25">
        <v>3</v>
      </c>
      <c r="G55" s="27">
        <f t="shared" si="22"/>
        <v>4</v>
      </c>
      <c r="H55" s="23">
        <v>1</v>
      </c>
      <c r="I55" s="24">
        <v>4</v>
      </c>
      <c r="J55" s="25">
        <v>3</v>
      </c>
      <c r="K55" s="27">
        <f t="shared" si="23"/>
        <v>4</v>
      </c>
      <c r="L55" s="23">
        <v>2</v>
      </c>
      <c r="M55" s="24">
        <v>5</v>
      </c>
      <c r="N55" s="25">
        <v>4</v>
      </c>
      <c r="O55" s="27">
        <f t="shared" si="24"/>
        <v>6</v>
      </c>
      <c r="P55" s="23">
        <v>2</v>
      </c>
      <c r="Q55" s="24">
        <v>5</v>
      </c>
      <c r="R55" s="25">
        <v>5</v>
      </c>
      <c r="S55" s="27">
        <f t="shared" si="25"/>
        <v>6</v>
      </c>
      <c r="T55" s="23">
        <v>3</v>
      </c>
      <c r="U55" s="24">
        <v>5</v>
      </c>
      <c r="V55" s="25">
        <v>6</v>
      </c>
      <c r="W55" s="27">
        <f t="shared" si="26"/>
        <v>7</v>
      </c>
      <c r="X55" s="23">
        <v>3</v>
      </c>
      <c r="Y55" s="24">
        <v>6</v>
      </c>
      <c r="Z55" s="25">
        <v>6</v>
      </c>
      <c r="AA55" s="27">
        <f t="shared" si="27"/>
        <v>8</v>
      </c>
      <c r="AB55" s="23">
        <v>4</v>
      </c>
      <c r="AC55" s="24">
        <v>6</v>
      </c>
      <c r="AD55" s="25">
        <v>7</v>
      </c>
      <c r="AE55" s="27">
        <f t="shared" si="28"/>
        <v>9</v>
      </c>
    </row>
    <row r="56" spans="1:34" ht="13.2" hidden="1" outlineLevel="1" x14ac:dyDescent="0.25">
      <c r="B56" s="1" t="s">
        <v>103</v>
      </c>
      <c r="C56" s="22"/>
      <c r="D56" s="23">
        <v>0.5</v>
      </c>
      <c r="E56" s="24">
        <v>4.5</v>
      </c>
      <c r="F56" s="25">
        <v>3.5</v>
      </c>
      <c r="G56" s="27">
        <f t="shared" si="22"/>
        <v>4</v>
      </c>
      <c r="H56" s="23">
        <v>1</v>
      </c>
      <c r="I56" s="24">
        <v>4.5</v>
      </c>
      <c r="J56" s="25">
        <v>3.5</v>
      </c>
      <c r="K56" s="27">
        <f t="shared" si="23"/>
        <v>5</v>
      </c>
      <c r="L56" s="23">
        <v>2</v>
      </c>
      <c r="M56" s="24">
        <v>6</v>
      </c>
      <c r="N56" s="25">
        <v>2.5</v>
      </c>
      <c r="O56" s="27">
        <f t="shared" si="24"/>
        <v>5</v>
      </c>
      <c r="P56" s="23">
        <v>2</v>
      </c>
      <c r="Q56" s="24">
        <v>6</v>
      </c>
      <c r="R56" s="25">
        <v>5.5</v>
      </c>
      <c r="S56" s="27">
        <f t="shared" si="25"/>
        <v>7</v>
      </c>
      <c r="T56" s="23">
        <v>3</v>
      </c>
      <c r="U56" s="24">
        <v>6</v>
      </c>
      <c r="V56" s="25">
        <v>6</v>
      </c>
      <c r="W56" s="27">
        <f t="shared" si="26"/>
        <v>8</v>
      </c>
      <c r="X56" s="23">
        <v>3</v>
      </c>
      <c r="Y56" s="24">
        <v>6</v>
      </c>
      <c r="Z56" s="25">
        <v>6</v>
      </c>
      <c r="AA56" s="27">
        <f t="shared" si="27"/>
        <v>8</v>
      </c>
      <c r="AB56" s="23">
        <v>4</v>
      </c>
      <c r="AC56" s="24">
        <v>7</v>
      </c>
      <c r="AD56" s="25">
        <v>7</v>
      </c>
      <c r="AE56" s="27">
        <f t="shared" si="28"/>
        <v>9</v>
      </c>
      <c r="AF56" s="1" t="s">
        <v>104</v>
      </c>
    </row>
    <row r="57" spans="1:34" ht="13.2" hidden="1" outlineLevel="1" x14ac:dyDescent="0.25">
      <c r="B57" s="1" t="s">
        <v>105</v>
      </c>
      <c r="C57" s="22"/>
      <c r="D57" s="23">
        <v>0.5</v>
      </c>
      <c r="E57" s="24">
        <v>4</v>
      </c>
      <c r="F57" s="25">
        <v>3</v>
      </c>
      <c r="G57" s="27">
        <f t="shared" si="22"/>
        <v>4</v>
      </c>
      <c r="H57" s="23">
        <v>1</v>
      </c>
      <c r="I57" s="24">
        <v>4</v>
      </c>
      <c r="J57" s="25">
        <v>3</v>
      </c>
      <c r="K57" s="27">
        <f t="shared" si="23"/>
        <v>4</v>
      </c>
      <c r="L57" s="23">
        <v>2</v>
      </c>
      <c r="M57" s="24">
        <v>5</v>
      </c>
      <c r="N57" s="25">
        <v>4</v>
      </c>
      <c r="O57" s="27">
        <f t="shared" si="24"/>
        <v>6</v>
      </c>
      <c r="P57" s="23">
        <v>2</v>
      </c>
      <c r="Q57" s="24">
        <v>5</v>
      </c>
      <c r="R57" s="25">
        <v>5</v>
      </c>
      <c r="S57" s="27">
        <f t="shared" si="25"/>
        <v>6</v>
      </c>
      <c r="T57" s="23">
        <v>3</v>
      </c>
      <c r="U57" s="24">
        <v>5</v>
      </c>
      <c r="V57" s="25">
        <v>6</v>
      </c>
      <c r="W57" s="27">
        <f t="shared" si="26"/>
        <v>7</v>
      </c>
      <c r="X57" s="23">
        <v>3</v>
      </c>
      <c r="Y57" s="24">
        <v>6</v>
      </c>
      <c r="Z57" s="25">
        <v>6</v>
      </c>
      <c r="AA57" s="27">
        <f t="shared" si="27"/>
        <v>8</v>
      </c>
      <c r="AB57" s="23">
        <v>4</v>
      </c>
      <c r="AC57" s="24">
        <v>6</v>
      </c>
      <c r="AD57" s="25">
        <v>7</v>
      </c>
      <c r="AE57" s="27">
        <f t="shared" si="28"/>
        <v>9</v>
      </c>
    </row>
    <row r="58" spans="1:34" ht="13.2" hidden="1" outlineLevel="1" x14ac:dyDescent="0.25">
      <c r="B58" s="1" t="s">
        <v>106</v>
      </c>
      <c r="C58" s="22"/>
      <c r="D58" s="23">
        <v>0.5</v>
      </c>
      <c r="E58" s="24">
        <v>4.5</v>
      </c>
      <c r="F58" s="25">
        <v>3</v>
      </c>
      <c r="G58" s="27">
        <f t="shared" si="22"/>
        <v>4</v>
      </c>
      <c r="H58" s="23">
        <v>1</v>
      </c>
      <c r="I58" s="24">
        <v>4.5</v>
      </c>
      <c r="J58" s="25">
        <v>3</v>
      </c>
      <c r="K58" s="27">
        <f t="shared" si="23"/>
        <v>4</v>
      </c>
      <c r="L58" s="23">
        <v>2</v>
      </c>
      <c r="M58" s="24">
        <v>5.5</v>
      </c>
      <c r="N58" s="25">
        <v>4</v>
      </c>
      <c r="O58" s="27">
        <f t="shared" si="24"/>
        <v>6</v>
      </c>
      <c r="P58" s="23">
        <v>2</v>
      </c>
      <c r="Q58" s="24">
        <v>5.5</v>
      </c>
      <c r="R58" s="25">
        <v>5</v>
      </c>
      <c r="S58" s="27">
        <f t="shared" si="25"/>
        <v>6</v>
      </c>
      <c r="T58" s="23">
        <v>3</v>
      </c>
      <c r="U58" s="24">
        <v>5.5</v>
      </c>
      <c r="V58" s="25">
        <v>6.5</v>
      </c>
      <c r="W58" s="27">
        <f t="shared" si="26"/>
        <v>8</v>
      </c>
      <c r="X58" s="23">
        <v>3</v>
      </c>
      <c r="Y58" s="24">
        <v>6.5</v>
      </c>
      <c r="Z58" s="25">
        <v>6.5</v>
      </c>
      <c r="AA58" s="27">
        <f t="shared" si="27"/>
        <v>8</v>
      </c>
      <c r="AB58" s="23">
        <v>4</v>
      </c>
      <c r="AC58" s="24">
        <v>6.5</v>
      </c>
      <c r="AD58" s="25">
        <v>7.5</v>
      </c>
      <c r="AE58" s="27">
        <f t="shared" si="28"/>
        <v>9</v>
      </c>
      <c r="AF58" s="1" t="s">
        <v>107</v>
      </c>
    </row>
    <row r="59" spans="1:34" ht="13.2" hidden="1" outlineLevel="1" x14ac:dyDescent="0.25">
      <c r="A59" s="16"/>
      <c r="B59" s="16" t="s">
        <v>108</v>
      </c>
      <c r="C59" s="22"/>
      <c r="D59" s="18">
        <v>0.5</v>
      </c>
      <c r="E59" s="19">
        <v>4</v>
      </c>
      <c r="F59" s="20">
        <v>3</v>
      </c>
      <c r="G59" s="28">
        <f t="shared" si="22"/>
        <v>4</v>
      </c>
      <c r="H59" s="18">
        <v>1</v>
      </c>
      <c r="I59" s="19">
        <v>4</v>
      </c>
      <c r="J59" s="20">
        <v>3</v>
      </c>
      <c r="K59" s="28">
        <f t="shared" si="23"/>
        <v>4</v>
      </c>
      <c r="L59" s="18">
        <v>2</v>
      </c>
      <c r="M59" s="19">
        <v>5</v>
      </c>
      <c r="N59" s="20">
        <v>4</v>
      </c>
      <c r="O59" s="28">
        <f t="shared" si="24"/>
        <v>6</v>
      </c>
      <c r="P59" s="18">
        <v>2</v>
      </c>
      <c r="Q59" s="19">
        <v>5</v>
      </c>
      <c r="R59" s="20">
        <v>5</v>
      </c>
      <c r="S59" s="28">
        <f t="shared" si="25"/>
        <v>6</v>
      </c>
      <c r="T59" s="18">
        <v>3</v>
      </c>
      <c r="U59" s="19">
        <v>6</v>
      </c>
      <c r="V59" s="20">
        <v>7</v>
      </c>
      <c r="W59" s="28">
        <f t="shared" si="26"/>
        <v>8</v>
      </c>
      <c r="X59" s="18">
        <v>3</v>
      </c>
      <c r="Y59" s="19">
        <v>7</v>
      </c>
      <c r="Z59" s="20">
        <v>7</v>
      </c>
      <c r="AA59" s="28">
        <f t="shared" si="27"/>
        <v>9</v>
      </c>
      <c r="AB59" s="18">
        <v>4</v>
      </c>
      <c r="AC59" s="19">
        <v>7</v>
      </c>
      <c r="AD59" s="20">
        <v>8</v>
      </c>
      <c r="AE59" s="28">
        <f t="shared" si="28"/>
        <v>10</v>
      </c>
      <c r="AF59" s="16" t="s">
        <v>109</v>
      </c>
      <c r="AG59" s="16"/>
      <c r="AH59" s="16"/>
    </row>
    <row r="60" spans="1:34" ht="13.2" collapsed="1" x14ac:dyDescent="0.25">
      <c r="A60" s="1" t="s">
        <v>110</v>
      </c>
      <c r="B60" s="1" t="s">
        <v>111</v>
      </c>
      <c r="C60" s="22"/>
      <c r="D60" s="23">
        <v>0.25</v>
      </c>
      <c r="E60" s="24">
        <v>2</v>
      </c>
      <c r="F60" s="25">
        <v>3</v>
      </c>
      <c r="G60" s="27">
        <f>ROUND(AVERAGE(G61:G65),0)</f>
        <v>3</v>
      </c>
      <c r="H60" s="23">
        <v>0.25</v>
      </c>
      <c r="I60" s="24">
        <v>2</v>
      </c>
      <c r="J60" s="25">
        <v>3</v>
      </c>
      <c r="K60" s="27">
        <f>ROUND(AVERAGE(K61:K65),0)</f>
        <v>3</v>
      </c>
      <c r="L60" s="23">
        <v>0.5</v>
      </c>
      <c r="M60" s="24">
        <v>4</v>
      </c>
      <c r="N60" s="25">
        <v>4</v>
      </c>
      <c r="O60" s="27">
        <f>ROUND(AVERAGE(O61:O65),0)</f>
        <v>4</v>
      </c>
      <c r="P60" s="23">
        <v>0.5</v>
      </c>
      <c r="Q60" s="24">
        <v>5</v>
      </c>
      <c r="R60" s="25">
        <v>4</v>
      </c>
      <c r="S60" s="27">
        <f>ROUND(AVERAGE(S61:S65),0)</f>
        <v>5</v>
      </c>
      <c r="T60" s="23">
        <v>1</v>
      </c>
      <c r="U60" s="24">
        <v>5</v>
      </c>
      <c r="V60" s="25">
        <v>5</v>
      </c>
      <c r="W60" s="27">
        <f>ROUND(AVERAGE(W61:W65),0)</f>
        <v>6</v>
      </c>
      <c r="X60" s="23">
        <v>1</v>
      </c>
      <c r="Y60" s="24">
        <v>6</v>
      </c>
      <c r="Z60" s="25">
        <v>6</v>
      </c>
      <c r="AA60" s="27">
        <f>ROUND(AVERAGE(AA61:AA65),0)</f>
        <v>7</v>
      </c>
      <c r="AB60" s="23">
        <v>2</v>
      </c>
      <c r="AC60" s="24">
        <v>6</v>
      </c>
      <c r="AD60" s="25">
        <v>7</v>
      </c>
      <c r="AE60" s="27">
        <f>ROUND(AVERAGE(AE61:AE65),0)</f>
        <v>8</v>
      </c>
    </row>
    <row r="61" spans="1:34" ht="13.2" hidden="1" outlineLevel="1" x14ac:dyDescent="0.25">
      <c r="B61" s="1" t="s">
        <v>112</v>
      </c>
      <c r="C61" s="22"/>
      <c r="D61" s="23">
        <v>0.25</v>
      </c>
      <c r="E61" s="24">
        <v>2</v>
      </c>
      <c r="F61" s="25">
        <v>3</v>
      </c>
      <c r="G61" s="27">
        <f t="shared" ref="G61:G65" si="29">ROUND((F61+E61+D61)/2,0)</f>
        <v>3</v>
      </c>
      <c r="H61" s="23">
        <v>0.25</v>
      </c>
      <c r="I61" s="24">
        <v>2</v>
      </c>
      <c r="J61" s="25">
        <v>3</v>
      </c>
      <c r="K61" s="27">
        <f t="shared" ref="K61:K65" si="30">ROUND((J61+I61+H61)/2,0)</f>
        <v>3</v>
      </c>
      <c r="L61" s="23">
        <v>0.5</v>
      </c>
      <c r="M61" s="24">
        <v>4</v>
      </c>
      <c r="N61" s="25">
        <v>4</v>
      </c>
      <c r="O61" s="27">
        <f t="shared" ref="O61:O65" si="31">ROUND((N61+M61+L61)/2,0)</f>
        <v>4</v>
      </c>
      <c r="P61" s="23">
        <v>0.5</v>
      </c>
      <c r="Q61" s="24">
        <v>5</v>
      </c>
      <c r="R61" s="25">
        <v>4</v>
      </c>
      <c r="S61" s="27">
        <f t="shared" ref="S61:S65" si="32">ROUND((R61+Q61+P61)/2,0)</f>
        <v>5</v>
      </c>
      <c r="T61" s="23">
        <v>1</v>
      </c>
      <c r="U61" s="24">
        <v>5</v>
      </c>
      <c r="V61" s="25">
        <v>5</v>
      </c>
      <c r="W61" s="27">
        <f t="shared" ref="W61:W65" si="33">ROUND((V61+U61+T61)/2,0)</f>
        <v>6</v>
      </c>
      <c r="X61" s="23">
        <v>1</v>
      </c>
      <c r="Y61" s="24">
        <v>6</v>
      </c>
      <c r="Z61" s="25">
        <v>6</v>
      </c>
      <c r="AA61" s="27">
        <f t="shared" ref="AA61:AA65" si="34">ROUND((Z61+Y61+X61)/2,0)</f>
        <v>7</v>
      </c>
      <c r="AB61" s="23">
        <v>2</v>
      </c>
      <c r="AC61" s="24">
        <v>6</v>
      </c>
      <c r="AD61" s="25">
        <v>7</v>
      </c>
      <c r="AE61" s="27">
        <f t="shared" ref="AE61:AE65" si="35">ROUND((AD61+AC61+AB61)/2,0)</f>
        <v>8</v>
      </c>
      <c r="AF61" s="1" t="s">
        <v>113</v>
      </c>
    </row>
    <row r="62" spans="1:34" ht="13.2" hidden="1" outlineLevel="1" x14ac:dyDescent="0.25">
      <c r="B62" s="1" t="s">
        <v>114</v>
      </c>
      <c r="C62" s="22"/>
      <c r="D62" s="23">
        <v>0.25</v>
      </c>
      <c r="E62" s="24">
        <v>2</v>
      </c>
      <c r="F62" s="25">
        <v>3.5</v>
      </c>
      <c r="G62" s="27">
        <f t="shared" si="29"/>
        <v>3</v>
      </c>
      <c r="H62" s="23">
        <v>0.25</v>
      </c>
      <c r="I62" s="24">
        <v>2</v>
      </c>
      <c r="J62" s="25">
        <v>3.5</v>
      </c>
      <c r="K62" s="27">
        <f t="shared" si="30"/>
        <v>3</v>
      </c>
      <c r="L62" s="23">
        <v>0.5</v>
      </c>
      <c r="M62" s="24">
        <v>4</v>
      </c>
      <c r="N62" s="25">
        <v>4</v>
      </c>
      <c r="O62" s="27">
        <f t="shared" si="31"/>
        <v>4</v>
      </c>
      <c r="P62" s="23">
        <v>0.5</v>
      </c>
      <c r="Q62" s="24">
        <v>5</v>
      </c>
      <c r="R62" s="25">
        <v>4</v>
      </c>
      <c r="S62" s="27">
        <f t="shared" si="32"/>
        <v>5</v>
      </c>
      <c r="T62" s="23">
        <v>1</v>
      </c>
      <c r="U62" s="24">
        <v>5</v>
      </c>
      <c r="V62" s="25">
        <v>5</v>
      </c>
      <c r="W62" s="27">
        <f t="shared" si="33"/>
        <v>6</v>
      </c>
      <c r="X62" s="23">
        <v>1</v>
      </c>
      <c r="Y62" s="24">
        <v>6</v>
      </c>
      <c r="Z62" s="25">
        <v>6</v>
      </c>
      <c r="AA62" s="27">
        <f t="shared" si="34"/>
        <v>7</v>
      </c>
      <c r="AB62" s="23">
        <v>2</v>
      </c>
      <c r="AC62" s="24">
        <v>6</v>
      </c>
      <c r="AD62" s="25">
        <v>8</v>
      </c>
      <c r="AE62" s="27">
        <f t="shared" si="35"/>
        <v>8</v>
      </c>
      <c r="AF62" s="1" t="s">
        <v>115</v>
      </c>
    </row>
    <row r="63" spans="1:34" ht="13.2" hidden="1" outlineLevel="1" x14ac:dyDescent="0.25">
      <c r="B63" s="1" t="s">
        <v>116</v>
      </c>
      <c r="C63" s="22"/>
      <c r="D63" s="23">
        <v>0.25</v>
      </c>
      <c r="E63" s="24">
        <v>3</v>
      </c>
      <c r="F63" s="25">
        <v>3.5</v>
      </c>
      <c r="G63" s="27">
        <f t="shared" si="29"/>
        <v>3</v>
      </c>
      <c r="H63" s="23">
        <v>0.25</v>
      </c>
      <c r="I63" s="24">
        <v>3</v>
      </c>
      <c r="J63" s="25">
        <v>3.5</v>
      </c>
      <c r="K63" s="27">
        <f t="shared" si="30"/>
        <v>3</v>
      </c>
      <c r="L63" s="23">
        <v>0.5</v>
      </c>
      <c r="M63" s="24">
        <v>4.5</v>
      </c>
      <c r="N63" s="25">
        <v>4.5</v>
      </c>
      <c r="O63" s="27">
        <f t="shared" si="31"/>
        <v>5</v>
      </c>
      <c r="P63" s="23">
        <v>0.5</v>
      </c>
      <c r="Q63" s="24">
        <v>5.5</v>
      </c>
      <c r="R63" s="25">
        <v>4.5</v>
      </c>
      <c r="S63" s="27">
        <f t="shared" si="32"/>
        <v>5</v>
      </c>
      <c r="T63" s="23">
        <v>1</v>
      </c>
      <c r="U63" s="24">
        <v>5.5</v>
      </c>
      <c r="V63" s="25">
        <v>6.5</v>
      </c>
      <c r="W63" s="27">
        <f t="shared" si="33"/>
        <v>7</v>
      </c>
      <c r="X63" s="23">
        <v>1</v>
      </c>
      <c r="Y63" s="24">
        <v>6.5</v>
      </c>
      <c r="Z63" s="25">
        <v>8.5</v>
      </c>
      <c r="AA63" s="27">
        <f t="shared" si="34"/>
        <v>8</v>
      </c>
      <c r="AB63" s="23">
        <v>2</v>
      </c>
      <c r="AC63" s="24">
        <v>6.5</v>
      </c>
      <c r="AD63" s="25">
        <v>9.5</v>
      </c>
      <c r="AE63" s="27">
        <f t="shared" si="35"/>
        <v>9</v>
      </c>
      <c r="AF63" s="1" t="s">
        <v>117</v>
      </c>
    </row>
    <row r="64" spans="1:34" ht="13.2" hidden="1" outlineLevel="1" x14ac:dyDescent="0.25">
      <c r="B64" s="1" t="s">
        <v>118</v>
      </c>
      <c r="C64" s="22"/>
      <c r="D64" s="23">
        <v>0.25</v>
      </c>
      <c r="E64" s="24">
        <v>3</v>
      </c>
      <c r="F64" s="25">
        <v>4</v>
      </c>
      <c r="G64" s="27">
        <f t="shared" si="29"/>
        <v>4</v>
      </c>
      <c r="H64" s="23">
        <v>0.25</v>
      </c>
      <c r="I64" s="24">
        <v>3</v>
      </c>
      <c r="J64" s="25">
        <v>4</v>
      </c>
      <c r="K64" s="27">
        <f t="shared" si="30"/>
        <v>4</v>
      </c>
      <c r="L64" s="23">
        <v>0.5</v>
      </c>
      <c r="M64" s="24">
        <v>5</v>
      </c>
      <c r="N64" s="25">
        <v>5</v>
      </c>
      <c r="O64" s="27">
        <f t="shared" si="31"/>
        <v>5</v>
      </c>
      <c r="P64" s="23">
        <v>0.5</v>
      </c>
      <c r="Q64" s="24">
        <v>5</v>
      </c>
      <c r="R64" s="25">
        <v>5</v>
      </c>
      <c r="S64" s="27">
        <f t="shared" si="32"/>
        <v>5</v>
      </c>
      <c r="T64" s="23">
        <v>1</v>
      </c>
      <c r="U64" s="24">
        <v>5</v>
      </c>
      <c r="V64" s="25">
        <v>6.5</v>
      </c>
      <c r="W64" s="27">
        <f t="shared" si="33"/>
        <v>6</v>
      </c>
      <c r="X64" s="23">
        <v>1</v>
      </c>
      <c r="Y64" s="24">
        <v>6</v>
      </c>
      <c r="Z64" s="25">
        <v>7.5</v>
      </c>
      <c r="AA64" s="27">
        <f t="shared" si="34"/>
        <v>7</v>
      </c>
      <c r="AB64" s="23">
        <v>2</v>
      </c>
      <c r="AC64" s="24">
        <v>6</v>
      </c>
      <c r="AD64" s="25">
        <v>8.5</v>
      </c>
      <c r="AE64" s="27">
        <f t="shared" si="35"/>
        <v>8</v>
      </c>
      <c r="AF64" s="1" t="s">
        <v>119</v>
      </c>
    </row>
    <row r="65" spans="1:34" ht="13.2" hidden="1" outlineLevel="1" x14ac:dyDescent="0.25">
      <c r="A65" s="16"/>
      <c r="B65" s="16" t="s">
        <v>120</v>
      </c>
      <c r="C65" s="22"/>
      <c r="D65" s="18">
        <v>0.25</v>
      </c>
      <c r="E65" s="19">
        <v>2</v>
      </c>
      <c r="F65" s="20">
        <v>3</v>
      </c>
      <c r="G65" s="28">
        <f t="shared" si="29"/>
        <v>3</v>
      </c>
      <c r="H65" s="18">
        <v>0.25</v>
      </c>
      <c r="I65" s="19">
        <v>2</v>
      </c>
      <c r="J65" s="20">
        <v>3</v>
      </c>
      <c r="K65" s="28">
        <f t="shared" si="30"/>
        <v>3</v>
      </c>
      <c r="L65" s="18">
        <v>0.5</v>
      </c>
      <c r="M65" s="19">
        <v>4</v>
      </c>
      <c r="N65" s="20">
        <v>4</v>
      </c>
      <c r="O65" s="28">
        <f t="shared" si="31"/>
        <v>4</v>
      </c>
      <c r="P65" s="18">
        <v>0.5</v>
      </c>
      <c r="Q65" s="19">
        <v>5</v>
      </c>
      <c r="R65" s="20">
        <v>4</v>
      </c>
      <c r="S65" s="28">
        <f t="shared" si="32"/>
        <v>5</v>
      </c>
      <c r="T65" s="18">
        <v>1</v>
      </c>
      <c r="U65" s="19">
        <v>5</v>
      </c>
      <c r="V65" s="20">
        <v>5</v>
      </c>
      <c r="W65" s="28">
        <f t="shared" si="33"/>
        <v>6</v>
      </c>
      <c r="X65" s="18">
        <v>1</v>
      </c>
      <c r="Y65" s="19">
        <v>6</v>
      </c>
      <c r="Z65" s="20">
        <v>6</v>
      </c>
      <c r="AA65" s="28">
        <f t="shared" si="34"/>
        <v>7</v>
      </c>
      <c r="AB65" s="18">
        <v>2</v>
      </c>
      <c r="AC65" s="19">
        <v>6</v>
      </c>
      <c r="AD65" s="20">
        <v>7</v>
      </c>
      <c r="AE65" s="28">
        <f t="shared" si="35"/>
        <v>8</v>
      </c>
      <c r="AF65" s="16"/>
      <c r="AG65" s="16"/>
      <c r="AH65" s="16"/>
    </row>
    <row r="66" spans="1:34" ht="16.2" collapsed="1" x14ac:dyDescent="0.45">
      <c r="A66" s="1" t="s">
        <v>121</v>
      </c>
      <c r="B66" s="1" t="s">
        <v>122</v>
      </c>
      <c r="C66" s="22"/>
      <c r="D66" s="23">
        <v>0.25</v>
      </c>
      <c r="E66" s="24">
        <v>2</v>
      </c>
      <c r="F66" s="25">
        <v>3</v>
      </c>
      <c r="G66" s="30">
        <f>ROUND(AVERAGE(G67:G73),0)</f>
        <v>3</v>
      </c>
      <c r="H66" s="23">
        <v>0.5</v>
      </c>
      <c r="I66" s="24">
        <v>3</v>
      </c>
      <c r="J66" s="25">
        <v>3</v>
      </c>
      <c r="K66" s="30">
        <f>ROUND(AVERAGE(K67:K73),0)</f>
        <v>4</v>
      </c>
      <c r="L66" s="23">
        <v>0.5</v>
      </c>
      <c r="M66" s="24">
        <v>4</v>
      </c>
      <c r="N66" s="25">
        <v>4</v>
      </c>
      <c r="O66" s="30">
        <f>ROUND(AVERAGE(O67:O73),0)</f>
        <v>5</v>
      </c>
      <c r="P66" s="23">
        <v>1</v>
      </c>
      <c r="Q66" s="24">
        <v>4</v>
      </c>
      <c r="R66" s="25">
        <v>4.5</v>
      </c>
      <c r="S66" s="30">
        <f>ROUND(AVERAGE(S67:S73),0)</f>
        <v>5</v>
      </c>
      <c r="T66" s="23">
        <v>1</v>
      </c>
      <c r="U66" s="24">
        <v>4</v>
      </c>
      <c r="V66" s="25">
        <v>5.5</v>
      </c>
      <c r="W66" s="30">
        <f>ROUND(AVERAGE(W67:W73),0)</f>
        <v>5</v>
      </c>
      <c r="X66" s="23">
        <v>2</v>
      </c>
      <c r="Y66" s="24">
        <v>5</v>
      </c>
      <c r="Z66" s="25">
        <v>5.5</v>
      </c>
      <c r="AA66" s="30">
        <f>ROUND(AVERAGE(AA67:AA73),0)</f>
        <v>6</v>
      </c>
      <c r="AB66" s="23">
        <v>3</v>
      </c>
      <c r="AC66" s="24">
        <v>6</v>
      </c>
      <c r="AD66" s="25">
        <v>6</v>
      </c>
      <c r="AE66" s="30">
        <f>ROUND(AVERAGE(AE67:AE73),0)</f>
        <v>8</v>
      </c>
    </row>
    <row r="67" spans="1:34" ht="15" hidden="1" customHeight="1" outlineLevel="1" x14ac:dyDescent="0.25">
      <c r="B67" s="1" t="s">
        <v>123</v>
      </c>
      <c r="C67" s="22"/>
      <c r="D67" s="23">
        <v>0.25</v>
      </c>
      <c r="E67" s="24">
        <v>2</v>
      </c>
      <c r="F67" s="25">
        <v>4</v>
      </c>
      <c r="G67" s="27">
        <f t="shared" ref="G67:G73" si="36">ROUND((F67+E67+D67)/2,0)</f>
        <v>3</v>
      </c>
      <c r="H67" s="23">
        <v>0.5</v>
      </c>
      <c r="I67" s="24">
        <v>3</v>
      </c>
      <c r="J67" s="25">
        <v>4</v>
      </c>
      <c r="K67" s="27">
        <f t="shared" ref="K67:K73" si="37">ROUND((J67+I67+H67)/2,0)</f>
        <v>4</v>
      </c>
      <c r="L67" s="23">
        <v>0.5</v>
      </c>
      <c r="M67" s="24">
        <v>4</v>
      </c>
      <c r="N67" s="25">
        <v>5</v>
      </c>
      <c r="O67" s="27">
        <f t="shared" ref="O67:O73" si="38">ROUND((N67+M67+L67)/2,0)</f>
        <v>5</v>
      </c>
      <c r="P67" s="23">
        <v>1</v>
      </c>
      <c r="Q67" s="24">
        <v>4</v>
      </c>
      <c r="R67" s="25">
        <v>5</v>
      </c>
      <c r="S67" s="27">
        <f t="shared" ref="S67:S73" si="39">ROUND((R67+Q67+P67)/2,0)</f>
        <v>5</v>
      </c>
      <c r="T67" s="23">
        <v>1</v>
      </c>
      <c r="U67" s="24">
        <v>4</v>
      </c>
      <c r="V67" s="25">
        <v>6</v>
      </c>
      <c r="W67" s="27">
        <f t="shared" ref="W67:W73" si="40">ROUND((V67+U67+T67)/2,0)</f>
        <v>6</v>
      </c>
      <c r="X67" s="23">
        <v>2</v>
      </c>
      <c r="Y67" s="24">
        <v>5</v>
      </c>
      <c r="Z67" s="25">
        <v>6.5</v>
      </c>
      <c r="AA67" s="27">
        <f t="shared" ref="AA67:AA73" si="41">ROUND((Z67+Y67+X67)/2,0)</f>
        <v>7</v>
      </c>
      <c r="AB67" s="23">
        <v>3</v>
      </c>
      <c r="AC67" s="24">
        <v>6</v>
      </c>
      <c r="AD67" s="25">
        <v>7</v>
      </c>
      <c r="AE67" s="27">
        <f t="shared" ref="AE67:AE73" si="42">ROUND((AD67+AC67+AB67)/2,0)</f>
        <v>8</v>
      </c>
      <c r="AF67" s="1" t="s">
        <v>124</v>
      </c>
    </row>
    <row r="68" spans="1:34" ht="13.2" hidden="1" outlineLevel="1" x14ac:dyDescent="0.25">
      <c r="B68" s="1" t="s">
        <v>125</v>
      </c>
      <c r="C68" s="22"/>
      <c r="D68" s="23">
        <v>0.25</v>
      </c>
      <c r="E68" s="24">
        <v>2.5</v>
      </c>
      <c r="F68" s="25">
        <v>3</v>
      </c>
      <c r="G68" s="27">
        <f t="shared" si="36"/>
        <v>3</v>
      </c>
      <c r="H68" s="23">
        <v>0.5</v>
      </c>
      <c r="I68" s="24">
        <v>3.5</v>
      </c>
      <c r="J68" s="25">
        <v>3</v>
      </c>
      <c r="K68" s="27">
        <f t="shared" si="37"/>
        <v>4</v>
      </c>
      <c r="L68" s="23">
        <v>0.5</v>
      </c>
      <c r="M68" s="24">
        <v>4</v>
      </c>
      <c r="N68" s="25">
        <v>4</v>
      </c>
      <c r="O68" s="27">
        <f t="shared" si="38"/>
        <v>4</v>
      </c>
      <c r="P68" s="23">
        <v>1</v>
      </c>
      <c r="Q68" s="24">
        <v>4</v>
      </c>
      <c r="R68" s="25">
        <v>4.5</v>
      </c>
      <c r="S68" s="27">
        <f t="shared" si="39"/>
        <v>5</v>
      </c>
      <c r="T68" s="23">
        <v>1</v>
      </c>
      <c r="U68" s="24">
        <v>4</v>
      </c>
      <c r="V68" s="25">
        <v>5.5</v>
      </c>
      <c r="W68" s="27">
        <f t="shared" si="40"/>
        <v>5</v>
      </c>
      <c r="X68" s="23">
        <v>2</v>
      </c>
      <c r="Y68" s="24">
        <v>5</v>
      </c>
      <c r="Z68" s="25">
        <v>5.5</v>
      </c>
      <c r="AA68" s="27">
        <f t="shared" si="41"/>
        <v>6</v>
      </c>
      <c r="AB68" s="23">
        <v>3</v>
      </c>
      <c r="AC68" s="24">
        <v>6</v>
      </c>
      <c r="AD68" s="25">
        <v>5</v>
      </c>
      <c r="AE68" s="27">
        <f t="shared" si="42"/>
        <v>7</v>
      </c>
      <c r="AF68" s="1" t="s">
        <v>126</v>
      </c>
    </row>
    <row r="69" spans="1:34" ht="13.2" hidden="1" outlineLevel="1" x14ac:dyDescent="0.25">
      <c r="B69" s="1" t="s">
        <v>127</v>
      </c>
      <c r="C69" s="22"/>
      <c r="D69" s="23">
        <v>0.25</v>
      </c>
      <c r="E69" s="24">
        <v>2</v>
      </c>
      <c r="F69" s="25">
        <v>2</v>
      </c>
      <c r="G69" s="27">
        <f t="shared" si="36"/>
        <v>2</v>
      </c>
      <c r="H69" s="23">
        <v>0.5</v>
      </c>
      <c r="I69" s="24">
        <v>3</v>
      </c>
      <c r="J69" s="25">
        <v>2</v>
      </c>
      <c r="K69" s="27">
        <f t="shared" si="37"/>
        <v>3</v>
      </c>
      <c r="L69" s="23">
        <v>0.5</v>
      </c>
      <c r="M69" s="24">
        <v>4</v>
      </c>
      <c r="N69" s="25">
        <v>3</v>
      </c>
      <c r="O69" s="27">
        <f t="shared" si="38"/>
        <v>4</v>
      </c>
      <c r="P69" s="23">
        <v>1</v>
      </c>
      <c r="Q69" s="24">
        <v>4</v>
      </c>
      <c r="R69" s="25">
        <v>3.5</v>
      </c>
      <c r="S69" s="27">
        <f t="shared" si="39"/>
        <v>4</v>
      </c>
      <c r="T69" s="23">
        <v>1</v>
      </c>
      <c r="U69" s="24">
        <v>4</v>
      </c>
      <c r="V69" s="25">
        <v>4.5</v>
      </c>
      <c r="W69" s="27">
        <f t="shared" si="40"/>
        <v>5</v>
      </c>
      <c r="X69" s="23">
        <v>2</v>
      </c>
      <c r="Y69" s="24">
        <v>5</v>
      </c>
      <c r="Z69" s="25">
        <v>4.5</v>
      </c>
      <c r="AA69" s="27">
        <f t="shared" si="41"/>
        <v>6</v>
      </c>
      <c r="AB69" s="23">
        <v>3</v>
      </c>
      <c r="AC69" s="24">
        <v>6</v>
      </c>
      <c r="AD69" s="25">
        <v>5</v>
      </c>
      <c r="AE69" s="27">
        <f t="shared" si="42"/>
        <v>7</v>
      </c>
      <c r="AF69" s="1" t="s">
        <v>128</v>
      </c>
    </row>
    <row r="70" spans="1:34" ht="13.2" hidden="1" outlineLevel="1" x14ac:dyDescent="0.25">
      <c r="B70" s="1" t="s">
        <v>129</v>
      </c>
      <c r="C70" s="22"/>
      <c r="D70" s="23">
        <v>0.25</v>
      </c>
      <c r="E70" s="24">
        <v>2</v>
      </c>
      <c r="F70" s="25">
        <v>4</v>
      </c>
      <c r="G70" s="27">
        <f t="shared" si="36"/>
        <v>3</v>
      </c>
      <c r="H70" s="23">
        <v>0.5</v>
      </c>
      <c r="I70" s="24">
        <v>3</v>
      </c>
      <c r="J70" s="25">
        <v>4</v>
      </c>
      <c r="K70" s="27">
        <f t="shared" si="37"/>
        <v>4</v>
      </c>
      <c r="L70" s="23">
        <v>0.5</v>
      </c>
      <c r="M70" s="24">
        <v>4</v>
      </c>
      <c r="N70" s="25">
        <v>5</v>
      </c>
      <c r="O70" s="27">
        <f t="shared" si="38"/>
        <v>5</v>
      </c>
      <c r="P70" s="23">
        <v>1</v>
      </c>
      <c r="Q70" s="24">
        <v>4</v>
      </c>
      <c r="R70" s="25">
        <v>5</v>
      </c>
      <c r="S70" s="27">
        <f t="shared" si="39"/>
        <v>5</v>
      </c>
      <c r="T70" s="23">
        <v>1</v>
      </c>
      <c r="U70" s="24">
        <v>4</v>
      </c>
      <c r="V70" s="25">
        <v>5</v>
      </c>
      <c r="W70" s="27">
        <f t="shared" si="40"/>
        <v>5</v>
      </c>
      <c r="X70" s="23">
        <v>2</v>
      </c>
      <c r="Y70" s="24">
        <v>5</v>
      </c>
      <c r="Z70" s="25">
        <v>5</v>
      </c>
      <c r="AA70" s="27">
        <f t="shared" si="41"/>
        <v>6</v>
      </c>
      <c r="AB70" s="23">
        <v>3</v>
      </c>
      <c r="AC70" s="24">
        <v>6</v>
      </c>
      <c r="AD70" s="25">
        <v>5</v>
      </c>
      <c r="AE70" s="27">
        <f t="shared" si="42"/>
        <v>7</v>
      </c>
      <c r="AF70" s="1" t="s">
        <v>130</v>
      </c>
    </row>
    <row r="71" spans="1:34" ht="13.2" hidden="1" outlineLevel="1" x14ac:dyDescent="0.25">
      <c r="B71" s="1" t="s">
        <v>131</v>
      </c>
      <c r="C71" s="22"/>
      <c r="D71" s="23">
        <v>0.25</v>
      </c>
      <c r="E71" s="24">
        <v>2</v>
      </c>
      <c r="F71" s="25">
        <v>4.5</v>
      </c>
      <c r="G71" s="27">
        <f t="shared" si="36"/>
        <v>3</v>
      </c>
      <c r="H71" s="23">
        <v>0.5</v>
      </c>
      <c r="I71" s="24">
        <v>3</v>
      </c>
      <c r="J71" s="25">
        <v>4.5</v>
      </c>
      <c r="K71" s="27">
        <f t="shared" si="37"/>
        <v>4</v>
      </c>
      <c r="L71" s="23">
        <v>0.5</v>
      </c>
      <c r="M71" s="24">
        <v>4</v>
      </c>
      <c r="N71" s="25">
        <v>4.5</v>
      </c>
      <c r="O71" s="27">
        <f t="shared" si="38"/>
        <v>5</v>
      </c>
      <c r="P71" s="23">
        <v>1</v>
      </c>
      <c r="Q71" s="24">
        <v>4</v>
      </c>
      <c r="R71" s="25">
        <v>5</v>
      </c>
      <c r="S71" s="27">
        <f t="shared" si="39"/>
        <v>5</v>
      </c>
      <c r="T71" s="23">
        <v>1</v>
      </c>
      <c r="U71" s="24">
        <v>4</v>
      </c>
      <c r="V71" s="25">
        <v>5</v>
      </c>
      <c r="W71" s="27">
        <f t="shared" si="40"/>
        <v>5</v>
      </c>
      <c r="X71" s="23">
        <v>2</v>
      </c>
      <c r="Y71" s="24">
        <v>5</v>
      </c>
      <c r="Z71" s="25">
        <v>6</v>
      </c>
      <c r="AA71" s="27">
        <f t="shared" si="41"/>
        <v>7</v>
      </c>
      <c r="AB71" s="23">
        <v>3</v>
      </c>
      <c r="AC71" s="24">
        <v>6</v>
      </c>
      <c r="AD71" s="25">
        <v>6.5</v>
      </c>
      <c r="AE71" s="27">
        <f t="shared" si="42"/>
        <v>8</v>
      </c>
      <c r="AF71" s="1" t="s">
        <v>132</v>
      </c>
    </row>
    <row r="72" spans="1:34" ht="13.2" hidden="1" outlineLevel="1" x14ac:dyDescent="0.25">
      <c r="B72" s="1" t="s">
        <v>133</v>
      </c>
      <c r="C72" s="22"/>
      <c r="D72" s="23">
        <v>0.25</v>
      </c>
      <c r="E72" s="24">
        <v>2</v>
      </c>
      <c r="F72" s="25">
        <v>4.5</v>
      </c>
      <c r="G72" s="27">
        <f t="shared" si="36"/>
        <v>3</v>
      </c>
      <c r="H72" s="23">
        <v>0.5</v>
      </c>
      <c r="I72" s="24">
        <v>3</v>
      </c>
      <c r="J72" s="25">
        <v>4.5</v>
      </c>
      <c r="K72" s="27">
        <f t="shared" si="37"/>
        <v>4</v>
      </c>
      <c r="L72" s="23">
        <v>0.5</v>
      </c>
      <c r="M72" s="24">
        <v>4</v>
      </c>
      <c r="N72" s="25">
        <v>5.5</v>
      </c>
      <c r="O72" s="27">
        <f t="shared" si="38"/>
        <v>5</v>
      </c>
      <c r="P72" s="23">
        <v>1</v>
      </c>
      <c r="Q72" s="24">
        <v>4</v>
      </c>
      <c r="R72" s="25">
        <v>5.5</v>
      </c>
      <c r="S72" s="27">
        <f t="shared" si="39"/>
        <v>5</v>
      </c>
      <c r="T72" s="23">
        <v>1</v>
      </c>
      <c r="U72" s="24">
        <v>4</v>
      </c>
      <c r="V72" s="25">
        <v>5.5</v>
      </c>
      <c r="W72" s="27">
        <f t="shared" si="40"/>
        <v>5</v>
      </c>
      <c r="X72" s="23">
        <v>2</v>
      </c>
      <c r="Y72" s="24">
        <v>5</v>
      </c>
      <c r="Z72" s="25">
        <v>6</v>
      </c>
      <c r="AA72" s="27">
        <f t="shared" si="41"/>
        <v>7</v>
      </c>
      <c r="AB72" s="23">
        <v>3</v>
      </c>
      <c r="AC72" s="24">
        <v>6</v>
      </c>
      <c r="AD72" s="25">
        <v>6.5</v>
      </c>
      <c r="AE72" s="27">
        <f t="shared" si="42"/>
        <v>8</v>
      </c>
      <c r="AF72" s="1" t="s">
        <v>134</v>
      </c>
    </row>
    <row r="73" spans="1:34" ht="13.2" hidden="1" outlineLevel="1" x14ac:dyDescent="0.25">
      <c r="B73" s="1" t="s">
        <v>135</v>
      </c>
      <c r="C73" s="29"/>
      <c r="D73" s="18">
        <v>0.25</v>
      </c>
      <c r="E73" s="19">
        <v>2</v>
      </c>
      <c r="F73" s="20">
        <v>3</v>
      </c>
      <c r="G73" s="28">
        <f t="shared" si="36"/>
        <v>3</v>
      </c>
      <c r="H73" s="18">
        <v>0.5</v>
      </c>
      <c r="I73" s="19">
        <v>3</v>
      </c>
      <c r="J73" s="20">
        <v>3</v>
      </c>
      <c r="K73" s="28">
        <f t="shared" si="37"/>
        <v>3</v>
      </c>
      <c r="L73" s="18">
        <v>0.5</v>
      </c>
      <c r="M73" s="19">
        <v>4</v>
      </c>
      <c r="N73" s="20">
        <v>4</v>
      </c>
      <c r="O73" s="28">
        <f t="shared" si="38"/>
        <v>4</v>
      </c>
      <c r="P73" s="18">
        <v>1</v>
      </c>
      <c r="Q73" s="19">
        <v>4</v>
      </c>
      <c r="R73" s="20">
        <v>4.5</v>
      </c>
      <c r="S73" s="28">
        <f t="shared" si="39"/>
        <v>5</v>
      </c>
      <c r="T73" s="18">
        <v>1</v>
      </c>
      <c r="U73" s="19">
        <v>4</v>
      </c>
      <c r="V73" s="20">
        <v>5</v>
      </c>
      <c r="W73" s="28">
        <f t="shared" si="40"/>
        <v>5</v>
      </c>
      <c r="X73" s="18">
        <v>2</v>
      </c>
      <c r="Y73" s="19">
        <v>5</v>
      </c>
      <c r="Z73" s="20">
        <v>5</v>
      </c>
      <c r="AA73" s="28">
        <f t="shared" si="41"/>
        <v>6</v>
      </c>
      <c r="AB73" s="18">
        <v>3</v>
      </c>
      <c r="AC73" s="19">
        <v>6</v>
      </c>
      <c r="AD73" s="20">
        <v>6</v>
      </c>
      <c r="AE73" s="28">
        <f t="shared" si="42"/>
        <v>8</v>
      </c>
    </row>
    <row r="74" spans="1:34" ht="13.2" collapsed="1" x14ac:dyDescent="0.25">
      <c r="A74" s="1" t="s">
        <v>136</v>
      </c>
      <c r="B74" s="1" t="s">
        <v>137</v>
      </c>
      <c r="C74" s="22"/>
      <c r="D74" s="23">
        <v>0.25</v>
      </c>
      <c r="E74" s="24">
        <v>2</v>
      </c>
      <c r="F74" s="25">
        <v>3</v>
      </c>
      <c r="G74" s="27">
        <f>ROUND(AVERAGE(G75:G80),0)</f>
        <v>3</v>
      </c>
      <c r="H74" s="23">
        <v>0.5</v>
      </c>
      <c r="I74" s="24">
        <v>2</v>
      </c>
      <c r="J74" s="25">
        <v>3</v>
      </c>
      <c r="K74" s="27">
        <f>ROUND(AVERAGE(K75:K80),0)</f>
        <v>3</v>
      </c>
      <c r="L74" s="23">
        <v>0.5</v>
      </c>
      <c r="M74" s="24">
        <v>3</v>
      </c>
      <c r="N74" s="25">
        <v>4</v>
      </c>
      <c r="O74" s="27">
        <f>ROUND(AVERAGE(O75:O80),0)</f>
        <v>4</v>
      </c>
      <c r="P74" s="23">
        <v>0.5</v>
      </c>
      <c r="Q74" s="24">
        <v>3</v>
      </c>
      <c r="R74" s="25">
        <v>5</v>
      </c>
      <c r="S74" s="27">
        <f>ROUND(AVERAGE(S75:S80),0)</f>
        <v>5</v>
      </c>
      <c r="T74" s="23">
        <v>1</v>
      </c>
      <c r="U74" s="24">
        <v>4</v>
      </c>
      <c r="V74" s="25">
        <v>6</v>
      </c>
      <c r="W74" s="27">
        <f>ROUND(AVERAGE(W75:W80),0)</f>
        <v>6</v>
      </c>
      <c r="X74" s="23">
        <v>1</v>
      </c>
      <c r="Y74" s="24">
        <v>5</v>
      </c>
      <c r="Z74" s="25">
        <v>6</v>
      </c>
      <c r="AA74" s="27">
        <f>ROUND(AVERAGE(AA75:AA80),0)</f>
        <v>7</v>
      </c>
      <c r="AB74" s="23">
        <v>1</v>
      </c>
      <c r="AC74" s="24">
        <v>6</v>
      </c>
      <c r="AD74" s="25">
        <v>7</v>
      </c>
      <c r="AE74" s="27">
        <f>ROUND(AVERAGE(AE75:AE80),0)</f>
        <v>8</v>
      </c>
    </row>
    <row r="75" spans="1:34" ht="13.2" hidden="1" outlineLevel="1" x14ac:dyDescent="0.25">
      <c r="B75" s="1" t="s">
        <v>138</v>
      </c>
      <c r="C75" s="22"/>
      <c r="D75" s="23">
        <v>0.25</v>
      </c>
      <c r="E75" s="24">
        <v>2</v>
      </c>
      <c r="F75" s="25">
        <v>3</v>
      </c>
      <c r="G75" s="27">
        <f t="shared" ref="G75:G79" si="43">ROUND((F75+E75+D75)/2,0)</f>
        <v>3</v>
      </c>
      <c r="H75" s="23">
        <v>0.5</v>
      </c>
      <c r="I75" s="24">
        <v>2</v>
      </c>
      <c r="J75" s="25">
        <v>3</v>
      </c>
      <c r="K75" s="27">
        <f t="shared" ref="K75:K79" si="44">ROUND((J75+I75+H75)/2,0)</f>
        <v>3</v>
      </c>
      <c r="L75" s="23">
        <v>0.5</v>
      </c>
      <c r="M75" s="24">
        <v>3</v>
      </c>
      <c r="N75" s="25">
        <v>4</v>
      </c>
      <c r="O75" s="27">
        <f t="shared" ref="O75:O79" si="45">ROUND((N75+M75+L75)/2,0)</f>
        <v>4</v>
      </c>
      <c r="P75" s="23">
        <v>0.5</v>
      </c>
      <c r="Q75" s="24">
        <v>3</v>
      </c>
      <c r="R75" s="25">
        <v>5</v>
      </c>
      <c r="S75" s="27">
        <f t="shared" ref="S75:S79" si="46">ROUND((R75+Q75+P75)/2,0)</f>
        <v>4</v>
      </c>
      <c r="T75" s="23">
        <v>1</v>
      </c>
      <c r="U75" s="24">
        <v>4</v>
      </c>
      <c r="V75" s="25">
        <v>6</v>
      </c>
      <c r="W75" s="27">
        <f t="shared" ref="W75:W79" si="47">ROUND((V75+U75+T75)/2,0)</f>
        <v>6</v>
      </c>
      <c r="X75" s="23">
        <v>1</v>
      </c>
      <c r="Y75" s="24">
        <v>5</v>
      </c>
      <c r="Z75" s="25">
        <v>6</v>
      </c>
      <c r="AA75" s="27">
        <f t="shared" ref="AA75:AA79" si="48">ROUND((Z75+Y75+X75)/2,0)</f>
        <v>6</v>
      </c>
      <c r="AB75" s="23">
        <v>1</v>
      </c>
      <c r="AC75" s="24">
        <v>6</v>
      </c>
      <c r="AD75" s="25">
        <v>7</v>
      </c>
      <c r="AE75" s="27">
        <f t="shared" ref="AE75:AE79" si="49">ROUND((AD75+AC75+AB75)/2,0)</f>
        <v>7</v>
      </c>
      <c r="AF75" s="1" t="s">
        <v>139</v>
      </c>
    </row>
    <row r="76" spans="1:34" ht="13.2" hidden="1" outlineLevel="1" x14ac:dyDescent="0.25">
      <c r="B76" s="1" t="s">
        <v>140</v>
      </c>
      <c r="C76" s="22"/>
      <c r="D76" s="23">
        <v>0.25</v>
      </c>
      <c r="E76" s="24">
        <v>2</v>
      </c>
      <c r="F76" s="25">
        <v>4</v>
      </c>
      <c r="G76" s="27">
        <f t="shared" si="43"/>
        <v>3</v>
      </c>
      <c r="H76" s="23">
        <v>0.5</v>
      </c>
      <c r="I76" s="24">
        <v>2</v>
      </c>
      <c r="J76" s="25">
        <v>4</v>
      </c>
      <c r="K76" s="27">
        <f t="shared" si="44"/>
        <v>3</v>
      </c>
      <c r="L76" s="23">
        <v>0.5</v>
      </c>
      <c r="M76" s="24">
        <v>3</v>
      </c>
      <c r="N76" s="25">
        <v>5</v>
      </c>
      <c r="O76" s="27">
        <f t="shared" si="45"/>
        <v>4</v>
      </c>
      <c r="P76" s="23">
        <v>0.5</v>
      </c>
      <c r="Q76" s="24">
        <v>4</v>
      </c>
      <c r="R76" s="25">
        <v>5</v>
      </c>
      <c r="S76" s="27">
        <f t="shared" si="46"/>
        <v>5</v>
      </c>
      <c r="T76" s="23">
        <v>1</v>
      </c>
      <c r="U76" s="24">
        <v>5</v>
      </c>
      <c r="V76" s="25">
        <v>6.5</v>
      </c>
      <c r="W76" s="27">
        <f t="shared" si="47"/>
        <v>6</v>
      </c>
      <c r="X76" s="23">
        <v>1</v>
      </c>
      <c r="Y76" s="24">
        <v>6</v>
      </c>
      <c r="Z76" s="25">
        <v>6.5</v>
      </c>
      <c r="AA76" s="27">
        <f t="shared" si="48"/>
        <v>7</v>
      </c>
      <c r="AB76" s="23">
        <v>1</v>
      </c>
      <c r="AC76" s="24">
        <v>7</v>
      </c>
      <c r="AD76" s="25">
        <v>7.5</v>
      </c>
      <c r="AE76" s="27">
        <f t="shared" si="49"/>
        <v>8</v>
      </c>
      <c r="AF76" s="1" t="s">
        <v>141</v>
      </c>
    </row>
    <row r="77" spans="1:34" ht="13.2" hidden="1" outlineLevel="1" x14ac:dyDescent="0.25">
      <c r="B77" s="1" t="s">
        <v>142</v>
      </c>
      <c r="C77" s="22"/>
      <c r="D77" s="23">
        <v>0.25</v>
      </c>
      <c r="E77" s="24">
        <v>2</v>
      </c>
      <c r="F77" s="25">
        <v>4.5</v>
      </c>
      <c r="G77" s="27">
        <f t="shared" si="43"/>
        <v>3</v>
      </c>
      <c r="H77" s="23">
        <v>0.5</v>
      </c>
      <c r="I77" s="24">
        <v>2</v>
      </c>
      <c r="J77" s="25">
        <v>4.5</v>
      </c>
      <c r="K77" s="27">
        <f t="shared" si="44"/>
        <v>4</v>
      </c>
      <c r="L77" s="23">
        <v>0.5</v>
      </c>
      <c r="M77" s="24">
        <v>3</v>
      </c>
      <c r="N77" s="25">
        <v>8</v>
      </c>
      <c r="O77" s="27">
        <f t="shared" si="45"/>
        <v>6</v>
      </c>
      <c r="P77" s="23">
        <v>0.5</v>
      </c>
      <c r="Q77" s="24">
        <v>4</v>
      </c>
      <c r="R77" s="25">
        <v>9</v>
      </c>
      <c r="S77" s="27">
        <f t="shared" si="46"/>
        <v>7</v>
      </c>
      <c r="T77" s="23">
        <v>1</v>
      </c>
      <c r="U77" s="24">
        <v>5</v>
      </c>
      <c r="V77" s="25">
        <v>7</v>
      </c>
      <c r="W77" s="27">
        <f t="shared" si="47"/>
        <v>7</v>
      </c>
      <c r="X77" s="23">
        <v>1</v>
      </c>
      <c r="Y77" s="24">
        <v>6</v>
      </c>
      <c r="Z77" s="25">
        <v>7</v>
      </c>
      <c r="AA77" s="27">
        <f t="shared" si="48"/>
        <v>7</v>
      </c>
      <c r="AB77" s="23">
        <v>1</v>
      </c>
      <c r="AC77" s="24">
        <v>7</v>
      </c>
      <c r="AD77" s="25">
        <v>8</v>
      </c>
      <c r="AE77" s="27">
        <f t="shared" si="49"/>
        <v>8</v>
      </c>
      <c r="AF77" s="1" t="s">
        <v>143</v>
      </c>
    </row>
    <row r="78" spans="1:34" ht="13.2" hidden="1" outlineLevel="1" x14ac:dyDescent="0.25">
      <c r="B78" s="1" t="s">
        <v>144</v>
      </c>
      <c r="C78" s="22"/>
      <c r="D78" s="23">
        <v>0.25</v>
      </c>
      <c r="E78" s="24">
        <v>2</v>
      </c>
      <c r="F78" s="25">
        <v>3</v>
      </c>
      <c r="G78" s="27">
        <f t="shared" si="43"/>
        <v>3</v>
      </c>
      <c r="H78" s="23">
        <v>0.5</v>
      </c>
      <c r="I78" s="24">
        <v>2</v>
      </c>
      <c r="J78" s="25">
        <v>3</v>
      </c>
      <c r="K78" s="27">
        <f t="shared" si="44"/>
        <v>3</v>
      </c>
      <c r="L78" s="23">
        <v>0.5</v>
      </c>
      <c r="M78" s="24">
        <v>3</v>
      </c>
      <c r="N78" s="25">
        <v>4</v>
      </c>
      <c r="O78" s="27">
        <f t="shared" si="45"/>
        <v>4</v>
      </c>
      <c r="P78" s="23">
        <v>0.5</v>
      </c>
      <c r="Q78" s="24">
        <v>3</v>
      </c>
      <c r="R78" s="25">
        <v>5.5</v>
      </c>
      <c r="S78" s="27">
        <f t="shared" si="46"/>
        <v>5</v>
      </c>
      <c r="T78" s="23">
        <v>1</v>
      </c>
      <c r="U78" s="24">
        <v>4</v>
      </c>
      <c r="V78" s="25">
        <v>6.5</v>
      </c>
      <c r="W78" s="27">
        <f t="shared" si="47"/>
        <v>6</v>
      </c>
      <c r="X78" s="23">
        <v>1</v>
      </c>
      <c r="Y78" s="24">
        <v>5</v>
      </c>
      <c r="Z78" s="25">
        <v>6.5</v>
      </c>
      <c r="AA78" s="27">
        <f t="shared" si="48"/>
        <v>6</v>
      </c>
      <c r="AB78" s="23">
        <v>1</v>
      </c>
      <c r="AC78" s="24">
        <v>6</v>
      </c>
      <c r="AD78" s="25">
        <v>7.5</v>
      </c>
      <c r="AE78" s="27">
        <f t="shared" si="49"/>
        <v>7</v>
      </c>
      <c r="AF78" s="1" t="s">
        <v>145</v>
      </c>
    </row>
    <row r="79" spans="1:34" ht="13.2" hidden="1" outlineLevel="1" x14ac:dyDescent="0.25">
      <c r="A79" s="16"/>
      <c r="B79" s="16" t="s">
        <v>146</v>
      </c>
      <c r="C79" s="29"/>
      <c r="D79" s="18">
        <v>0.25</v>
      </c>
      <c r="E79" s="19">
        <v>2</v>
      </c>
      <c r="F79" s="20">
        <v>2</v>
      </c>
      <c r="G79" s="28">
        <f t="shared" si="43"/>
        <v>2</v>
      </c>
      <c r="H79" s="18">
        <v>0.5</v>
      </c>
      <c r="I79" s="19">
        <v>2</v>
      </c>
      <c r="J79" s="20">
        <v>2</v>
      </c>
      <c r="K79" s="28">
        <f t="shared" si="44"/>
        <v>2</v>
      </c>
      <c r="L79" s="18">
        <v>0.5</v>
      </c>
      <c r="M79" s="19">
        <v>3</v>
      </c>
      <c r="N79" s="20">
        <v>3</v>
      </c>
      <c r="O79" s="28">
        <f t="shared" si="45"/>
        <v>3</v>
      </c>
      <c r="P79" s="18">
        <v>0.5</v>
      </c>
      <c r="Q79" s="19">
        <v>3</v>
      </c>
      <c r="R79" s="20">
        <v>4</v>
      </c>
      <c r="S79" s="28">
        <f t="shared" si="46"/>
        <v>4</v>
      </c>
      <c r="T79" s="18">
        <v>1</v>
      </c>
      <c r="U79" s="19">
        <v>4</v>
      </c>
      <c r="V79" s="20">
        <v>5</v>
      </c>
      <c r="W79" s="28">
        <f t="shared" si="47"/>
        <v>5</v>
      </c>
      <c r="X79" s="18">
        <v>1</v>
      </c>
      <c r="Y79" s="19">
        <v>5</v>
      </c>
      <c r="Z79" s="20">
        <v>5</v>
      </c>
      <c r="AA79" s="28">
        <f t="shared" si="48"/>
        <v>6</v>
      </c>
      <c r="AB79" s="18">
        <v>1</v>
      </c>
      <c r="AC79" s="19">
        <v>6</v>
      </c>
      <c r="AD79" s="20">
        <v>6</v>
      </c>
      <c r="AE79" s="28">
        <f t="shared" si="49"/>
        <v>7</v>
      </c>
      <c r="AF79" s="16" t="s">
        <v>147</v>
      </c>
      <c r="AG79" s="16"/>
      <c r="AH79" s="16"/>
    </row>
    <row r="80" spans="1:34" ht="13.2" collapsed="1" x14ac:dyDescent="0.25">
      <c r="A80" s="1" t="s">
        <v>148</v>
      </c>
      <c r="B80" s="1" t="s">
        <v>149</v>
      </c>
      <c r="C80" s="22"/>
      <c r="D80" s="23">
        <v>0.25</v>
      </c>
      <c r="E80" s="24">
        <v>2</v>
      </c>
      <c r="F80" s="25">
        <v>4</v>
      </c>
      <c r="G80" s="27">
        <f>ROUND(AVERAGE(G81:G86),0)</f>
        <v>3</v>
      </c>
      <c r="H80" s="23">
        <v>0.25</v>
      </c>
      <c r="I80" s="24">
        <v>2</v>
      </c>
      <c r="J80" s="25">
        <v>4</v>
      </c>
      <c r="K80" s="27">
        <f>ROUND(AVERAGE(K81:K86),0)</f>
        <v>3</v>
      </c>
      <c r="L80" s="23">
        <v>0.25</v>
      </c>
      <c r="M80" s="24">
        <v>3</v>
      </c>
      <c r="N80" s="25">
        <v>5</v>
      </c>
      <c r="O80" s="27">
        <f>ROUND(AVERAGE(O81:O86),0)</f>
        <v>4</v>
      </c>
      <c r="P80" s="23">
        <v>0.5</v>
      </c>
      <c r="Q80" s="24">
        <v>3</v>
      </c>
      <c r="R80" s="25">
        <v>5</v>
      </c>
      <c r="S80" s="27">
        <f>ROUND(AVERAGE(S81:S86),0)</f>
        <v>5</v>
      </c>
      <c r="T80" s="23">
        <v>0.5</v>
      </c>
      <c r="U80" s="24">
        <v>4</v>
      </c>
      <c r="V80" s="25">
        <v>6</v>
      </c>
      <c r="W80" s="27">
        <f>ROUND(AVERAGE(W81:W86),0)</f>
        <v>6</v>
      </c>
      <c r="X80" s="23">
        <v>1</v>
      </c>
      <c r="Y80" s="24">
        <v>5</v>
      </c>
      <c r="Z80" s="25">
        <v>6</v>
      </c>
      <c r="AA80" s="27">
        <f>ROUND(AVERAGE(AA81:AA86),0)</f>
        <v>7</v>
      </c>
      <c r="AB80" s="23">
        <v>1</v>
      </c>
      <c r="AC80" s="24">
        <v>6</v>
      </c>
      <c r="AD80" s="25">
        <v>7</v>
      </c>
      <c r="AE80" s="27">
        <f>ROUND(AVERAGE(AE81:AE86),0)</f>
        <v>8</v>
      </c>
      <c r="AF80" s="1" t="s">
        <v>150</v>
      </c>
    </row>
    <row r="81" spans="1:34" ht="13.2" hidden="1" outlineLevel="1" x14ac:dyDescent="0.25">
      <c r="B81" s="1" t="s">
        <v>151</v>
      </c>
      <c r="C81" s="22"/>
      <c r="D81" s="23">
        <v>0.25</v>
      </c>
      <c r="E81" s="24">
        <v>2</v>
      </c>
      <c r="F81" s="25">
        <v>4</v>
      </c>
      <c r="G81" s="27">
        <f t="shared" ref="G81:G86" si="50">ROUND((F81+E81+D81)/2,0)</f>
        <v>3</v>
      </c>
      <c r="H81" s="23">
        <v>0.25</v>
      </c>
      <c r="I81" s="24">
        <v>2</v>
      </c>
      <c r="J81" s="25">
        <v>4</v>
      </c>
      <c r="K81" s="27">
        <f t="shared" ref="K81:K86" si="51">ROUND((J81+I81+H81)/2,0)</f>
        <v>3</v>
      </c>
      <c r="L81" s="23">
        <v>0.25</v>
      </c>
      <c r="M81" s="24">
        <v>3</v>
      </c>
      <c r="N81" s="25">
        <v>5</v>
      </c>
      <c r="O81" s="27">
        <f t="shared" ref="O81:O86" si="52">ROUND((N81+M81+L81)/2,0)</f>
        <v>4</v>
      </c>
      <c r="P81" s="23">
        <v>1.5</v>
      </c>
      <c r="Q81" s="24">
        <v>3</v>
      </c>
      <c r="R81" s="25">
        <v>5</v>
      </c>
      <c r="S81" s="27">
        <f t="shared" ref="S81:S86" si="53">ROUND((R81+Q81+P81)/2,0)</f>
        <v>5</v>
      </c>
      <c r="T81" s="23">
        <v>1.5</v>
      </c>
      <c r="U81" s="24">
        <v>5</v>
      </c>
      <c r="V81" s="25">
        <v>6</v>
      </c>
      <c r="W81" s="27">
        <f t="shared" ref="W81:W86" si="54">ROUND((V81+U81+T81)/2,0)</f>
        <v>6</v>
      </c>
      <c r="X81" s="23">
        <v>2</v>
      </c>
      <c r="Y81" s="24">
        <v>6</v>
      </c>
      <c r="Z81" s="25">
        <v>6</v>
      </c>
      <c r="AA81" s="27">
        <f t="shared" ref="AA81:AA86" si="55">ROUND((Z81+Y81+X81)/2,0)</f>
        <v>7</v>
      </c>
      <c r="AB81" s="23">
        <v>2</v>
      </c>
      <c r="AC81" s="24">
        <v>7</v>
      </c>
      <c r="AD81" s="25">
        <v>7</v>
      </c>
      <c r="AE81" s="27">
        <f t="shared" ref="AE81:AE86" si="56">ROUND((AD81+AC81+AB81)/2,0)</f>
        <v>8</v>
      </c>
      <c r="AF81" s="1" t="s">
        <v>152</v>
      </c>
    </row>
    <row r="82" spans="1:34" ht="13.2" hidden="1" outlineLevel="1" x14ac:dyDescent="0.25">
      <c r="B82" s="1" t="s">
        <v>153</v>
      </c>
      <c r="C82" s="22"/>
      <c r="D82" s="23">
        <v>0.25</v>
      </c>
      <c r="E82" s="24">
        <v>2</v>
      </c>
      <c r="F82" s="25">
        <v>5</v>
      </c>
      <c r="G82" s="27">
        <f t="shared" si="50"/>
        <v>4</v>
      </c>
      <c r="H82" s="23">
        <v>0.25</v>
      </c>
      <c r="I82" s="24">
        <v>2</v>
      </c>
      <c r="J82" s="25">
        <v>5</v>
      </c>
      <c r="K82" s="27">
        <f t="shared" si="51"/>
        <v>4</v>
      </c>
      <c r="L82" s="23">
        <v>0.25</v>
      </c>
      <c r="M82" s="24">
        <v>3</v>
      </c>
      <c r="N82" s="25">
        <v>6</v>
      </c>
      <c r="O82" s="27">
        <f t="shared" si="52"/>
        <v>5</v>
      </c>
      <c r="P82" s="23">
        <v>0.5</v>
      </c>
      <c r="Q82" s="24">
        <v>3</v>
      </c>
      <c r="R82" s="25">
        <v>6</v>
      </c>
      <c r="S82" s="27">
        <f t="shared" si="53"/>
        <v>5</v>
      </c>
      <c r="T82" s="23">
        <v>0.5</v>
      </c>
      <c r="U82" s="24">
        <v>4</v>
      </c>
      <c r="V82" s="25">
        <v>7</v>
      </c>
      <c r="W82" s="27">
        <f t="shared" si="54"/>
        <v>6</v>
      </c>
      <c r="X82" s="23">
        <v>1</v>
      </c>
      <c r="Y82" s="24">
        <v>5</v>
      </c>
      <c r="Z82" s="25">
        <v>7</v>
      </c>
      <c r="AA82" s="27">
        <f t="shared" si="55"/>
        <v>7</v>
      </c>
      <c r="AB82" s="23">
        <v>1</v>
      </c>
      <c r="AC82" s="24">
        <v>6</v>
      </c>
      <c r="AD82" s="25">
        <v>8</v>
      </c>
      <c r="AE82" s="27">
        <f t="shared" si="56"/>
        <v>8</v>
      </c>
      <c r="AF82" s="1" t="s">
        <v>154</v>
      </c>
    </row>
    <row r="83" spans="1:34" ht="13.2" hidden="1" outlineLevel="1" x14ac:dyDescent="0.25">
      <c r="B83" s="1" t="s">
        <v>155</v>
      </c>
      <c r="C83" s="22"/>
      <c r="D83" s="23">
        <v>0.25</v>
      </c>
      <c r="E83" s="24">
        <v>2</v>
      </c>
      <c r="F83" s="25">
        <v>4</v>
      </c>
      <c r="G83" s="27">
        <f t="shared" si="50"/>
        <v>3</v>
      </c>
      <c r="H83" s="23">
        <v>0.25</v>
      </c>
      <c r="I83" s="24">
        <v>2</v>
      </c>
      <c r="J83" s="25">
        <v>4</v>
      </c>
      <c r="K83" s="27">
        <f t="shared" si="51"/>
        <v>3</v>
      </c>
      <c r="L83" s="23">
        <v>0.25</v>
      </c>
      <c r="M83" s="24">
        <v>3</v>
      </c>
      <c r="N83" s="25">
        <v>5</v>
      </c>
      <c r="O83" s="27">
        <f t="shared" si="52"/>
        <v>4</v>
      </c>
      <c r="P83" s="23">
        <v>0.5</v>
      </c>
      <c r="Q83" s="24">
        <v>3</v>
      </c>
      <c r="R83" s="25">
        <v>5</v>
      </c>
      <c r="S83" s="27">
        <f t="shared" si="53"/>
        <v>4</v>
      </c>
      <c r="T83" s="23">
        <v>0.5</v>
      </c>
      <c r="U83" s="24">
        <v>4</v>
      </c>
      <c r="V83" s="25">
        <v>6</v>
      </c>
      <c r="W83" s="27">
        <f t="shared" si="54"/>
        <v>5</v>
      </c>
      <c r="X83" s="23">
        <v>1</v>
      </c>
      <c r="Y83" s="24">
        <v>5</v>
      </c>
      <c r="Z83" s="25">
        <v>6</v>
      </c>
      <c r="AA83" s="27">
        <f t="shared" si="55"/>
        <v>6</v>
      </c>
      <c r="AB83" s="23">
        <v>1</v>
      </c>
      <c r="AC83" s="24">
        <v>6</v>
      </c>
      <c r="AD83" s="25">
        <v>7</v>
      </c>
      <c r="AE83" s="27">
        <f t="shared" si="56"/>
        <v>7</v>
      </c>
    </row>
    <row r="84" spans="1:34" ht="13.2" hidden="1" outlineLevel="1" x14ac:dyDescent="0.25">
      <c r="B84" s="1" t="s">
        <v>156</v>
      </c>
      <c r="C84" s="22"/>
      <c r="D84" s="23">
        <v>0.25</v>
      </c>
      <c r="E84" s="24">
        <v>2</v>
      </c>
      <c r="F84" s="25">
        <v>3</v>
      </c>
      <c r="G84" s="27">
        <f t="shared" si="50"/>
        <v>3</v>
      </c>
      <c r="H84" s="23">
        <v>0.25</v>
      </c>
      <c r="I84" s="24">
        <v>2</v>
      </c>
      <c r="J84" s="25">
        <v>3</v>
      </c>
      <c r="K84" s="27">
        <f t="shared" si="51"/>
        <v>3</v>
      </c>
      <c r="L84" s="23">
        <v>0.25</v>
      </c>
      <c r="M84" s="24">
        <v>3</v>
      </c>
      <c r="N84" s="25">
        <v>4</v>
      </c>
      <c r="O84" s="27">
        <f t="shared" si="52"/>
        <v>4</v>
      </c>
      <c r="P84" s="23">
        <v>0.5</v>
      </c>
      <c r="Q84" s="24">
        <v>3</v>
      </c>
      <c r="R84" s="25">
        <v>5</v>
      </c>
      <c r="S84" s="27">
        <f t="shared" si="53"/>
        <v>4</v>
      </c>
      <c r="T84" s="23">
        <v>0.5</v>
      </c>
      <c r="U84" s="24">
        <v>4</v>
      </c>
      <c r="V84" s="25">
        <v>6</v>
      </c>
      <c r="W84" s="27">
        <f t="shared" si="54"/>
        <v>5</v>
      </c>
      <c r="X84" s="23">
        <v>1</v>
      </c>
      <c r="Y84" s="24">
        <v>5</v>
      </c>
      <c r="Z84" s="25">
        <v>6</v>
      </c>
      <c r="AA84" s="27">
        <f t="shared" si="55"/>
        <v>6</v>
      </c>
      <c r="AB84" s="23">
        <v>1</v>
      </c>
      <c r="AC84" s="24">
        <v>6</v>
      </c>
      <c r="AD84" s="25">
        <v>7</v>
      </c>
      <c r="AE84" s="27">
        <f t="shared" si="56"/>
        <v>7</v>
      </c>
      <c r="AF84" s="1" t="s">
        <v>157</v>
      </c>
    </row>
    <row r="85" spans="1:34" ht="13.2" hidden="1" outlineLevel="1" x14ac:dyDescent="0.25">
      <c r="B85" s="1" t="s">
        <v>158</v>
      </c>
      <c r="C85" s="22"/>
      <c r="D85" s="23">
        <v>1</v>
      </c>
      <c r="E85" s="24">
        <v>3</v>
      </c>
      <c r="F85" s="25">
        <v>4</v>
      </c>
      <c r="G85" s="27">
        <f t="shared" si="50"/>
        <v>4</v>
      </c>
      <c r="H85" s="23">
        <v>1</v>
      </c>
      <c r="I85" s="24">
        <v>3</v>
      </c>
      <c r="J85" s="25">
        <v>4</v>
      </c>
      <c r="K85" s="27">
        <f t="shared" si="51"/>
        <v>4</v>
      </c>
      <c r="L85" s="23">
        <v>1</v>
      </c>
      <c r="M85" s="24">
        <v>4</v>
      </c>
      <c r="N85" s="25">
        <v>5</v>
      </c>
      <c r="O85" s="27">
        <f t="shared" si="52"/>
        <v>5</v>
      </c>
      <c r="P85" s="23">
        <v>1.5</v>
      </c>
      <c r="Q85" s="24">
        <v>4</v>
      </c>
      <c r="R85" s="25">
        <v>5</v>
      </c>
      <c r="S85" s="27">
        <f t="shared" si="53"/>
        <v>5</v>
      </c>
      <c r="T85" s="23">
        <v>1.5</v>
      </c>
      <c r="U85" s="24">
        <v>5</v>
      </c>
      <c r="V85" s="25">
        <v>6</v>
      </c>
      <c r="W85" s="27">
        <f t="shared" si="54"/>
        <v>6</v>
      </c>
      <c r="X85" s="23">
        <v>2</v>
      </c>
      <c r="Y85" s="24">
        <v>6</v>
      </c>
      <c r="Z85" s="25">
        <v>6</v>
      </c>
      <c r="AA85" s="27">
        <f t="shared" si="55"/>
        <v>7</v>
      </c>
      <c r="AB85" s="23">
        <v>2</v>
      </c>
      <c r="AC85" s="24">
        <v>7</v>
      </c>
      <c r="AD85" s="25">
        <v>7</v>
      </c>
      <c r="AE85" s="27">
        <f t="shared" si="56"/>
        <v>8</v>
      </c>
      <c r="AF85" s="1" t="s">
        <v>159</v>
      </c>
    </row>
    <row r="86" spans="1:34" ht="13.2" hidden="1" outlineLevel="1" x14ac:dyDescent="0.25">
      <c r="A86" s="16"/>
      <c r="B86" s="16" t="s">
        <v>160</v>
      </c>
      <c r="C86" s="22"/>
      <c r="D86" s="18">
        <v>0.5</v>
      </c>
      <c r="E86" s="19">
        <v>2</v>
      </c>
      <c r="F86" s="20">
        <v>4</v>
      </c>
      <c r="G86" s="28">
        <f t="shared" si="50"/>
        <v>3</v>
      </c>
      <c r="H86" s="18">
        <v>0.5</v>
      </c>
      <c r="I86" s="19">
        <v>2</v>
      </c>
      <c r="J86" s="20">
        <v>4</v>
      </c>
      <c r="K86" s="28">
        <f t="shared" si="51"/>
        <v>3</v>
      </c>
      <c r="L86" s="18">
        <v>0.5</v>
      </c>
      <c r="M86" s="19">
        <v>3</v>
      </c>
      <c r="N86" s="20">
        <v>5</v>
      </c>
      <c r="O86" s="28">
        <f t="shared" si="52"/>
        <v>4</v>
      </c>
      <c r="P86" s="18">
        <v>2</v>
      </c>
      <c r="Q86" s="19">
        <v>3</v>
      </c>
      <c r="R86" s="20">
        <v>5</v>
      </c>
      <c r="S86" s="28">
        <f t="shared" si="53"/>
        <v>5</v>
      </c>
      <c r="T86" s="18">
        <v>2</v>
      </c>
      <c r="U86" s="19">
        <v>4</v>
      </c>
      <c r="V86" s="20">
        <v>6</v>
      </c>
      <c r="W86" s="28">
        <f t="shared" si="54"/>
        <v>6</v>
      </c>
      <c r="X86" s="18">
        <v>3</v>
      </c>
      <c r="Y86" s="19">
        <v>5</v>
      </c>
      <c r="Z86" s="20">
        <v>6</v>
      </c>
      <c r="AA86" s="28">
        <f t="shared" si="55"/>
        <v>7</v>
      </c>
      <c r="AB86" s="18">
        <v>3</v>
      </c>
      <c r="AC86" s="19">
        <v>6</v>
      </c>
      <c r="AD86" s="20">
        <v>7</v>
      </c>
      <c r="AE86" s="28">
        <f t="shared" si="56"/>
        <v>8</v>
      </c>
      <c r="AF86" s="16" t="s">
        <v>161</v>
      </c>
      <c r="AG86" s="16"/>
      <c r="AH86" s="16"/>
    </row>
    <row r="87" spans="1:34" ht="13.2" x14ac:dyDescent="0.25">
      <c r="A87" s="1" t="s">
        <v>162</v>
      </c>
      <c r="B87" s="1" t="s">
        <v>163</v>
      </c>
      <c r="C87" s="22"/>
      <c r="D87" s="23">
        <v>0.25</v>
      </c>
      <c r="E87" s="24">
        <v>2</v>
      </c>
      <c r="F87" s="25">
        <v>4</v>
      </c>
      <c r="G87" s="27">
        <f>ROUND(AVERAGE(G88:G97),0)</f>
        <v>3</v>
      </c>
      <c r="H87" s="23">
        <v>0.25</v>
      </c>
      <c r="I87" s="24">
        <v>3</v>
      </c>
      <c r="J87" s="25">
        <v>4</v>
      </c>
      <c r="K87" s="27">
        <f>ROUND(AVERAGE(K88:K97),0)</f>
        <v>4</v>
      </c>
      <c r="L87" s="23">
        <v>0.25</v>
      </c>
      <c r="M87" s="24">
        <v>4</v>
      </c>
      <c r="N87" s="25">
        <v>5</v>
      </c>
      <c r="O87" s="27">
        <f>ROUND(AVERAGE(O88:O97),0)</f>
        <v>5</v>
      </c>
      <c r="P87" s="23">
        <v>1</v>
      </c>
      <c r="Q87" s="24">
        <v>5</v>
      </c>
      <c r="R87" s="25">
        <v>5</v>
      </c>
      <c r="S87" s="27">
        <f>ROUND(AVERAGE(S88:S97),0)</f>
        <v>5</v>
      </c>
      <c r="T87" s="23">
        <v>1</v>
      </c>
      <c r="U87" s="24">
        <v>6</v>
      </c>
      <c r="V87" s="25">
        <v>6</v>
      </c>
      <c r="W87" s="27">
        <f>ROUND(AVERAGE(W88:W97),0)</f>
        <v>6</v>
      </c>
      <c r="X87" s="23">
        <v>1</v>
      </c>
      <c r="Y87" s="24">
        <v>6</v>
      </c>
      <c r="Z87" s="25">
        <v>7</v>
      </c>
      <c r="AA87" s="27">
        <f>ROUND(AVERAGE(AA88:AA97),0)</f>
        <v>7</v>
      </c>
      <c r="AB87" s="23">
        <v>2</v>
      </c>
      <c r="AC87" s="24">
        <v>7</v>
      </c>
      <c r="AD87" s="25">
        <v>8</v>
      </c>
      <c r="AE87" s="27">
        <f>ROUND(AVERAGE(AE88:AE97),0)</f>
        <v>8</v>
      </c>
    </row>
    <row r="88" spans="1:34" ht="13.2" outlineLevel="1" x14ac:dyDescent="0.25">
      <c r="B88" s="1" t="s">
        <v>164</v>
      </c>
      <c r="C88" s="22"/>
      <c r="D88" s="23">
        <v>0.5</v>
      </c>
      <c r="E88" s="24">
        <v>3</v>
      </c>
      <c r="F88" s="25">
        <v>4</v>
      </c>
      <c r="G88" s="27">
        <f>ROUND((F88+E88+D88)/2,0)</f>
        <v>4</v>
      </c>
      <c r="H88" s="23">
        <v>0.5</v>
      </c>
      <c r="I88" s="24">
        <v>4</v>
      </c>
      <c r="J88" s="25">
        <v>4</v>
      </c>
      <c r="K88" s="27">
        <f t="shared" ref="K88:K97" si="57">ROUND((J88+I88+H88)/2,0)</f>
        <v>4</v>
      </c>
      <c r="L88" s="23">
        <v>0.5</v>
      </c>
      <c r="M88" s="24">
        <v>4</v>
      </c>
      <c r="N88" s="25">
        <v>5</v>
      </c>
      <c r="O88" s="27">
        <f t="shared" ref="O88:O97" si="58">ROUND((N88+M88+L88)/2,0)</f>
        <v>5</v>
      </c>
      <c r="P88" s="23">
        <v>1</v>
      </c>
      <c r="Q88" s="24">
        <v>6</v>
      </c>
      <c r="R88" s="25">
        <v>5</v>
      </c>
      <c r="S88" s="27">
        <f t="shared" ref="S88:S97" si="59">ROUND((R88+Q88+P88)/2,0)</f>
        <v>6</v>
      </c>
      <c r="T88" s="23">
        <v>1</v>
      </c>
      <c r="U88" s="24">
        <v>7</v>
      </c>
      <c r="V88" s="25">
        <v>6</v>
      </c>
      <c r="W88" s="27">
        <f t="shared" ref="W88:W97" si="60">ROUND((V88+U88+T88)/2,0)</f>
        <v>7</v>
      </c>
      <c r="X88" s="23">
        <v>1</v>
      </c>
      <c r="Y88" s="24">
        <v>7</v>
      </c>
      <c r="Z88" s="25">
        <v>7</v>
      </c>
      <c r="AA88" s="27">
        <f t="shared" ref="AA88:AA97" si="61">ROUND((Z88+Y88+X88)/2,0)</f>
        <v>8</v>
      </c>
      <c r="AB88" s="23">
        <v>2</v>
      </c>
      <c r="AC88" s="24">
        <v>8</v>
      </c>
      <c r="AD88" s="25">
        <v>8</v>
      </c>
      <c r="AE88" s="27">
        <f t="shared" ref="AE88:AE97" si="62">ROUND((AD88+AC88+AB88)/2,0)</f>
        <v>9</v>
      </c>
      <c r="AF88" s="1" t="s">
        <v>165</v>
      </c>
    </row>
    <row r="89" spans="1:34" ht="13.2" outlineLevel="1" x14ac:dyDescent="0.25">
      <c r="B89" s="1" t="s">
        <v>166</v>
      </c>
      <c r="C89" s="22"/>
      <c r="D89" s="23">
        <v>0.5</v>
      </c>
      <c r="E89" s="24">
        <v>2</v>
      </c>
      <c r="F89" s="25">
        <v>4.5</v>
      </c>
      <c r="G89" s="27">
        <f>ROUND((F90+E90+D90)/2,0)</f>
        <v>3</v>
      </c>
      <c r="H89" s="23">
        <v>0.5</v>
      </c>
      <c r="I89" s="24">
        <v>3</v>
      </c>
      <c r="J89" s="25">
        <v>4</v>
      </c>
      <c r="K89" s="27">
        <f t="shared" si="57"/>
        <v>4</v>
      </c>
      <c r="L89" s="23">
        <v>0.5</v>
      </c>
      <c r="M89" s="24">
        <v>4</v>
      </c>
      <c r="N89" s="25">
        <v>5.5</v>
      </c>
      <c r="O89" s="27">
        <f t="shared" si="58"/>
        <v>5</v>
      </c>
      <c r="P89" s="23">
        <v>0.5</v>
      </c>
      <c r="Q89" s="24">
        <v>5</v>
      </c>
      <c r="R89" s="25">
        <v>3.5</v>
      </c>
      <c r="S89" s="27">
        <f t="shared" si="59"/>
        <v>5</v>
      </c>
      <c r="T89" s="23">
        <v>0.5</v>
      </c>
      <c r="U89" s="24">
        <v>6</v>
      </c>
      <c r="V89" s="25">
        <v>5.5</v>
      </c>
      <c r="W89" s="27">
        <f t="shared" si="60"/>
        <v>6</v>
      </c>
      <c r="X89" s="23">
        <v>0.5</v>
      </c>
      <c r="Y89" s="24">
        <v>6</v>
      </c>
      <c r="Z89" s="25">
        <v>7.5</v>
      </c>
      <c r="AA89" s="27">
        <f t="shared" si="61"/>
        <v>7</v>
      </c>
      <c r="AB89" s="23">
        <v>1</v>
      </c>
      <c r="AC89" s="24">
        <v>7</v>
      </c>
      <c r="AD89" s="25">
        <v>8.5</v>
      </c>
      <c r="AE89" s="27">
        <f t="shared" si="62"/>
        <v>8</v>
      </c>
      <c r="AF89" s="1" t="s">
        <v>167</v>
      </c>
    </row>
    <row r="90" spans="1:34" ht="13.2" outlineLevel="1" x14ac:dyDescent="0.25">
      <c r="B90" s="1" t="s">
        <v>168</v>
      </c>
      <c r="C90" s="22"/>
      <c r="D90" s="23">
        <v>0.25</v>
      </c>
      <c r="E90" s="24">
        <v>2</v>
      </c>
      <c r="F90" s="25">
        <v>4</v>
      </c>
      <c r="H90" s="23">
        <v>0.25</v>
      </c>
      <c r="I90" s="24">
        <v>3</v>
      </c>
      <c r="J90" s="25">
        <v>4</v>
      </c>
      <c r="K90" s="27">
        <f t="shared" si="57"/>
        <v>4</v>
      </c>
      <c r="L90" s="23">
        <v>0.25</v>
      </c>
      <c r="M90" s="24">
        <v>4</v>
      </c>
      <c r="N90" s="25">
        <v>5</v>
      </c>
      <c r="O90" s="27">
        <f t="shared" si="58"/>
        <v>5</v>
      </c>
      <c r="P90" s="23">
        <v>0.5</v>
      </c>
      <c r="Q90" s="24">
        <v>5</v>
      </c>
      <c r="R90" s="25">
        <v>5</v>
      </c>
      <c r="S90" s="27">
        <f t="shared" si="59"/>
        <v>5</v>
      </c>
      <c r="T90" s="23">
        <v>0.5</v>
      </c>
      <c r="U90" s="24">
        <v>6</v>
      </c>
      <c r="V90" s="25">
        <v>6</v>
      </c>
      <c r="W90" s="27">
        <f t="shared" si="60"/>
        <v>6</v>
      </c>
      <c r="X90" s="23">
        <v>0.5</v>
      </c>
      <c r="Y90" s="24">
        <v>6</v>
      </c>
      <c r="Z90" s="25">
        <v>7</v>
      </c>
      <c r="AA90" s="27">
        <f t="shared" si="61"/>
        <v>7</v>
      </c>
      <c r="AB90" s="23">
        <v>1</v>
      </c>
      <c r="AC90" s="24">
        <v>7</v>
      </c>
      <c r="AD90" s="25">
        <v>8</v>
      </c>
      <c r="AE90" s="27">
        <f t="shared" si="62"/>
        <v>8</v>
      </c>
    </row>
    <row r="91" spans="1:34" ht="13.2" outlineLevel="1" x14ac:dyDescent="0.25">
      <c r="B91" s="1" t="s">
        <v>169</v>
      </c>
      <c r="C91" s="22"/>
      <c r="D91" s="23">
        <v>0.25</v>
      </c>
      <c r="E91" s="24">
        <v>2</v>
      </c>
      <c r="F91" s="25">
        <v>4</v>
      </c>
      <c r="G91" s="27">
        <f t="shared" ref="G91:G97" si="63">ROUND((F91+E91+D91)/2,0)</f>
        <v>3</v>
      </c>
      <c r="H91" s="23">
        <v>0.25</v>
      </c>
      <c r="I91" s="24">
        <v>3</v>
      </c>
      <c r="J91" s="25">
        <v>4</v>
      </c>
      <c r="K91" s="27">
        <f t="shared" si="57"/>
        <v>4</v>
      </c>
      <c r="L91" s="23">
        <v>0.25</v>
      </c>
      <c r="M91" s="24">
        <v>4</v>
      </c>
      <c r="N91" s="25">
        <v>5</v>
      </c>
      <c r="O91" s="27">
        <f t="shared" si="58"/>
        <v>5</v>
      </c>
      <c r="P91" s="23">
        <v>0.5</v>
      </c>
      <c r="Q91" s="24">
        <v>5</v>
      </c>
      <c r="R91" s="25">
        <v>5</v>
      </c>
      <c r="S91" s="27">
        <f t="shared" si="59"/>
        <v>5</v>
      </c>
      <c r="T91" s="23">
        <v>0.5</v>
      </c>
      <c r="U91" s="24">
        <v>6</v>
      </c>
      <c r="V91" s="25">
        <v>6</v>
      </c>
      <c r="W91" s="27">
        <f t="shared" si="60"/>
        <v>6</v>
      </c>
      <c r="X91" s="23">
        <v>0.5</v>
      </c>
      <c r="Y91" s="24">
        <v>6</v>
      </c>
      <c r="Z91" s="25">
        <v>7</v>
      </c>
      <c r="AA91" s="27">
        <f t="shared" si="61"/>
        <v>7</v>
      </c>
      <c r="AB91" s="23">
        <v>1</v>
      </c>
      <c r="AC91" s="24">
        <v>7</v>
      </c>
      <c r="AD91" s="25">
        <v>8</v>
      </c>
      <c r="AE91" s="27">
        <f t="shared" si="62"/>
        <v>8</v>
      </c>
    </row>
    <row r="92" spans="1:34" ht="13.2" outlineLevel="1" x14ac:dyDescent="0.25">
      <c r="B92" s="1" t="s">
        <v>170</v>
      </c>
      <c r="C92" s="22"/>
      <c r="D92" s="23">
        <v>0.25</v>
      </c>
      <c r="E92" s="24">
        <v>2</v>
      </c>
      <c r="F92" s="25">
        <v>4</v>
      </c>
      <c r="G92" s="27">
        <f t="shared" si="63"/>
        <v>3</v>
      </c>
      <c r="H92" s="23">
        <v>0.25</v>
      </c>
      <c r="I92" s="24">
        <v>3</v>
      </c>
      <c r="J92" s="25">
        <v>4</v>
      </c>
      <c r="K92" s="27">
        <f t="shared" si="57"/>
        <v>4</v>
      </c>
      <c r="L92" s="23">
        <v>0.25</v>
      </c>
      <c r="M92" s="24">
        <v>4</v>
      </c>
      <c r="N92" s="25">
        <v>5</v>
      </c>
      <c r="O92" s="27">
        <f t="shared" si="58"/>
        <v>5</v>
      </c>
      <c r="P92" s="23">
        <v>0.5</v>
      </c>
      <c r="Q92" s="24">
        <v>5</v>
      </c>
      <c r="R92" s="25">
        <v>5</v>
      </c>
      <c r="S92" s="27">
        <f t="shared" si="59"/>
        <v>5</v>
      </c>
      <c r="T92" s="23">
        <v>0.5</v>
      </c>
      <c r="U92" s="24">
        <v>6</v>
      </c>
      <c r="V92" s="25">
        <v>6</v>
      </c>
      <c r="W92" s="27">
        <f t="shared" si="60"/>
        <v>6</v>
      </c>
      <c r="X92" s="23">
        <v>0.5</v>
      </c>
      <c r="Y92" s="24">
        <v>6</v>
      </c>
      <c r="Z92" s="25">
        <v>7</v>
      </c>
      <c r="AA92" s="27">
        <f t="shared" si="61"/>
        <v>7</v>
      </c>
      <c r="AB92" s="23">
        <v>1</v>
      </c>
      <c r="AC92" s="24">
        <v>7</v>
      </c>
      <c r="AD92" s="25">
        <v>8</v>
      </c>
      <c r="AE92" s="27">
        <f t="shared" si="62"/>
        <v>8</v>
      </c>
    </row>
    <row r="93" spans="1:34" ht="13.2" outlineLevel="1" x14ac:dyDescent="0.25">
      <c r="B93" s="1" t="s">
        <v>171</v>
      </c>
      <c r="C93" s="22"/>
      <c r="D93" s="23">
        <v>0.25</v>
      </c>
      <c r="E93" s="24">
        <v>2</v>
      </c>
      <c r="F93" s="25">
        <v>4</v>
      </c>
      <c r="G93" s="27">
        <f t="shared" si="63"/>
        <v>3</v>
      </c>
      <c r="H93" s="23">
        <v>0.25</v>
      </c>
      <c r="I93" s="24">
        <v>3</v>
      </c>
      <c r="J93" s="25">
        <v>4</v>
      </c>
      <c r="K93" s="27">
        <f t="shared" si="57"/>
        <v>4</v>
      </c>
      <c r="L93" s="23">
        <v>0.25</v>
      </c>
      <c r="M93" s="24">
        <v>4</v>
      </c>
      <c r="N93" s="25">
        <v>5</v>
      </c>
      <c r="O93" s="27">
        <f t="shared" si="58"/>
        <v>5</v>
      </c>
      <c r="P93" s="23">
        <v>0.5</v>
      </c>
      <c r="Q93" s="24">
        <v>5</v>
      </c>
      <c r="R93" s="25">
        <v>5</v>
      </c>
      <c r="S93" s="27">
        <f t="shared" si="59"/>
        <v>5</v>
      </c>
      <c r="T93" s="23">
        <v>0.5</v>
      </c>
      <c r="U93" s="24">
        <v>6</v>
      </c>
      <c r="V93" s="25">
        <v>6</v>
      </c>
      <c r="W93" s="27">
        <f t="shared" si="60"/>
        <v>6</v>
      </c>
      <c r="X93" s="23">
        <v>0.5</v>
      </c>
      <c r="Y93" s="24">
        <v>6</v>
      </c>
      <c r="Z93" s="25">
        <v>7</v>
      </c>
      <c r="AA93" s="27">
        <f t="shared" si="61"/>
        <v>7</v>
      </c>
      <c r="AB93" s="23">
        <v>1</v>
      </c>
      <c r="AC93" s="24">
        <v>7</v>
      </c>
      <c r="AD93" s="25">
        <v>8</v>
      </c>
      <c r="AE93" s="27">
        <f t="shared" si="62"/>
        <v>8</v>
      </c>
    </row>
    <row r="94" spans="1:34" ht="13.2" outlineLevel="1" x14ac:dyDescent="0.25">
      <c r="B94" s="1" t="s">
        <v>172</v>
      </c>
      <c r="C94" s="22"/>
      <c r="D94" s="23">
        <v>0.25</v>
      </c>
      <c r="E94" s="24">
        <v>2</v>
      </c>
      <c r="F94" s="25">
        <v>4</v>
      </c>
      <c r="G94" s="27">
        <f t="shared" si="63"/>
        <v>3</v>
      </c>
      <c r="H94" s="23">
        <v>0.25</v>
      </c>
      <c r="I94" s="24">
        <v>3</v>
      </c>
      <c r="J94" s="25">
        <v>4</v>
      </c>
      <c r="K94" s="27">
        <f t="shared" si="57"/>
        <v>4</v>
      </c>
      <c r="L94" s="23">
        <v>0.25</v>
      </c>
      <c r="M94" s="24">
        <v>4</v>
      </c>
      <c r="N94" s="25">
        <v>5</v>
      </c>
      <c r="O94" s="27">
        <f t="shared" si="58"/>
        <v>5</v>
      </c>
      <c r="P94" s="23">
        <v>0.5</v>
      </c>
      <c r="Q94" s="24">
        <v>5</v>
      </c>
      <c r="R94" s="25">
        <v>5</v>
      </c>
      <c r="S94" s="27">
        <f t="shared" si="59"/>
        <v>5</v>
      </c>
      <c r="T94" s="23">
        <v>0.5</v>
      </c>
      <c r="U94" s="24">
        <v>6</v>
      </c>
      <c r="V94" s="25">
        <v>6</v>
      </c>
      <c r="W94" s="27">
        <f t="shared" si="60"/>
        <v>6</v>
      </c>
      <c r="X94" s="23">
        <v>0.5</v>
      </c>
      <c r="Y94" s="24">
        <v>6</v>
      </c>
      <c r="Z94" s="25">
        <v>7</v>
      </c>
      <c r="AA94" s="27">
        <f t="shared" si="61"/>
        <v>7</v>
      </c>
      <c r="AB94" s="23">
        <v>1</v>
      </c>
      <c r="AC94" s="24">
        <v>7</v>
      </c>
      <c r="AD94" s="25">
        <v>8</v>
      </c>
      <c r="AE94" s="27">
        <f t="shared" si="62"/>
        <v>8</v>
      </c>
    </row>
    <row r="95" spans="1:34" ht="13.2" outlineLevel="1" x14ac:dyDescent="0.25">
      <c r="B95" s="1" t="s">
        <v>173</v>
      </c>
      <c r="C95" s="22"/>
      <c r="D95" s="23">
        <v>0.25</v>
      </c>
      <c r="E95" s="24">
        <v>2</v>
      </c>
      <c r="F95" s="25">
        <v>4</v>
      </c>
      <c r="G95" s="27">
        <f t="shared" si="63"/>
        <v>3</v>
      </c>
      <c r="H95" s="23">
        <v>0.25</v>
      </c>
      <c r="I95" s="24">
        <v>3</v>
      </c>
      <c r="J95" s="25">
        <v>4</v>
      </c>
      <c r="K95" s="27">
        <f t="shared" si="57"/>
        <v>4</v>
      </c>
      <c r="L95" s="23">
        <v>0.25</v>
      </c>
      <c r="M95" s="24">
        <v>4</v>
      </c>
      <c r="N95" s="25">
        <v>5</v>
      </c>
      <c r="O95" s="27">
        <f t="shared" si="58"/>
        <v>5</v>
      </c>
      <c r="P95" s="23">
        <v>0.5</v>
      </c>
      <c r="Q95" s="24">
        <v>5</v>
      </c>
      <c r="R95" s="25">
        <v>5</v>
      </c>
      <c r="S95" s="27">
        <f t="shared" si="59"/>
        <v>5</v>
      </c>
      <c r="T95" s="23">
        <v>0.5</v>
      </c>
      <c r="U95" s="24">
        <v>6</v>
      </c>
      <c r="V95" s="25">
        <v>6</v>
      </c>
      <c r="W95" s="27">
        <f t="shared" si="60"/>
        <v>6</v>
      </c>
      <c r="X95" s="23">
        <v>0.5</v>
      </c>
      <c r="Y95" s="24">
        <v>6</v>
      </c>
      <c r="Z95" s="25">
        <v>7</v>
      </c>
      <c r="AA95" s="27">
        <f t="shared" si="61"/>
        <v>7</v>
      </c>
      <c r="AB95" s="23">
        <v>1</v>
      </c>
      <c r="AC95" s="24">
        <v>7</v>
      </c>
      <c r="AD95" s="25">
        <v>8</v>
      </c>
      <c r="AE95" s="27">
        <f t="shared" si="62"/>
        <v>8</v>
      </c>
      <c r="AF95" s="1" t="s">
        <v>174</v>
      </c>
    </row>
    <row r="96" spans="1:34" ht="13.2" outlineLevel="1" x14ac:dyDescent="0.25">
      <c r="B96" s="1" t="s">
        <v>175</v>
      </c>
      <c r="C96" s="22"/>
      <c r="D96" s="23">
        <v>0.25</v>
      </c>
      <c r="E96" s="24">
        <v>2</v>
      </c>
      <c r="F96" s="25">
        <v>4</v>
      </c>
      <c r="G96" s="27">
        <f t="shared" si="63"/>
        <v>3</v>
      </c>
      <c r="H96" s="23">
        <v>0.25</v>
      </c>
      <c r="I96" s="24">
        <v>3</v>
      </c>
      <c r="J96" s="25">
        <v>4</v>
      </c>
      <c r="K96" s="27">
        <f t="shared" si="57"/>
        <v>4</v>
      </c>
      <c r="L96" s="23">
        <v>0.25</v>
      </c>
      <c r="M96" s="24">
        <v>4</v>
      </c>
      <c r="N96" s="25">
        <v>5</v>
      </c>
      <c r="O96" s="27">
        <f t="shared" si="58"/>
        <v>5</v>
      </c>
      <c r="P96" s="23">
        <v>0.5</v>
      </c>
      <c r="Q96" s="24">
        <v>5</v>
      </c>
      <c r="R96" s="25">
        <v>5.5</v>
      </c>
      <c r="S96" s="27">
        <f t="shared" si="59"/>
        <v>6</v>
      </c>
      <c r="T96" s="23">
        <v>0.5</v>
      </c>
      <c r="U96" s="24">
        <v>6</v>
      </c>
      <c r="V96" s="25">
        <v>6.5</v>
      </c>
      <c r="W96" s="27">
        <f t="shared" si="60"/>
        <v>7</v>
      </c>
      <c r="X96" s="23">
        <v>0.5</v>
      </c>
      <c r="Y96" s="24">
        <v>6</v>
      </c>
      <c r="Z96" s="25">
        <v>7.5</v>
      </c>
      <c r="AA96" s="27">
        <f t="shared" si="61"/>
        <v>7</v>
      </c>
      <c r="AB96" s="23">
        <v>1</v>
      </c>
      <c r="AC96" s="24">
        <v>7</v>
      </c>
      <c r="AD96" s="25">
        <v>8.5</v>
      </c>
      <c r="AE96" s="27">
        <f t="shared" si="62"/>
        <v>8</v>
      </c>
      <c r="AF96" s="1" t="s">
        <v>176</v>
      </c>
    </row>
    <row r="97" spans="1:32" ht="13.2" outlineLevel="1" x14ac:dyDescent="0.25">
      <c r="B97" s="1" t="s">
        <v>177</v>
      </c>
      <c r="C97" s="29"/>
      <c r="D97" s="23">
        <v>0.25</v>
      </c>
      <c r="E97" s="24">
        <v>2</v>
      </c>
      <c r="F97" s="25">
        <v>4.5</v>
      </c>
      <c r="G97" s="28">
        <f t="shared" si="63"/>
        <v>3</v>
      </c>
      <c r="H97" s="23">
        <v>0.25</v>
      </c>
      <c r="I97" s="24">
        <v>3</v>
      </c>
      <c r="J97" s="25">
        <v>4</v>
      </c>
      <c r="K97" s="28">
        <f t="shared" si="57"/>
        <v>4</v>
      </c>
      <c r="L97" s="23">
        <v>0.25</v>
      </c>
      <c r="M97" s="24">
        <v>4</v>
      </c>
      <c r="N97" s="25">
        <v>5.5</v>
      </c>
      <c r="O97" s="28">
        <f t="shared" si="58"/>
        <v>5</v>
      </c>
      <c r="P97" s="23">
        <v>0.5</v>
      </c>
      <c r="Q97" s="24">
        <v>5</v>
      </c>
      <c r="R97" s="25">
        <v>5.5</v>
      </c>
      <c r="S97" s="28">
        <f t="shared" si="59"/>
        <v>6</v>
      </c>
      <c r="T97" s="23">
        <v>0.5</v>
      </c>
      <c r="U97" s="24">
        <v>6</v>
      </c>
      <c r="V97" s="25">
        <v>6.5</v>
      </c>
      <c r="W97" s="28">
        <f t="shared" si="60"/>
        <v>7</v>
      </c>
      <c r="X97" s="23">
        <v>0.5</v>
      </c>
      <c r="Y97" s="24">
        <v>6</v>
      </c>
      <c r="Z97" s="25">
        <v>7.5</v>
      </c>
      <c r="AA97" s="28">
        <f t="shared" si="61"/>
        <v>7</v>
      </c>
      <c r="AB97" s="23">
        <v>1</v>
      </c>
      <c r="AC97" s="24">
        <v>7</v>
      </c>
      <c r="AD97" s="25">
        <v>8.5</v>
      </c>
      <c r="AE97" s="28">
        <f t="shared" si="62"/>
        <v>8</v>
      </c>
      <c r="AF97" s="1" t="s">
        <v>178</v>
      </c>
    </row>
    <row r="98" spans="1:32" ht="13.2" hidden="1" x14ac:dyDescent="0.25">
      <c r="A98" s="1" t="s">
        <v>12</v>
      </c>
      <c r="B98" s="1" t="s">
        <v>179</v>
      </c>
    </row>
    <row r="99" spans="1:32" ht="13.2" hidden="1" x14ac:dyDescent="0.25">
      <c r="A99" s="1"/>
      <c r="B99" s="1"/>
    </row>
  </sheetData>
  <mergeCells count="7">
    <mergeCell ref="X1:AA1"/>
    <mergeCell ref="AB1:AE1"/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13</vt:i4>
      </vt:variant>
    </vt:vector>
  </HeadingPairs>
  <TitlesOfParts>
    <vt:vector size="15" baseType="lpstr">
      <vt:lpstr>UI</vt:lpstr>
      <vt:lpstr>Numbers</vt:lpstr>
      <vt:lpstr>Barbarian</vt:lpstr>
      <vt:lpstr>Bard</vt:lpstr>
      <vt:lpstr>Cleric</vt:lpstr>
      <vt:lpstr>Druid</vt:lpstr>
      <vt:lpstr>Fighter</vt:lpstr>
      <vt:lpstr>Monk</vt:lpstr>
      <vt:lpstr>No_Multiclass</vt:lpstr>
      <vt:lpstr>Paladin</vt:lpstr>
      <vt:lpstr>Ranger</vt:lpstr>
      <vt:lpstr>Rogue</vt:lpstr>
      <vt:lpstr>Sorcerer</vt:lpstr>
      <vt:lpstr>Warlock</vt:lpstr>
      <vt:lpstr>Wizard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2023-06-09T03:19:40Z</dcterms:created>
  <dcterms:modified xsi:type="dcterms:W3CDTF">2023-06-09T03:19:40Z</dcterms:modified>
</cp:coreProperties>
</file>