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10" i="1" l="1"/>
  <c r="M9" i="1"/>
  <c r="M8" i="1"/>
  <c r="M7" i="1"/>
  <c r="M5" i="1"/>
  <c r="M4" i="1"/>
  <c r="K10" i="1"/>
  <c r="K9" i="1"/>
  <c r="K5" i="1"/>
  <c r="K4" i="1"/>
  <c r="J3" i="1"/>
  <c r="J10" i="1"/>
  <c r="J9" i="1"/>
  <c r="J8" i="1"/>
  <c r="K8" i="1" s="1"/>
  <c r="J7" i="1"/>
  <c r="K7" i="1" s="1"/>
  <c r="J6" i="1"/>
  <c r="K6" i="1" s="1"/>
  <c r="M6" i="1" s="1"/>
  <c r="J5" i="1"/>
  <c r="J4" i="1"/>
</calcChain>
</file>

<file path=xl/sharedStrings.xml><?xml version="1.0" encoding="utf-8"?>
<sst xmlns="http://schemas.openxmlformats.org/spreadsheetml/2006/main" count="37" uniqueCount="34">
  <si>
    <t>Laborers</t>
  </si>
  <si>
    <t>Cavalry</t>
  </si>
  <si>
    <t>Cavalry Archers</t>
  </si>
  <si>
    <t>Elite Archers</t>
  </si>
  <si>
    <t>Elite Guards</t>
  </si>
  <si>
    <t>Elite Soldiers</t>
  </si>
  <si>
    <t>Guards</t>
  </si>
  <si>
    <t>Soldiers</t>
  </si>
  <si>
    <t>Goods</t>
  </si>
  <si>
    <t>Equipment</t>
  </si>
  <si>
    <t>Equipment cost</t>
  </si>
  <si>
    <t>combat-trained light horse, breastplate, longsword, lance, heavy steel shield</t>
  </si>
  <si>
    <t>combat-trained light horse, shortbow, breastplate, longsword, lance, heavy steel shield</t>
  </si>
  <si>
    <t>scalemail, longbow, buckler, longsword</t>
  </si>
  <si>
    <t>chainshirt or banded mail, heavy steel shield, shortspear, guisarme or halberd</t>
  </si>
  <si>
    <t>Level</t>
  </si>
  <si>
    <t>scalemail, heavy wooden shield, longsword, 5 javelins</t>
  </si>
  <si>
    <t>scalemail, glaive or heavy wooden shield + short spear</t>
  </si>
  <si>
    <t xml:space="preserve">1 gp +  20 gp or 9 gp or 10 gp , 100 gp or 250 gp, </t>
  </si>
  <si>
    <t>271 gp</t>
  </si>
  <si>
    <t>Max Cost</t>
  </si>
  <si>
    <t>50 gp, 1 gp + 7 gp or 8 gp</t>
  </si>
  <si>
    <t>50 gp, 15 gp + 5 gp, 7 gp</t>
  </si>
  <si>
    <t>77 gp</t>
  </si>
  <si>
    <t>58 gp</t>
  </si>
  <si>
    <t>75 gp + 15 gp + 50 gp + 5 gp</t>
  </si>
  <si>
    <t>145 gp</t>
  </si>
  <si>
    <t>30 gp +15 gp +10 gp + 200 gp +110 gp</t>
  </si>
  <si>
    <t>365 gp</t>
  </si>
  <si>
    <t>15 gp +10 gp + 200 gp +110 gp</t>
  </si>
  <si>
    <t>335 gp</t>
  </si>
  <si>
    <t>Influence</t>
  </si>
  <si>
    <t>Labor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</si>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</sst>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tabSelected="1" workbookViewId="0">
      <selection activeCell="H7" sqref="H7"/>
    </sheetView>
  </sheetViews>
  <sheetFormatPr defaultRowHeight="15" x14ac:dyDescent="0.25"/>
  <cols>
    <col min="2" max="2" width="74.42578125" customWidth="1"/>
  </cols>
  <sheetData>
    <row r="2" spans="1:13" x14ac:dyDescent="0.25">
      <c r="B2" t="s">
        <v>9</v>
      </c>
      <c r="C2" t="s">
        <v>10</v>
      </c>
      <c r="D2" t="s">
        <v>20</v>
      </c>
      <c r="E2" t="s">
        <v>15</v>
      </c>
      <c r="F2" t="s">
        <v>8</v>
      </c>
      <c r="G2" t="s">
        <v>31</v>
      </c>
      <c r="H2" t="s">
        <v>32</v>
      </c>
      <c r="I2" t="s">
        <v>33</v>
      </c>
    </row>
    <row r="3" spans="1:13" x14ac:dyDescent="0.25">
      <c r="A3" t="s">
        <v>0</v>
      </c>
      <c r="C3">
        <v>0</v>
      </c>
      <c r="D3">
        <v>0</v>
      </c>
      <c r="E3">
        <v>1</v>
      </c>
      <c r="G3">
        <v>1</v>
      </c>
      <c r="H3">
        <v>2</v>
      </c>
      <c r="J3">
        <f>F3*10+G3*15+H3*10</f>
        <v>35</v>
      </c>
    </row>
    <row r="4" spans="1:13" x14ac:dyDescent="0.25">
      <c r="A4" t="s">
        <v>1</v>
      </c>
      <c r="B4" t="s">
        <v>11</v>
      </c>
      <c r="C4" t="s">
        <v>29</v>
      </c>
      <c r="D4" t="s">
        <v>30</v>
      </c>
      <c r="E4">
        <v>3</v>
      </c>
      <c r="F4">
        <v>8</v>
      </c>
      <c r="G4">
        <v>3</v>
      </c>
      <c r="H4">
        <v>8</v>
      </c>
      <c r="I4">
        <v>10</v>
      </c>
      <c r="J4">
        <f>F4*10+G4*15+H4*10</f>
        <v>205</v>
      </c>
      <c r="K4">
        <f>J4*2</f>
        <v>410</v>
      </c>
      <c r="L4">
        <v>335</v>
      </c>
      <c r="M4">
        <f>K4/L4</f>
        <v>1.2238805970149254</v>
      </c>
    </row>
    <row r="5" spans="1:13" x14ac:dyDescent="0.25">
      <c r="A5" t="s">
        <v>2</v>
      </c>
      <c r="B5" t="s">
        <v>12</v>
      </c>
      <c r="C5" t="s">
        <v>27</v>
      </c>
      <c r="D5" t="s">
        <v>28</v>
      </c>
      <c r="E5">
        <v>3</v>
      </c>
      <c r="F5">
        <v>9</v>
      </c>
      <c r="G5">
        <v>3</v>
      </c>
      <c r="H5">
        <v>10</v>
      </c>
      <c r="I5">
        <v>15</v>
      </c>
      <c r="J5">
        <f t="shared" ref="J5:J10" si="0">F5*10+G5*15+H5*10</f>
        <v>235</v>
      </c>
      <c r="K5">
        <f t="shared" ref="K5:K10" si="1">J5*2</f>
        <v>470</v>
      </c>
      <c r="L5">
        <v>365</v>
      </c>
      <c r="M5">
        <f t="shared" ref="M5:M10" si="2">K5/L5</f>
        <v>1.2876712328767124</v>
      </c>
    </row>
    <row r="6" spans="1:13" x14ac:dyDescent="0.25">
      <c r="A6" t="s">
        <v>3</v>
      </c>
      <c r="B6" t="s">
        <v>13</v>
      </c>
      <c r="C6" t="s">
        <v>25</v>
      </c>
      <c r="D6" t="s">
        <v>26</v>
      </c>
      <c r="E6">
        <v>3</v>
      </c>
      <c r="F6">
        <v>4</v>
      </c>
      <c r="G6">
        <v>4</v>
      </c>
      <c r="H6">
        <v>6</v>
      </c>
      <c r="I6">
        <v>8</v>
      </c>
      <c r="J6">
        <f t="shared" si="0"/>
        <v>160</v>
      </c>
      <c r="K6">
        <f t="shared" si="1"/>
        <v>320</v>
      </c>
      <c r="L6">
        <v>145</v>
      </c>
      <c r="M6">
        <f t="shared" si="2"/>
        <v>2.2068965517241379</v>
      </c>
    </row>
    <row r="7" spans="1:13" x14ac:dyDescent="0.25">
      <c r="A7" t="s">
        <v>4</v>
      </c>
      <c r="B7" t="s">
        <v>14</v>
      </c>
      <c r="C7" t="s">
        <v>18</v>
      </c>
      <c r="D7" t="s">
        <v>19</v>
      </c>
      <c r="E7">
        <v>3</v>
      </c>
      <c r="F7">
        <v>6</v>
      </c>
      <c r="G7">
        <v>3</v>
      </c>
      <c r="H7">
        <v>5</v>
      </c>
      <c r="I7">
        <v>4</v>
      </c>
      <c r="J7">
        <f t="shared" si="0"/>
        <v>155</v>
      </c>
      <c r="K7">
        <f t="shared" si="1"/>
        <v>310</v>
      </c>
      <c r="L7">
        <v>271</v>
      </c>
      <c r="M7">
        <f t="shared" si="2"/>
        <v>1.1439114391143912</v>
      </c>
    </row>
    <row r="8" spans="1:13" x14ac:dyDescent="0.25">
      <c r="A8" t="s">
        <v>5</v>
      </c>
      <c r="B8" t="s">
        <v>14</v>
      </c>
      <c r="C8" t="s">
        <v>18</v>
      </c>
      <c r="D8" t="s">
        <v>19</v>
      </c>
      <c r="E8">
        <v>3</v>
      </c>
      <c r="F8">
        <v>6</v>
      </c>
      <c r="G8">
        <v>3</v>
      </c>
      <c r="H8">
        <v>5</v>
      </c>
      <c r="I8">
        <v>7</v>
      </c>
      <c r="J8">
        <f t="shared" si="0"/>
        <v>155</v>
      </c>
      <c r="K8">
        <f t="shared" si="1"/>
        <v>310</v>
      </c>
      <c r="L8">
        <v>271</v>
      </c>
      <c r="M8">
        <f t="shared" si="2"/>
        <v>1.1439114391143912</v>
      </c>
    </row>
    <row r="9" spans="1:13" x14ac:dyDescent="0.25">
      <c r="A9" t="s">
        <v>6</v>
      </c>
      <c r="B9" t="s">
        <v>17</v>
      </c>
      <c r="C9" t="s">
        <v>21</v>
      </c>
      <c r="D9" t="s">
        <v>24</v>
      </c>
      <c r="E9">
        <v>1</v>
      </c>
      <c r="F9">
        <v>2</v>
      </c>
      <c r="H9">
        <v>3</v>
      </c>
      <c r="I9">
        <v>3</v>
      </c>
      <c r="J9">
        <f t="shared" si="0"/>
        <v>50</v>
      </c>
      <c r="K9">
        <f t="shared" si="1"/>
        <v>100</v>
      </c>
      <c r="L9">
        <v>58</v>
      </c>
      <c r="M9">
        <f t="shared" si="2"/>
        <v>1.7241379310344827</v>
      </c>
    </row>
    <row r="10" spans="1:13" x14ac:dyDescent="0.25">
      <c r="A10" t="s">
        <v>7</v>
      </c>
      <c r="B10" t="s">
        <v>16</v>
      </c>
      <c r="C10" t="s">
        <v>22</v>
      </c>
      <c r="D10" t="s">
        <v>23</v>
      </c>
      <c r="E10">
        <v>1</v>
      </c>
      <c r="F10">
        <v>3</v>
      </c>
      <c r="G10">
        <v>2</v>
      </c>
      <c r="H10">
        <v>5</v>
      </c>
      <c r="I10">
        <v>5</v>
      </c>
      <c r="J10">
        <f t="shared" si="0"/>
        <v>110</v>
      </c>
      <c r="K10">
        <f t="shared" si="1"/>
        <v>220</v>
      </c>
      <c r="L10">
        <v>77</v>
      </c>
      <c r="M10">
        <f t="shared" si="2"/>
        <v>2.8571428571428572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Палихов</dc:creator>
  <cp:lastModifiedBy>Антон Палихов</cp:lastModifiedBy>
  <dcterms:created xsi:type="dcterms:W3CDTF">2015-08-19T15:17:00Z</dcterms:created>
  <dcterms:modified xsi:type="dcterms:W3CDTF">2015-08-19T15:32:56Z</dcterms:modified>
</cp:coreProperties>
</file>