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Palant\DESKTOP\"/>
    </mc:Choice>
  </mc:AlternateContent>
  <xr:revisionPtr revIDLastSave="0" documentId="8_{D0475563-BC49-4057-8E6A-079CAD064F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maller Things" sheetId="1" r:id="rId1"/>
    <sheet name="Bigger Things" sheetId="2" r:id="rId2"/>
  </sheets>
  <calcPr calcId="191029"/>
  <fileRecoveryPr repairLoad="1"/>
</workbook>
</file>

<file path=xl/calcChain.xml><?xml version="1.0" encoding="utf-8"?>
<calcChain xmlns="http://schemas.openxmlformats.org/spreadsheetml/2006/main">
  <c r="F32" i="2" l="1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D19" i="2"/>
  <c r="E18" i="2"/>
  <c r="D18" i="2"/>
  <c r="E17" i="2"/>
  <c r="D17" i="2"/>
  <c r="E16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D162" i="1"/>
  <c r="D161" i="1"/>
  <c r="D160" i="1"/>
  <c r="D159" i="1"/>
  <c r="D158" i="1"/>
  <c r="D157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F126" i="1"/>
  <c r="E126" i="1"/>
  <c r="D126" i="1"/>
  <c r="F125" i="1"/>
  <c r="E125" i="1"/>
  <c r="D125" i="1"/>
  <c r="D124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Calibri"/>
            <scheme val="minor"/>
          </rPr>
          <t>At the source of the manufacturer:
- on the farm
- in the smithy
- in the workshop</t>
        </r>
      </text>
    </comment>
    <comment ref="D1" authorId="0" shapeId="0" xr:uid="{00000000-0006-0000-0000-000002000000}">
      <text>
        <r>
          <rPr>
            <sz val="10"/>
            <color rgb="FF000000"/>
            <rFont val="Calibri"/>
            <scheme val="minor"/>
          </rPr>
          <t>At the nearest marketplace or shop
- the local farmer's market
- the "general store"
- from a merchant</t>
        </r>
      </text>
    </comment>
    <comment ref="E1" authorId="0" shapeId="0" xr:uid="{00000000-0006-0000-0000-000003000000}">
      <text>
        <r>
          <rPr>
            <sz val="10"/>
            <color rgb="FF000000"/>
            <rFont val="Calibri"/>
            <scheme val="minor"/>
          </rPr>
          <t>Cost in the nearest city (if the item was not produced in a city)</t>
        </r>
      </text>
    </comment>
    <comment ref="F1" authorId="0" shapeId="0" xr:uid="{00000000-0006-0000-0000-000004000000}">
      <text>
        <r>
          <rPr>
            <sz val="10"/>
            <color rgb="FF000000"/>
            <rFont val="Calibri"/>
            <scheme val="minor"/>
          </rPr>
          <t>Cost in distant lands, where they do not produce this item themselves.</t>
        </r>
      </text>
    </comment>
    <comment ref="G1" authorId="0" shapeId="0" xr:uid="{00000000-0006-0000-0000-000005000000}">
      <text>
        <r>
          <rPr>
            <sz val="10"/>
            <color rgb="FF000000"/>
            <rFont val="Calibri"/>
            <scheme val="minor"/>
          </rPr>
          <t>c and vc denote (very) common. These are marked up less.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1000000}">
      <text>
        <r>
          <rPr>
            <sz val="10"/>
            <color rgb="FF000000"/>
            <rFont val="Calibri"/>
            <scheme val="minor"/>
          </rPr>
          <t>For land, local reflects to more advantageous land, such as closer to a river, a market or an important road.
For buildings, the mark up price reflects any situation that makes things more expensive, such as a bad location, expensive workers or a resource scarcity.</t>
        </r>
      </text>
    </comment>
    <comment ref="H22" authorId="0" shapeId="0" xr:uid="{00000000-0006-0000-0100-000002000000}">
      <text>
        <r>
          <rPr>
            <sz val="10"/>
            <color rgb="FF000000"/>
            <rFont val="Calibri"/>
            <scheme val="minor"/>
          </rPr>
          <t>365 days for a community working with only surplus labour</t>
        </r>
      </text>
    </comment>
  </commentList>
</comments>
</file>

<file path=xl/sharedStrings.xml><?xml version="1.0" encoding="utf-8"?>
<sst xmlns="http://schemas.openxmlformats.org/spreadsheetml/2006/main" count="612" uniqueCount="315">
  <si>
    <t>Item</t>
  </si>
  <si>
    <t>Class</t>
  </si>
  <si>
    <t>Cost/Source</t>
  </si>
  <si>
    <t>Cost/Local</t>
  </si>
  <si>
    <t>Cost/City</t>
  </si>
  <si>
    <t>Cost/Distant</t>
  </si>
  <si>
    <t>Notes</t>
  </si>
  <si>
    <t>Abacus</t>
  </si>
  <si>
    <t>Adventuring Gear (PHB)</t>
  </si>
  <si>
    <t>Acid (vial)</t>
  </si>
  <si>
    <t>Alchemist’s fire</t>
  </si>
  <si>
    <t>Amulet holy symbol</t>
  </si>
  <si>
    <t>Antitoxin (vial)</t>
  </si>
  <si>
    <t>Arrows (20)</t>
  </si>
  <si>
    <t>Backpack</t>
  </si>
  <si>
    <t>Ball bearings (bag of 1000)</t>
  </si>
  <si>
    <t>Barrel</t>
  </si>
  <si>
    <t>Basket</t>
  </si>
  <si>
    <t>Bedroll</t>
  </si>
  <si>
    <t>Bell</t>
  </si>
  <si>
    <t>Blanket</t>
  </si>
  <si>
    <t>Block and tackle</t>
  </si>
  <si>
    <t>Blowgun needles (50)</t>
  </si>
  <si>
    <t>Book</t>
  </si>
  <si>
    <t>Bottle, glass</t>
  </si>
  <si>
    <t>Bucket</t>
  </si>
  <si>
    <t>Caltrops (bag of 20)</t>
  </si>
  <si>
    <t>Candle</t>
  </si>
  <si>
    <t>Case, crossbow bolt</t>
  </si>
  <si>
    <t>Case, map or scroll</t>
  </si>
  <si>
    <t>Chain (10 ft.)</t>
  </si>
  <si>
    <t>Chalk (1 piece)</t>
  </si>
  <si>
    <t>Chest</t>
  </si>
  <si>
    <t>Climber’s kit</t>
  </si>
  <si>
    <t>Clothes, common</t>
  </si>
  <si>
    <t>Clothes, costume</t>
  </si>
  <si>
    <t>Clothes, fine</t>
  </si>
  <si>
    <t>Clothes, traveler’s</t>
  </si>
  <si>
    <t>Component pouch</t>
  </si>
  <si>
    <t>Crossbow bolts (20)</t>
  </si>
  <si>
    <t>Crowbar</t>
  </si>
  <si>
    <t>Crystal arcane focus</t>
  </si>
  <si>
    <t>Emblem holy symbol</t>
  </si>
  <si>
    <t>Fishing tackle</t>
  </si>
  <si>
    <t>Flask or tankard</t>
  </si>
  <si>
    <t>Grappling hook</t>
  </si>
  <si>
    <t>Hammer</t>
  </si>
  <si>
    <t>Hammer, sledge</t>
  </si>
  <si>
    <t>Healer’s kit</t>
  </si>
  <si>
    <t>Holy water (flask)</t>
  </si>
  <si>
    <t>Hourglass</t>
  </si>
  <si>
    <t>Hunting trap</t>
  </si>
  <si>
    <t>Ink (1 ounce bottle)</t>
  </si>
  <si>
    <t>Ink pen</t>
  </si>
  <si>
    <t>Jug or pitcher</t>
  </si>
  <si>
    <t>Ladder (10-foot)</t>
  </si>
  <si>
    <t>Lamp</t>
  </si>
  <si>
    <t>Lantern, bullseye</t>
  </si>
  <si>
    <t>Lantern, hooded</t>
  </si>
  <si>
    <t>Lock</t>
  </si>
  <si>
    <t>Magnifying glass</t>
  </si>
  <si>
    <t>Manacles</t>
  </si>
  <si>
    <t>Mess kit</t>
  </si>
  <si>
    <t>Mirror, steel</t>
  </si>
  <si>
    <t>Oil (flask)</t>
  </si>
  <si>
    <t>Orb arcane focus</t>
  </si>
  <si>
    <t>Paper (one sheet)</t>
  </si>
  <si>
    <t>Parchment (one sheet)</t>
  </si>
  <si>
    <t>Perfume (vial)</t>
  </si>
  <si>
    <t>Pick, miner’s</t>
  </si>
  <si>
    <t>Piton</t>
  </si>
  <si>
    <t>Poison, basic (vial)</t>
  </si>
  <si>
    <t>Pole (10-foot)</t>
  </si>
  <si>
    <t>Pot, iron</t>
  </si>
  <si>
    <t>Potion of healing</t>
  </si>
  <si>
    <t>Pouch</t>
  </si>
  <si>
    <t>Quiver</t>
  </si>
  <si>
    <t>Ram, portable</t>
  </si>
  <si>
    <t>Rations (1 day)</t>
  </si>
  <si>
    <t>Reliquary holy symbol</t>
  </si>
  <si>
    <t>Robes</t>
  </si>
  <si>
    <t>Rod arcane focus</t>
  </si>
  <si>
    <t>Rope, hempen (50 feet)</t>
  </si>
  <si>
    <t>Rope, silk (50 feet)</t>
  </si>
  <si>
    <t>Sack</t>
  </si>
  <si>
    <t>Scale, merchant's</t>
  </si>
  <si>
    <t>Sealing wax</t>
  </si>
  <si>
    <t>Shovel</t>
  </si>
  <si>
    <t>c</t>
  </si>
  <si>
    <t>Signal whistle</t>
  </si>
  <si>
    <t>Signet ring</t>
  </si>
  <si>
    <t>Sling bullets (20)</t>
  </si>
  <si>
    <t>Soap</t>
  </si>
  <si>
    <t>Spellbook</t>
  </si>
  <si>
    <t>Spikes, iron (10)</t>
  </si>
  <si>
    <t>Sprig of mistletoe druidic focus</t>
  </si>
  <si>
    <t>Spyglass</t>
  </si>
  <si>
    <t>Staff arcane focus</t>
  </si>
  <si>
    <t>Tent, two-person</t>
  </si>
  <si>
    <t>Tinderbox</t>
  </si>
  <si>
    <t>Torch</t>
  </si>
  <si>
    <t>Totem druidic focus</t>
  </si>
  <si>
    <t>Vial</t>
  </si>
  <si>
    <t>Wand arcane focus</t>
  </si>
  <si>
    <t>Waterskin</t>
  </si>
  <si>
    <t>Whetstone</t>
  </si>
  <si>
    <t>Wooden staff druidic focus</t>
  </si>
  <si>
    <t>Yew wand druidic focus</t>
  </si>
  <si>
    <t>Breastplate, medium armor</t>
  </si>
  <si>
    <t>Armor</t>
  </si>
  <si>
    <t>Chain mail, heavy armor</t>
  </si>
  <si>
    <t>Chain shirt, medium armor</t>
  </si>
  <si>
    <t>Half plate, medium armor</t>
  </si>
  <si>
    <t>Hide, medium armor</t>
  </si>
  <si>
    <t>Leather, light armor</t>
  </si>
  <si>
    <t>Padded, light armor</t>
  </si>
  <si>
    <t>Plate, heavy armor</t>
  </si>
  <si>
    <t>Ring mail, heavy armor</t>
  </si>
  <si>
    <t>Scale mail, medium armor</t>
  </si>
  <si>
    <t>Shield</t>
  </si>
  <si>
    <t>Splint, heavy armor</t>
  </si>
  <si>
    <t>Studded leather, light armor</t>
  </si>
  <si>
    <t>Camel</t>
  </si>
  <si>
    <t>Creature</t>
  </si>
  <si>
    <t>Donkey or mule</t>
  </si>
  <si>
    <t>Elephant</t>
  </si>
  <si>
    <t>Horse, draft</t>
  </si>
  <si>
    <t>Horse, riding</t>
  </si>
  <si>
    <t>Mastiff</t>
  </si>
  <si>
    <t>Pony</t>
  </si>
  <si>
    <t>Warhorse</t>
  </si>
  <si>
    <t>Ale, gallon</t>
  </si>
  <si>
    <t>Food, Drink, and Lodgings</t>
  </si>
  <si>
    <t>Ale, mug</t>
  </si>
  <si>
    <t>Banquet (person)</t>
  </si>
  <si>
    <t>Bread, loaf</t>
  </si>
  <si>
    <t>vc</t>
  </si>
  <si>
    <t>Cheese, hunk</t>
  </si>
  <si>
    <t>Inn stay aristocratic</t>
  </si>
  <si>
    <t>Inn stay comfortable</t>
  </si>
  <si>
    <t>Inn stay modest</t>
  </si>
  <si>
    <t>Inn stay poor</t>
  </si>
  <si>
    <t>Inn stay squalid</t>
  </si>
  <si>
    <t>Inn stay wealthy</t>
  </si>
  <si>
    <t>Meals aristocratic</t>
  </si>
  <si>
    <t>Meals comfortable</t>
  </si>
  <si>
    <t>Meals modest</t>
  </si>
  <si>
    <t>Meals poor</t>
  </si>
  <si>
    <t>Meals squalid</t>
  </si>
  <si>
    <t>Meals wealthy</t>
  </si>
  <si>
    <t>Meat, chunk</t>
  </si>
  <si>
    <t>Wine, common (pitcher)</t>
  </si>
  <si>
    <t>Wine, fine (bottle)</t>
  </si>
  <si>
    <t>Dice set</t>
  </si>
  <si>
    <t>Gaming set</t>
  </si>
  <si>
    <t>Dragonchess set</t>
  </si>
  <si>
    <t>Playing card set</t>
  </si>
  <si>
    <t>Three dragon ante set</t>
  </si>
  <si>
    <t>Bagpipes</t>
  </si>
  <si>
    <t>Musical instrument</t>
  </si>
  <si>
    <t>Drum</t>
  </si>
  <si>
    <t>Dulcimer</t>
  </si>
  <si>
    <t>Flute</t>
  </si>
  <si>
    <t>Horn</t>
  </si>
  <si>
    <t>Lute</t>
  </si>
  <si>
    <t>Lyre</t>
  </si>
  <si>
    <t>Pan flute</t>
  </si>
  <si>
    <t>Shawm</t>
  </si>
  <si>
    <t>Viol</t>
  </si>
  <si>
    <t>Coach cab (between towns), day</t>
  </si>
  <si>
    <t>Services</t>
  </si>
  <si>
    <t>Coach cab (within a city)</t>
  </si>
  <si>
    <t>Hireling skilled, day</t>
  </si>
  <si>
    <t>Hireling untrained, day</t>
  </si>
  <si>
    <t>Messenger, day</t>
  </si>
  <si>
    <t>Road or gate toll</t>
  </si>
  <si>
    <t>Ship’s passage, day</t>
  </si>
  <si>
    <t>Bit and bridle</t>
  </si>
  <si>
    <t>Tack, Harness, and Drawn Vehicles</t>
  </si>
  <si>
    <t>Carriage</t>
  </si>
  <si>
    <t>Cart</t>
  </si>
  <si>
    <t>Chariot</t>
  </si>
  <si>
    <t>Exotic saddle</t>
  </si>
  <si>
    <t>Feed (day)</t>
  </si>
  <si>
    <t>Military saddle</t>
  </si>
  <si>
    <t>Pack saddle</t>
  </si>
  <si>
    <t>Riding saddle</t>
  </si>
  <si>
    <t>Saddlebags</t>
  </si>
  <si>
    <t>Sled</t>
  </si>
  <si>
    <t>Stabling (day)</t>
  </si>
  <si>
    <t>Wagon</t>
  </si>
  <si>
    <t>Alchemist's supplies</t>
  </si>
  <si>
    <t>Tools</t>
  </si>
  <si>
    <t>Brewer's supplies</t>
  </si>
  <si>
    <t>Calligrapher's supplies</t>
  </si>
  <si>
    <t>Carpenter's tools</t>
  </si>
  <si>
    <t>Cartographer's tools</t>
  </si>
  <si>
    <t>Cobbler's tools</t>
  </si>
  <si>
    <t>Cook's utensils</t>
  </si>
  <si>
    <t>Disguise kit</t>
  </si>
  <si>
    <t>Forgery kit</t>
  </si>
  <si>
    <t>Glassblower's tools</t>
  </si>
  <si>
    <t>Herbalism kit</t>
  </si>
  <si>
    <t>Jeweler's tools</t>
  </si>
  <si>
    <t>Mason's tools</t>
  </si>
  <si>
    <t>Navigator's tools</t>
  </si>
  <si>
    <t>Painter's supplies</t>
  </si>
  <si>
    <t>Poisoner's kit</t>
  </si>
  <si>
    <t>Potter's tools</t>
  </si>
  <si>
    <t>Smith's tools</t>
  </si>
  <si>
    <t>Thieves' tools</t>
  </si>
  <si>
    <t>Tinker's tools</t>
  </si>
  <si>
    <t>Weaver's tools</t>
  </si>
  <si>
    <t>Woodcarver's tools</t>
  </si>
  <si>
    <t>Canvas yd.</t>
  </si>
  <si>
    <t>Trade good</t>
  </si>
  <si>
    <t>Chicken</t>
  </si>
  <si>
    <t>Cinnamon lb.</t>
  </si>
  <si>
    <t>Cloves lb.</t>
  </si>
  <si>
    <t>Cow</t>
  </si>
  <si>
    <t>Flour lb.</t>
  </si>
  <si>
    <t>Ginger lb.</t>
  </si>
  <si>
    <t>Goat</t>
  </si>
  <si>
    <t>Gold lb.</t>
  </si>
  <si>
    <t>Iron lb.</t>
  </si>
  <si>
    <t>Linen yd.</t>
  </si>
  <si>
    <t>Ox</t>
  </si>
  <si>
    <t>Pepper lb.</t>
  </si>
  <si>
    <t>Platinum lb.</t>
  </si>
  <si>
    <t>Saffron lb.</t>
  </si>
  <si>
    <t>Sheep</t>
  </si>
  <si>
    <t>Silk yd.</t>
  </si>
  <si>
    <t>Silver lb.</t>
  </si>
  <si>
    <t>Wheat lb. (grain)</t>
  </si>
  <si>
    <t>Battleaxe</t>
  </si>
  <si>
    <t>Weapons</t>
  </si>
  <si>
    <t>Blowgun</t>
  </si>
  <si>
    <t>Club</t>
  </si>
  <si>
    <t>Crossbow, hand</t>
  </si>
  <si>
    <t>Crossbow, heavy</t>
  </si>
  <si>
    <t>Crossbow, light</t>
  </si>
  <si>
    <t>Dagger</t>
  </si>
  <si>
    <t>Dart</t>
  </si>
  <si>
    <t>Flail</t>
  </si>
  <si>
    <t>Glaive</t>
  </si>
  <si>
    <t>Greataxe</t>
  </si>
  <si>
    <t>Greatclub</t>
  </si>
  <si>
    <t>Greatsword</t>
  </si>
  <si>
    <t>Halberd</t>
  </si>
  <si>
    <t>Handaxe</t>
  </si>
  <si>
    <t>Javelin</t>
  </si>
  <si>
    <t>Lance</t>
  </si>
  <si>
    <t>Light hammer</t>
  </si>
  <si>
    <t>Longbow</t>
  </si>
  <si>
    <t>Longsword</t>
  </si>
  <si>
    <t>Mace</t>
  </si>
  <si>
    <t>Maul</t>
  </si>
  <si>
    <t>Morningstar</t>
  </si>
  <si>
    <t>Net</t>
  </si>
  <si>
    <t>Pike</t>
  </si>
  <si>
    <t>Quarterstaff</t>
  </si>
  <si>
    <t>Rapier</t>
  </si>
  <si>
    <t>Scimitar</t>
  </si>
  <si>
    <t>Shortbow</t>
  </si>
  <si>
    <t>Shortsword</t>
  </si>
  <si>
    <t>Sickle</t>
  </si>
  <si>
    <t>Sling</t>
  </si>
  <si>
    <t>Spear</t>
  </si>
  <si>
    <t>Trident</t>
  </si>
  <si>
    <t>War pick</t>
  </si>
  <si>
    <t>Warhammer</t>
  </si>
  <si>
    <t>Whip</t>
  </si>
  <si>
    <t>Requirements</t>
  </si>
  <si>
    <t>Construction Time</t>
  </si>
  <si>
    <t>House (large, 4 bedrooms)</t>
  </si>
  <si>
    <t>Building</t>
  </si>
  <si>
    <t>Large plot or acre</t>
  </si>
  <si>
    <t>House (medium, 3 bedroom)</t>
  </si>
  <si>
    <t>Medium plot or acre</t>
  </si>
  <si>
    <t>House (small, 2 bedroom)</t>
  </si>
  <si>
    <t>Small plot or acre</t>
  </si>
  <si>
    <t>Keep or small castle</t>
  </si>
  <si>
    <t>Outpost or fort</t>
  </si>
  <si>
    <t>Shrine</t>
  </si>
  <si>
    <t>Tower, fortified</t>
  </si>
  <si>
    <t>Abbey</t>
  </si>
  <si>
    <t>2 large plots or acre</t>
  </si>
  <si>
    <t>Guildhall</t>
  </si>
  <si>
    <t>Noble estate with manor</t>
  </si>
  <si>
    <t>3 acres</t>
  </si>
  <si>
    <t>Palace</t>
  </si>
  <si>
    <t>50 acres</t>
  </si>
  <si>
    <t>Trading Post</t>
  </si>
  <si>
    <t>Farmland (acre)</t>
  </si>
  <si>
    <t>Land</t>
  </si>
  <si>
    <t>Inarable land (acre)</t>
  </si>
  <si>
    <t>Town plot (large)</t>
  </si>
  <si>
    <t>Town plot (medium)</t>
  </si>
  <si>
    <t>Town plot (small)</t>
  </si>
  <si>
    <t>Woodland (acre)</t>
  </si>
  <si>
    <t>Galley</t>
  </si>
  <si>
    <t>Ship</t>
  </si>
  <si>
    <t>Keelboat</t>
  </si>
  <si>
    <t>Longship</t>
  </si>
  <si>
    <t>Rowboat</t>
  </si>
  <si>
    <t>Sailing ship</t>
  </si>
  <si>
    <t>Warship</t>
  </si>
  <si>
    <t>Ballista</t>
  </si>
  <si>
    <t>Siege Equipment</t>
  </si>
  <si>
    <t>Cannon</t>
  </si>
  <si>
    <t>Cauldron, suspended</t>
  </si>
  <si>
    <t>Mangonel</t>
  </si>
  <si>
    <t>Ram</t>
  </si>
  <si>
    <t>Siege tower</t>
  </si>
  <si>
    <t>Trebuchet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</si>
</sst>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maller Thing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Bigger Thing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1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W1002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pane ySplit="1" topLeftCell="A227" activePane="bottomLeft" state="frozen"/>
      <selection pane="bottomLeft" activeCell="C98" sqref="C98"/>
    </sheetView>
  </sheetViews>
  <sheetFormatPr defaultColWidth="14.44140625" defaultRowHeight="15" customHeight="1" x14ac:dyDescent="0.3"/>
  <cols>
    <col min="1" max="1" width="21.5546875" customWidth="1"/>
    <col min="2" max="2" width="14.44140625" customWidth="1"/>
    <col min="3" max="5" width="12.6640625" customWidth="1"/>
    <col min="6" max="6" width="14" customWidth="1"/>
    <col min="7" max="7" width="14.33203125" customWidth="1"/>
    <col min="8" max="26" width="8.6640625" customWidth="1"/>
  </cols>
  <sheetData>
    <row r="1" spans="1:7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customHeight="1" x14ac:dyDescent="0.3">
      <c r="A2" t="s">
        <v>7</v>
      </c>
      <c r="B2" t="s">
        <v>8</v>
      </c>
      <c r="C2">
        <v>2</v>
      </c>
      <c r="D2">
        <f t="shared" ref="D2:D80" si="0">C2*1.5</f>
        <v>3</v>
      </c>
      <c r="E2">
        <f t="shared" ref="E2:E80" si="1">C2*3</f>
        <v>6</v>
      </c>
      <c r="F2">
        <f t="shared" ref="F2:F80" si="2">C2*6</f>
        <v>12</v>
      </c>
    </row>
    <row r="3" spans="1:7" ht="15" customHeight="1" x14ac:dyDescent="0.3">
      <c r="A3" t="s">
        <v>9</v>
      </c>
      <c r="B3" t="s">
        <v>8</v>
      </c>
      <c r="C3">
        <v>25</v>
      </c>
      <c r="D3">
        <f t="shared" si="0"/>
        <v>37.5</v>
      </c>
      <c r="E3">
        <f t="shared" si="1"/>
        <v>75</v>
      </c>
      <c r="F3">
        <f t="shared" si="2"/>
        <v>150</v>
      </c>
    </row>
    <row r="4" spans="1:7" ht="15" customHeight="1" x14ac:dyDescent="0.3">
      <c r="A4" t="s">
        <v>10</v>
      </c>
      <c r="B4" t="s">
        <v>8</v>
      </c>
      <c r="C4">
        <v>50</v>
      </c>
      <c r="D4">
        <f t="shared" si="0"/>
        <v>75</v>
      </c>
      <c r="E4">
        <f t="shared" si="1"/>
        <v>150</v>
      </c>
      <c r="F4">
        <f t="shared" si="2"/>
        <v>300</v>
      </c>
    </row>
    <row r="5" spans="1:7" ht="15" customHeight="1" x14ac:dyDescent="0.3">
      <c r="A5" t="s">
        <v>11</v>
      </c>
      <c r="B5" t="s">
        <v>8</v>
      </c>
      <c r="C5">
        <v>5</v>
      </c>
      <c r="D5">
        <f t="shared" si="0"/>
        <v>7.5</v>
      </c>
      <c r="E5">
        <f t="shared" si="1"/>
        <v>15</v>
      </c>
      <c r="F5">
        <f t="shared" si="2"/>
        <v>30</v>
      </c>
    </row>
    <row r="6" spans="1:7" ht="15" customHeight="1" x14ac:dyDescent="0.3">
      <c r="A6" t="s">
        <v>12</v>
      </c>
      <c r="B6" t="s">
        <v>8</v>
      </c>
      <c r="C6">
        <v>50</v>
      </c>
      <c r="D6">
        <f t="shared" si="0"/>
        <v>75</v>
      </c>
      <c r="E6">
        <f t="shared" si="1"/>
        <v>150</v>
      </c>
      <c r="F6">
        <f t="shared" si="2"/>
        <v>300</v>
      </c>
    </row>
    <row r="7" spans="1:7" ht="15" customHeight="1" x14ac:dyDescent="0.3">
      <c r="A7" t="s">
        <v>13</v>
      </c>
      <c r="B7" t="s">
        <v>8</v>
      </c>
      <c r="C7">
        <v>0.12</v>
      </c>
      <c r="D7">
        <f t="shared" si="0"/>
        <v>0.18</v>
      </c>
      <c r="E7">
        <f t="shared" si="1"/>
        <v>0.36</v>
      </c>
      <c r="F7">
        <f t="shared" si="2"/>
        <v>0.72</v>
      </c>
    </row>
    <row r="8" spans="1:7" ht="15" customHeight="1" x14ac:dyDescent="0.3">
      <c r="A8" t="s">
        <v>14</v>
      </c>
      <c r="B8" t="s">
        <v>8</v>
      </c>
      <c r="C8">
        <v>1</v>
      </c>
      <c r="D8">
        <f t="shared" si="0"/>
        <v>1.5</v>
      </c>
      <c r="E8">
        <f t="shared" si="1"/>
        <v>3</v>
      </c>
      <c r="F8">
        <f t="shared" si="2"/>
        <v>6</v>
      </c>
    </row>
    <row r="9" spans="1:7" ht="15" customHeight="1" x14ac:dyDescent="0.3">
      <c r="A9" t="s">
        <v>15</v>
      </c>
      <c r="B9" t="s">
        <v>8</v>
      </c>
      <c r="C9">
        <v>3</v>
      </c>
      <c r="D9">
        <f t="shared" si="0"/>
        <v>4.5</v>
      </c>
      <c r="E9">
        <f t="shared" si="1"/>
        <v>9</v>
      </c>
      <c r="F9">
        <f t="shared" si="2"/>
        <v>18</v>
      </c>
    </row>
    <row r="10" spans="1:7" ht="15" customHeight="1" x14ac:dyDescent="0.3">
      <c r="A10" t="s">
        <v>16</v>
      </c>
      <c r="B10" t="s">
        <v>8</v>
      </c>
      <c r="C10">
        <v>1.6</v>
      </c>
      <c r="D10">
        <f t="shared" si="0"/>
        <v>2.4000000000000004</v>
      </c>
      <c r="E10">
        <f t="shared" si="1"/>
        <v>4.8000000000000007</v>
      </c>
      <c r="F10">
        <f t="shared" si="2"/>
        <v>9.6000000000000014</v>
      </c>
    </row>
    <row r="11" spans="1:7" ht="15" customHeight="1" x14ac:dyDescent="0.3">
      <c r="A11" t="s">
        <v>17</v>
      </c>
      <c r="B11" t="s">
        <v>8</v>
      </c>
      <c r="C11">
        <v>0.7</v>
      </c>
      <c r="D11">
        <f t="shared" si="0"/>
        <v>1.0499999999999998</v>
      </c>
      <c r="E11">
        <f t="shared" si="1"/>
        <v>2.0999999999999996</v>
      </c>
      <c r="F11">
        <f t="shared" si="2"/>
        <v>4.1999999999999993</v>
      </c>
    </row>
    <row r="12" spans="1:7" ht="15" customHeight="1" x14ac:dyDescent="0.3">
      <c r="A12" t="s">
        <v>18</v>
      </c>
      <c r="B12" t="s">
        <v>8</v>
      </c>
      <c r="C12">
        <v>0.8</v>
      </c>
      <c r="D12">
        <f t="shared" si="0"/>
        <v>1.2000000000000002</v>
      </c>
      <c r="E12">
        <f t="shared" si="1"/>
        <v>2.4000000000000004</v>
      </c>
      <c r="F12">
        <f t="shared" si="2"/>
        <v>4.8000000000000007</v>
      </c>
    </row>
    <row r="13" spans="1:7" ht="15" customHeight="1" x14ac:dyDescent="0.3">
      <c r="A13" t="s">
        <v>19</v>
      </c>
      <c r="B13" t="s">
        <v>8</v>
      </c>
      <c r="C13">
        <v>1.7</v>
      </c>
      <c r="D13">
        <f t="shared" si="0"/>
        <v>2.5499999999999998</v>
      </c>
      <c r="E13">
        <f t="shared" si="1"/>
        <v>5.0999999999999996</v>
      </c>
      <c r="F13">
        <f t="shared" si="2"/>
        <v>10.199999999999999</v>
      </c>
    </row>
    <row r="14" spans="1:7" ht="15" customHeight="1" x14ac:dyDescent="0.3">
      <c r="A14" t="s">
        <v>20</v>
      </c>
      <c r="B14" t="s">
        <v>8</v>
      </c>
      <c r="C14">
        <v>0.5</v>
      </c>
      <c r="D14">
        <f t="shared" si="0"/>
        <v>0.75</v>
      </c>
      <c r="E14">
        <f t="shared" si="1"/>
        <v>1.5</v>
      </c>
      <c r="F14">
        <f t="shared" si="2"/>
        <v>3</v>
      </c>
    </row>
    <row r="15" spans="1:7" ht="15" customHeight="1" x14ac:dyDescent="0.3">
      <c r="A15" t="s">
        <v>21</v>
      </c>
      <c r="B15" t="s">
        <v>8</v>
      </c>
      <c r="C15">
        <v>3</v>
      </c>
      <c r="D15">
        <f t="shared" si="0"/>
        <v>4.5</v>
      </c>
      <c r="E15">
        <f t="shared" si="1"/>
        <v>9</v>
      </c>
      <c r="F15">
        <f t="shared" si="2"/>
        <v>18</v>
      </c>
    </row>
    <row r="16" spans="1:7" ht="15" customHeight="1" x14ac:dyDescent="0.3">
      <c r="A16" t="s">
        <v>22</v>
      </c>
      <c r="B16" t="s">
        <v>8</v>
      </c>
      <c r="C16">
        <v>0.01</v>
      </c>
      <c r="D16">
        <f t="shared" si="0"/>
        <v>1.4999999999999999E-2</v>
      </c>
      <c r="E16">
        <f t="shared" si="1"/>
        <v>0.03</v>
      </c>
      <c r="F16">
        <f t="shared" si="2"/>
        <v>0.06</v>
      </c>
    </row>
    <row r="17" spans="1:6" ht="15" customHeight="1" x14ac:dyDescent="0.3">
      <c r="A17" t="s">
        <v>23</v>
      </c>
      <c r="B17" t="s">
        <v>8</v>
      </c>
      <c r="C17">
        <v>3</v>
      </c>
      <c r="D17">
        <f t="shared" si="0"/>
        <v>4.5</v>
      </c>
      <c r="E17">
        <f t="shared" si="1"/>
        <v>9</v>
      </c>
      <c r="F17">
        <f t="shared" si="2"/>
        <v>18</v>
      </c>
    </row>
    <row r="18" spans="1:6" ht="15" customHeight="1" x14ac:dyDescent="0.3">
      <c r="A18" t="s">
        <v>24</v>
      </c>
      <c r="B18" t="s">
        <v>8</v>
      </c>
      <c r="C18">
        <v>0.08</v>
      </c>
      <c r="D18">
        <f t="shared" si="0"/>
        <v>0.12</v>
      </c>
      <c r="E18">
        <f t="shared" si="1"/>
        <v>0.24</v>
      </c>
      <c r="F18">
        <f t="shared" si="2"/>
        <v>0.48</v>
      </c>
    </row>
    <row r="19" spans="1:6" ht="15" customHeight="1" x14ac:dyDescent="0.3">
      <c r="A19" t="s">
        <v>25</v>
      </c>
      <c r="B19" t="s">
        <v>8</v>
      </c>
      <c r="C19">
        <v>0.4</v>
      </c>
      <c r="D19">
        <f t="shared" si="0"/>
        <v>0.60000000000000009</v>
      </c>
      <c r="E19">
        <f t="shared" si="1"/>
        <v>1.2000000000000002</v>
      </c>
      <c r="F19">
        <f t="shared" si="2"/>
        <v>2.4000000000000004</v>
      </c>
    </row>
    <row r="20" spans="1:6" ht="15" customHeight="1" x14ac:dyDescent="0.3">
      <c r="A20" t="s">
        <v>26</v>
      </c>
      <c r="B20" t="s">
        <v>8</v>
      </c>
      <c r="C20">
        <v>2</v>
      </c>
      <c r="D20">
        <f t="shared" si="0"/>
        <v>3</v>
      </c>
      <c r="E20">
        <f t="shared" si="1"/>
        <v>6</v>
      </c>
      <c r="F20">
        <f t="shared" si="2"/>
        <v>12</v>
      </c>
    </row>
    <row r="21" spans="1:6" ht="15" customHeight="1" x14ac:dyDescent="0.3">
      <c r="A21" t="s">
        <v>27</v>
      </c>
      <c r="B21" t="s">
        <v>8</v>
      </c>
      <c r="C21">
        <v>0.01</v>
      </c>
      <c r="D21">
        <f t="shared" si="0"/>
        <v>1.4999999999999999E-2</v>
      </c>
      <c r="E21">
        <f t="shared" si="1"/>
        <v>0.03</v>
      </c>
      <c r="F21">
        <f t="shared" si="2"/>
        <v>0.06</v>
      </c>
    </row>
    <row r="22" spans="1:6" ht="15" customHeight="1" x14ac:dyDescent="0.3">
      <c r="A22" t="s">
        <v>28</v>
      </c>
      <c r="B22" t="s">
        <v>8</v>
      </c>
      <c r="C22">
        <v>1</v>
      </c>
      <c r="D22">
        <f t="shared" si="0"/>
        <v>1.5</v>
      </c>
      <c r="E22">
        <f t="shared" si="1"/>
        <v>3</v>
      </c>
      <c r="F22">
        <f t="shared" si="2"/>
        <v>6</v>
      </c>
    </row>
    <row r="23" spans="1:6" ht="15" customHeight="1" x14ac:dyDescent="0.3">
      <c r="A23" t="s">
        <v>29</v>
      </c>
      <c r="B23" t="s">
        <v>8</v>
      </c>
      <c r="C23">
        <v>0.6</v>
      </c>
      <c r="D23">
        <f t="shared" si="0"/>
        <v>0.89999999999999991</v>
      </c>
      <c r="E23">
        <f t="shared" si="1"/>
        <v>1.7999999999999998</v>
      </c>
      <c r="F23">
        <f t="shared" si="2"/>
        <v>3.5999999999999996</v>
      </c>
    </row>
    <row r="24" spans="1:6" ht="15" customHeight="1" x14ac:dyDescent="0.3">
      <c r="A24" t="s">
        <v>30</v>
      </c>
      <c r="B24" t="s">
        <v>8</v>
      </c>
      <c r="C24">
        <v>2</v>
      </c>
      <c r="D24">
        <f t="shared" si="0"/>
        <v>3</v>
      </c>
      <c r="E24">
        <f t="shared" si="1"/>
        <v>6</v>
      </c>
      <c r="F24">
        <f t="shared" si="2"/>
        <v>12</v>
      </c>
    </row>
    <row r="25" spans="1:6" ht="15" customHeight="1" x14ac:dyDescent="0.3">
      <c r="A25" t="s">
        <v>31</v>
      </c>
      <c r="B25" t="s">
        <v>8</v>
      </c>
      <c r="C25">
        <v>0.01</v>
      </c>
      <c r="D25">
        <f t="shared" si="0"/>
        <v>1.4999999999999999E-2</v>
      </c>
      <c r="E25">
        <f t="shared" si="1"/>
        <v>0.03</v>
      </c>
      <c r="F25">
        <f t="shared" si="2"/>
        <v>0.06</v>
      </c>
    </row>
    <row r="26" spans="1:6" ht="15" customHeight="1" x14ac:dyDescent="0.3">
      <c r="A26" t="s">
        <v>32</v>
      </c>
      <c r="B26" t="s">
        <v>8</v>
      </c>
      <c r="C26">
        <v>5</v>
      </c>
      <c r="D26">
        <f t="shared" si="0"/>
        <v>7.5</v>
      </c>
      <c r="E26">
        <f t="shared" si="1"/>
        <v>15</v>
      </c>
      <c r="F26">
        <f t="shared" si="2"/>
        <v>30</v>
      </c>
    </row>
    <row r="27" spans="1:6" ht="15" customHeight="1" x14ac:dyDescent="0.3">
      <c r="A27" t="s">
        <v>33</v>
      </c>
      <c r="B27" t="s">
        <v>8</v>
      </c>
      <c r="C27">
        <v>25</v>
      </c>
      <c r="D27">
        <f t="shared" si="0"/>
        <v>37.5</v>
      </c>
      <c r="E27">
        <f t="shared" si="1"/>
        <v>75</v>
      </c>
      <c r="F27">
        <f t="shared" si="2"/>
        <v>150</v>
      </c>
    </row>
    <row r="28" spans="1:6" ht="15" customHeight="1" x14ac:dyDescent="0.3">
      <c r="A28" t="s">
        <v>34</v>
      </c>
      <c r="B28" t="s">
        <v>8</v>
      </c>
      <c r="C28">
        <v>2</v>
      </c>
      <c r="D28">
        <f t="shared" si="0"/>
        <v>3</v>
      </c>
      <c r="E28">
        <f t="shared" si="1"/>
        <v>6</v>
      </c>
      <c r="F28">
        <f t="shared" si="2"/>
        <v>12</v>
      </c>
    </row>
    <row r="29" spans="1:6" ht="15" customHeight="1" x14ac:dyDescent="0.3">
      <c r="A29" t="s">
        <v>35</v>
      </c>
      <c r="B29" t="s">
        <v>8</v>
      </c>
      <c r="C29">
        <v>10</v>
      </c>
      <c r="D29">
        <f t="shared" si="0"/>
        <v>15</v>
      </c>
      <c r="E29">
        <f t="shared" si="1"/>
        <v>30</v>
      </c>
      <c r="F29">
        <f t="shared" si="2"/>
        <v>60</v>
      </c>
    </row>
    <row r="30" spans="1:6" ht="15" customHeight="1" x14ac:dyDescent="0.3">
      <c r="A30" t="s">
        <v>36</v>
      </c>
      <c r="B30" t="s">
        <v>8</v>
      </c>
      <c r="C30">
        <v>20</v>
      </c>
      <c r="D30">
        <f t="shared" si="0"/>
        <v>30</v>
      </c>
      <c r="E30">
        <f t="shared" si="1"/>
        <v>60</v>
      </c>
      <c r="F30">
        <f t="shared" si="2"/>
        <v>120</v>
      </c>
    </row>
    <row r="31" spans="1:6" ht="13.8" x14ac:dyDescent="0.3">
      <c r="A31" t="s">
        <v>37</v>
      </c>
      <c r="B31" t="s">
        <v>8</v>
      </c>
      <c r="C31">
        <v>5</v>
      </c>
      <c r="D31">
        <f t="shared" si="0"/>
        <v>7.5</v>
      </c>
      <c r="E31">
        <f t="shared" si="1"/>
        <v>15</v>
      </c>
      <c r="F31">
        <f t="shared" si="2"/>
        <v>30</v>
      </c>
    </row>
    <row r="32" spans="1:6" ht="13.8" x14ac:dyDescent="0.3">
      <c r="A32" t="s">
        <v>38</v>
      </c>
      <c r="B32" t="s">
        <v>8</v>
      </c>
      <c r="C32">
        <v>25</v>
      </c>
      <c r="D32">
        <f t="shared" si="0"/>
        <v>37.5</v>
      </c>
      <c r="E32">
        <f t="shared" si="1"/>
        <v>75</v>
      </c>
      <c r="F32">
        <f t="shared" si="2"/>
        <v>150</v>
      </c>
    </row>
    <row r="33" spans="1:6" ht="13.8" x14ac:dyDescent="0.3">
      <c r="A33" t="s">
        <v>39</v>
      </c>
      <c r="B33" t="s">
        <v>8</v>
      </c>
      <c r="C33">
        <v>0.1</v>
      </c>
      <c r="D33">
        <f t="shared" si="0"/>
        <v>0.15000000000000002</v>
      </c>
      <c r="E33">
        <f t="shared" si="1"/>
        <v>0.30000000000000004</v>
      </c>
      <c r="F33">
        <f t="shared" si="2"/>
        <v>0.60000000000000009</v>
      </c>
    </row>
    <row r="34" spans="1:6" ht="13.8" x14ac:dyDescent="0.3">
      <c r="A34" t="s">
        <v>40</v>
      </c>
      <c r="B34" t="s">
        <v>8</v>
      </c>
      <c r="C34">
        <v>2</v>
      </c>
      <c r="D34">
        <f t="shared" si="0"/>
        <v>3</v>
      </c>
      <c r="E34">
        <f t="shared" si="1"/>
        <v>6</v>
      </c>
      <c r="F34">
        <f t="shared" si="2"/>
        <v>12</v>
      </c>
    </row>
    <row r="35" spans="1:6" ht="13.8" x14ac:dyDescent="0.3">
      <c r="A35" t="s">
        <v>41</v>
      </c>
      <c r="B35" t="s">
        <v>8</v>
      </c>
      <c r="C35">
        <v>10</v>
      </c>
      <c r="D35">
        <f t="shared" si="0"/>
        <v>15</v>
      </c>
      <c r="E35">
        <f t="shared" si="1"/>
        <v>30</v>
      </c>
      <c r="F35">
        <f t="shared" si="2"/>
        <v>60</v>
      </c>
    </row>
    <row r="36" spans="1:6" ht="13.8" x14ac:dyDescent="0.3">
      <c r="A36" t="s">
        <v>42</v>
      </c>
      <c r="B36" t="s">
        <v>8</v>
      </c>
      <c r="C36">
        <v>5</v>
      </c>
      <c r="D36">
        <f t="shared" si="0"/>
        <v>7.5</v>
      </c>
      <c r="E36">
        <f t="shared" si="1"/>
        <v>15</v>
      </c>
      <c r="F36">
        <f t="shared" si="2"/>
        <v>30</v>
      </c>
    </row>
    <row r="37" spans="1:6" ht="13.8" x14ac:dyDescent="0.3">
      <c r="A37" t="s">
        <v>43</v>
      </c>
      <c r="B37" t="s">
        <v>8</v>
      </c>
      <c r="C37">
        <v>0.12</v>
      </c>
      <c r="D37">
        <f t="shared" si="0"/>
        <v>0.18</v>
      </c>
      <c r="E37">
        <f t="shared" si="1"/>
        <v>0.36</v>
      </c>
      <c r="F37">
        <f t="shared" si="2"/>
        <v>0.72</v>
      </c>
    </row>
    <row r="38" spans="1:6" ht="13.8" x14ac:dyDescent="0.3">
      <c r="A38" t="s">
        <v>44</v>
      </c>
      <c r="B38" t="s">
        <v>8</v>
      </c>
      <c r="C38">
        <v>7.0000000000000007E-2</v>
      </c>
      <c r="D38">
        <f t="shared" si="0"/>
        <v>0.10500000000000001</v>
      </c>
      <c r="E38">
        <f t="shared" si="1"/>
        <v>0.21000000000000002</v>
      </c>
      <c r="F38">
        <f t="shared" si="2"/>
        <v>0.42000000000000004</v>
      </c>
    </row>
    <row r="39" spans="1:6" ht="13.8" x14ac:dyDescent="0.3">
      <c r="A39" t="s">
        <v>45</v>
      </c>
      <c r="B39" t="s">
        <v>8</v>
      </c>
      <c r="C39">
        <v>1.6</v>
      </c>
      <c r="D39">
        <f t="shared" si="0"/>
        <v>2.4000000000000004</v>
      </c>
      <c r="E39">
        <f t="shared" si="1"/>
        <v>4.8000000000000007</v>
      </c>
      <c r="F39">
        <f t="shared" si="2"/>
        <v>9.6000000000000014</v>
      </c>
    </row>
    <row r="40" spans="1:6" ht="13.8" x14ac:dyDescent="0.3">
      <c r="A40" t="s">
        <v>46</v>
      </c>
      <c r="B40" t="s">
        <v>8</v>
      </c>
      <c r="C40">
        <v>0.5</v>
      </c>
      <c r="D40">
        <f t="shared" si="0"/>
        <v>0.75</v>
      </c>
      <c r="E40">
        <f t="shared" si="1"/>
        <v>1.5</v>
      </c>
      <c r="F40">
        <f t="shared" si="2"/>
        <v>3</v>
      </c>
    </row>
    <row r="41" spans="1:6" ht="13.8" x14ac:dyDescent="0.3">
      <c r="A41" t="s">
        <v>47</v>
      </c>
      <c r="B41" t="s">
        <v>8</v>
      </c>
      <c r="C41">
        <v>0.8</v>
      </c>
      <c r="D41">
        <f t="shared" si="0"/>
        <v>1.2000000000000002</v>
      </c>
      <c r="E41">
        <f t="shared" si="1"/>
        <v>2.4000000000000004</v>
      </c>
      <c r="F41">
        <f t="shared" si="2"/>
        <v>4.8000000000000007</v>
      </c>
    </row>
    <row r="42" spans="1:6" ht="13.8" x14ac:dyDescent="0.3">
      <c r="A42" t="s">
        <v>48</v>
      </c>
      <c r="B42" t="s">
        <v>8</v>
      </c>
      <c r="C42">
        <v>5</v>
      </c>
      <c r="D42">
        <f t="shared" si="0"/>
        <v>7.5</v>
      </c>
      <c r="E42">
        <f t="shared" si="1"/>
        <v>15</v>
      </c>
      <c r="F42">
        <f t="shared" si="2"/>
        <v>30</v>
      </c>
    </row>
    <row r="43" spans="1:6" ht="13.8" x14ac:dyDescent="0.3">
      <c r="A43" t="s">
        <v>49</v>
      </c>
      <c r="B43" t="s">
        <v>8</v>
      </c>
      <c r="C43">
        <v>25</v>
      </c>
      <c r="D43">
        <f t="shared" si="0"/>
        <v>37.5</v>
      </c>
      <c r="E43">
        <f t="shared" si="1"/>
        <v>75</v>
      </c>
      <c r="F43">
        <f t="shared" si="2"/>
        <v>150</v>
      </c>
    </row>
    <row r="44" spans="1:6" ht="13.8" x14ac:dyDescent="0.3">
      <c r="A44" t="s">
        <v>50</v>
      </c>
      <c r="B44" t="s">
        <v>8</v>
      </c>
      <c r="C44">
        <v>1.5</v>
      </c>
      <c r="D44">
        <f t="shared" si="0"/>
        <v>2.25</v>
      </c>
      <c r="E44">
        <f t="shared" si="1"/>
        <v>4.5</v>
      </c>
      <c r="F44">
        <f t="shared" si="2"/>
        <v>9</v>
      </c>
    </row>
    <row r="45" spans="1:6" ht="13.8" x14ac:dyDescent="0.3">
      <c r="A45" t="s">
        <v>51</v>
      </c>
      <c r="B45" t="s">
        <v>8</v>
      </c>
      <c r="C45">
        <v>4</v>
      </c>
      <c r="D45">
        <f t="shared" si="0"/>
        <v>6</v>
      </c>
      <c r="E45">
        <f t="shared" si="1"/>
        <v>12</v>
      </c>
      <c r="F45">
        <f t="shared" si="2"/>
        <v>24</v>
      </c>
    </row>
    <row r="46" spans="1:6" ht="13.8" x14ac:dyDescent="0.3">
      <c r="A46" t="s">
        <v>52</v>
      </c>
      <c r="B46" t="s">
        <v>8</v>
      </c>
      <c r="C46">
        <v>0.1</v>
      </c>
      <c r="D46">
        <f t="shared" si="0"/>
        <v>0.15000000000000002</v>
      </c>
      <c r="E46">
        <f t="shared" si="1"/>
        <v>0.30000000000000004</v>
      </c>
      <c r="F46">
        <f t="shared" si="2"/>
        <v>0.60000000000000009</v>
      </c>
    </row>
    <row r="47" spans="1:6" ht="13.8" x14ac:dyDescent="0.3">
      <c r="A47" t="s">
        <v>53</v>
      </c>
      <c r="B47" t="s">
        <v>8</v>
      </c>
      <c r="C47">
        <v>0.03</v>
      </c>
      <c r="D47">
        <f t="shared" si="0"/>
        <v>4.4999999999999998E-2</v>
      </c>
      <c r="E47">
        <f t="shared" si="1"/>
        <v>0.09</v>
      </c>
      <c r="F47">
        <f t="shared" si="2"/>
        <v>0.18</v>
      </c>
    </row>
    <row r="48" spans="1:6" ht="13.8" x14ac:dyDescent="0.3">
      <c r="A48" t="s">
        <v>54</v>
      </c>
      <c r="B48" t="s">
        <v>8</v>
      </c>
      <c r="C48">
        <v>0.4</v>
      </c>
      <c r="D48">
        <f t="shared" si="0"/>
        <v>0.60000000000000009</v>
      </c>
      <c r="E48">
        <f t="shared" si="1"/>
        <v>1.2000000000000002</v>
      </c>
      <c r="F48">
        <f t="shared" si="2"/>
        <v>2.4000000000000004</v>
      </c>
    </row>
    <row r="49" spans="1:6" ht="13.8" x14ac:dyDescent="0.3">
      <c r="A49" t="s">
        <v>55</v>
      </c>
      <c r="B49" t="s">
        <v>8</v>
      </c>
      <c r="C49">
        <v>0.5</v>
      </c>
      <c r="D49">
        <f t="shared" si="0"/>
        <v>0.75</v>
      </c>
      <c r="E49">
        <f t="shared" si="1"/>
        <v>1.5</v>
      </c>
      <c r="F49">
        <f t="shared" si="2"/>
        <v>3</v>
      </c>
    </row>
    <row r="50" spans="1:6" ht="13.8" x14ac:dyDescent="0.3">
      <c r="A50" t="s">
        <v>56</v>
      </c>
      <c r="B50" t="s">
        <v>8</v>
      </c>
      <c r="C50">
        <v>0.5</v>
      </c>
      <c r="D50">
        <f t="shared" si="0"/>
        <v>0.75</v>
      </c>
      <c r="E50">
        <f t="shared" si="1"/>
        <v>1.5</v>
      </c>
      <c r="F50">
        <f t="shared" si="2"/>
        <v>3</v>
      </c>
    </row>
    <row r="51" spans="1:6" ht="13.8" x14ac:dyDescent="0.3">
      <c r="A51" t="s">
        <v>57</v>
      </c>
      <c r="B51" t="s">
        <v>8</v>
      </c>
      <c r="C51">
        <v>0.8</v>
      </c>
      <c r="D51">
        <f t="shared" si="0"/>
        <v>1.2000000000000002</v>
      </c>
      <c r="E51">
        <f t="shared" si="1"/>
        <v>2.4000000000000004</v>
      </c>
      <c r="F51">
        <f t="shared" si="2"/>
        <v>4.8000000000000007</v>
      </c>
    </row>
    <row r="52" spans="1:6" ht="13.8" x14ac:dyDescent="0.3">
      <c r="A52" t="s">
        <v>58</v>
      </c>
      <c r="B52" t="s">
        <v>8</v>
      </c>
      <c r="C52">
        <v>0.8</v>
      </c>
      <c r="D52">
        <f t="shared" si="0"/>
        <v>1.2000000000000002</v>
      </c>
      <c r="E52">
        <f t="shared" si="1"/>
        <v>2.4000000000000004</v>
      </c>
      <c r="F52">
        <f t="shared" si="2"/>
        <v>4.8000000000000007</v>
      </c>
    </row>
    <row r="53" spans="1:6" ht="13.8" x14ac:dyDescent="0.3">
      <c r="A53" t="s">
        <v>59</v>
      </c>
      <c r="B53" t="s">
        <v>8</v>
      </c>
      <c r="C53">
        <v>1.5</v>
      </c>
      <c r="D53">
        <f t="shared" si="0"/>
        <v>2.25</v>
      </c>
      <c r="E53">
        <f t="shared" si="1"/>
        <v>4.5</v>
      </c>
      <c r="F53">
        <f t="shared" si="2"/>
        <v>9</v>
      </c>
    </row>
    <row r="54" spans="1:6" ht="13.8" x14ac:dyDescent="0.3">
      <c r="A54" t="s">
        <v>60</v>
      </c>
      <c r="B54" t="s">
        <v>8</v>
      </c>
      <c r="C54">
        <v>1.2</v>
      </c>
      <c r="D54">
        <f t="shared" si="0"/>
        <v>1.7999999999999998</v>
      </c>
      <c r="E54">
        <f t="shared" si="1"/>
        <v>3.5999999999999996</v>
      </c>
      <c r="F54">
        <f t="shared" si="2"/>
        <v>7.1999999999999993</v>
      </c>
    </row>
    <row r="55" spans="1:6" ht="13.8" x14ac:dyDescent="0.3">
      <c r="A55" t="s">
        <v>61</v>
      </c>
      <c r="B55" t="s">
        <v>8</v>
      </c>
      <c r="C55">
        <v>0.5</v>
      </c>
      <c r="D55">
        <f t="shared" si="0"/>
        <v>0.75</v>
      </c>
      <c r="E55">
        <f t="shared" si="1"/>
        <v>1.5</v>
      </c>
      <c r="F55">
        <f t="shared" si="2"/>
        <v>3</v>
      </c>
    </row>
    <row r="56" spans="1:6" ht="13.8" x14ac:dyDescent="0.3">
      <c r="A56" t="s">
        <v>62</v>
      </c>
      <c r="B56" t="s">
        <v>8</v>
      </c>
      <c r="C56">
        <v>0.2</v>
      </c>
      <c r="D56">
        <f t="shared" si="0"/>
        <v>0.30000000000000004</v>
      </c>
      <c r="E56">
        <f t="shared" si="1"/>
        <v>0.60000000000000009</v>
      </c>
      <c r="F56">
        <f t="shared" si="2"/>
        <v>1.2000000000000002</v>
      </c>
    </row>
    <row r="57" spans="1:6" ht="13.8" x14ac:dyDescent="0.3">
      <c r="A57" t="s">
        <v>63</v>
      </c>
      <c r="B57" t="s">
        <v>8</v>
      </c>
      <c r="C57">
        <v>0.12</v>
      </c>
      <c r="D57">
        <f t="shared" si="0"/>
        <v>0.18</v>
      </c>
      <c r="E57">
        <f t="shared" si="1"/>
        <v>0.36</v>
      </c>
      <c r="F57">
        <f t="shared" si="2"/>
        <v>0.72</v>
      </c>
    </row>
    <row r="58" spans="1:6" ht="13.8" x14ac:dyDescent="0.3">
      <c r="A58" t="s">
        <v>64</v>
      </c>
      <c r="B58" t="s">
        <v>8</v>
      </c>
      <c r="C58">
        <v>0.03</v>
      </c>
      <c r="D58">
        <f t="shared" si="0"/>
        <v>4.4999999999999998E-2</v>
      </c>
      <c r="E58">
        <f t="shared" si="1"/>
        <v>0.09</v>
      </c>
      <c r="F58">
        <f t="shared" si="2"/>
        <v>0.18</v>
      </c>
    </row>
    <row r="59" spans="1:6" ht="13.8" x14ac:dyDescent="0.3">
      <c r="A59" t="s">
        <v>65</v>
      </c>
      <c r="B59" t="s">
        <v>8</v>
      </c>
      <c r="C59">
        <v>20</v>
      </c>
      <c r="D59">
        <f t="shared" si="0"/>
        <v>30</v>
      </c>
      <c r="E59">
        <f t="shared" si="1"/>
        <v>60</v>
      </c>
      <c r="F59">
        <f t="shared" si="2"/>
        <v>120</v>
      </c>
    </row>
    <row r="60" spans="1:6" ht="13.8" x14ac:dyDescent="0.3">
      <c r="A60" t="s">
        <v>66</v>
      </c>
      <c r="B60" t="s">
        <v>8</v>
      </c>
      <c r="C60">
        <v>0.05</v>
      </c>
      <c r="D60">
        <f t="shared" si="0"/>
        <v>7.5000000000000011E-2</v>
      </c>
      <c r="E60">
        <f t="shared" si="1"/>
        <v>0.15000000000000002</v>
      </c>
      <c r="F60">
        <f t="shared" si="2"/>
        <v>0.30000000000000004</v>
      </c>
    </row>
    <row r="61" spans="1:6" ht="13.8" x14ac:dyDescent="0.3">
      <c r="A61" t="s">
        <v>67</v>
      </c>
      <c r="B61" t="s">
        <v>8</v>
      </c>
      <c r="C61">
        <v>0.1</v>
      </c>
      <c r="D61">
        <f t="shared" si="0"/>
        <v>0.15000000000000002</v>
      </c>
      <c r="E61">
        <f t="shared" si="1"/>
        <v>0.30000000000000004</v>
      </c>
      <c r="F61">
        <f t="shared" si="2"/>
        <v>0.60000000000000009</v>
      </c>
    </row>
    <row r="62" spans="1:6" ht="13.8" x14ac:dyDescent="0.3">
      <c r="A62" t="s">
        <v>68</v>
      </c>
      <c r="B62" t="s">
        <v>8</v>
      </c>
      <c r="C62">
        <v>4</v>
      </c>
      <c r="D62">
        <f t="shared" si="0"/>
        <v>6</v>
      </c>
      <c r="E62">
        <f t="shared" si="1"/>
        <v>12</v>
      </c>
      <c r="F62">
        <f t="shared" si="2"/>
        <v>24</v>
      </c>
    </row>
    <row r="63" spans="1:6" ht="13.8" x14ac:dyDescent="0.3">
      <c r="A63" t="s">
        <v>69</v>
      </c>
      <c r="B63" t="s">
        <v>8</v>
      </c>
      <c r="C63">
        <v>2</v>
      </c>
      <c r="D63">
        <f t="shared" si="0"/>
        <v>3</v>
      </c>
      <c r="E63">
        <f t="shared" si="1"/>
        <v>6</v>
      </c>
      <c r="F63">
        <f t="shared" si="2"/>
        <v>12</v>
      </c>
    </row>
    <row r="64" spans="1:6" ht="13.8" x14ac:dyDescent="0.3">
      <c r="A64" t="s">
        <v>70</v>
      </c>
      <c r="B64" t="s">
        <v>8</v>
      </c>
      <c r="C64">
        <v>0.05</v>
      </c>
      <c r="D64">
        <f t="shared" si="0"/>
        <v>7.5000000000000011E-2</v>
      </c>
      <c r="E64">
        <f t="shared" si="1"/>
        <v>0.15000000000000002</v>
      </c>
      <c r="F64">
        <f t="shared" si="2"/>
        <v>0.30000000000000004</v>
      </c>
    </row>
    <row r="65" spans="1:6" ht="13.8" x14ac:dyDescent="0.3">
      <c r="A65" t="s">
        <v>71</v>
      </c>
      <c r="B65" t="s">
        <v>8</v>
      </c>
      <c r="C65">
        <v>100</v>
      </c>
      <c r="D65">
        <f t="shared" si="0"/>
        <v>150</v>
      </c>
      <c r="E65">
        <f t="shared" si="1"/>
        <v>300</v>
      </c>
      <c r="F65">
        <f t="shared" si="2"/>
        <v>600</v>
      </c>
    </row>
    <row r="66" spans="1:6" ht="13.8" x14ac:dyDescent="0.3">
      <c r="A66" t="s">
        <v>72</v>
      </c>
      <c r="B66" t="s">
        <v>8</v>
      </c>
      <c r="C66">
        <v>0.1</v>
      </c>
      <c r="D66">
        <f t="shared" si="0"/>
        <v>0.15000000000000002</v>
      </c>
      <c r="E66">
        <f t="shared" si="1"/>
        <v>0.30000000000000004</v>
      </c>
      <c r="F66">
        <f t="shared" si="2"/>
        <v>0.60000000000000009</v>
      </c>
    </row>
    <row r="67" spans="1:6" ht="13.8" x14ac:dyDescent="0.3">
      <c r="A67" t="s">
        <v>73</v>
      </c>
      <c r="B67" t="s">
        <v>8</v>
      </c>
      <c r="C67">
        <v>3.4</v>
      </c>
      <c r="D67">
        <f t="shared" si="0"/>
        <v>5.0999999999999996</v>
      </c>
      <c r="E67">
        <f t="shared" si="1"/>
        <v>10.199999999999999</v>
      </c>
      <c r="F67">
        <f t="shared" si="2"/>
        <v>20.399999999999999</v>
      </c>
    </row>
    <row r="68" spans="1:6" ht="13.8" x14ac:dyDescent="0.3">
      <c r="A68" t="s">
        <v>74</v>
      </c>
      <c r="B68" t="s">
        <v>8</v>
      </c>
      <c r="C68">
        <v>50</v>
      </c>
      <c r="D68">
        <f t="shared" si="0"/>
        <v>75</v>
      </c>
      <c r="E68">
        <f t="shared" si="1"/>
        <v>150</v>
      </c>
      <c r="F68">
        <f t="shared" si="2"/>
        <v>300</v>
      </c>
    </row>
    <row r="69" spans="1:6" ht="13.8" x14ac:dyDescent="0.3">
      <c r="A69" t="s">
        <v>75</v>
      </c>
      <c r="B69" t="s">
        <v>8</v>
      </c>
      <c r="C69">
        <v>0.12</v>
      </c>
      <c r="D69">
        <f t="shared" si="0"/>
        <v>0.18</v>
      </c>
      <c r="E69">
        <f t="shared" si="1"/>
        <v>0.36</v>
      </c>
      <c r="F69">
        <f t="shared" si="2"/>
        <v>0.72</v>
      </c>
    </row>
    <row r="70" spans="1:6" ht="13.8" x14ac:dyDescent="0.3">
      <c r="A70" t="s">
        <v>76</v>
      </c>
      <c r="B70" t="s">
        <v>8</v>
      </c>
      <c r="C70">
        <v>0.3</v>
      </c>
      <c r="D70">
        <f t="shared" si="0"/>
        <v>0.44999999999999996</v>
      </c>
      <c r="E70">
        <f t="shared" si="1"/>
        <v>0.89999999999999991</v>
      </c>
      <c r="F70">
        <f t="shared" si="2"/>
        <v>1.7999999999999998</v>
      </c>
    </row>
    <row r="71" spans="1:6" ht="13.8" x14ac:dyDescent="0.3">
      <c r="A71" t="s">
        <v>77</v>
      </c>
      <c r="B71" t="s">
        <v>8</v>
      </c>
      <c r="C71">
        <v>1.5</v>
      </c>
      <c r="D71">
        <f t="shared" si="0"/>
        <v>2.25</v>
      </c>
      <c r="E71">
        <f t="shared" si="1"/>
        <v>4.5</v>
      </c>
      <c r="F71">
        <f t="shared" si="2"/>
        <v>9</v>
      </c>
    </row>
    <row r="72" spans="1:6" ht="13.8" x14ac:dyDescent="0.3">
      <c r="A72" t="s">
        <v>78</v>
      </c>
      <c r="B72" t="s">
        <v>8</v>
      </c>
      <c r="C72">
        <v>0.25</v>
      </c>
      <c r="D72">
        <f t="shared" si="0"/>
        <v>0.375</v>
      </c>
      <c r="E72">
        <f t="shared" si="1"/>
        <v>0.75</v>
      </c>
      <c r="F72">
        <f t="shared" si="2"/>
        <v>1.5</v>
      </c>
    </row>
    <row r="73" spans="1:6" ht="13.8" x14ac:dyDescent="0.3">
      <c r="A73" t="s">
        <v>79</v>
      </c>
      <c r="B73" t="s">
        <v>8</v>
      </c>
      <c r="C73">
        <v>5</v>
      </c>
      <c r="D73">
        <f t="shared" si="0"/>
        <v>7.5</v>
      </c>
      <c r="E73">
        <f t="shared" si="1"/>
        <v>15</v>
      </c>
      <c r="F73">
        <f t="shared" si="2"/>
        <v>30</v>
      </c>
    </row>
    <row r="74" spans="1:6" ht="13.8" x14ac:dyDescent="0.3">
      <c r="A74" t="s">
        <v>80</v>
      </c>
      <c r="B74" t="s">
        <v>8</v>
      </c>
      <c r="C74">
        <v>2.5</v>
      </c>
      <c r="D74">
        <f t="shared" si="0"/>
        <v>3.75</v>
      </c>
      <c r="E74">
        <f t="shared" si="1"/>
        <v>7.5</v>
      </c>
      <c r="F74">
        <f t="shared" si="2"/>
        <v>15</v>
      </c>
    </row>
    <row r="75" spans="1:6" ht="13.8" x14ac:dyDescent="0.3">
      <c r="A75" t="s">
        <v>81</v>
      </c>
      <c r="B75" t="s">
        <v>8</v>
      </c>
      <c r="C75">
        <v>10</v>
      </c>
      <c r="D75">
        <f t="shared" si="0"/>
        <v>15</v>
      </c>
      <c r="E75">
        <f t="shared" si="1"/>
        <v>30</v>
      </c>
      <c r="F75">
        <f t="shared" si="2"/>
        <v>60</v>
      </c>
    </row>
    <row r="76" spans="1:6" ht="13.8" x14ac:dyDescent="0.3">
      <c r="A76" t="s">
        <v>82</v>
      </c>
      <c r="B76" t="s">
        <v>8</v>
      </c>
      <c r="C76">
        <v>1.2</v>
      </c>
      <c r="D76">
        <f t="shared" si="0"/>
        <v>1.7999999999999998</v>
      </c>
      <c r="E76">
        <f t="shared" si="1"/>
        <v>3.5999999999999996</v>
      </c>
      <c r="F76">
        <f t="shared" si="2"/>
        <v>7.1999999999999993</v>
      </c>
    </row>
    <row r="77" spans="1:6" ht="13.8" x14ac:dyDescent="0.3">
      <c r="A77" t="s">
        <v>83</v>
      </c>
      <c r="B77" t="s">
        <v>8</v>
      </c>
      <c r="C77">
        <v>5.2</v>
      </c>
      <c r="D77">
        <f t="shared" si="0"/>
        <v>7.8000000000000007</v>
      </c>
      <c r="E77">
        <f t="shared" si="1"/>
        <v>15.600000000000001</v>
      </c>
      <c r="F77">
        <f t="shared" si="2"/>
        <v>31.200000000000003</v>
      </c>
    </row>
    <row r="78" spans="1:6" ht="13.8" x14ac:dyDescent="0.3">
      <c r="A78" t="s">
        <v>84</v>
      </c>
      <c r="B78" t="s">
        <v>8</v>
      </c>
      <c r="C78">
        <v>0.5</v>
      </c>
      <c r="D78">
        <f t="shared" si="0"/>
        <v>0.75</v>
      </c>
      <c r="E78">
        <f t="shared" si="1"/>
        <v>1.5</v>
      </c>
      <c r="F78">
        <f t="shared" si="2"/>
        <v>3</v>
      </c>
    </row>
    <row r="79" spans="1:6" ht="13.8" x14ac:dyDescent="0.3">
      <c r="A79" t="s">
        <v>85</v>
      </c>
      <c r="B79" t="s">
        <v>8</v>
      </c>
      <c r="C79">
        <v>3</v>
      </c>
      <c r="D79">
        <f t="shared" si="0"/>
        <v>4.5</v>
      </c>
      <c r="E79">
        <f t="shared" si="1"/>
        <v>9</v>
      </c>
      <c r="F79">
        <f t="shared" si="2"/>
        <v>18</v>
      </c>
    </row>
    <row r="80" spans="1:6" ht="13.8" x14ac:dyDescent="0.3">
      <c r="A80" t="s">
        <v>86</v>
      </c>
      <c r="B80" t="s">
        <v>8</v>
      </c>
      <c r="C80">
        <v>0.25</v>
      </c>
      <c r="D80">
        <f t="shared" si="0"/>
        <v>0.375</v>
      </c>
      <c r="E80">
        <f t="shared" si="1"/>
        <v>0.75</v>
      </c>
      <c r="F80">
        <f t="shared" si="2"/>
        <v>1.5</v>
      </c>
    </row>
    <row r="81" spans="1:7" ht="13.8" x14ac:dyDescent="0.3">
      <c r="A81" t="s">
        <v>87</v>
      </c>
      <c r="B81" t="s">
        <v>8</v>
      </c>
      <c r="C81">
        <v>1</v>
      </c>
      <c r="D81">
        <f>C81*1.33</f>
        <v>1.33</v>
      </c>
      <c r="E81">
        <f>C81*2.66</f>
        <v>2.66</v>
      </c>
      <c r="F81">
        <f>C81*5.22</f>
        <v>5.22</v>
      </c>
      <c r="G81" t="s">
        <v>88</v>
      </c>
    </row>
    <row r="82" spans="1:7" ht="13.8" x14ac:dyDescent="0.3">
      <c r="A82" t="s">
        <v>89</v>
      </c>
      <c r="B82" t="s">
        <v>8</v>
      </c>
      <c r="C82">
        <v>0.05</v>
      </c>
      <c r="D82">
        <f t="shared" ref="D82:D97" si="3">C82*1.5</f>
        <v>7.5000000000000011E-2</v>
      </c>
      <c r="E82">
        <f t="shared" ref="E82:E97" si="4">C82*3</f>
        <v>0.15000000000000002</v>
      </c>
      <c r="F82">
        <f t="shared" ref="F82:F97" si="5">C82*6</f>
        <v>0.30000000000000004</v>
      </c>
    </row>
    <row r="83" spans="1:7" ht="13.8" x14ac:dyDescent="0.3">
      <c r="A83" t="s">
        <v>90</v>
      </c>
      <c r="B83" t="s">
        <v>8</v>
      </c>
      <c r="C83">
        <v>5</v>
      </c>
      <c r="D83">
        <f t="shared" si="3"/>
        <v>7.5</v>
      </c>
      <c r="E83">
        <f t="shared" si="4"/>
        <v>15</v>
      </c>
      <c r="F83">
        <f t="shared" si="5"/>
        <v>30</v>
      </c>
    </row>
    <row r="84" spans="1:7" ht="13.8" x14ac:dyDescent="0.3">
      <c r="A84" t="s">
        <v>91</v>
      </c>
      <c r="B84" t="s">
        <v>8</v>
      </c>
      <c r="C84">
        <v>0.04</v>
      </c>
      <c r="D84">
        <f t="shared" si="3"/>
        <v>0.06</v>
      </c>
      <c r="E84">
        <f t="shared" si="4"/>
        <v>0.12</v>
      </c>
      <c r="F84">
        <f t="shared" si="5"/>
        <v>0.24</v>
      </c>
    </row>
    <row r="85" spans="1:7" ht="13.8" x14ac:dyDescent="0.3">
      <c r="A85" t="s">
        <v>92</v>
      </c>
      <c r="B85" t="s">
        <v>8</v>
      </c>
      <c r="C85">
        <v>0.08</v>
      </c>
      <c r="D85">
        <f t="shared" si="3"/>
        <v>0.12</v>
      </c>
      <c r="E85">
        <f t="shared" si="4"/>
        <v>0.24</v>
      </c>
      <c r="F85">
        <f t="shared" si="5"/>
        <v>0.48</v>
      </c>
    </row>
    <row r="86" spans="1:7" ht="13.8" x14ac:dyDescent="0.3">
      <c r="A86" t="s">
        <v>93</v>
      </c>
      <c r="B86" t="s">
        <v>8</v>
      </c>
      <c r="C86">
        <v>50</v>
      </c>
      <c r="D86">
        <f t="shared" si="3"/>
        <v>75</v>
      </c>
      <c r="E86">
        <f t="shared" si="4"/>
        <v>150</v>
      </c>
      <c r="F86">
        <f t="shared" si="5"/>
        <v>300</v>
      </c>
    </row>
    <row r="87" spans="1:7" ht="13.8" x14ac:dyDescent="0.3">
      <c r="A87" t="s">
        <v>94</v>
      </c>
      <c r="B87" t="s">
        <v>8</v>
      </c>
      <c r="C87">
        <v>1</v>
      </c>
      <c r="D87">
        <f t="shared" si="3"/>
        <v>1.5</v>
      </c>
      <c r="E87">
        <f t="shared" si="4"/>
        <v>3</v>
      </c>
      <c r="F87">
        <f t="shared" si="5"/>
        <v>6</v>
      </c>
    </row>
    <row r="88" spans="1:7" ht="13.8" x14ac:dyDescent="0.3">
      <c r="A88" t="s">
        <v>95</v>
      </c>
      <c r="B88" t="s">
        <v>8</v>
      </c>
      <c r="C88">
        <v>1</v>
      </c>
      <c r="D88">
        <f t="shared" si="3"/>
        <v>1.5</v>
      </c>
      <c r="E88">
        <f t="shared" si="4"/>
        <v>3</v>
      </c>
      <c r="F88">
        <f t="shared" si="5"/>
        <v>6</v>
      </c>
    </row>
    <row r="89" spans="1:7" ht="13.8" x14ac:dyDescent="0.3">
      <c r="A89" t="s">
        <v>96</v>
      </c>
      <c r="B89" t="s">
        <v>8</v>
      </c>
      <c r="C89">
        <v>2</v>
      </c>
      <c r="D89">
        <f t="shared" si="3"/>
        <v>3</v>
      </c>
      <c r="E89">
        <f t="shared" si="4"/>
        <v>6</v>
      </c>
      <c r="F89">
        <f t="shared" si="5"/>
        <v>12</v>
      </c>
    </row>
    <row r="90" spans="1:7" ht="13.8" x14ac:dyDescent="0.3">
      <c r="A90" t="s">
        <v>97</v>
      </c>
      <c r="B90" t="s">
        <v>8</v>
      </c>
      <c r="C90">
        <v>5</v>
      </c>
      <c r="D90">
        <f t="shared" si="3"/>
        <v>7.5</v>
      </c>
      <c r="E90">
        <f t="shared" si="4"/>
        <v>15</v>
      </c>
      <c r="F90">
        <f t="shared" si="5"/>
        <v>30</v>
      </c>
    </row>
    <row r="91" spans="1:7" ht="13.8" x14ac:dyDescent="0.3">
      <c r="A91" t="s">
        <v>98</v>
      </c>
      <c r="B91" t="s">
        <v>8</v>
      </c>
      <c r="C91">
        <v>2</v>
      </c>
      <c r="D91">
        <f t="shared" si="3"/>
        <v>3</v>
      </c>
      <c r="E91">
        <f t="shared" si="4"/>
        <v>6</v>
      </c>
      <c r="F91">
        <f t="shared" si="5"/>
        <v>12</v>
      </c>
    </row>
    <row r="92" spans="1:7" ht="13.8" x14ac:dyDescent="0.3">
      <c r="A92" t="s">
        <v>99</v>
      </c>
      <c r="B92" t="s">
        <v>8</v>
      </c>
      <c r="C92">
        <v>0.5</v>
      </c>
      <c r="D92">
        <f t="shared" si="3"/>
        <v>0.75</v>
      </c>
      <c r="E92">
        <f t="shared" si="4"/>
        <v>1.5</v>
      </c>
      <c r="F92">
        <f t="shared" si="5"/>
        <v>3</v>
      </c>
    </row>
    <row r="93" spans="1:7" ht="13.8" x14ac:dyDescent="0.3">
      <c r="A93" t="s">
        <v>100</v>
      </c>
      <c r="B93" t="s">
        <v>8</v>
      </c>
      <c r="C93">
        <v>0.04</v>
      </c>
      <c r="D93">
        <f t="shared" si="3"/>
        <v>0.06</v>
      </c>
      <c r="E93">
        <f t="shared" si="4"/>
        <v>0.12</v>
      </c>
      <c r="F93">
        <f t="shared" si="5"/>
        <v>0.24</v>
      </c>
    </row>
    <row r="94" spans="1:7" ht="13.8" x14ac:dyDescent="0.3">
      <c r="A94" t="s">
        <v>101</v>
      </c>
      <c r="B94" t="s">
        <v>8</v>
      </c>
      <c r="C94">
        <v>1</v>
      </c>
      <c r="D94">
        <f t="shared" si="3"/>
        <v>1.5</v>
      </c>
      <c r="E94">
        <f t="shared" si="4"/>
        <v>3</v>
      </c>
      <c r="F94">
        <f t="shared" si="5"/>
        <v>6</v>
      </c>
    </row>
    <row r="95" spans="1:7" ht="13.8" x14ac:dyDescent="0.3">
      <c r="A95" t="s">
        <v>102</v>
      </c>
      <c r="B95" t="s">
        <v>8</v>
      </c>
      <c r="C95">
        <v>0.04</v>
      </c>
      <c r="D95">
        <f t="shared" si="3"/>
        <v>0.06</v>
      </c>
      <c r="E95">
        <f t="shared" si="4"/>
        <v>0.12</v>
      </c>
      <c r="F95">
        <f t="shared" si="5"/>
        <v>0.24</v>
      </c>
    </row>
    <row r="96" spans="1:7" ht="13.8" x14ac:dyDescent="0.3">
      <c r="A96" t="s">
        <v>103</v>
      </c>
      <c r="B96" t="s">
        <v>8</v>
      </c>
      <c r="C96">
        <v>10</v>
      </c>
      <c r="D96">
        <f t="shared" si="3"/>
        <v>15</v>
      </c>
      <c r="E96">
        <f t="shared" si="4"/>
        <v>30</v>
      </c>
      <c r="F96">
        <f t="shared" si="5"/>
        <v>60</v>
      </c>
    </row>
    <row r="97" spans="1:7" ht="13.8" x14ac:dyDescent="0.3">
      <c r="A97" t="s">
        <v>104</v>
      </c>
      <c r="B97" t="s">
        <v>8</v>
      </c>
      <c r="C97">
        <v>0.5</v>
      </c>
      <c r="D97">
        <f t="shared" si="3"/>
        <v>0.75</v>
      </c>
      <c r="E97">
        <f t="shared" si="4"/>
        <v>1.5</v>
      </c>
      <c r="F97">
        <f t="shared" si="5"/>
        <v>3</v>
      </c>
    </row>
    <row r="98" spans="1:7" ht="13.8" x14ac:dyDescent="0.3">
      <c r="A98" t="s">
        <v>105</v>
      </c>
      <c r="B98" t="s">
        <v>8</v>
      </c>
      <c r="C98">
        <v>0.08</v>
      </c>
      <c r="D98">
        <f>C98*1.33</f>
        <v>0.10640000000000001</v>
      </c>
      <c r="E98">
        <f>C98*2.66</f>
        <v>0.21280000000000002</v>
      </c>
      <c r="F98">
        <f>C98*5.22</f>
        <v>0.41759999999999997</v>
      </c>
      <c r="G98" t="s">
        <v>88</v>
      </c>
    </row>
    <row r="99" spans="1:7" ht="13.8" x14ac:dyDescent="0.3">
      <c r="A99" t="s">
        <v>106</v>
      </c>
      <c r="B99" t="s">
        <v>8</v>
      </c>
      <c r="C99">
        <v>5</v>
      </c>
      <c r="D99">
        <f t="shared" ref="D99:D121" si="6">C99*1.5</f>
        <v>7.5</v>
      </c>
      <c r="E99">
        <f t="shared" ref="E99:E121" si="7">C99*3</f>
        <v>15</v>
      </c>
      <c r="F99">
        <f t="shared" ref="F99:F121" si="8">C99*6</f>
        <v>30</v>
      </c>
    </row>
    <row r="100" spans="1:7" ht="13.8" x14ac:dyDescent="0.3">
      <c r="A100" t="s">
        <v>107</v>
      </c>
      <c r="B100" t="s">
        <v>8</v>
      </c>
      <c r="C100">
        <v>10</v>
      </c>
      <c r="D100">
        <f t="shared" si="6"/>
        <v>15</v>
      </c>
      <c r="E100">
        <f t="shared" si="7"/>
        <v>30</v>
      </c>
      <c r="F100">
        <f t="shared" si="8"/>
        <v>60</v>
      </c>
    </row>
    <row r="101" spans="1:7" ht="13.8" x14ac:dyDescent="0.3">
      <c r="A101" t="s">
        <v>108</v>
      </c>
      <c r="B101" t="s">
        <v>109</v>
      </c>
      <c r="C101">
        <v>50</v>
      </c>
      <c r="D101">
        <f t="shared" si="6"/>
        <v>75</v>
      </c>
      <c r="E101">
        <f t="shared" si="7"/>
        <v>150</v>
      </c>
      <c r="F101">
        <f t="shared" si="8"/>
        <v>300</v>
      </c>
    </row>
    <row r="102" spans="1:7" ht="13.8" x14ac:dyDescent="0.3">
      <c r="A102" t="s">
        <v>110</v>
      </c>
      <c r="B102" t="s">
        <v>109</v>
      </c>
      <c r="C102">
        <v>27.5</v>
      </c>
      <c r="D102">
        <f t="shared" si="6"/>
        <v>41.25</v>
      </c>
      <c r="E102">
        <f t="shared" si="7"/>
        <v>82.5</v>
      </c>
      <c r="F102">
        <f t="shared" si="8"/>
        <v>165</v>
      </c>
    </row>
    <row r="103" spans="1:7" ht="13.8" x14ac:dyDescent="0.3">
      <c r="A103" t="s">
        <v>111</v>
      </c>
      <c r="B103" t="s">
        <v>109</v>
      </c>
      <c r="C103">
        <v>12</v>
      </c>
      <c r="D103">
        <f t="shared" si="6"/>
        <v>18</v>
      </c>
      <c r="E103">
        <f t="shared" si="7"/>
        <v>36</v>
      </c>
      <c r="F103">
        <f t="shared" si="8"/>
        <v>72</v>
      </c>
    </row>
    <row r="104" spans="1:7" ht="13.8" x14ac:dyDescent="0.3">
      <c r="A104" t="s">
        <v>112</v>
      </c>
      <c r="B104" t="s">
        <v>109</v>
      </c>
      <c r="C104">
        <v>90</v>
      </c>
      <c r="D104">
        <f t="shared" si="6"/>
        <v>135</v>
      </c>
      <c r="E104">
        <f t="shared" si="7"/>
        <v>270</v>
      </c>
      <c r="F104">
        <f t="shared" si="8"/>
        <v>540</v>
      </c>
    </row>
    <row r="105" spans="1:7" ht="13.8" x14ac:dyDescent="0.3">
      <c r="A105" t="s">
        <v>113</v>
      </c>
      <c r="B105" t="s">
        <v>109</v>
      </c>
      <c r="C105">
        <v>6</v>
      </c>
      <c r="D105">
        <f t="shared" si="6"/>
        <v>9</v>
      </c>
      <c r="E105">
        <f t="shared" si="7"/>
        <v>18</v>
      </c>
      <c r="F105">
        <f t="shared" si="8"/>
        <v>36</v>
      </c>
    </row>
    <row r="106" spans="1:7" ht="13.8" x14ac:dyDescent="0.3">
      <c r="A106" t="s">
        <v>114</v>
      </c>
      <c r="B106" t="s">
        <v>109</v>
      </c>
      <c r="C106">
        <v>8</v>
      </c>
      <c r="D106">
        <f t="shared" si="6"/>
        <v>12</v>
      </c>
      <c r="E106">
        <f t="shared" si="7"/>
        <v>24</v>
      </c>
      <c r="F106">
        <f t="shared" si="8"/>
        <v>48</v>
      </c>
    </row>
    <row r="107" spans="1:7" ht="13.8" x14ac:dyDescent="0.3">
      <c r="A107" t="s">
        <v>115</v>
      </c>
      <c r="B107" t="s">
        <v>109</v>
      </c>
      <c r="C107">
        <v>2</v>
      </c>
      <c r="D107">
        <f t="shared" si="6"/>
        <v>3</v>
      </c>
      <c r="E107">
        <f t="shared" si="7"/>
        <v>6</v>
      </c>
      <c r="F107">
        <f t="shared" si="8"/>
        <v>12</v>
      </c>
    </row>
    <row r="108" spans="1:7" ht="13.8" x14ac:dyDescent="0.3">
      <c r="A108" t="s">
        <v>116</v>
      </c>
      <c r="B108" t="s">
        <v>109</v>
      </c>
      <c r="C108">
        <v>225</v>
      </c>
      <c r="D108">
        <f t="shared" si="6"/>
        <v>337.5</v>
      </c>
      <c r="E108">
        <f t="shared" si="7"/>
        <v>675</v>
      </c>
      <c r="F108">
        <f t="shared" si="8"/>
        <v>1350</v>
      </c>
    </row>
    <row r="109" spans="1:7" ht="13.8" x14ac:dyDescent="0.3">
      <c r="A109" t="s">
        <v>117</v>
      </c>
      <c r="B109" t="s">
        <v>109</v>
      </c>
      <c r="C109">
        <v>12</v>
      </c>
      <c r="D109">
        <f t="shared" si="6"/>
        <v>18</v>
      </c>
      <c r="E109">
        <f t="shared" si="7"/>
        <v>36</v>
      </c>
      <c r="F109">
        <f t="shared" si="8"/>
        <v>72</v>
      </c>
    </row>
    <row r="110" spans="1:7" ht="13.8" x14ac:dyDescent="0.3">
      <c r="A110" t="s">
        <v>118</v>
      </c>
      <c r="B110" t="s">
        <v>109</v>
      </c>
      <c r="C110">
        <v>17</v>
      </c>
      <c r="D110">
        <f t="shared" si="6"/>
        <v>25.5</v>
      </c>
      <c r="E110">
        <f t="shared" si="7"/>
        <v>51</v>
      </c>
      <c r="F110">
        <f t="shared" si="8"/>
        <v>102</v>
      </c>
    </row>
    <row r="111" spans="1:7" ht="13.8" x14ac:dyDescent="0.3">
      <c r="A111" t="s">
        <v>119</v>
      </c>
      <c r="B111" t="s">
        <v>109</v>
      </c>
      <c r="C111">
        <v>6</v>
      </c>
      <c r="D111">
        <f t="shared" si="6"/>
        <v>9</v>
      </c>
      <c r="E111">
        <f t="shared" si="7"/>
        <v>18</v>
      </c>
      <c r="F111">
        <f t="shared" si="8"/>
        <v>36</v>
      </c>
    </row>
    <row r="112" spans="1:7" ht="13.8" x14ac:dyDescent="0.3">
      <c r="A112" t="s">
        <v>120</v>
      </c>
      <c r="B112" t="s">
        <v>109</v>
      </c>
      <c r="C112">
        <v>70</v>
      </c>
      <c r="D112">
        <f t="shared" si="6"/>
        <v>105</v>
      </c>
      <c r="E112">
        <f t="shared" si="7"/>
        <v>210</v>
      </c>
      <c r="F112">
        <f t="shared" si="8"/>
        <v>420</v>
      </c>
    </row>
    <row r="113" spans="1:7" ht="13.8" x14ac:dyDescent="0.3">
      <c r="A113" t="s">
        <v>121</v>
      </c>
      <c r="B113" t="s">
        <v>109</v>
      </c>
      <c r="C113">
        <v>10.5</v>
      </c>
      <c r="D113">
        <f t="shared" si="6"/>
        <v>15.75</v>
      </c>
      <c r="E113">
        <f t="shared" si="7"/>
        <v>31.5</v>
      </c>
      <c r="F113">
        <f t="shared" si="8"/>
        <v>63</v>
      </c>
    </row>
    <row r="114" spans="1:7" ht="13.8" x14ac:dyDescent="0.3">
      <c r="A114" t="s">
        <v>122</v>
      </c>
      <c r="B114" t="s">
        <v>123</v>
      </c>
      <c r="C114">
        <v>15</v>
      </c>
      <c r="D114">
        <f t="shared" si="6"/>
        <v>22.5</v>
      </c>
      <c r="E114">
        <f t="shared" si="7"/>
        <v>45</v>
      </c>
      <c r="F114">
        <f t="shared" si="8"/>
        <v>90</v>
      </c>
    </row>
    <row r="115" spans="1:7" ht="13.8" x14ac:dyDescent="0.3">
      <c r="A115" t="s">
        <v>124</v>
      </c>
      <c r="B115" t="s">
        <v>123</v>
      </c>
      <c r="C115">
        <v>9</v>
      </c>
      <c r="D115">
        <f t="shared" si="6"/>
        <v>13.5</v>
      </c>
      <c r="E115">
        <f t="shared" si="7"/>
        <v>27</v>
      </c>
      <c r="F115">
        <f t="shared" si="8"/>
        <v>54</v>
      </c>
    </row>
    <row r="116" spans="1:7" ht="13.8" x14ac:dyDescent="0.3">
      <c r="A116" t="s">
        <v>125</v>
      </c>
      <c r="B116" t="s">
        <v>123</v>
      </c>
      <c r="C116">
        <v>300</v>
      </c>
      <c r="D116">
        <f t="shared" si="6"/>
        <v>450</v>
      </c>
      <c r="E116">
        <f t="shared" si="7"/>
        <v>900</v>
      </c>
      <c r="F116">
        <f t="shared" si="8"/>
        <v>1800</v>
      </c>
    </row>
    <row r="117" spans="1:7" ht="13.8" x14ac:dyDescent="0.3">
      <c r="A117" t="s">
        <v>126</v>
      </c>
      <c r="B117" t="s">
        <v>123</v>
      </c>
      <c r="C117">
        <v>10</v>
      </c>
      <c r="D117">
        <f t="shared" si="6"/>
        <v>15</v>
      </c>
      <c r="E117">
        <f t="shared" si="7"/>
        <v>30</v>
      </c>
      <c r="F117">
        <f t="shared" si="8"/>
        <v>60</v>
      </c>
    </row>
    <row r="118" spans="1:7" ht="13.8" x14ac:dyDescent="0.3">
      <c r="A118" t="s">
        <v>127</v>
      </c>
      <c r="B118" t="s">
        <v>123</v>
      </c>
      <c r="C118">
        <v>14</v>
      </c>
      <c r="D118">
        <f t="shared" si="6"/>
        <v>21</v>
      </c>
      <c r="E118">
        <f t="shared" si="7"/>
        <v>42</v>
      </c>
      <c r="F118">
        <f t="shared" si="8"/>
        <v>84</v>
      </c>
    </row>
    <row r="119" spans="1:7" ht="13.8" x14ac:dyDescent="0.3">
      <c r="A119" t="s">
        <v>128</v>
      </c>
      <c r="B119" t="s">
        <v>123</v>
      </c>
      <c r="C119">
        <v>5</v>
      </c>
      <c r="D119">
        <f t="shared" si="6"/>
        <v>7.5</v>
      </c>
      <c r="E119">
        <f t="shared" si="7"/>
        <v>15</v>
      </c>
      <c r="F119">
        <f t="shared" si="8"/>
        <v>30</v>
      </c>
    </row>
    <row r="120" spans="1:7" ht="13.8" x14ac:dyDescent="0.3">
      <c r="A120" t="s">
        <v>129</v>
      </c>
      <c r="B120" t="s">
        <v>123</v>
      </c>
      <c r="C120">
        <v>7.5</v>
      </c>
      <c r="D120">
        <f t="shared" si="6"/>
        <v>11.25</v>
      </c>
      <c r="E120">
        <f t="shared" si="7"/>
        <v>22.5</v>
      </c>
      <c r="F120">
        <f t="shared" si="8"/>
        <v>45</v>
      </c>
    </row>
    <row r="121" spans="1:7" ht="13.8" x14ac:dyDescent="0.3">
      <c r="A121" t="s">
        <v>130</v>
      </c>
      <c r="B121" t="s">
        <v>123</v>
      </c>
      <c r="C121">
        <v>80</v>
      </c>
      <c r="D121">
        <f t="shared" si="6"/>
        <v>120</v>
      </c>
      <c r="E121">
        <f t="shared" si="7"/>
        <v>240</v>
      </c>
      <c r="F121">
        <f t="shared" si="8"/>
        <v>480</v>
      </c>
    </row>
    <row r="122" spans="1:7" ht="13.8" x14ac:dyDescent="0.3">
      <c r="A122" t="s">
        <v>131</v>
      </c>
      <c r="B122" t="s">
        <v>132</v>
      </c>
      <c r="C122">
        <v>0.08</v>
      </c>
      <c r="D122">
        <f>C122*1.33</f>
        <v>0.10640000000000001</v>
      </c>
      <c r="E122">
        <f>C122*2.66</f>
        <v>0.21280000000000002</v>
      </c>
      <c r="F122">
        <f>C122*5.22</f>
        <v>0.41759999999999997</v>
      </c>
      <c r="G122" t="s">
        <v>88</v>
      </c>
    </row>
    <row r="123" spans="1:7" ht="13.8" x14ac:dyDescent="0.3">
      <c r="A123" t="s">
        <v>133</v>
      </c>
      <c r="B123" t="s">
        <v>132</v>
      </c>
      <c r="C123">
        <v>0.01</v>
      </c>
      <c r="D123">
        <f t="shared" ref="D123:D124" si="9">C123*1.5</f>
        <v>1.4999999999999999E-2</v>
      </c>
    </row>
    <row r="124" spans="1:7" ht="13.8" x14ac:dyDescent="0.3">
      <c r="A124" t="s">
        <v>134</v>
      </c>
      <c r="B124" t="s">
        <v>132</v>
      </c>
      <c r="C124">
        <v>4.5999999999999996</v>
      </c>
      <c r="D124">
        <f t="shared" si="9"/>
        <v>6.8999999999999995</v>
      </c>
    </row>
    <row r="125" spans="1:7" ht="13.8" x14ac:dyDescent="0.3">
      <c r="A125" t="s">
        <v>135</v>
      </c>
      <c r="B125" t="s">
        <v>132</v>
      </c>
      <c r="C125">
        <v>0.05</v>
      </c>
      <c r="D125">
        <f t="shared" ref="D125:D126" si="10">C125*1.225</f>
        <v>6.1250000000000006E-2</v>
      </c>
      <c r="E125">
        <f t="shared" ref="E125:E126" si="11">C125*2.45</f>
        <v>0.12250000000000001</v>
      </c>
      <c r="F125">
        <f t="shared" ref="F125:F126" si="12">C125*4.9</f>
        <v>0.24500000000000002</v>
      </c>
      <c r="G125" t="s">
        <v>136</v>
      </c>
    </row>
    <row r="126" spans="1:7" ht="13.8" x14ac:dyDescent="0.3">
      <c r="A126" t="s">
        <v>137</v>
      </c>
      <c r="B126" t="s">
        <v>132</v>
      </c>
      <c r="C126">
        <v>0.12</v>
      </c>
      <c r="D126">
        <f t="shared" si="10"/>
        <v>0.14699999999999999</v>
      </c>
      <c r="E126">
        <f t="shared" si="11"/>
        <v>0.29399999999999998</v>
      </c>
      <c r="F126">
        <f t="shared" si="12"/>
        <v>0.58799999999999997</v>
      </c>
      <c r="G126" t="s">
        <v>136</v>
      </c>
    </row>
    <row r="127" spans="1:7" ht="13.8" x14ac:dyDescent="0.3">
      <c r="A127" t="s">
        <v>138</v>
      </c>
      <c r="B127" t="s">
        <v>132</v>
      </c>
      <c r="C127">
        <v>5</v>
      </c>
      <c r="D127">
        <f>C127*1.5</f>
        <v>7.5</v>
      </c>
    </row>
    <row r="128" spans="1:7" ht="13.8" x14ac:dyDescent="0.3">
      <c r="A128" t="s">
        <v>139</v>
      </c>
      <c r="B128" t="s">
        <v>132</v>
      </c>
      <c r="C128">
        <v>0.7</v>
      </c>
      <c r="D128">
        <f t="shared" ref="D128:D130" si="13">C128*1.33</f>
        <v>0.93099999999999994</v>
      </c>
      <c r="G128" t="s">
        <v>88</v>
      </c>
    </row>
    <row r="129" spans="1:7" ht="13.8" x14ac:dyDescent="0.3">
      <c r="A129" t="s">
        <v>140</v>
      </c>
      <c r="B129" t="s">
        <v>132</v>
      </c>
      <c r="C129">
        <v>0.3</v>
      </c>
      <c r="D129">
        <f t="shared" si="13"/>
        <v>0.39900000000000002</v>
      </c>
      <c r="G129" t="s">
        <v>88</v>
      </c>
    </row>
    <row r="130" spans="1:7" ht="13.8" x14ac:dyDescent="0.3">
      <c r="A130" t="s">
        <v>141</v>
      </c>
      <c r="B130" t="s">
        <v>132</v>
      </c>
      <c r="C130">
        <v>0.15</v>
      </c>
      <c r="D130">
        <f t="shared" si="13"/>
        <v>0.19950000000000001</v>
      </c>
      <c r="G130" t="s">
        <v>88</v>
      </c>
    </row>
    <row r="131" spans="1:7" ht="13.8" x14ac:dyDescent="0.3">
      <c r="A131" t="s">
        <v>142</v>
      </c>
      <c r="B131" t="s">
        <v>132</v>
      </c>
      <c r="C131">
        <v>0.1</v>
      </c>
      <c r="D131">
        <f>C131*1.5</f>
        <v>0.15000000000000002</v>
      </c>
    </row>
    <row r="132" spans="1:7" ht="13.8" x14ac:dyDescent="0.3">
      <c r="A132" t="s">
        <v>143</v>
      </c>
      <c r="B132" t="s">
        <v>132</v>
      </c>
      <c r="C132">
        <v>1</v>
      </c>
      <c r="D132">
        <f>C132*1.33</f>
        <v>1.33</v>
      </c>
      <c r="G132" t="s">
        <v>88</v>
      </c>
    </row>
    <row r="133" spans="1:7" ht="13.8" x14ac:dyDescent="0.3">
      <c r="A133" t="s">
        <v>144</v>
      </c>
      <c r="B133" t="s">
        <v>132</v>
      </c>
      <c r="C133">
        <v>0.33</v>
      </c>
      <c r="D133">
        <f>C133*1.5</f>
        <v>0.495</v>
      </c>
    </row>
    <row r="134" spans="1:7" ht="13.8" x14ac:dyDescent="0.3">
      <c r="A134" t="s">
        <v>145</v>
      </c>
      <c r="B134" t="s">
        <v>132</v>
      </c>
      <c r="C134">
        <v>8.3000000000000004E-2</v>
      </c>
      <c r="D134">
        <f t="shared" ref="D134:D136" si="14">C134*1.33</f>
        <v>0.11039000000000002</v>
      </c>
      <c r="G134" t="s">
        <v>88</v>
      </c>
    </row>
    <row r="135" spans="1:7" ht="13.8" x14ac:dyDescent="0.3">
      <c r="A135" t="s">
        <v>146</v>
      </c>
      <c r="B135" t="s">
        <v>132</v>
      </c>
      <c r="C135">
        <v>0.05</v>
      </c>
      <c r="D135">
        <f t="shared" si="14"/>
        <v>6.6500000000000004E-2</v>
      </c>
      <c r="G135" t="s">
        <v>88</v>
      </c>
    </row>
    <row r="136" spans="1:7" ht="13.8" x14ac:dyDescent="0.3">
      <c r="A136" t="s">
        <v>147</v>
      </c>
      <c r="B136" t="s">
        <v>132</v>
      </c>
      <c r="C136">
        <v>0.01</v>
      </c>
      <c r="D136">
        <f t="shared" si="14"/>
        <v>1.3300000000000001E-2</v>
      </c>
      <c r="G136" t="s">
        <v>88</v>
      </c>
    </row>
    <row r="137" spans="1:7" ht="13.8" x14ac:dyDescent="0.3">
      <c r="A137" t="s">
        <v>148</v>
      </c>
      <c r="B137" t="s">
        <v>132</v>
      </c>
      <c r="C137">
        <v>5.0000000000000001E-3</v>
      </c>
      <c r="D137">
        <f>C137*1.5</f>
        <v>7.4999999999999997E-3</v>
      </c>
    </row>
    <row r="138" spans="1:7" ht="13.8" x14ac:dyDescent="0.3">
      <c r="A138" t="s">
        <v>149</v>
      </c>
      <c r="B138" t="s">
        <v>132</v>
      </c>
      <c r="C138">
        <v>0.13300000000000001</v>
      </c>
      <c r="D138">
        <f t="shared" ref="D138:D140" si="15">C138*1.33</f>
        <v>0.17689000000000002</v>
      </c>
      <c r="G138" t="s">
        <v>88</v>
      </c>
    </row>
    <row r="139" spans="1:7" ht="13.8" x14ac:dyDescent="0.3">
      <c r="A139" t="s">
        <v>150</v>
      </c>
      <c r="B139" t="s">
        <v>132</v>
      </c>
      <c r="C139">
        <v>0.05</v>
      </c>
      <c r="D139">
        <f t="shared" si="15"/>
        <v>6.6500000000000004E-2</v>
      </c>
      <c r="E139">
        <f t="shared" ref="E139:E140" si="16">C139*2.66</f>
        <v>0.13300000000000001</v>
      </c>
      <c r="F139">
        <f t="shared" ref="F139:F140" si="17">C139*5.22</f>
        <v>0.26100000000000001</v>
      </c>
      <c r="G139" t="s">
        <v>88</v>
      </c>
    </row>
    <row r="140" spans="1:7" ht="13.8" x14ac:dyDescent="0.3">
      <c r="A140" t="s">
        <v>151</v>
      </c>
      <c r="B140" t="s">
        <v>132</v>
      </c>
      <c r="C140">
        <v>0.1</v>
      </c>
      <c r="D140">
        <f t="shared" si="15"/>
        <v>0.13300000000000001</v>
      </c>
      <c r="E140">
        <f t="shared" si="16"/>
        <v>0.26600000000000001</v>
      </c>
      <c r="F140">
        <f t="shared" si="17"/>
        <v>0.52200000000000002</v>
      </c>
      <c r="G140" t="s">
        <v>88</v>
      </c>
    </row>
    <row r="141" spans="1:7" ht="13.8" x14ac:dyDescent="0.3">
      <c r="A141" t="s">
        <v>152</v>
      </c>
      <c r="B141" t="s">
        <v>132</v>
      </c>
      <c r="C141">
        <v>1</v>
      </c>
      <c r="D141">
        <f t="shared" ref="D141:D173" si="18">C141*1.5</f>
        <v>1.5</v>
      </c>
      <c r="E141">
        <f t="shared" ref="E141:E155" si="19">C141*3</f>
        <v>3</v>
      </c>
      <c r="F141">
        <f t="shared" ref="F141:F155" si="20">C141*6</f>
        <v>6</v>
      </c>
    </row>
    <row r="142" spans="1:7" ht="13.8" x14ac:dyDescent="0.3">
      <c r="A142" t="s">
        <v>153</v>
      </c>
      <c r="B142" t="s">
        <v>154</v>
      </c>
      <c r="C142">
        <v>0.05</v>
      </c>
      <c r="D142">
        <f t="shared" si="18"/>
        <v>7.5000000000000011E-2</v>
      </c>
      <c r="E142">
        <f t="shared" si="19"/>
        <v>0.15000000000000002</v>
      </c>
      <c r="F142">
        <f t="shared" si="20"/>
        <v>0.30000000000000004</v>
      </c>
    </row>
    <row r="143" spans="1:7" ht="13.8" x14ac:dyDescent="0.3">
      <c r="A143" t="s">
        <v>155</v>
      </c>
      <c r="B143" t="s">
        <v>154</v>
      </c>
      <c r="C143">
        <v>1</v>
      </c>
      <c r="D143">
        <f t="shared" si="18"/>
        <v>1.5</v>
      </c>
      <c r="E143">
        <f t="shared" si="19"/>
        <v>3</v>
      </c>
      <c r="F143">
        <f t="shared" si="20"/>
        <v>6</v>
      </c>
    </row>
    <row r="144" spans="1:7" ht="13.8" x14ac:dyDescent="0.3">
      <c r="A144" t="s">
        <v>156</v>
      </c>
      <c r="B144" t="s">
        <v>154</v>
      </c>
      <c r="C144">
        <v>0.15</v>
      </c>
      <c r="D144">
        <f t="shared" si="18"/>
        <v>0.22499999999999998</v>
      </c>
      <c r="E144">
        <f t="shared" si="19"/>
        <v>0.44999999999999996</v>
      </c>
      <c r="F144">
        <f t="shared" si="20"/>
        <v>0.89999999999999991</v>
      </c>
    </row>
    <row r="145" spans="1:6" ht="13.8" x14ac:dyDescent="0.3">
      <c r="A145" t="s">
        <v>157</v>
      </c>
      <c r="B145" t="s">
        <v>154</v>
      </c>
      <c r="C145">
        <v>0.15</v>
      </c>
      <c r="D145">
        <f t="shared" si="18"/>
        <v>0.22499999999999998</v>
      </c>
      <c r="E145">
        <f t="shared" si="19"/>
        <v>0.44999999999999996</v>
      </c>
      <c r="F145">
        <f t="shared" si="20"/>
        <v>0.89999999999999991</v>
      </c>
    </row>
    <row r="146" spans="1:6" ht="13.8" x14ac:dyDescent="0.3">
      <c r="A146" t="s">
        <v>158</v>
      </c>
      <c r="B146" t="s">
        <v>159</v>
      </c>
      <c r="C146">
        <v>5</v>
      </c>
      <c r="D146">
        <f t="shared" si="18"/>
        <v>7.5</v>
      </c>
      <c r="E146">
        <f t="shared" si="19"/>
        <v>15</v>
      </c>
      <c r="F146">
        <f t="shared" si="20"/>
        <v>30</v>
      </c>
    </row>
    <row r="147" spans="1:6" ht="13.8" x14ac:dyDescent="0.3">
      <c r="A147" t="s">
        <v>160</v>
      </c>
      <c r="B147" t="s">
        <v>159</v>
      </c>
      <c r="C147">
        <v>1.8</v>
      </c>
      <c r="D147">
        <f t="shared" si="18"/>
        <v>2.7</v>
      </c>
      <c r="E147">
        <f t="shared" si="19"/>
        <v>5.4</v>
      </c>
      <c r="F147">
        <f t="shared" si="20"/>
        <v>10.8</v>
      </c>
    </row>
    <row r="148" spans="1:6" ht="13.8" x14ac:dyDescent="0.3">
      <c r="A148" t="s">
        <v>161</v>
      </c>
      <c r="B148" t="s">
        <v>159</v>
      </c>
      <c r="C148">
        <v>5</v>
      </c>
      <c r="D148">
        <f t="shared" si="18"/>
        <v>7.5</v>
      </c>
      <c r="E148">
        <f t="shared" si="19"/>
        <v>15</v>
      </c>
      <c r="F148">
        <f t="shared" si="20"/>
        <v>30</v>
      </c>
    </row>
    <row r="149" spans="1:6" ht="13.8" x14ac:dyDescent="0.3">
      <c r="A149" t="s">
        <v>162</v>
      </c>
      <c r="B149" t="s">
        <v>159</v>
      </c>
      <c r="C149">
        <v>0.4</v>
      </c>
      <c r="D149">
        <f t="shared" si="18"/>
        <v>0.60000000000000009</v>
      </c>
      <c r="E149">
        <f t="shared" si="19"/>
        <v>1.2000000000000002</v>
      </c>
      <c r="F149">
        <f t="shared" si="20"/>
        <v>2.4000000000000004</v>
      </c>
    </row>
    <row r="150" spans="1:6" ht="13.8" x14ac:dyDescent="0.3">
      <c r="A150" t="s">
        <v>163</v>
      </c>
      <c r="B150" t="s">
        <v>159</v>
      </c>
      <c r="C150">
        <v>3</v>
      </c>
      <c r="D150">
        <f t="shared" si="18"/>
        <v>4.5</v>
      </c>
      <c r="E150">
        <f t="shared" si="19"/>
        <v>9</v>
      </c>
      <c r="F150">
        <f t="shared" si="20"/>
        <v>18</v>
      </c>
    </row>
    <row r="151" spans="1:6" ht="13.8" x14ac:dyDescent="0.3">
      <c r="A151" t="s">
        <v>164</v>
      </c>
      <c r="B151" t="s">
        <v>159</v>
      </c>
      <c r="C151">
        <v>6</v>
      </c>
      <c r="D151">
        <f t="shared" si="18"/>
        <v>9</v>
      </c>
      <c r="E151">
        <f t="shared" si="19"/>
        <v>18</v>
      </c>
      <c r="F151">
        <f t="shared" si="20"/>
        <v>36</v>
      </c>
    </row>
    <row r="152" spans="1:6" ht="13.8" x14ac:dyDescent="0.3">
      <c r="A152" t="s">
        <v>165</v>
      </c>
      <c r="B152" t="s">
        <v>159</v>
      </c>
      <c r="C152">
        <v>4.5</v>
      </c>
      <c r="D152">
        <f t="shared" si="18"/>
        <v>6.75</v>
      </c>
      <c r="E152">
        <f t="shared" si="19"/>
        <v>13.5</v>
      </c>
      <c r="F152">
        <f t="shared" si="20"/>
        <v>27</v>
      </c>
    </row>
    <row r="153" spans="1:6" ht="13.8" x14ac:dyDescent="0.3">
      <c r="A153" t="s">
        <v>166</v>
      </c>
      <c r="B153" t="s">
        <v>159</v>
      </c>
      <c r="C153">
        <v>0.2</v>
      </c>
      <c r="D153">
        <f t="shared" si="18"/>
        <v>0.30000000000000004</v>
      </c>
      <c r="E153">
        <f t="shared" si="19"/>
        <v>0.60000000000000009</v>
      </c>
      <c r="F153">
        <f t="shared" si="20"/>
        <v>1.2000000000000002</v>
      </c>
    </row>
    <row r="154" spans="1:6" ht="13.8" x14ac:dyDescent="0.3">
      <c r="A154" t="s">
        <v>167</v>
      </c>
      <c r="B154" t="s">
        <v>159</v>
      </c>
      <c r="C154">
        <v>1.2</v>
      </c>
      <c r="D154">
        <f t="shared" si="18"/>
        <v>1.7999999999999998</v>
      </c>
      <c r="E154">
        <f t="shared" si="19"/>
        <v>3.5999999999999996</v>
      </c>
      <c r="F154">
        <f t="shared" si="20"/>
        <v>7.1999999999999993</v>
      </c>
    </row>
    <row r="155" spans="1:6" ht="13.8" x14ac:dyDescent="0.3">
      <c r="A155" t="s">
        <v>168</v>
      </c>
      <c r="B155" t="s">
        <v>159</v>
      </c>
      <c r="C155">
        <v>5</v>
      </c>
      <c r="D155">
        <f t="shared" si="18"/>
        <v>7.5</v>
      </c>
      <c r="E155">
        <f t="shared" si="19"/>
        <v>15</v>
      </c>
      <c r="F155">
        <f t="shared" si="20"/>
        <v>30</v>
      </c>
    </row>
    <row r="156" spans="1:6" ht="13.8" x14ac:dyDescent="0.3">
      <c r="A156" t="s">
        <v>169</v>
      </c>
      <c r="B156" t="s">
        <v>170</v>
      </c>
      <c r="C156">
        <v>1</v>
      </c>
      <c r="D156">
        <f t="shared" si="18"/>
        <v>1.5</v>
      </c>
    </row>
    <row r="157" spans="1:6" ht="13.8" x14ac:dyDescent="0.3">
      <c r="A157" t="s">
        <v>171</v>
      </c>
      <c r="B157" t="s">
        <v>170</v>
      </c>
      <c r="C157">
        <v>0.1</v>
      </c>
      <c r="D157">
        <f t="shared" si="18"/>
        <v>0.15000000000000002</v>
      </c>
    </row>
    <row r="158" spans="1:6" ht="13.8" x14ac:dyDescent="0.3">
      <c r="A158" t="s">
        <v>172</v>
      </c>
      <c r="B158" t="s">
        <v>170</v>
      </c>
      <c r="C158">
        <v>1.5</v>
      </c>
      <c r="D158">
        <f t="shared" si="18"/>
        <v>2.25</v>
      </c>
    </row>
    <row r="159" spans="1:6" ht="13.8" x14ac:dyDescent="0.3">
      <c r="A159" t="s">
        <v>173</v>
      </c>
      <c r="B159" t="s">
        <v>170</v>
      </c>
      <c r="C159">
        <v>0.7</v>
      </c>
      <c r="D159">
        <f t="shared" si="18"/>
        <v>1.0499999999999998</v>
      </c>
    </row>
    <row r="160" spans="1:6" ht="13.8" x14ac:dyDescent="0.3">
      <c r="A160" t="s">
        <v>174</v>
      </c>
      <c r="B160" t="s">
        <v>170</v>
      </c>
      <c r="C160">
        <v>1</v>
      </c>
      <c r="D160">
        <f t="shared" si="18"/>
        <v>1.5</v>
      </c>
    </row>
    <row r="161" spans="1:7" ht="13.8" x14ac:dyDescent="0.3">
      <c r="A161" t="s">
        <v>175</v>
      </c>
      <c r="B161" t="s">
        <v>170</v>
      </c>
      <c r="C161">
        <v>0.01</v>
      </c>
      <c r="D161">
        <f t="shared" si="18"/>
        <v>1.4999999999999999E-2</v>
      </c>
    </row>
    <row r="162" spans="1:7" ht="13.8" x14ac:dyDescent="0.3">
      <c r="A162" t="s">
        <v>176</v>
      </c>
      <c r="B162" t="s">
        <v>170</v>
      </c>
      <c r="C162">
        <v>1.2</v>
      </c>
      <c r="D162">
        <f t="shared" si="18"/>
        <v>1.7999999999999998</v>
      </c>
    </row>
    <row r="163" spans="1:7" ht="13.8" x14ac:dyDescent="0.3">
      <c r="A163" t="s">
        <v>177</v>
      </c>
      <c r="B163" t="s">
        <v>178</v>
      </c>
      <c r="C163">
        <v>0.3</v>
      </c>
      <c r="D163">
        <f t="shared" si="18"/>
        <v>0.44999999999999996</v>
      </c>
      <c r="E163">
        <f t="shared" ref="E163:E173" si="21">C163*3</f>
        <v>0.89999999999999991</v>
      </c>
      <c r="F163">
        <f t="shared" ref="F163:F173" si="22">C163*6</f>
        <v>1.7999999999999998</v>
      </c>
    </row>
    <row r="164" spans="1:7" ht="13.8" x14ac:dyDescent="0.3">
      <c r="A164" t="s">
        <v>179</v>
      </c>
      <c r="B164" t="s">
        <v>178</v>
      </c>
      <c r="C164">
        <v>200</v>
      </c>
      <c r="D164">
        <f t="shared" si="18"/>
        <v>300</v>
      </c>
      <c r="E164">
        <f t="shared" si="21"/>
        <v>600</v>
      </c>
      <c r="F164">
        <f t="shared" si="22"/>
        <v>1200</v>
      </c>
    </row>
    <row r="165" spans="1:7" ht="13.8" x14ac:dyDescent="0.3">
      <c r="A165" t="s">
        <v>180</v>
      </c>
      <c r="B165" t="s">
        <v>178</v>
      </c>
      <c r="C165">
        <v>4</v>
      </c>
      <c r="D165">
        <f t="shared" si="18"/>
        <v>6</v>
      </c>
      <c r="E165">
        <f t="shared" si="21"/>
        <v>12</v>
      </c>
      <c r="F165">
        <f t="shared" si="22"/>
        <v>24</v>
      </c>
    </row>
    <row r="166" spans="1:7" ht="13.8" x14ac:dyDescent="0.3">
      <c r="A166" t="s">
        <v>181</v>
      </c>
      <c r="B166" t="s">
        <v>178</v>
      </c>
      <c r="C166">
        <v>250</v>
      </c>
      <c r="D166">
        <f t="shared" si="18"/>
        <v>375</v>
      </c>
      <c r="E166">
        <f t="shared" si="21"/>
        <v>750</v>
      </c>
      <c r="F166">
        <f t="shared" si="22"/>
        <v>1500</v>
      </c>
    </row>
    <row r="167" spans="1:7" ht="13.8" x14ac:dyDescent="0.3">
      <c r="A167" t="s">
        <v>182</v>
      </c>
      <c r="B167" t="s">
        <v>178</v>
      </c>
      <c r="C167">
        <v>25</v>
      </c>
      <c r="D167">
        <f t="shared" si="18"/>
        <v>37.5</v>
      </c>
      <c r="E167">
        <f t="shared" si="21"/>
        <v>75</v>
      </c>
      <c r="F167">
        <f t="shared" si="22"/>
        <v>150</v>
      </c>
    </row>
    <row r="168" spans="1:7" ht="13.8" x14ac:dyDescent="0.3">
      <c r="A168" t="s">
        <v>183</v>
      </c>
      <c r="B168" t="s">
        <v>178</v>
      </c>
      <c r="C168">
        <v>0.05</v>
      </c>
      <c r="D168">
        <f t="shared" si="18"/>
        <v>7.5000000000000011E-2</v>
      </c>
      <c r="E168">
        <f t="shared" si="21"/>
        <v>0.15000000000000002</v>
      </c>
      <c r="F168">
        <f t="shared" si="22"/>
        <v>0.30000000000000004</v>
      </c>
    </row>
    <row r="169" spans="1:7" ht="13.8" x14ac:dyDescent="0.3">
      <c r="A169" t="s">
        <v>184</v>
      </c>
      <c r="B169" t="s">
        <v>178</v>
      </c>
      <c r="C169">
        <v>15</v>
      </c>
      <c r="D169">
        <f t="shared" si="18"/>
        <v>22.5</v>
      </c>
      <c r="E169">
        <f t="shared" si="21"/>
        <v>45</v>
      </c>
      <c r="F169">
        <f t="shared" si="22"/>
        <v>90</v>
      </c>
    </row>
    <row r="170" spans="1:7" ht="13.8" x14ac:dyDescent="0.3">
      <c r="A170" t="s">
        <v>185</v>
      </c>
      <c r="B170" t="s">
        <v>178</v>
      </c>
      <c r="C170">
        <v>10</v>
      </c>
      <c r="D170">
        <f t="shared" si="18"/>
        <v>15</v>
      </c>
      <c r="E170">
        <f t="shared" si="21"/>
        <v>30</v>
      </c>
      <c r="F170">
        <f t="shared" si="22"/>
        <v>60</v>
      </c>
    </row>
    <row r="171" spans="1:7" ht="13.8" x14ac:dyDescent="0.3">
      <c r="A171" t="s">
        <v>186</v>
      </c>
      <c r="B171" t="s">
        <v>178</v>
      </c>
      <c r="C171">
        <v>7.5</v>
      </c>
      <c r="D171">
        <f t="shared" si="18"/>
        <v>11.25</v>
      </c>
      <c r="E171">
        <f t="shared" si="21"/>
        <v>22.5</v>
      </c>
      <c r="F171">
        <f t="shared" si="22"/>
        <v>45</v>
      </c>
    </row>
    <row r="172" spans="1:7" ht="13.8" x14ac:dyDescent="0.3">
      <c r="A172" t="s">
        <v>187</v>
      </c>
      <c r="B172" t="s">
        <v>178</v>
      </c>
      <c r="C172">
        <v>1</v>
      </c>
      <c r="D172">
        <f t="shared" si="18"/>
        <v>1.5</v>
      </c>
      <c r="E172">
        <f t="shared" si="21"/>
        <v>3</v>
      </c>
      <c r="F172">
        <f t="shared" si="22"/>
        <v>6</v>
      </c>
    </row>
    <row r="173" spans="1:7" ht="13.8" x14ac:dyDescent="0.3">
      <c r="A173" t="s">
        <v>188</v>
      </c>
      <c r="B173" t="s">
        <v>178</v>
      </c>
      <c r="C173">
        <v>10</v>
      </c>
      <c r="D173">
        <f t="shared" si="18"/>
        <v>15</v>
      </c>
      <c r="E173">
        <f t="shared" si="21"/>
        <v>30</v>
      </c>
      <c r="F173">
        <f t="shared" si="22"/>
        <v>60</v>
      </c>
    </row>
    <row r="174" spans="1:7" ht="13.8" x14ac:dyDescent="0.3">
      <c r="A174" t="s">
        <v>189</v>
      </c>
      <c r="B174" t="s">
        <v>178</v>
      </c>
      <c r="C174">
        <v>7.4999999999999997E-2</v>
      </c>
      <c r="D174">
        <f>C174*1.33</f>
        <v>9.9750000000000005E-2</v>
      </c>
      <c r="G174" t="s">
        <v>88</v>
      </c>
    </row>
    <row r="175" spans="1:7" ht="13.8" x14ac:dyDescent="0.3">
      <c r="A175" t="s">
        <v>190</v>
      </c>
      <c r="B175" t="s">
        <v>178</v>
      </c>
      <c r="C175">
        <v>120</v>
      </c>
      <c r="D175">
        <f t="shared" ref="D175:D197" si="23">C175*1.5</f>
        <v>180</v>
      </c>
      <c r="E175">
        <f t="shared" ref="E175:E197" si="24">C175*3</f>
        <v>360</v>
      </c>
      <c r="F175">
        <f t="shared" ref="F175:F197" si="25">C175*6</f>
        <v>720</v>
      </c>
    </row>
    <row r="176" spans="1:7" ht="13.8" x14ac:dyDescent="0.3">
      <c r="A176" t="s">
        <v>191</v>
      </c>
      <c r="B176" t="s">
        <v>192</v>
      </c>
      <c r="C176">
        <v>150</v>
      </c>
      <c r="D176">
        <f t="shared" si="23"/>
        <v>225</v>
      </c>
      <c r="E176">
        <f t="shared" si="24"/>
        <v>450</v>
      </c>
      <c r="F176">
        <f t="shared" si="25"/>
        <v>900</v>
      </c>
    </row>
    <row r="177" spans="1:6" ht="13.8" x14ac:dyDescent="0.3">
      <c r="A177" t="s">
        <v>193</v>
      </c>
      <c r="B177" t="s">
        <v>192</v>
      </c>
      <c r="C177">
        <v>16</v>
      </c>
      <c r="D177">
        <f t="shared" si="23"/>
        <v>24</v>
      </c>
      <c r="E177">
        <f t="shared" si="24"/>
        <v>48</v>
      </c>
      <c r="F177">
        <f t="shared" si="25"/>
        <v>96</v>
      </c>
    </row>
    <row r="178" spans="1:6" ht="13.8" x14ac:dyDescent="0.3">
      <c r="A178" t="s">
        <v>194</v>
      </c>
      <c r="B178" t="s">
        <v>192</v>
      </c>
      <c r="C178">
        <v>9</v>
      </c>
      <c r="D178">
        <f t="shared" si="23"/>
        <v>13.5</v>
      </c>
      <c r="E178">
        <f t="shared" si="24"/>
        <v>27</v>
      </c>
      <c r="F178">
        <f t="shared" si="25"/>
        <v>54</v>
      </c>
    </row>
    <row r="179" spans="1:6" ht="13.8" x14ac:dyDescent="0.3">
      <c r="A179" t="s">
        <v>195</v>
      </c>
      <c r="B179" t="s">
        <v>192</v>
      </c>
      <c r="C179">
        <v>8</v>
      </c>
      <c r="D179">
        <f t="shared" si="23"/>
        <v>12</v>
      </c>
      <c r="E179">
        <f t="shared" si="24"/>
        <v>24</v>
      </c>
      <c r="F179">
        <f t="shared" si="25"/>
        <v>48</v>
      </c>
    </row>
    <row r="180" spans="1:6" ht="13.8" x14ac:dyDescent="0.3">
      <c r="A180" t="s">
        <v>196</v>
      </c>
      <c r="B180" t="s">
        <v>192</v>
      </c>
      <c r="C180">
        <v>16</v>
      </c>
      <c r="D180">
        <f t="shared" si="23"/>
        <v>24</v>
      </c>
      <c r="E180">
        <f t="shared" si="24"/>
        <v>48</v>
      </c>
      <c r="F180">
        <f t="shared" si="25"/>
        <v>96</v>
      </c>
    </row>
    <row r="181" spans="1:6" ht="13.8" x14ac:dyDescent="0.3">
      <c r="A181" t="s">
        <v>197</v>
      </c>
      <c r="B181" t="s">
        <v>192</v>
      </c>
      <c r="C181">
        <v>10</v>
      </c>
      <c r="D181">
        <f t="shared" si="23"/>
        <v>15</v>
      </c>
      <c r="E181">
        <f t="shared" si="24"/>
        <v>30</v>
      </c>
      <c r="F181">
        <f t="shared" si="25"/>
        <v>60</v>
      </c>
    </row>
    <row r="182" spans="1:6" ht="13.8" x14ac:dyDescent="0.3">
      <c r="A182" t="s">
        <v>198</v>
      </c>
      <c r="B182" t="s">
        <v>192</v>
      </c>
      <c r="C182">
        <v>12</v>
      </c>
      <c r="D182">
        <f t="shared" si="23"/>
        <v>18</v>
      </c>
      <c r="E182">
        <f t="shared" si="24"/>
        <v>36</v>
      </c>
      <c r="F182">
        <f t="shared" si="25"/>
        <v>72</v>
      </c>
    </row>
    <row r="183" spans="1:6" ht="13.8" x14ac:dyDescent="0.3">
      <c r="A183" t="s">
        <v>199</v>
      </c>
      <c r="B183" t="s">
        <v>192</v>
      </c>
      <c r="C183">
        <v>25</v>
      </c>
      <c r="D183">
        <f t="shared" si="23"/>
        <v>37.5</v>
      </c>
      <c r="E183">
        <f t="shared" si="24"/>
        <v>75</v>
      </c>
      <c r="F183">
        <f t="shared" si="25"/>
        <v>150</v>
      </c>
    </row>
    <row r="184" spans="1:6" ht="13.8" x14ac:dyDescent="0.3">
      <c r="A184" t="s">
        <v>200</v>
      </c>
      <c r="B184" t="s">
        <v>192</v>
      </c>
      <c r="C184">
        <v>12</v>
      </c>
      <c r="D184">
        <f t="shared" si="23"/>
        <v>18</v>
      </c>
      <c r="E184">
        <f t="shared" si="24"/>
        <v>36</v>
      </c>
      <c r="F184">
        <f t="shared" si="25"/>
        <v>72</v>
      </c>
    </row>
    <row r="185" spans="1:6" ht="13.8" x14ac:dyDescent="0.3">
      <c r="A185" t="s">
        <v>201</v>
      </c>
      <c r="B185" t="s">
        <v>192</v>
      </c>
      <c r="C185">
        <v>12</v>
      </c>
      <c r="D185">
        <f t="shared" si="23"/>
        <v>18</v>
      </c>
      <c r="E185">
        <f t="shared" si="24"/>
        <v>36</v>
      </c>
      <c r="F185">
        <f t="shared" si="25"/>
        <v>72</v>
      </c>
    </row>
    <row r="186" spans="1:6" ht="13.8" x14ac:dyDescent="0.3">
      <c r="A186" t="s">
        <v>202</v>
      </c>
      <c r="B186" t="s">
        <v>192</v>
      </c>
      <c r="C186">
        <v>18</v>
      </c>
      <c r="D186">
        <f t="shared" si="23"/>
        <v>27</v>
      </c>
      <c r="E186">
        <f t="shared" si="24"/>
        <v>54</v>
      </c>
      <c r="F186">
        <f t="shared" si="25"/>
        <v>108</v>
      </c>
    </row>
    <row r="187" spans="1:6" ht="13.8" x14ac:dyDescent="0.3">
      <c r="A187" t="s">
        <v>203</v>
      </c>
      <c r="B187" t="s">
        <v>192</v>
      </c>
      <c r="C187">
        <v>16</v>
      </c>
      <c r="D187">
        <f t="shared" si="23"/>
        <v>24</v>
      </c>
      <c r="E187">
        <f t="shared" si="24"/>
        <v>48</v>
      </c>
      <c r="F187">
        <f t="shared" si="25"/>
        <v>96</v>
      </c>
    </row>
    <row r="188" spans="1:6" ht="13.8" x14ac:dyDescent="0.3">
      <c r="A188" t="s">
        <v>204</v>
      </c>
      <c r="B188" t="s">
        <v>192</v>
      </c>
      <c r="C188">
        <v>11</v>
      </c>
      <c r="D188">
        <f t="shared" si="23"/>
        <v>16.5</v>
      </c>
      <c r="E188">
        <f t="shared" si="24"/>
        <v>33</v>
      </c>
      <c r="F188">
        <f t="shared" si="25"/>
        <v>66</v>
      </c>
    </row>
    <row r="189" spans="1:6" ht="13.8" x14ac:dyDescent="0.3">
      <c r="A189" t="s">
        <v>205</v>
      </c>
      <c r="B189" t="s">
        <v>192</v>
      </c>
      <c r="C189">
        <v>50</v>
      </c>
      <c r="D189">
        <f t="shared" si="23"/>
        <v>75</v>
      </c>
      <c r="E189">
        <f t="shared" si="24"/>
        <v>150</v>
      </c>
      <c r="F189">
        <f t="shared" si="25"/>
        <v>300</v>
      </c>
    </row>
    <row r="190" spans="1:6" ht="13.8" x14ac:dyDescent="0.3">
      <c r="A190" t="s">
        <v>206</v>
      </c>
      <c r="B190" t="s">
        <v>192</v>
      </c>
      <c r="C190">
        <v>20</v>
      </c>
      <c r="D190">
        <f t="shared" si="23"/>
        <v>30</v>
      </c>
      <c r="E190">
        <f t="shared" si="24"/>
        <v>60</v>
      </c>
      <c r="F190">
        <f t="shared" si="25"/>
        <v>120</v>
      </c>
    </row>
    <row r="191" spans="1:6" ht="13.8" x14ac:dyDescent="0.3">
      <c r="A191" t="s">
        <v>207</v>
      </c>
      <c r="B191" t="s">
        <v>192</v>
      </c>
      <c r="C191">
        <v>30</v>
      </c>
      <c r="D191">
        <f t="shared" si="23"/>
        <v>45</v>
      </c>
      <c r="E191">
        <f t="shared" si="24"/>
        <v>90</v>
      </c>
      <c r="F191">
        <f t="shared" si="25"/>
        <v>180</v>
      </c>
    </row>
    <row r="192" spans="1:6" ht="13.8" x14ac:dyDescent="0.3">
      <c r="A192" t="s">
        <v>208</v>
      </c>
      <c r="B192" t="s">
        <v>192</v>
      </c>
      <c r="C192">
        <v>9</v>
      </c>
      <c r="D192">
        <f t="shared" si="23"/>
        <v>13.5</v>
      </c>
      <c r="E192">
        <f t="shared" si="24"/>
        <v>27</v>
      </c>
      <c r="F192">
        <f t="shared" si="25"/>
        <v>54</v>
      </c>
    </row>
    <row r="193" spans="1:7" ht="13.8" x14ac:dyDescent="0.3">
      <c r="A193" t="s">
        <v>209</v>
      </c>
      <c r="B193" t="s">
        <v>192</v>
      </c>
      <c r="C193">
        <v>11</v>
      </c>
      <c r="D193">
        <f t="shared" si="23"/>
        <v>16.5</v>
      </c>
      <c r="E193">
        <f t="shared" si="24"/>
        <v>33</v>
      </c>
      <c r="F193">
        <f t="shared" si="25"/>
        <v>66</v>
      </c>
    </row>
    <row r="194" spans="1:7" ht="13.8" x14ac:dyDescent="0.3">
      <c r="A194" t="s">
        <v>210</v>
      </c>
      <c r="B194" t="s">
        <v>192</v>
      </c>
      <c r="C194">
        <v>5</v>
      </c>
      <c r="D194">
        <f t="shared" si="23"/>
        <v>7.5</v>
      </c>
      <c r="E194">
        <f t="shared" si="24"/>
        <v>15</v>
      </c>
      <c r="F194">
        <f t="shared" si="25"/>
        <v>30</v>
      </c>
    </row>
    <row r="195" spans="1:7" ht="13.8" x14ac:dyDescent="0.3">
      <c r="A195" t="s">
        <v>211</v>
      </c>
      <c r="B195" t="s">
        <v>192</v>
      </c>
      <c r="C195">
        <v>9</v>
      </c>
      <c r="D195">
        <f t="shared" si="23"/>
        <v>13.5</v>
      </c>
      <c r="E195">
        <f t="shared" si="24"/>
        <v>27</v>
      </c>
      <c r="F195">
        <f t="shared" si="25"/>
        <v>54</v>
      </c>
    </row>
    <row r="196" spans="1:7" ht="13.8" x14ac:dyDescent="0.3">
      <c r="A196" t="s">
        <v>212</v>
      </c>
      <c r="B196" t="s">
        <v>192</v>
      </c>
      <c r="C196">
        <v>8</v>
      </c>
      <c r="D196">
        <f t="shared" si="23"/>
        <v>12</v>
      </c>
      <c r="E196">
        <f t="shared" si="24"/>
        <v>24</v>
      </c>
      <c r="F196">
        <f t="shared" si="25"/>
        <v>48</v>
      </c>
    </row>
    <row r="197" spans="1:7" ht="13.8" x14ac:dyDescent="0.3">
      <c r="A197" t="s">
        <v>213</v>
      </c>
      <c r="B197" t="s">
        <v>192</v>
      </c>
      <c r="C197">
        <v>14</v>
      </c>
      <c r="D197">
        <f t="shared" si="23"/>
        <v>21</v>
      </c>
      <c r="E197">
        <f t="shared" si="24"/>
        <v>42</v>
      </c>
      <c r="F197">
        <f t="shared" si="25"/>
        <v>84</v>
      </c>
    </row>
    <row r="198" spans="1:7" ht="13.8" x14ac:dyDescent="0.3">
      <c r="A198" t="s">
        <v>214</v>
      </c>
      <c r="B198" t="s">
        <v>215</v>
      </c>
      <c r="C198">
        <v>0.26</v>
      </c>
      <c r="D198">
        <f>C198*1.225</f>
        <v>0.31850000000000006</v>
      </c>
      <c r="E198">
        <f>C198*2.45</f>
        <v>0.63700000000000012</v>
      </c>
      <c r="F198">
        <f>C198*4.9</f>
        <v>1.2740000000000002</v>
      </c>
      <c r="G198" t="s">
        <v>136</v>
      </c>
    </row>
    <row r="199" spans="1:7" ht="13.8" x14ac:dyDescent="0.3">
      <c r="A199" t="s">
        <v>216</v>
      </c>
      <c r="B199" t="s">
        <v>215</v>
      </c>
      <c r="C199">
        <v>5.5E-2</v>
      </c>
      <c r="D199">
        <f t="shared" ref="D199:D201" si="26">C199*1.5</f>
        <v>8.2500000000000004E-2</v>
      </c>
      <c r="E199">
        <f t="shared" ref="E199:E201" si="27">C199*3</f>
        <v>0.16500000000000001</v>
      </c>
      <c r="F199">
        <f t="shared" ref="F199:F201" si="28">C199*6</f>
        <v>0.33</v>
      </c>
    </row>
    <row r="200" spans="1:7" ht="13.8" x14ac:dyDescent="0.3">
      <c r="A200" t="s">
        <v>217</v>
      </c>
      <c r="B200" t="s">
        <v>215</v>
      </c>
      <c r="C200">
        <v>0.4</v>
      </c>
      <c r="D200">
        <f t="shared" si="26"/>
        <v>0.60000000000000009</v>
      </c>
      <c r="E200">
        <f t="shared" si="27"/>
        <v>1.2000000000000002</v>
      </c>
      <c r="F200">
        <f t="shared" si="28"/>
        <v>2.4000000000000004</v>
      </c>
    </row>
    <row r="201" spans="1:7" ht="13.8" x14ac:dyDescent="0.3">
      <c r="A201" t="s">
        <v>218</v>
      </c>
      <c r="B201" t="s">
        <v>215</v>
      </c>
      <c r="C201">
        <v>0.5</v>
      </c>
      <c r="D201">
        <f t="shared" si="26"/>
        <v>0.75</v>
      </c>
      <c r="E201">
        <f t="shared" si="27"/>
        <v>1.5</v>
      </c>
      <c r="F201">
        <f t="shared" si="28"/>
        <v>3</v>
      </c>
    </row>
    <row r="202" spans="1:7" ht="13.8" x14ac:dyDescent="0.3">
      <c r="A202" t="s">
        <v>219</v>
      </c>
      <c r="B202" t="s">
        <v>215</v>
      </c>
      <c r="C202">
        <v>6</v>
      </c>
      <c r="D202">
        <f>C202*1.33</f>
        <v>7.98</v>
      </c>
      <c r="E202">
        <f>C202*2.66</f>
        <v>15.96</v>
      </c>
      <c r="F202">
        <f>C202*5.22</f>
        <v>31.32</v>
      </c>
      <c r="G202" t="s">
        <v>88</v>
      </c>
    </row>
    <row r="203" spans="1:7" ht="13.8" x14ac:dyDescent="0.3">
      <c r="A203" t="s">
        <v>220</v>
      </c>
      <c r="B203" t="s">
        <v>215</v>
      </c>
      <c r="C203">
        <v>0.05</v>
      </c>
      <c r="D203">
        <f t="shared" ref="D203:D208" si="29">C203*1.5</f>
        <v>7.5000000000000011E-2</v>
      </c>
      <c r="E203">
        <f t="shared" ref="E203:E208" si="30">C203*3</f>
        <v>0.15000000000000002</v>
      </c>
      <c r="F203">
        <f t="shared" ref="F203:F208" si="31">C203*6</f>
        <v>0.30000000000000004</v>
      </c>
    </row>
    <row r="204" spans="1:7" ht="13.8" x14ac:dyDescent="0.3">
      <c r="A204" t="s">
        <v>221</v>
      </c>
      <c r="B204" t="s">
        <v>215</v>
      </c>
      <c r="C204">
        <v>0.15</v>
      </c>
      <c r="D204">
        <f t="shared" si="29"/>
        <v>0.22499999999999998</v>
      </c>
      <c r="E204">
        <f t="shared" si="30"/>
        <v>0.44999999999999996</v>
      </c>
      <c r="F204">
        <f t="shared" si="31"/>
        <v>0.89999999999999991</v>
      </c>
    </row>
    <row r="205" spans="1:7" ht="13.8" x14ac:dyDescent="0.3">
      <c r="A205" t="s">
        <v>222</v>
      </c>
      <c r="B205" t="s">
        <v>215</v>
      </c>
      <c r="C205">
        <v>0.6</v>
      </c>
      <c r="D205">
        <f t="shared" si="29"/>
        <v>0.89999999999999991</v>
      </c>
      <c r="E205">
        <f t="shared" si="30"/>
        <v>1.7999999999999998</v>
      </c>
      <c r="F205">
        <f t="shared" si="31"/>
        <v>3.5999999999999996</v>
      </c>
    </row>
    <row r="206" spans="1:7" ht="13.8" x14ac:dyDescent="0.3">
      <c r="A206" t="s">
        <v>223</v>
      </c>
      <c r="B206" t="s">
        <v>215</v>
      </c>
      <c r="C206">
        <v>10.67</v>
      </c>
      <c r="D206">
        <f t="shared" si="29"/>
        <v>16.004999999999999</v>
      </c>
      <c r="E206">
        <f t="shared" si="30"/>
        <v>32.01</v>
      </c>
      <c r="F206">
        <f t="shared" si="31"/>
        <v>64.02</v>
      </c>
    </row>
    <row r="207" spans="1:7" ht="13.8" x14ac:dyDescent="0.3">
      <c r="A207" t="s">
        <v>224</v>
      </c>
      <c r="B207" t="s">
        <v>215</v>
      </c>
      <c r="C207">
        <v>4.3999999999999997E-2</v>
      </c>
      <c r="D207">
        <f t="shared" si="29"/>
        <v>6.6000000000000003E-2</v>
      </c>
      <c r="E207">
        <f t="shared" si="30"/>
        <v>0.13200000000000001</v>
      </c>
      <c r="F207">
        <f t="shared" si="31"/>
        <v>0.26400000000000001</v>
      </c>
    </row>
    <row r="208" spans="1:7" ht="13.8" x14ac:dyDescent="0.3">
      <c r="A208" t="s">
        <v>225</v>
      </c>
      <c r="B208" t="s">
        <v>215</v>
      </c>
      <c r="C208">
        <v>0.38</v>
      </c>
      <c r="D208">
        <f t="shared" si="29"/>
        <v>0.57000000000000006</v>
      </c>
      <c r="E208">
        <f t="shared" si="30"/>
        <v>1.1400000000000001</v>
      </c>
      <c r="F208">
        <f t="shared" si="31"/>
        <v>2.2800000000000002</v>
      </c>
    </row>
    <row r="209" spans="1:7" ht="13.8" x14ac:dyDescent="0.3">
      <c r="A209" t="s">
        <v>226</v>
      </c>
      <c r="B209" t="s">
        <v>215</v>
      </c>
      <c r="C209">
        <v>12</v>
      </c>
      <c r="D209">
        <f>C209*1.33</f>
        <v>15.96</v>
      </c>
      <c r="E209">
        <f>C209*2.66</f>
        <v>31.92</v>
      </c>
      <c r="F209">
        <f>C209*5.22</f>
        <v>62.64</v>
      </c>
      <c r="G209" t="s">
        <v>88</v>
      </c>
    </row>
    <row r="210" spans="1:7" ht="13.8" x14ac:dyDescent="0.3">
      <c r="A210" t="s">
        <v>227</v>
      </c>
      <c r="B210" t="s">
        <v>215</v>
      </c>
      <c r="C210">
        <v>0.6</v>
      </c>
      <c r="D210">
        <f t="shared" ref="D210:D253" si="32">C210*1.5</f>
        <v>0.89999999999999991</v>
      </c>
      <c r="E210">
        <f t="shared" ref="E210:E253" si="33">C210*3</f>
        <v>1.7999999999999998</v>
      </c>
      <c r="F210">
        <f t="shared" ref="F210:F253" si="34">C210*6</f>
        <v>3.5999999999999996</v>
      </c>
    </row>
    <row r="211" spans="1:7" ht="13.8" x14ac:dyDescent="0.3">
      <c r="A211" t="s">
        <v>228</v>
      </c>
      <c r="B211" t="s">
        <v>215</v>
      </c>
      <c r="C211">
        <v>100</v>
      </c>
      <c r="D211">
        <f t="shared" si="32"/>
        <v>150</v>
      </c>
      <c r="E211">
        <f t="shared" si="33"/>
        <v>300</v>
      </c>
      <c r="F211">
        <f t="shared" si="34"/>
        <v>600</v>
      </c>
    </row>
    <row r="212" spans="1:7" ht="13.8" x14ac:dyDescent="0.3">
      <c r="A212" t="s">
        <v>229</v>
      </c>
      <c r="B212" t="s">
        <v>215</v>
      </c>
      <c r="C212">
        <v>16</v>
      </c>
      <c r="D212">
        <f t="shared" si="32"/>
        <v>24</v>
      </c>
      <c r="E212">
        <f t="shared" si="33"/>
        <v>48</v>
      </c>
      <c r="F212">
        <f t="shared" si="34"/>
        <v>96</v>
      </c>
    </row>
    <row r="213" spans="1:7" ht="13.8" x14ac:dyDescent="0.3">
      <c r="A213" t="s">
        <v>230</v>
      </c>
      <c r="B213" t="s">
        <v>215</v>
      </c>
      <c r="C213">
        <v>0.8</v>
      </c>
      <c r="D213">
        <f t="shared" si="32"/>
        <v>1.2000000000000002</v>
      </c>
      <c r="E213">
        <f t="shared" si="33"/>
        <v>2.4000000000000004</v>
      </c>
      <c r="F213">
        <f t="shared" si="34"/>
        <v>4.8000000000000007</v>
      </c>
    </row>
    <row r="214" spans="1:7" ht="13.8" x14ac:dyDescent="0.3">
      <c r="A214" t="s">
        <v>231</v>
      </c>
      <c r="B214" t="s">
        <v>215</v>
      </c>
      <c r="C214">
        <v>3.3</v>
      </c>
      <c r="D214">
        <f t="shared" si="32"/>
        <v>4.9499999999999993</v>
      </c>
      <c r="E214">
        <f t="shared" si="33"/>
        <v>9.8999999999999986</v>
      </c>
      <c r="F214">
        <f t="shared" si="34"/>
        <v>19.799999999999997</v>
      </c>
    </row>
    <row r="215" spans="1:7" ht="13.8" x14ac:dyDescent="0.3">
      <c r="A215" t="s">
        <v>232</v>
      </c>
      <c r="B215" t="s">
        <v>215</v>
      </c>
      <c r="C215">
        <v>1.23</v>
      </c>
      <c r="D215">
        <f t="shared" si="32"/>
        <v>1.845</v>
      </c>
      <c r="E215">
        <f t="shared" si="33"/>
        <v>3.69</v>
      </c>
      <c r="F215">
        <f t="shared" si="34"/>
        <v>7.38</v>
      </c>
    </row>
    <row r="216" spans="1:7" ht="13.8" x14ac:dyDescent="0.3">
      <c r="A216" t="s">
        <v>233</v>
      </c>
      <c r="B216" t="s">
        <v>215</v>
      </c>
      <c r="C216">
        <v>0.03</v>
      </c>
      <c r="D216">
        <f t="shared" si="32"/>
        <v>4.4999999999999998E-2</v>
      </c>
      <c r="E216">
        <f t="shared" si="33"/>
        <v>0.09</v>
      </c>
      <c r="F216">
        <f t="shared" si="34"/>
        <v>0.18</v>
      </c>
    </row>
    <row r="217" spans="1:7" ht="13.8" x14ac:dyDescent="0.3">
      <c r="A217" t="s">
        <v>234</v>
      </c>
      <c r="B217" t="s">
        <v>235</v>
      </c>
      <c r="C217">
        <v>9</v>
      </c>
      <c r="D217">
        <f t="shared" si="32"/>
        <v>13.5</v>
      </c>
      <c r="E217">
        <f t="shared" si="33"/>
        <v>27</v>
      </c>
      <c r="F217">
        <f t="shared" si="34"/>
        <v>54</v>
      </c>
    </row>
    <row r="218" spans="1:7" ht="13.8" x14ac:dyDescent="0.3">
      <c r="A218" t="s">
        <v>236</v>
      </c>
      <c r="B218" t="s">
        <v>235</v>
      </c>
      <c r="C218">
        <v>0.4</v>
      </c>
      <c r="D218">
        <f t="shared" si="32"/>
        <v>0.60000000000000009</v>
      </c>
      <c r="E218">
        <f t="shared" si="33"/>
        <v>1.2000000000000002</v>
      </c>
      <c r="F218">
        <f t="shared" si="34"/>
        <v>2.4000000000000004</v>
      </c>
    </row>
    <row r="219" spans="1:7" ht="13.8" x14ac:dyDescent="0.3">
      <c r="A219" t="s">
        <v>237</v>
      </c>
      <c r="B219" t="s">
        <v>235</v>
      </c>
      <c r="C219">
        <v>0.5</v>
      </c>
      <c r="D219">
        <f t="shared" si="32"/>
        <v>0.75</v>
      </c>
      <c r="E219">
        <f t="shared" si="33"/>
        <v>1.5</v>
      </c>
      <c r="F219">
        <f t="shared" si="34"/>
        <v>3</v>
      </c>
    </row>
    <row r="220" spans="1:7" ht="13.8" x14ac:dyDescent="0.3">
      <c r="A220" t="s">
        <v>238</v>
      </c>
      <c r="B220" t="s">
        <v>235</v>
      </c>
      <c r="C220">
        <v>25</v>
      </c>
      <c r="D220">
        <f t="shared" si="32"/>
        <v>37.5</v>
      </c>
      <c r="E220">
        <f t="shared" si="33"/>
        <v>75</v>
      </c>
      <c r="F220">
        <f t="shared" si="34"/>
        <v>150</v>
      </c>
    </row>
    <row r="221" spans="1:7" ht="13.8" x14ac:dyDescent="0.3">
      <c r="A221" t="s">
        <v>239</v>
      </c>
      <c r="B221" t="s">
        <v>235</v>
      </c>
      <c r="C221">
        <v>17.5</v>
      </c>
      <c r="D221">
        <f t="shared" si="32"/>
        <v>26.25</v>
      </c>
      <c r="E221">
        <f t="shared" si="33"/>
        <v>52.5</v>
      </c>
      <c r="F221">
        <f t="shared" si="34"/>
        <v>105</v>
      </c>
    </row>
    <row r="222" spans="1:7" ht="13.8" x14ac:dyDescent="0.3">
      <c r="A222" t="s">
        <v>240</v>
      </c>
      <c r="B222" t="s">
        <v>235</v>
      </c>
      <c r="C222">
        <v>7.5</v>
      </c>
      <c r="D222">
        <f t="shared" si="32"/>
        <v>11.25</v>
      </c>
      <c r="E222">
        <f t="shared" si="33"/>
        <v>22.5</v>
      </c>
      <c r="F222">
        <f t="shared" si="34"/>
        <v>45</v>
      </c>
    </row>
    <row r="223" spans="1:7" ht="13.8" x14ac:dyDescent="0.3">
      <c r="A223" t="s">
        <v>241</v>
      </c>
      <c r="B223" t="s">
        <v>235</v>
      </c>
      <c r="C223">
        <v>1.2</v>
      </c>
      <c r="D223">
        <f t="shared" si="32"/>
        <v>1.7999999999999998</v>
      </c>
      <c r="E223">
        <f t="shared" si="33"/>
        <v>3.5999999999999996</v>
      </c>
      <c r="F223">
        <f t="shared" si="34"/>
        <v>7.1999999999999993</v>
      </c>
    </row>
    <row r="224" spans="1:7" ht="13.8" x14ac:dyDescent="0.3">
      <c r="A224" t="s">
        <v>242</v>
      </c>
      <c r="B224" t="s">
        <v>235</v>
      </c>
      <c r="C224">
        <v>0.05</v>
      </c>
      <c r="D224">
        <f t="shared" si="32"/>
        <v>7.5000000000000011E-2</v>
      </c>
      <c r="E224">
        <f t="shared" si="33"/>
        <v>0.15000000000000002</v>
      </c>
      <c r="F224">
        <f t="shared" si="34"/>
        <v>0.30000000000000004</v>
      </c>
    </row>
    <row r="225" spans="1:6" ht="13.8" x14ac:dyDescent="0.3">
      <c r="A225" t="s">
        <v>243</v>
      </c>
      <c r="B225" t="s">
        <v>235</v>
      </c>
      <c r="C225">
        <v>3.5</v>
      </c>
      <c r="D225">
        <f t="shared" si="32"/>
        <v>5.25</v>
      </c>
      <c r="E225">
        <f t="shared" si="33"/>
        <v>10.5</v>
      </c>
      <c r="F225">
        <f t="shared" si="34"/>
        <v>21</v>
      </c>
    </row>
    <row r="226" spans="1:6" ht="13.8" x14ac:dyDescent="0.3">
      <c r="A226" t="s">
        <v>244</v>
      </c>
      <c r="B226" t="s">
        <v>235</v>
      </c>
      <c r="C226">
        <v>11</v>
      </c>
      <c r="D226">
        <f t="shared" si="32"/>
        <v>16.5</v>
      </c>
      <c r="E226">
        <f t="shared" si="33"/>
        <v>33</v>
      </c>
      <c r="F226">
        <f t="shared" si="34"/>
        <v>66</v>
      </c>
    </row>
    <row r="227" spans="1:6" ht="13.8" x14ac:dyDescent="0.3">
      <c r="A227" t="s">
        <v>245</v>
      </c>
      <c r="B227" t="s">
        <v>235</v>
      </c>
      <c r="C227">
        <v>12</v>
      </c>
      <c r="D227">
        <f t="shared" si="32"/>
        <v>18</v>
      </c>
      <c r="E227">
        <f t="shared" si="33"/>
        <v>36</v>
      </c>
      <c r="F227">
        <f t="shared" si="34"/>
        <v>72</v>
      </c>
    </row>
    <row r="228" spans="1:6" ht="13.8" x14ac:dyDescent="0.3">
      <c r="A228" t="s">
        <v>246</v>
      </c>
      <c r="B228" t="s">
        <v>235</v>
      </c>
      <c r="C228">
        <v>1</v>
      </c>
      <c r="D228">
        <f t="shared" si="32"/>
        <v>1.5</v>
      </c>
      <c r="E228">
        <f t="shared" si="33"/>
        <v>3</v>
      </c>
      <c r="F228">
        <f t="shared" si="34"/>
        <v>6</v>
      </c>
    </row>
    <row r="229" spans="1:6" ht="13.8" x14ac:dyDescent="0.3">
      <c r="A229" t="s">
        <v>247</v>
      </c>
      <c r="B229" t="s">
        <v>235</v>
      </c>
      <c r="C229">
        <v>12</v>
      </c>
      <c r="D229">
        <f t="shared" si="32"/>
        <v>18</v>
      </c>
      <c r="E229">
        <f t="shared" si="33"/>
        <v>36</v>
      </c>
      <c r="F229">
        <f t="shared" si="34"/>
        <v>72</v>
      </c>
    </row>
    <row r="230" spans="1:6" ht="13.8" x14ac:dyDescent="0.3">
      <c r="A230" t="s">
        <v>248</v>
      </c>
      <c r="B230" t="s">
        <v>235</v>
      </c>
      <c r="C230">
        <v>11</v>
      </c>
      <c r="D230">
        <f t="shared" si="32"/>
        <v>16.5</v>
      </c>
      <c r="E230">
        <f t="shared" si="33"/>
        <v>33</v>
      </c>
      <c r="F230">
        <f t="shared" si="34"/>
        <v>66</v>
      </c>
    </row>
    <row r="231" spans="1:6" ht="13.8" x14ac:dyDescent="0.3">
      <c r="A231" t="s">
        <v>249</v>
      </c>
      <c r="B231" t="s">
        <v>235</v>
      </c>
      <c r="C231">
        <v>1.2</v>
      </c>
      <c r="D231">
        <f t="shared" si="32"/>
        <v>1.7999999999999998</v>
      </c>
      <c r="E231">
        <f t="shared" si="33"/>
        <v>3.5999999999999996</v>
      </c>
      <c r="F231">
        <f t="shared" si="34"/>
        <v>7.1999999999999993</v>
      </c>
    </row>
    <row r="232" spans="1:6" ht="13.8" x14ac:dyDescent="0.3">
      <c r="A232" t="s">
        <v>250</v>
      </c>
      <c r="B232" t="s">
        <v>235</v>
      </c>
      <c r="C232">
        <v>2</v>
      </c>
      <c r="D232">
        <f t="shared" si="32"/>
        <v>3</v>
      </c>
      <c r="E232">
        <f t="shared" si="33"/>
        <v>6</v>
      </c>
      <c r="F232">
        <f t="shared" si="34"/>
        <v>12</v>
      </c>
    </row>
    <row r="233" spans="1:6" ht="13.8" x14ac:dyDescent="0.3">
      <c r="A233" t="s">
        <v>251</v>
      </c>
      <c r="B233" t="s">
        <v>235</v>
      </c>
      <c r="C233">
        <v>6</v>
      </c>
      <c r="D233">
        <f t="shared" si="32"/>
        <v>9</v>
      </c>
      <c r="E233">
        <f t="shared" si="33"/>
        <v>18</v>
      </c>
      <c r="F233">
        <f t="shared" si="34"/>
        <v>36</v>
      </c>
    </row>
    <row r="234" spans="1:6" ht="13.8" x14ac:dyDescent="0.3">
      <c r="A234" t="s">
        <v>252</v>
      </c>
      <c r="B234" t="s">
        <v>235</v>
      </c>
      <c r="C234">
        <v>0.5</v>
      </c>
      <c r="D234">
        <f t="shared" si="32"/>
        <v>0.75</v>
      </c>
      <c r="E234">
        <f t="shared" si="33"/>
        <v>1.5</v>
      </c>
      <c r="F234">
        <f t="shared" si="34"/>
        <v>3</v>
      </c>
    </row>
    <row r="235" spans="1:6" ht="13.8" x14ac:dyDescent="0.3">
      <c r="A235" t="s">
        <v>253</v>
      </c>
      <c r="B235" t="s">
        <v>235</v>
      </c>
      <c r="C235">
        <v>6</v>
      </c>
      <c r="D235">
        <f t="shared" si="32"/>
        <v>9</v>
      </c>
      <c r="E235">
        <f t="shared" si="33"/>
        <v>18</v>
      </c>
      <c r="F235">
        <f t="shared" si="34"/>
        <v>36</v>
      </c>
    </row>
    <row r="236" spans="1:6" ht="13.8" x14ac:dyDescent="0.3">
      <c r="A236" t="s">
        <v>254</v>
      </c>
      <c r="B236" t="s">
        <v>235</v>
      </c>
      <c r="C236">
        <v>7.5</v>
      </c>
      <c r="D236">
        <f t="shared" si="32"/>
        <v>11.25</v>
      </c>
      <c r="E236">
        <f t="shared" si="33"/>
        <v>22.5</v>
      </c>
      <c r="F236">
        <f t="shared" si="34"/>
        <v>45</v>
      </c>
    </row>
    <row r="237" spans="1:6" ht="13.8" x14ac:dyDescent="0.3">
      <c r="A237" t="s">
        <v>255</v>
      </c>
      <c r="B237" t="s">
        <v>235</v>
      </c>
      <c r="C237">
        <v>2</v>
      </c>
      <c r="D237">
        <f t="shared" si="32"/>
        <v>3</v>
      </c>
      <c r="E237">
        <f t="shared" si="33"/>
        <v>6</v>
      </c>
      <c r="F237">
        <f t="shared" si="34"/>
        <v>12</v>
      </c>
    </row>
    <row r="238" spans="1:6" ht="13.8" x14ac:dyDescent="0.3">
      <c r="A238" t="s">
        <v>256</v>
      </c>
      <c r="B238" t="s">
        <v>235</v>
      </c>
      <c r="C238">
        <v>4</v>
      </c>
      <c r="D238">
        <f t="shared" si="32"/>
        <v>6</v>
      </c>
      <c r="E238">
        <f t="shared" si="33"/>
        <v>12</v>
      </c>
      <c r="F238">
        <f t="shared" si="34"/>
        <v>24</v>
      </c>
    </row>
    <row r="239" spans="1:6" ht="13.8" x14ac:dyDescent="0.3">
      <c r="A239" t="s">
        <v>257</v>
      </c>
      <c r="B239" t="s">
        <v>235</v>
      </c>
      <c r="C239">
        <v>3</v>
      </c>
      <c r="D239">
        <f t="shared" si="32"/>
        <v>4.5</v>
      </c>
      <c r="E239">
        <f t="shared" si="33"/>
        <v>9</v>
      </c>
      <c r="F239">
        <f t="shared" si="34"/>
        <v>18</v>
      </c>
    </row>
    <row r="240" spans="1:6" ht="13.8" x14ac:dyDescent="0.3">
      <c r="A240" t="s">
        <v>258</v>
      </c>
      <c r="B240" t="s">
        <v>235</v>
      </c>
      <c r="C240">
        <v>0.3</v>
      </c>
      <c r="D240">
        <f t="shared" si="32"/>
        <v>0.44999999999999996</v>
      </c>
      <c r="E240">
        <f t="shared" si="33"/>
        <v>0.89999999999999991</v>
      </c>
      <c r="F240">
        <f t="shared" si="34"/>
        <v>1.7999999999999998</v>
      </c>
    </row>
    <row r="241" spans="1:6" ht="13.8" x14ac:dyDescent="0.3">
      <c r="A241" t="s">
        <v>259</v>
      </c>
      <c r="B241" t="s">
        <v>235</v>
      </c>
      <c r="C241">
        <v>3</v>
      </c>
      <c r="D241">
        <f t="shared" si="32"/>
        <v>4.5</v>
      </c>
      <c r="E241">
        <f t="shared" si="33"/>
        <v>9</v>
      </c>
      <c r="F241">
        <f t="shared" si="34"/>
        <v>18</v>
      </c>
    </row>
    <row r="242" spans="1:6" ht="13.8" x14ac:dyDescent="0.3">
      <c r="A242" t="s">
        <v>260</v>
      </c>
      <c r="B242" t="s">
        <v>235</v>
      </c>
      <c r="C242">
        <v>0.8</v>
      </c>
      <c r="D242">
        <f t="shared" si="32"/>
        <v>1.2000000000000002</v>
      </c>
      <c r="E242">
        <f t="shared" si="33"/>
        <v>2.4000000000000004</v>
      </c>
      <c r="F242">
        <f t="shared" si="34"/>
        <v>4.8000000000000007</v>
      </c>
    </row>
    <row r="243" spans="1:6" ht="13.8" x14ac:dyDescent="0.3">
      <c r="A243" t="s">
        <v>261</v>
      </c>
      <c r="B243" t="s">
        <v>235</v>
      </c>
      <c r="C243">
        <v>7.5</v>
      </c>
      <c r="D243">
        <f t="shared" si="32"/>
        <v>11.25</v>
      </c>
      <c r="E243">
        <f t="shared" si="33"/>
        <v>22.5</v>
      </c>
      <c r="F243">
        <f t="shared" si="34"/>
        <v>45</v>
      </c>
    </row>
    <row r="244" spans="1:6" ht="13.8" x14ac:dyDescent="0.3">
      <c r="A244" t="s">
        <v>262</v>
      </c>
      <c r="B244" t="s">
        <v>235</v>
      </c>
      <c r="C244">
        <v>7.5</v>
      </c>
      <c r="D244">
        <f t="shared" si="32"/>
        <v>11.25</v>
      </c>
      <c r="E244">
        <f t="shared" si="33"/>
        <v>22.5</v>
      </c>
      <c r="F244">
        <f t="shared" si="34"/>
        <v>45</v>
      </c>
    </row>
    <row r="245" spans="1:6" ht="13.8" x14ac:dyDescent="0.3">
      <c r="A245" t="s">
        <v>263</v>
      </c>
      <c r="B245" t="s">
        <v>235</v>
      </c>
      <c r="C245">
        <v>3</v>
      </c>
      <c r="D245">
        <f t="shared" si="32"/>
        <v>4.5</v>
      </c>
      <c r="E245">
        <f t="shared" si="33"/>
        <v>9</v>
      </c>
      <c r="F245">
        <f t="shared" si="34"/>
        <v>18</v>
      </c>
    </row>
    <row r="246" spans="1:6" ht="13.8" x14ac:dyDescent="0.3">
      <c r="A246" t="s">
        <v>264</v>
      </c>
      <c r="B246" t="s">
        <v>235</v>
      </c>
      <c r="C246">
        <v>4</v>
      </c>
      <c r="D246">
        <f t="shared" si="32"/>
        <v>6</v>
      </c>
      <c r="E246">
        <f t="shared" si="33"/>
        <v>12</v>
      </c>
      <c r="F246">
        <f t="shared" si="34"/>
        <v>24</v>
      </c>
    </row>
    <row r="247" spans="1:6" ht="13.8" x14ac:dyDescent="0.3">
      <c r="A247" t="s">
        <v>265</v>
      </c>
      <c r="B247" t="s">
        <v>235</v>
      </c>
      <c r="C247">
        <v>0.9</v>
      </c>
      <c r="D247">
        <f t="shared" si="32"/>
        <v>1.35</v>
      </c>
      <c r="E247">
        <f t="shared" si="33"/>
        <v>2.7</v>
      </c>
      <c r="F247">
        <f t="shared" si="34"/>
        <v>5.4</v>
      </c>
    </row>
    <row r="248" spans="1:6" ht="13.8" x14ac:dyDescent="0.3">
      <c r="A248" t="s">
        <v>266</v>
      </c>
      <c r="B248" t="s">
        <v>235</v>
      </c>
      <c r="C248">
        <v>0.2</v>
      </c>
      <c r="D248">
        <f t="shared" si="32"/>
        <v>0.30000000000000004</v>
      </c>
      <c r="E248">
        <f t="shared" si="33"/>
        <v>0.60000000000000009</v>
      </c>
      <c r="F248">
        <f t="shared" si="34"/>
        <v>1.2000000000000002</v>
      </c>
    </row>
    <row r="249" spans="1:6" ht="13.8" x14ac:dyDescent="0.3">
      <c r="A249" t="s">
        <v>267</v>
      </c>
      <c r="B249" t="s">
        <v>235</v>
      </c>
      <c r="C249">
        <v>2</v>
      </c>
      <c r="D249">
        <f t="shared" si="32"/>
        <v>3</v>
      </c>
      <c r="E249">
        <f t="shared" si="33"/>
        <v>6</v>
      </c>
      <c r="F249">
        <f t="shared" si="34"/>
        <v>12</v>
      </c>
    </row>
    <row r="250" spans="1:6" ht="13.8" x14ac:dyDescent="0.3">
      <c r="A250" t="s">
        <v>268</v>
      </c>
      <c r="B250" t="s">
        <v>235</v>
      </c>
      <c r="C250">
        <v>11</v>
      </c>
      <c r="D250">
        <f t="shared" si="32"/>
        <v>16.5</v>
      </c>
      <c r="E250">
        <f t="shared" si="33"/>
        <v>33</v>
      </c>
      <c r="F250">
        <f t="shared" si="34"/>
        <v>66</v>
      </c>
    </row>
    <row r="251" spans="1:6" ht="13.8" x14ac:dyDescent="0.3">
      <c r="A251" t="s">
        <v>269</v>
      </c>
      <c r="B251" t="s">
        <v>235</v>
      </c>
      <c r="C251">
        <v>2</v>
      </c>
      <c r="D251">
        <f t="shared" si="32"/>
        <v>3</v>
      </c>
      <c r="E251">
        <f t="shared" si="33"/>
        <v>6</v>
      </c>
      <c r="F251">
        <f t="shared" si="34"/>
        <v>12</v>
      </c>
    </row>
    <row r="252" spans="1:6" ht="13.8" x14ac:dyDescent="0.3">
      <c r="A252" t="s">
        <v>270</v>
      </c>
      <c r="B252" t="s">
        <v>235</v>
      </c>
      <c r="C252">
        <v>1</v>
      </c>
      <c r="D252">
        <f t="shared" si="32"/>
        <v>1.5</v>
      </c>
      <c r="E252">
        <f t="shared" si="33"/>
        <v>3</v>
      </c>
      <c r="F252">
        <f t="shared" si="34"/>
        <v>6</v>
      </c>
    </row>
    <row r="253" spans="1:6" ht="13.8" x14ac:dyDescent="0.3">
      <c r="A253" t="s">
        <v>271</v>
      </c>
      <c r="B253" t="s">
        <v>235</v>
      </c>
      <c r="C253">
        <v>1</v>
      </c>
      <c r="D253">
        <f t="shared" si="32"/>
        <v>1.5</v>
      </c>
      <c r="E253">
        <f t="shared" si="33"/>
        <v>3</v>
      </c>
      <c r="F253">
        <f t="shared" si="34"/>
        <v>6</v>
      </c>
    </row>
    <row r="254" spans="1:6" ht="13.8" x14ac:dyDescent="0.3"/>
    <row r="255" spans="1:6" ht="13.8" x14ac:dyDescent="0.3"/>
    <row r="256" spans="1:6" ht="13.8" x14ac:dyDescent="0.3"/>
    <row r="257" ht="13.8" x14ac:dyDescent="0.3"/>
    <row r="258" ht="13.8" x14ac:dyDescent="0.3"/>
    <row r="259" ht="13.8" x14ac:dyDescent="0.3"/>
    <row r="260" ht="13.8" x14ac:dyDescent="0.3"/>
    <row r="261" ht="13.8" x14ac:dyDescent="0.3"/>
    <row r="262" ht="13.8" x14ac:dyDescent="0.3"/>
    <row r="263" ht="13.8" x14ac:dyDescent="0.3"/>
    <row r="264" ht="13.8" x14ac:dyDescent="0.3"/>
    <row r="265" ht="13.8" x14ac:dyDescent="0.3"/>
    <row r="266" ht="13.8" x14ac:dyDescent="0.3"/>
    <row r="267" ht="13.8" x14ac:dyDescent="0.3"/>
    <row r="268" ht="13.8" x14ac:dyDescent="0.3"/>
    <row r="269" ht="13.8" x14ac:dyDescent="0.3"/>
    <row r="270" ht="13.8" x14ac:dyDescent="0.3"/>
    <row r="271" ht="13.8" x14ac:dyDescent="0.3"/>
    <row r="272" ht="13.8" x14ac:dyDescent="0.3"/>
    <row r="273" ht="13.8" x14ac:dyDescent="0.3"/>
    <row r="274" ht="13.8" x14ac:dyDescent="0.3"/>
    <row r="275" ht="13.8" x14ac:dyDescent="0.3"/>
    <row r="276" ht="13.8" x14ac:dyDescent="0.3"/>
    <row r="277" ht="13.8" x14ac:dyDescent="0.3"/>
    <row r="278" ht="13.8" x14ac:dyDescent="0.3"/>
    <row r="279" ht="13.8" x14ac:dyDescent="0.3"/>
    <row r="280" ht="13.8" x14ac:dyDescent="0.3"/>
    <row r="281" ht="13.8" x14ac:dyDescent="0.3"/>
    <row r="282" ht="13.8" x14ac:dyDescent="0.3"/>
    <row r="283" ht="13.8" x14ac:dyDescent="0.3"/>
    <row r="284" ht="13.8" x14ac:dyDescent="0.3"/>
    <row r="285" ht="13.8" x14ac:dyDescent="0.3"/>
    <row r="286" ht="13.8" x14ac:dyDescent="0.3"/>
    <row r="287" ht="13.8" x14ac:dyDescent="0.3"/>
    <row r="288" ht="13.8" x14ac:dyDescent="0.3"/>
    <row r="289" ht="13.8" x14ac:dyDescent="0.3"/>
    <row r="290" ht="13.8" x14ac:dyDescent="0.3"/>
    <row r="291" ht="13.8" x14ac:dyDescent="0.3"/>
    <row r="292" ht="13.8" x14ac:dyDescent="0.3"/>
    <row r="293" ht="13.8" x14ac:dyDescent="0.3"/>
    <row r="294" ht="13.8" x14ac:dyDescent="0.3"/>
    <row r="295" ht="13.8" x14ac:dyDescent="0.3"/>
    <row r="296" ht="13.8" x14ac:dyDescent="0.3"/>
    <row r="297" ht="13.8" x14ac:dyDescent="0.3"/>
    <row r="298" ht="13.8" x14ac:dyDescent="0.3"/>
    <row r="299" ht="13.8" x14ac:dyDescent="0.3"/>
    <row r="300" ht="13.8" x14ac:dyDescent="0.3"/>
    <row r="301" ht="13.8" x14ac:dyDescent="0.3"/>
    <row r="302" ht="13.8" x14ac:dyDescent="0.3"/>
    <row r="303" ht="13.8" x14ac:dyDescent="0.3"/>
    <row r="304" ht="13.8" x14ac:dyDescent="0.3"/>
    <row r="305" ht="13.8" x14ac:dyDescent="0.3"/>
    <row r="306" ht="13.8" x14ac:dyDescent="0.3"/>
    <row r="307" ht="13.8" x14ac:dyDescent="0.3"/>
    <row r="308" ht="13.8" x14ac:dyDescent="0.3"/>
    <row r="309" ht="13.8" x14ac:dyDescent="0.3"/>
    <row r="310" ht="13.8" x14ac:dyDescent="0.3"/>
    <row r="311" ht="13.8" x14ac:dyDescent="0.3"/>
    <row r="312" ht="13.8" x14ac:dyDescent="0.3"/>
    <row r="313" ht="13.8" x14ac:dyDescent="0.3"/>
    <row r="314" ht="13.8" x14ac:dyDescent="0.3"/>
    <row r="315" ht="13.8" x14ac:dyDescent="0.3"/>
    <row r="316" ht="13.8" x14ac:dyDescent="0.3"/>
    <row r="317" ht="13.8" x14ac:dyDescent="0.3"/>
    <row r="318" ht="13.8" x14ac:dyDescent="0.3"/>
    <row r="319" ht="13.8" x14ac:dyDescent="0.3"/>
    <row r="320" ht="13.8" x14ac:dyDescent="0.3"/>
    <row r="321" ht="13.8" x14ac:dyDescent="0.3"/>
    <row r="322" ht="13.8" x14ac:dyDescent="0.3"/>
    <row r="323" ht="13.8" x14ac:dyDescent="0.3"/>
    <row r="324" ht="13.8" x14ac:dyDescent="0.3"/>
    <row r="325" ht="13.8" x14ac:dyDescent="0.3"/>
    <row r="326" ht="13.8" x14ac:dyDescent="0.3"/>
    <row r="327" ht="13.8" x14ac:dyDescent="0.3"/>
    <row r="328" ht="13.8" x14ac:dyDescent="0.3"/>
    <row r="329" ht="13.8" x14ac:dyDescent="0.3"/>
    <row r="330" ht="13.8" x14ac:dyDescent="0.3"/>
    <row r="331" ht="13.8" x14ac:dyDescent="0.3"/>
    <row r="332" ht="13.8" x14ac:dyDescent="0.3"/>
    <row r="333" ht="13.8" x14ac:dyDescent="0.3"/>
    <row r="334" ht="13.8" x14ac:dyDescent="0.3"/>
    <row r="335" ht="13.8" x14ac:dyDescent="0.3"/>
    <row r="336" ht="13.8" x14ac:dyDescent="0.3"/>
    <row r="337" ht="13.8" x14ac:dyDescent="0.3"/>
    <row r="338" ht="13.8" x14ac:dyDescent="0.3"/>
    <row r="339" ht="13.8" x14ac:dyDescent="0.3"/>
    <row r="340" ht="13.8" x14ac:dyDescent="0.3"/>
    <row r="341" ht="13.8" x14ac:dyDescent="0.3"/>
    <row r="342" ht="13.8" x14ac:dyDescent="0.3"/>
    <row r="343" ht="13.8" x14ac:dyDescent="0.3"/>
    <row r="344" ht="13.8" x14ac:dyDescent="0.3"/>
    <row r="345" ht="13.8" x14ac:dyDescent="0.3"/>
    <row r="346" ht="13.8" x14ac:dyDescent="0.3"/>
    <row r="347" ht="13.8" x14ac:dyDescent="0.3"/>
    <row r="348" ht="13.8" x14ac:dyDescent="0.3"/>
    <row r="349" ht="13.8" x14ac:dyDescent="0.3"/>
    <row r="350" ht="13.8" x14ac:dyDescent="0.3"/>
    <row r="351" ht="13.8" x14ac:dyDescent="0.3"/>
    <row r="352" ht="13.8" x14ac:dyDescent="0.3"/>
    <row r="353" ht="13.8" x14ac:dyDescent="0.3"/>
    <row r="354" ht="13.8" x14ac:dyDescent="0.3"/>
    <row r="355" ht="13.8" x14ac:dyDescent="0.3"/>
    <row r="356" ht="13.8" x14ac:dyDescent="0.3"/>
    <row r="357" ht="13.8" x14ac:dyDescent="0.3"/>
    <row r="358" ht="13.8" x14ac:dyDescent="0.3"/>
    <row r="359" ht="13.8" x14ac:dyDescent="0.3"/>
    <row r="360" ht="13.8" x14ac:dyDescent="0.3"/>
    <row r="361" ht="13.8" x14ac:dyDescent="0.3"/>
    <row r="362" ht="13.8" x14ac:dyDescent="0.3"/>
    <row r="363" ht="13.8" x14ac:dyDescent="0.3"/>
    <row r="364" ht="13.8" x14ac:dyDescent="0.3"/>
    <row r="365" ht="13.8" x14ac:dyDescent="0.3"/>
    <row r="366" ht="13.8" x14ac:dyDescent="0.3"/>
    <row r="367" ht="13.8" x14ac:dyDescent="0.3"/>
    <row r="368" ht="13.8" x14ac:dyDescent="0.3"/>
    <row r="369" ht="13.8" x14ac:dyDescent="0.3"/>
    <row r="370" ht="13.8" x14ac:dyDescent="0.3"/>
    <row r="371" ht="13.8" x14ac:dyDescent="0.3"/>
    <row r="372" ht="13.8" x14ac:dyDescent="0.3"/>
    <row r="373" ht="13.8" x14ac:dyDescent="0.3"/>
    <row r="374" ht="13.8" x14ac:dyDescent="0.3"/>
    <row r="375" ht="13.8" x14ac:dyDescent="0.3"/>
    <row r="376" ht="13.8" x14ac:dyDescent="0.3"/>
    <row r="377" ht="13.8" x14ac:dyDescent="0.3"/>
    <row r="378" ht="13.8" x14ac:dyDescent="0.3"/>
    <row r="379" ht="13.8" x14ac:dyDescent="0.3"/>
    <row r="380" ht="13.8" x14ac:dyDescent="0.3"/>
    <row r="381" ht="13.8" x14ac:dyDescent="0.3"/>
    <row r="382" ht="13.8" x14ac:dyDescent="0.3"/>
    <row r="383" ht="13.8" x14ac:dyDescent="0.3"/>
    <row r="384" ht="13.8" x14ac:dyDescent="0.3"/>
    <row r="385" ht="13.8" x14ac:dyDescent="0.3"/>
    <row r="386" ht="13.8" x14ac:dyDescent="0.3"/>
    <row r="387" ht="13.8" x14ac:dyDescent="0.3"/>
    <row r="388" ht="13.8" x14ac:dyDescent="0.3"/>
    <row r="389" ht="13.8" x14ac:dyDescent="0.3"/>
    <row r="390" ht="13.8" x14ac:dyDescent="0.3"/>
    <row r="391" ht="13.8" x14ac:dyDescent="0.3"/>
    <row r="392" ht="13.8" x14ac:dyDescent="0.3"/>
    <row r="393" ht="13.8" x14ac:dyDescent="0.3"/>
    <row r="394" ht="13.8" x14ac:dyDescent="0.3"/>
    <row r="395" ht="13.8" x14ac:dyDescent="0.3"/>
    <row r="396" ht="13.8" x14ac:dyDescent="0.3"/>
    <row r="397" ht="13.8" x14ac:dyDescent="0.3"/>
    <row r="398" ht="13.8" x14ac:dyDescent="0.3"/>
    <row r="399" ht="13.8" x14ac:dyDescent="0.3"/>
    <row r="400" ht="13.8" x14ac:dyDescent="0.3"/>
    <row r="401" ht="13.8" x14ac:dyDescent="0.3"/>
    <row r="402" ht="13.8" x14ac:dyDescent="0.3"/>
    <row r="403" ht="13.8" x14ac:dyDescent="0.3"/>
    <row r="404" ht="13.8" x14ac:dyDescent="0.3"/>
    <row r="405" ht="13.8" x14ac:dyDescent="0.3"/>
    <row r="406" ht="13.8" x14ac:dyDescent="0.3"/>
    <row r="407" ht="13.8" x14ac:dyDescent="0.3"/>
    <row r="408" ht="13.8" x14ac:dyDescent="0.3"/>
    <row r="409" ht="13.8" x14ac:dyDescent="0.3"/>
    <row r="410" ht="13.8" x14ac:dyDescent="0.3"/>
    <row r="411" ht="13.8" x14ac:dyDescent="0.3"/>
    <row r="412" ht="13.8" x14ac:dyDescent="0.3"/>
    <row r="413" ht="13.8" x14ac:dyDescent="0.3"/>
    <row r="414" ht="13.8" x14ac:dyDescent="0.3"/>
    <row r="415" ht="13.8" x14ac:dyDescent="0.3"/>
    <row r="416" ht="13.8" x14ac:dyDescent="0.3"/>
    <row r="417" ht="13.8" x14ac:dyDescent="0.3"/>
    <row r="418" ht="13.8" x14ac:dyDescent="0.3"/>
    <row r="419" ht="13.8" x14ac:dyDescent="0.3"/>
    <row r="420" ht="13.8" x14ac:dyDescent="0.3"/>
    <row r="421" ht="13.8" x14ac:dyDescent="0.3"/>
    <row r="422" ht="13.8" x14ac:dyDescent="0.3"/>
    <row r="423" ht="13.8" x14ac:dyDescent="0.3"/>
    <row r="424" ht="13.8" x14ac:dyDescent="0.3"/>
    <row r="425" ht="13.8" x14ac:dyDescent="0.3"/>
    <row r="426" ht="13.8" x14ac:dyDescent="0.3"/>
    <row r="427" ht="13.8" x14ac:dyDescent="0.3"/>
    <row r="428" ht="13.8" x14ac:dyDescent="0.3"/>
    <row r="429" ht="13.8" x14ac:dyDescent="0.3"/>
    <row r="430" ht="13.8" x14ac:dyDescent="0.3"/>
    <row r="431" ht="13.8" x14ac:dyDescent="0.3"/>
    <row r="432" ht="13.8" x14ac:dyDescent="0.3"/>
    <row r="433" ht="13.8" x14ac:dyDescent="0.3"/>
    <row r="434" ht="13.8" x14ac:dyDescent="0.3"/>
    <row r="435" ht="13.8" x14ac:dyDescent="0.3"/>
    <row r="436" ht="13.8" x14ac:dyDescent="0.3"/>
    <row r="437" ht="13.8" x14ac:dyDescent="0.3"/>
    <row r="438" ht="13.8" x14ac:dyDescent="0.3"/>
    <row r="439" ht="13.8" x14ac:dyDescent="0.3"/>
    <row r="440" ht="13.8" x14ac:dyDescent="0.3"/>
    <row r="441" ht="13.8" x14ac:dyDescent="0.3"/>
    <row r="442" ht="13.8" x14ac:dyDescent="0.3"/>
    <row r="443" ht="13.8" x14ac:dyDescent="0.3"/>
    <row r="444" ht="13.8" x14ac:dyDescent="0.3"/>
    <row r="445" ht="13.8" x14ac:dyDescent="0.3"/>
    <row r="446" ht="13.8" x14ac:dyDescent="0.3"/>
    <row r="447" ht="13.8" x14ac:dyDescent="0.3"/>
    <row r="448" ht="13.8" x14ac:dyDescent="0.3"/>
    <row r="449" ht="13.8" x14ac:dyDescent="0.3"/>
    <row r="450" ht="13.8" x14ac:dyDescent="0.3"/>
    <row r="451" ht="13.8" x14ac:dyDescent="0.3"/>
    <row r="452" ht="13.8" x14ac:dyDescent="0.3"/>
    <row r="453" ht="13.8" x14ac:dyDescent="0.3"/>
    <row r="454" ht="13.8" x14ac:dyDescent="0.3"/>
    <row r="455" ht="13.8" x14ac:dyDescent="0.3"/>
    <row r="456" ht="13.8" x14ac:dyDescent="0.3"/>
    <row r="457" ht="13.8" x14ac:dyDescent="0.3"/>
    <row r="458" ht="13.8" x14ac:dyDescent="0.3"/>
    <row r="459" ht="13.8" x14ac:dyDescent="0.3"/>
    <row r="460" ht="13.8" x14ac:dyDescent="0.3"/>
    <row r="461" ht="13.8" x14ac:dyDescent="0.3"/>
    <row r="462" ht="13.8" x14ac:dyDescent="0.3"/>
    <row r="463" ht="13.8" x14ac:dyDescent="0.3"/>
    <row r="464" ht="13.8" x14ac:dyDescent="0.3"/>
    <row r="465" ht="13.8" x14ac:dyDescent="0.3"/>
    <row r="466" ht="13.8" x14ac:dyDescent="0.3"/>
    <row r="467" ht="13.8" x14ac:dyDescent="0.3"/>
    <row r="468" ht="13.8" x14ac:dyDescent="0.3"/>
    <row r="469" ht="13.8" x14ac:dyDescent="0.3"/>
    <row r="470" ht="13.8" x14ac:dyDescent="0.3"/>
    <row r="471" ht="13.8" x14ac:dyDescent="0.3"/>
    <row r="472" ht="13.8" x14ac:dyDescent="0.3"/>
    <row r="473" ht="13.8" x14ac:dyDescent="0.3"/>
    <row r="474" ht="13.8" x14ac:dyDescent="0.3"/>
    <row r="475" ht="13.8" x14ac:dyDescent="0.3"/>
    <row r="476" ht="13.8" x14ac:dyDescent="0.3"/>
    <row r="477" ht="13.8" x14ac:dyDescent="0.3"/>
    <row r="478" ht="13.8" x14ac:dyDescent="0.3"/>
    <row r="479" ht="13.8" x14ac:dyDescent="0.3"/>
    <row r="480" ht="13.8" x14ac:dyDescent="0.3"/>
    <row r="481" ht="13.8" x14ac:dyDescent="0.3"/>
    <row r="482" ht="13.8" x14ac:dyDescent="0.3"/>
    <row r="483" ht="13.8" x14ac:dyDescent="0.3"/>
    <row r="484" ht="13.8" x14ac:dyDescent="0.3"/>
    <row r="485" ht="13.8" x14ac:dyDescent="0.3"/>
    <row r="486" ht="13.8" x14ac:dyDescent="0.3"/>
    <row r="487" ht="13.8" x14ac:dyDescent="0.3"/>
    <row r="488" ht="13.8" x14ac:dyDescent="0.3"/>
    <row r="489" ht="13.8" x14ac:dyDescent="0.3"/>
    <row r="490" ht="13.8" x14ac:dyDescent="0.3"/>
    <row r="491" ht="13.8" x14ac:dyDescent="0.3"/>
    <row r="492" ht="13.8" x14ac:dyDescent="0.3"/>
    <row r="493" ht="13.8" x14ac:dyDescent="0.3"/>
    <row r="494" ht="13.8" x14ac:dyDescent="0.3"/>
    <row r="495" ht="13.8" x14ac:dyDescent="0.3"/>
    <row r="496" ht="13.8" x14ac:dyDescent="0.3"/>
    <row r="497" ht="13.8" x14ac:dyDescent="0.3"/>
    <row r="498" ht="13.8" x14ac:dyDescent="0.3"/>
    <row r="499" ht="13.8" x14ac:dyDescent="0.3"/>
    <row r="500" ht="13.8" x14ac:dyDescent="0.3"/>
    <row r="501" ht="13.8" x14ac:dyDescent="0.3"/>
    <row r="502" ht="13.8" x14ac:dyDescent="0.3"/>
    <row r="503" ht="13.8" x14ac:dyDescent="0.3"/>
    <row r="504" ht="13.8" x14ac:dyDescent="0.3"/>
    <row r="505" ht="13.8" x14ac:dyDescent="0.3"/>
    <row r="506" ht="13.8" x14ac:dyDescent="0.3"/>
    <row r="507" ht="13.8" x14ac:dyDescent="0.3"/>
    <row r="508" ht="13.8" x14ac:dyDescent="0.3"/>
    <row r="509" ht="13.8" x14ac:dyDescent="0.3"/>
    <row r="510" ht="13.8" x14ac:dyDescent="0.3"/>
    <row r="511" ht="13.8" x14ac:dyDescent="0.3"/>
    <row r="512" ht="13.8" x14ac:dyDescent="0.3"/>
    <row r="513" ht="13.8" x14ac:dyDescent="0.3"/>
    <row r="514" ht="13.8" x14ac:dyDescent="0.3"/>
    <row r="515" ht="13.8" x14ac:dyDescent="0.3"/>
    <row r="516" ht="13.8" x14ac:dyDescent="0.3"/>
    <row r="517" ht="13.8" x14ac:dyDescent="0.3"/>
    <row r="518" ht="13.8" x14ac:dyDescent="0.3"/>
    <row r="519" ht="13.8" x14ac:dyDescent="0.3"/>
    <row r="520" ht="13.8" x14ac:dyDescent="0.3"/>
    <row r="521" ht="13.8" x14ac:dyDescent="0.3"/>
    <row r="522" ht="13.8" x14ac:dyDescent="0.3"/>
    <row r="523" ht="13.8" x14ac:dyDescent="0.3"/>
    <row r="524" ht="13.8" x14ac:dyDescent="0.3"/>
    <row r="525" ht="13.8" x14ac:dyDescent="0.3"/>
    <row r="526" ht="13.8" x14ac:dyDescent="0.3"/>
    <row r="527" ht="13.8" x14ac:dyDescent="0.3"/>
    <row r="528" ht="13.8" x14ac:dyDescent="0.3"/>
    <row r="529" ht="13.8" x14ac:dyDescent="0.3"/>
    <row r="530" ht="13.8" x14ac:dyDescent="0.3"/>
    <row r="531" ht="13.8" x14ac:dyDescent="0.3"/>
    <row r="532" ht="13.8" x14ac:dyDescent="0.3"/>
    <row r="533" ht="13.8" x14ac:dyDescent="0.3"/>
    <row r="534" ht="13.8" x14ac:dyDescent="0.3"/>
    <row r="535" ht="13.8" x14ac:dyDescent="0.3"/>
    <row r="536" ht="13.8" x14ac:dyDescent="0.3"/>
    <row r="537" ht="13.8" x14ac:dyDescent="0.3"/>
    <row r="538" ht="13.8" x14ac:dyDescent="0.3"/>
    <row r="539" ht="13.8" x14ac:dyDescent="0.3"/>
    <row r="540" ht="13.8" x14ac:dyDescent="0.3"/>
    <row r="541" ht="13.8" x14ac:dyDescent="0.3"/>
    <row r="542" ht="13.8" x14ac:dyDescent="0.3"/>
    <row r="543" ht="13.8" x14ac:dyDescent="0.3"/>
    <row r="544" ht="13.8" x14ac:dyDescent="0.3"/>
    <row r="545" ht="13.8" x14ac:dyDescent="0.3"/>
    <row r="546" ht="13.8" x14ac:dyDescent="0.3"/>
    <row r="547" ht="13.8" x14ac:dyDescent="0.3"/>
    <row r="548" ht="13.8" x14ac:dyDescent="0.3"/>
    <row r="549" ht="13.8" x14ac:dyDescent="0.3"/>
    <row r="550" ht="13.8" x14ac:dyDescent="0.3"/>
    <row r="551" ht="13.8" x14ac:dyDescent="0.3"/>
    <row r="552" ht="13.8" x14ac:dyDescent="0.3"/>
    <row r="553" ht="13.8" x14ac:dyDescent="0.3"/>
    <row r="554" ht="13.8" x14ac:dyDescent="0.3"/>
    <row r="555" ht="13.8" x14ac:dyDescent="0.3"/>
    <row r="556" ht="13.8" x14ac:dyDescent="0.3"/>
    <row r="557" ht="13.8" x14ac:dyDescent="0.3"/>
    <row r="558" ht="13.8" x14ac:dyDescent="0.3"/>
    <row r="559" ht="13.8" x14ac:dyDescent="0.3"/>
    <row r="560" ht="13.8" x14ac:dyDescent="0.3"/>
    <row r="561" ht="13.8" x14ac:dyDescent="0.3"/>
    <row r="562" ht="13.8" x14ac:dyDescent="0.3"/>
    <row r="563" ht="13.8" x14ac:dyDescent="0.3"/>
    <row r="564" ht="13.8" x14ac:dyDescent="0.3"/>
    <row r="565" ht="13.8" x14ac:dyDescent="0.3"/>
    <row r="566" ht="13.8" x14ac:dyDescent="0.3"/>
    <row r="567" ht="13.8" x14ac:dyDescent="0.3"/>
    <row r="568" ht="13.8" x14ac:dyDescent="0.3"/>
    <row r="569" ht="13.8" x14ac:dyDescent="0.3"/>
    <row r="570" ht="13.8" x14ac:dyDescent="0.3"/>
    <row r="571" ht="13.8" x14ac:dyDescent="0.3"/>
    <row r="572" ht="13.8" x14ac:dyDescent="0.3"/>
    <row r="573" ht="13.8" x14ac:dyDescent="0.3"/>
    <row r="574" ht="13.8" x14ac:dyDescent="0.3"/>
    <row r="575" ht="13.8" x14ac:dyDescent="0.3"/>
    <row r="576" ht="13.8" x14ac:dyDescent="0.3"/>
    <row r="577" ht="13.8" x14ac:dyDescent="0.3"/>
    <row r="578" ht="13.8" x14ac:dyDescent="0.3"/>
    <row r="579" ht="13.8" x14ac:dyDescent="0.3"/>
    <row r="580" ht="13.8" x14ac:dyDescent="0.3"/>
    <row r="581" ht="13.8" x14ac:dyDescent="0.3"/>
    <row r="582" ht="13.8" x14ac:dyDescent="0.3"/>
    <row r="583" ht="13.8" x14ac:dyDescent="0.3"/>
    <row r="584" ht="13.8" x14ac:dyDescent="0.3"/>
    <row r="585" ht="13.8" x14ac:dyDescent="0.3"/>
    <row r="586" ht="13.8" x14ac:dyDescent="0.3"/>
    <row r="587" ht="13.8" x14ac:dyDescent="0.3"/>
    <row r="588" ht="13.8" x14ac:dyDescent="0.3"/>
    <row r="589" ht="13.8" x14ac:dyDescent="0.3"/>
    <row r="590" ht="13.8" x14ac:dyDescent="0.3"/>
    <row r="591" ht="13.8" x14ac:dyDescent="0.3"/>
    <row r="592" ht="13.8" x14ac:dyDescent="0.3"/>
    <row r="593" ht="13.8" x14ac:dyDescent="0.3"/>
    <row r="594" ht="13.8" x14ac:dyDescent="0.3"/>
    <row r="595" ht="13.8" x14ac:dyDescent="0.3"/>
    <row r="596" ht="13.8" x14ac:dyDescent="0.3"/>
    <row r="597" ht="13.8" x14ac:dyDescent="0.3"/>
    <row r="598" ht="13.8" x14ac:dyDescent="0.3"/>
    <row r="599" ht="13.8" x14ac:dyDescent="0.3"/>
    <row r="600" ht="13.8" x14ac:dyDescent="0.3"/>
    <row r="601" ht="13.8" x14ac:dyDescent="0.3"/>
    <row r="602" ht="13.8" x14ac:dyDescent="0.3"/>
    <row r="603" ht="13.8" x14ac:dyDescent="0.3"/>
    <row r="604" ht="13.8" x14ac:dyDescent="0.3"/>
    <row r="605" ht="13.8" x14ac:dyDescent="0.3"/>
    <row r="606" ht="13.8" x14ac:dyDescent="0.3"/>
    <row r="607" ht="13.8" x14ac:dyDescent="0.3"/>
    <row r="608" ht="13.8" x14ac:dyDescent="0.3"/>
    <row r="609" ht="13.8" x14ac:dyDescent="0.3"/>
    <row r="610" ht="13.8" x14ac:dyDescent="0.3"/>
    <row r="611" ht="13.8" x14ac:dyDescent="0.3"/>
    <row r="612" ht="13.8" x14ac:dyDescent="0.3"/>
    <row r="613" ht="13.8" x14ac:dyDescent="0.3"/>
    <row r="614" ht="13.8" x14ac:dyDescent="0.3"/>
    <row r="615" ht="13.8" x14ac:dyDescent="0.3"/>
    <row r="616" ht="13.8" x14ac:dyDescent="0.3"/>
    <row r="617" ht="13.8" x14ac:dyDescent="0.3"/>
    <row r="618" ht="13.8" x14ac:dyDescent="0.3"/>
    <row r="619" ht="13.8" x14ac:dyDescent="0.3"/>
    <row r="620" ht="13.8" x14ac:dyDescent="0.3"/>
    <row r="621" ht="13.8" x14ac:dyDescent="0.3"/>
    <row r="622" ht="13.8" x14ac:dyDescent="0.3"/>
    <row r="623" ht="13.8" x14ac:dyDescent="0.3"/>
    <row r="624" ht="13.8" x14ac:dyDescent="0.3"/>
    <row r="625" ht="13.8" x14ac:dyDescent="0.3"/>
    <row r="626" ht="13.8" x14ac:dyDescent="0.3"/>
    <row r="627" ht="13.8" x14ac:dyDescent="0.3"/>
    <row r="628" ht="13.8" x14ac:dyDescent="0.3"/>
    <row r="629" ht="13.8" x14ac:dyDescent="0.3"/>
    <row r="630" ht="13.8" x14ac:dyDescent="0.3"/>
    <row r="631" ht="13.8" x14ac:dyDescent="0.3"/>
    <row r="632" ht="13.8" x14ac:dyDescent="0.3"/>
    <row r="633" ht="13.8" x14ac:dyDescent="0.3"/>
    <row r="634" ht="13.8" x14ac:dyDescent="0.3"/>
    <row r="635" ht="13.8" x14ac:dyDescent="0.3"/>
    <row r="636" ht="13.8" x14ac:dyDescent="0.3"/>
    <row r="637" ht="13.8" x14ac:dyDescent="0.3"/>
    <row r="638" ht="13.8" x14ac:dyDescent="0.3"/>
    <row r="639" ht="13.8" x14ac:dyDescent="0.3"/>
    <row r="640" ht="13.8" x14ac:dyDescent="0.3"/>
    <row r="641" ht="13.8" x14ac:dyDescent="0.3"/>
    <row r="642" ht="13.8" x14ac:dyDescent="0.3"/>
    <row r="643" ht="13.8" x14ac:dyDescent="0.3"/>
    <row r="644" ht="13.8" x14ac:dyDescent="0.3"/>
    <row r="645" ht="13.8" x14ac:dyDescent="0.3"/>
    <row r="646" ht="13.8" x14ac:dyDescent="0.3"/>
    <row r="647" ht="13.8" x14ac:dyDescent="0.3"/>
    <row r="648" ht="13.8" x14ac:dyDescent="0.3"/>
    <row r="649" ht="13.8" x14ac:dyDescent="0.3"/>
    <row r="650" ht="13.8" x14ac:dyDescent="0.3"/>
    <row r="651" ht="13.8" x14ac:dyDescent="0.3"/>
    <row r="652" ht="13.8" x14ac:dyDescent="0.3"/>
    <row r="653" ht="13.8" x14ac:dyDescent="0.3"/>
    <row r="654" ht="13.8" x14ac:dyDescent="0.3"/>
    <row r="655" ht="13.8" x14ac:dyDescent="0.3"/>
    <row r="656" ht="13.8" x14ac:dyDescent="0.3"/>
    <row r="657" ht="13.8" x14ac:dyDescent="0.3"/>
    <row r="658" ht="13.8" x14ac:dyDescent="0.3"/>
    <row r="659" ht="13.8" x14ac:dyDescent="0.3"/>
    <row r="660" ht="13.8" x14ac:dyDescent="0.3"/>
    <row r="661" ht="13.8" x14ac:dyDescent="0.3"/>
    <row r="662" ht="13.8" x14ac:dyDescent="0.3"/>
    <row r="663" ht="13.8" x14ac:dyDescent="0.3"/>
    <row r="664" ht="13.8" x14ac:dyDescent="0.3"/>
    <row r="665" ht="13.8" x14ac:dyDescent="0.3"/>
    <row r="666" ht="13.8" x14ac:dyDescent="0.3"/>
    <row r="667" ht="13.8" x14ac:dyDescent="0.3"/>
    <row r="668" ht="13.8" x14ac:dyDescent="0.3"/>
    <row r="669" ht="13.8" x14ac:dyDescent="0.3"/>
    <row r="670" ht="13.8" x14ac:dyDescent="0.3"/>
    <row r="671" ht="13.8" x14ac:dyDescent="0.3"/>
    <row r="672" ht="13.8" x14ac:dyDescent="0.3"/>
    <row r="673" ht="13.8" x14ac:dyDescent="0.3"/>
    <row r="674" ht="13.8" x14ac:dyDescent="0.3"/>
    <row r="675" ht="13.8" x14ac:dyDescent="0.3"/>
    <row r="676" ht="13.8" x14ac:dyDescent="0.3"/>
    <row r="677" ht="13.8" x14ac:dyDescent="0.3"/>
    <row r="678" ht="13.8" x14ac:dyDescent="0.3"/>
    <row r="679" ht="13.8" x14ac:dyDescent="0.3"/>
    <row r="680" ht="13.8" x14ac:dyDescent="0.3"/>
    <row r="681" ht="13.8" x14ac:dyDescent="0.3"/>
    <row r="682" ht="13.8" x14ac:dyDescent="0.3"/>
    <row r="683" ht="13.8" x14ac:dyDescent="0.3"/>
    <row r="684" ht="13.8" x14ac:dyDescent="0.3"/>
    <row r="685" ht="13.8" x14ac:dyDescent="0.3"/>
    <row r="686" ht="13.8" x14ac:dyDescent="0.3"/>
    <row r="687" ht="13.8" x14ac:dyDescent="0.3"/>
    <row r="688" ht="13.8" x14ac:dyDescent="0.3"/>
    <row r="689" ht="13.8" x14ac:dyDescent="0.3"/>
    <row r="690" ht="13.8" x14ac:dyDescent="0.3"/>
    <row r="691" ht="13.8" x14ac:dyDescent="0.3"/>
    <row r="692" ht="13.8" x14ac:dyDescent="0.3"/>
    <row r="693" ht="13.8" x14ac:dyDescent="0.3"/>
    <row r="694" ht="13.8" x14ac:dyDescent="0.3"/>
    <row r="695" ht="13.8" x14ac:dyDescent="0.3"/>
    <row r="696" ht="13.8" x14ac:dyDescent="0.3"/>
    <row r="697" ht="13.8" x14ac:dyDescent="0.3"/>
    <row r="698" ht="13.8" x14ac:dyDescent="0.3"/>
    <row r="699" ht="13.8" x14ac:dyDescent="0.3"/>
    <row r="700" ht="13.8" x14ac:dyDescent="0.3"/>
    <row r="701" ht="13.8" x14ac:dyDescent="0.3"/>
    <row r="702" ht="13.8" x14ac:dyDescent="0.3"/>
    <row r="703" ht="13.8" x14ac:dyDescent="0.3"/>
    <row r="704" ht="13.8" x14ac:dyDescent="0.3"/>
    <row r="705" ht="13.8" x14ac:dyDescent="0.3"/>
    <row r="706" ht="13.8" x14ac:dyDescent="0.3"/>
    <row r="707" ht="13.8" x14ac:dyDescent="0.3"/>
    <row r="708" ht="13.8" x14ac:dyDescent="0.3"/>
    <row r="709" ht="13.8" x14ac:dyDescent="0.3"/>
    <row r="710" ht="13.8" x14ac:dyDescent="0.3"/>
    <row r="711" ht="13.8" x14ac:dyDescent="0.3"/>
    <row r="712" ht="13.8" x14ac:dyDescent="0.3"/>
    <row r="713" ht="13.8" x14ac:dyDescent="0.3"/>
    <row r="714" ht="13.8" x14ac:dyDescent="0.3"/>
    <row r="715" ht="13.8" x14ac:dyDescent="0.3"/>
    <row r="716" ht="13.8" x14ac:dyDescent="0.3"/>
    <row r="717" ht="13.8" x14ac:dyDescent="0.3"/>
    <row r="718" ht="13.8" x14ac:dyDescent="0.3"/>
    <row r="719" ht="13.8" x14ac:dyDescent="0.3"/>
    <row r="720" ht="13.8" x14ac:dyDescent="0.3"/>
    <row r="721" ht="13.8" x14ac:dyDescent="0.3"/>
    <row r="722" ht="13.8" x14ac:dyDescent="0.3"/>
    <row r="723" ht="13.8" x14ac:dyDescent="0.3"/>
    <row r="724" ht="13.8" x14ac:dyDescent="0.3"/>
    <row r="725" ht="13.8" x14ac:dyDescent="0.3"/>
    <row r="726" ht="13.8" x14ac:dyDescent="0.3"/>
    <row r="727" ht="13.8" x14ac:dyDescent="0.3"/>
    <row r="728" ht="13.8" x14ac:dyDescent="0.3"/>
    <row r="729" ht="13.8" x14ac:dyDescent="0.3"/>
    <row r="730" ht="13.8" x14ac:dyDescent="0.3"/>
    <row r="731" ht="13.8" x14ac:dyDescent="0.3"/>
    <row r="732" ht="13.8" x14ac:dyDescent="0.3"/>
    <row r="733" ht="13.8" x14ac:dyDescent="0.3"/>
    <row r="734" ht="13.8" x14ac:dyDescent="0.3"/>
    <row r="735" ht="13.8" x14ac:dyDescent="0.3"/>
    <row r="736" ht="13.8" x14ac:dyDescent="0.3"/>
    <row r="737" ht="13.8" x14ac:dyDescent="0.3"/>
    <row r="738" ht="13.8" x14ac:dyDescent="0.3"/>
    <row r="739" ht="13.8" x14ac:dyDescent="0.3"/>
    <row r="740" ht="13.8" x14ac:dyDescent="0.3"/>
    <row r="741" ht="13.8" x14ac:dyDescent="0.3"/>
    <row r="742" ht="13.8" x14ac:dyDescent="0.3"/>
    <row r="743" ht="13.8" x14ac:dyDescent="0.3"/>
    <row r="744" ht="13.8" x14ac:dyDescent="0.3"/>
    <row r="745" ht="13.8" x14ac:dyDescent="0.3"/>
    <row r="746" ht="13.8" x14ac:dyDescent="0.3"/>
    <row r="747" ht="13.8" x14ac:dyDescent="0.3"/>
    <row r="748" ht="13.8" x14ac:dyDescent="0.3"/>
    <row r="749" ht="13.8" x14ac:dyDescent="0.3"/>
    <row r="750" ht="13.8" x14ac:dyDescent="0.3"/>
    <row r="751" ht="13.8" x14ac:dyDescent="0.3"/>
    <row r="752" ht="13.8" x14ac:dyDescent="0.3"/>
    <row r="753" ht="13.8" x14ac:dyDescent="0.3"/>
    <row r="754" ht="13.8" x14ac:dyDescent="0.3"/>
    <row r="755" ht="13.8" x14ac:dyDescent="0.3"/>
    <row r="756" ht="13.8" x14ac:dyDescent="0.3"/>
    <row r="757" ht="13.8" x14ac:dyDescent="0.3"/>
    <row r="758" ht="13.8" x14ac:dyDescent="0.3"/>
    <row r="759" ht="13.8" x14ac:dyDescent="0.3"/>
    <row r="760" ht="13.8" x14ac:dyDescent="0.3"/>
    <row r="761" ht="13.8" x14ac:dyDescent="0.3"/>
    <row r="762" ht="13.8" x14ac:dyDescent="0.3"/>
    <row r="763" ht="13.8" x14ac:dyDescent="0.3"/>
    <row r="764" ht="13.8" x14ac:dyDescent="0.3"/>
    <row r="765" ht="13.8" x14ac:dyDescent="0.3"/>
    <row r="766" ht="13.8" x14ac:dyDescent="0.3"/>
    <row r="767" ht="13.8" x14ac:dyDescent="0.3"/>
    <row r="768" ht="13.8" x14ac:dyDescent="0.3"/>
    <row r="769" ht="13.8" x14ac:dyDescent="0.3"/>
    <row r="770" ht="13.8" x14ac:dyDescent="0.3"/>
    <row r="771" ht="13.8" x14ac:dyDescent="0.3"/>
    <row r="772" ht="13.8" x14ac:dyDescent="0.3"/>
    <row r="773" ht="13.8" x14ac:dyDescent="0.3"/>
    <row r="774" ht="13.8" x14ac:dyDescent="0.3"/>
    <row r="775" ht="13.8" x14ac:dyDescent="0.3"/>
    <row r="776" ht="13.8" x14ac:dyDescent="0.3"/>
    <row r="777" ht="13.8" x14ac:dyDescent="0.3"/>
    <row r="778" ht="13.8" x14ac:dyDescent="0.3"/>
    <row r="779" ht="13.8" x14ac:dyDescent="0.3"/>
    <row r="780" ht="13.8" x14ac:dyDescent="0.3"/>
    <row r="781" ht="13.8" x14ac:dyDescent="0.3"/>
    <row r="782" ht="13.8" x14ac:dyDescent="0.3"/>
    <row r="783" ht="13.8" x14ac:dyDescent="0.3"/>
    <row r="784" ht="13.8" x14ac:dyDescent="0.3"/>
    <row r="785" ht="13.8" x14ac:dyDescent="0.3"/>
    <row r="786" ht="13.8" x14ac:dyDescent="0.3"/>
    <row r="787" ht="13.8" x14ac:dyDescent="0.3"/>
    <row r="788" ht="13.8" x14ac:dyDescent="0.3"/>
    <row r="789" ht="13.8" x14ac:dyDescent="0.3"/>
    <row r="790" ht="13.8" x14ac:dyDescent="0.3"/>
    <row r="791" ht="13.8" x14ac:dyDescent="0.3"/>
    <row r="792" ht="13.8" x14ac:dyDescent="0.3"/>
    <row r="793" ht="13.8" x14ac:dyDescent="0.3"/>
    <row r="794" ht="13.8" x14ac:dyDescent="0.3"/>
    <row r="795" ht="13.8" x14ac:dyDescent="0.3"/>
    <row r="796" ht="13.8" x14ac:dyDescent="0.3"/>
    <row r="797" ht="13.8" x14ac:dyDescent="0.3"/>
    <row r="798" ht="13.8" x14ac:dyDescent="0.3"/>
    <row r="799" ht="13.8" x14ac:dyDescent="0.3"/>
    <row r="800" ht="13.8" x14ac:dyDescent="0.3"/>
    <row r="801" ht="13.8" x14ac:dyDescent="0.3"/>
    <row r="802" ht="13.8" x14ac:dyDescent="0.3"/>
    <row r="803" ht="13.8" x14ac:dyDescent="0.3"/>
    <row r="804" ht="13.8" x14ac:dyDescent="0.3"/>
    <row r="805" ht="13.8" x14ac:dyDescent="0.3"/>
    <row r="806" ht="13.8" x14ac:dyDescent="0.3"/>
    <row r="807" ht="13.8" x14ac:dyDescent="0.3"/>
    <row r="808" ht="13.8" x14ac:dyDescent="0.3"/>
    <row r="809" ht="13.8" x14ac:dyDescent="0.3"/>
    <row r="810" ht="13.8" x14ac:dyDescent="0.3"/>
    <row r="811" ht="13.8" x14ac:dyDescent="0.3"/>
    <row r="812" ht="13.8" x14ac:dyDescent="0.3"/>
    <row r="813" ht="13.8" x14ac:dyDescent="0.3"/>
    <row r="814" ht="13.8" x14ac:dyDescent="0.3"/>
    <row r="815" ht="13.8" x14ac:dyDescent="0.3"/>
    <row r="816" ht="13.8" x14ac:dyDescent="0.3"/>
    <row r="817" ht="13.8" x14ac:dyDescent="0.3"/>
    <row r="818" ht="13.8" x14ac:dyDescent="0.3"/>
    <row r="819" ht="13.8" x14ac:dyDescent="0.3"/>
    <row r="820" ht="13.8" x14ac:dyDescent="0.3"/>
    <row r="821" ht="13.8" x14ac:dyDescent="0.3"/>
    <row r="822" ht="13.8" x14ac:dyDescent="0.3"/>
    <row r="823" ht="13.8" x14ac:dyDescent="0.3"/>
    <row r="824" ht="13.8" x14ac:dyDescent="0.3"/>
    <row r="825" ht="13.8" x14ac:dyDescent="0.3"/>
    <row r="826" ht="13.8" x14ac:dyDescent="0.3"/>
    <row r="827" ht="13.8" x14ac:dyDescent="0.3"/>
    <row r="828" ht="13.8" x14ac:dyDescent="0.3"/>
    <row r="829" ht="13.8" x14ac:dyDescent="0.3"/>
    <row r="830" ht="13.8" x14ac:dyDescent="0.3"/>
    <row r="831" ht="13.8" x14ac:dyDescent="0.3"/>
    <row r="832" ht="13.8" x14ac:dyDescent="0.3"/>
    <row r="833" ht="13.8" x14ac:dyDescent="0.3"/>
    <row r="834" ht="13.8" x14ac:dyDescent="0.3"/>
    <row r="835" ht="13.8" x14ac:dyDescent="0.3"/>
    <row r="836" ht="13.8" x14ac:dyDescent="0.3"/>
    <row r="837" ht="13.8" x14ac:dyDescent="0.3"/>
    <row r="838" ht="13.8" x14ac:dyDescent="0.3"/>
    <row r="839" ht="13.8" x14ac:dyDescent="0.3"/>
    <row r="840" ht="13.8" x14ac:dyDescent="0.3"/>
    <row r="841" ht="13.8" x14ac:dyDescent="0.3"/>
    <row r="842" ht="13.8" x14ac:dyDescent="0.3"/>
    <row r="843" ht="13.8" x14ac:dyDescent="0.3"/>
    <row r="844" ht="13.8" x14ac:dyDescent="0.3"/>
    <row r="845" ht="13.8" x14ac:dyDescent="0.3"/>
    <row r="846" ht="13.8" x14ac:dyDescent="0.3"/>
    <row r="847" ht="13.8" x14ac:dyDescent="0.3"/>
    <row r="848" ht="13.8" x14ac:dyDescent="0.3"/>
    <row r="849" ht="13.8" x14ac:dyDescent="0.3"/>
    <row r="850" ht="13.8" x14ac:dyDescent="0.3"/>
    <row r="851" ht="13.8" x14ac:dyDescent="0.3"/>
    <row r="852" ht="13.8" x14ac:dyDescent="0.3"/>
    <row r="853" ht="13.8" x14ac:dyDescent="0.3"/>
    <row r="854" ht="13.8" x14ac:dyDescent="0.3"/>
    <row r="855" ht="13.8" x14ac:dyDescent="0.3"/>
    <row r="856" ht="13.8" x14ac:dyDescent="0.3"/>
    <row r="857" ht="13.8" x14ac:dyDescent="0.3"/>
    <row r="858" ht="13.8" x14ac:dyDescent="0.3"/>
    <row r="859" ht="13.8" x14ac:dyDescent="0.3"/>
    <row r="860" ht="13.8" x14ac:dyDescent="0.3"/>
    <row r="861" ht="13.8" x14ac:dyDescent="0.3"/>
    <row r="862" ht="13.8" x14ac:dyDescent="0.3"/>
    <row r="863" ht="13.8" x14ac:dyDescent="0.3"/>
    <row r="864" ht="13.8" x14ac:dyDescent="0.3"/>
    <row r="865" ht="13.8" x14ac:dyDescent="0.3"/>
    <row r="866" ht="13.8" x14ac:dyDescent="0.3"/>
    <row r="867" ht="13.8" x14ac:dyDescent="0.3"/>
    <row r="868" ht="13.8" x14ac:dyDescent="0.3"/>
    <row r="869" ht="13.8" x14ac:dyDescent="0.3"/>
    <row r="870" ht="13.8" x14ac:dyDescent="0.3"/>
    <row r="871" ht="13.8" x14ac:dyDescent="0.3"/>
    <row r="872" ht="13.8" x14ac:dyDescent="0.3"/>
    <row r="873" ht="13.8" x14ac:dyDescent="0.3"/>
    <row r="874" ht="13.8" x14ac:dyDescent="0.3"/>
    <row r="875" ht="13.8" x14ac:dyDescent="0.3"/>
    <row r="876" ht="13.8" x14ac:dyDescent="0.3"/>
    <row r="877" ht="13.8" x14ac:dyDescent="0.3"/>
    <row r="878" ht="13.8" x14ac:dyDescent="0.3"/>
    <row r="879" ht="13.8" x14ac:dyDescent="0.3"/>
    <row r="880" ht="13.8" x14ac:dyDescent="0.3"/>
    <row r="881" ht="13.8" x14ac:dyDescent="0.3"/>
    <row r="882" ht="13.8" x14ac:dyDescent="0.3"/>
    <row r="883" ht="13.8" x14ac:dyDescent="0.3"/>
    <row r="884" ht="13.8" x14ac:dyDescent="0.3"/>
    <row r="885" ht="13.8" x14ac:dyDescent="0.3"/>
    <row r="886" ht="13.8" x14ac:dyDescent="0.3"/>
    <row r="887" ht="13.8" x14ac:dyDescent="0.3"/>
    <row r="888" ht="13.8" x14ac:dyDescent="0.3"/>
    <row r="889" ht="13.8" x14ac:dyDescent="0.3"/>
    <row r="890" ht="13.8" x14ac:dyDescent="0.3"/>
    <row r="891" ht="13.8" x14ac:dyDescent="0.3"/>
    <row r="892" ht="13.8" x14ac:dyDescent="0.3"/>
    <row r="893" ht="13.8" x14ac:dyDescent="0.3"/>
    <row r="894" ht="13.8" x14ac:dyDescent="0.3"/>
    <row r="895" ht="13.8" x14ac:dyDescent="0.3"/>
    <row r="896" ht="13.8" x14ac:dyDescent="0.3"/>
    <row r="897" ht="13.8" x14ac:dyDescent="0.3"/>
    <row r="898" ht="13.8" x14ac:dyDescent="0.3"/>
    <row r="899" ht="13.8" x14ac:dyDescent="0.3"/>
    <row r="900" ht="13.8" x14ac:dyDescent="0.3"/>
    <row r="901" ht="13.8" x14ac:dyDescent="0.3"/>
    <row r="902" ht="13.8" x14ac:dyDescent="0.3"/>
    <row r="903" ht="13.8" x14ac:dyDescent="0.3"/>
    <row r="904" ht="13.8" x14ac:dyDescent="0.3"/>
    <row r="905" ht="13.8" x14ac:dyDescent="0.3"/>
    <row r="906" ht="13.8" x14ac:dyDescent="0.3"/>
    <row r="907" ht="13.8" x14ac:dyDescent="0.3"/>
    <row r="908" ht="13.8" x14ac:dyDescent="0.3"/>
    <row r="909" ht="13.8" x14ac:dyDescent="0.3"/>
    <row r="910" ht="13.8" x14ac:dyDescent="0.3"/>
    <row r="911" ht="13.8" x14ac:dyDescent="0.3"/>
    <row r="912" ht="13.8" x14ac:dyDescent="0.3"/>
    <row r="913" ht="13.8" x14ac:dyDescent="0.3"/>
    <row r="914" ht="13.8" x14ac:dyDescent="0.3"/>
    <row r="915" ht="13.8" x14ac:dyDescent="0.3"/>
    <row r="916" ht="13.8" x14ac:dyDescent="0.3"/>
    <row r="917" ht="13.8" x14ac:dyDescent="0.3"/>
    <row r="918" ht="13.8" x14ac:dyDescent="0.3"/>
    <row r="919" ht="13.8" x14ac:dyDescent="0.3"/>
    <row r="920" ht="13.8" x14ac:dyDescent="0.3"/>
    <row r="921" ht="13.8" x14ac:dyDescent="0.3"/>
    <row r="922" ht="13.8" x14ac:dyDescent="0.3"/>
    <row r="923" ht="13.8" x14ac:dyDescent="0.3"/>
    <row r="924" ht="13.8" x14ac:dyDescent="0.3"/>
    <row r="925" ht="13.8" x14ac:dyDescent="0.3"/>
    <row r="926" ht="13.8" x14ac:dyDescent="0.3"/>
    <row r="927" ht="13.8" x14ac:dyDescent="0.3"/>
    <row r="928" ht="13.8" x14ac:dyDescent="0.3"/>
    <row r="929" ht="13.8" x14ac:dyDescent="0.3"/>
    <row r="930" ht="13.8" x14ac:dyDescent="0.3"/>
    <row r="931" ht="13.8" x14ac:dyDescent="0.3"/>
    <row r="932" ht="13.8" x14ac:dyDescent="0.3"/>
    <row r="933" ht="13.8" x14ac:dyDescent="0.3"/>
    <row r="934" ht="13.8" x14ac:dyDescent="0.3"/>
    <row r="935" ht="13.8" x14ac:dyDescent="0.3"/>
    <row r="936" ht="13.8" x14ac:dyDescent="0.3"/>
    <row r="937" ht="13.8" x14ac:dyDescent="0.3"/>
    <row r="938" ht="13.8" x14ac:dyDescent="0.3"/>
    <row r="939" ht="13.8" x14ac:dyDescent="0.3"/>
    <row r="940" ht="13.8" x14ac:dyDescent="0.3"/>
    <row r="941" ht="13.8" x14ac:dyDescent="0.3"/>
    <row r="942" ht="13.8" x14ac:dyDescent="0.3"/>
    <row r="943" ht="13.8" x14ac:dyDescent="0.3"/>
    <row r="944" ht="13.8" x14ac:dyDescent="0.3"/>
    <row r="945" ht="13.8" x14ac:dyDescent="0.3"/>
    <row r="946" ht="13.8" x14ac:dyDescent="0.3"/>
    <row r="947" ht="13.8" x14ac:dyDescent="0.3"/>
    <row r="948" ht="13.8" x14ac:dyDescent="0.3"/>
    <row r="949" ht="13.8" x14ac:dyDescent="0.3"/>
    <row r="950" ht="13.8" x14ac:dyDescent="0.3"/>
    <row r="951" ht="13.8" x14ac:dyDescent="0.3"/>
    <row r="952" ht="13.8" x14ac:dyDescent="0.3"/>
    <row r="953" ht="13.8" x14ac:dyDescent="0.3"/>
    <row r="954" ht="13.8" x14ac:dyDescent="0.3"/>
    <row r="955" ht="13.8" x14ac:dyDescent="0.3"/>
    <row r="956" ht="13.8" x14ac:dyDescent="0.3"/>
    <row r="957" ht="13.8" x14ac:dyDescent="0.3"/>
    <row r="958" ht="13.8" x14ac:dyDescent="0.3"/>
    <row r="959" ht="13.8" x14ac:dyDescent="0.3"/>
    <row r="960" ht="13.8" x14ac:dyDescent="0.3"/>
    <row r="961" ht="13.8" x14ac:dyDescent="0.3"/>
    <row r="962" ht="13.8" x14ac:dyDescent="0.3"/>
    <row r="963" ht="13.8" x14ac:dyDescent="0.3"/>
    <row r="964" ht="13.8" x14ac:dyDescent="0.3"/>
    <row r="965" ht="13.8" x14ac:dyDescent="0.3"/>
    <row r="966" ht="13.8" x14ac:dyDescent="0.3"/>
    <row r="967" ht="13.8" x14ac:dyDescent="0.3"/>
    <row r="968" ht="13.8" x14ac:dyDescent="0.3"/>
    <row r="969" ht="13.8" x14ac:dyDescent="0.3"/>
    <row r="970" ht="13.8" x14ac:dyDescent="0.3"/>
    <row r="971" ht="13.8" x14ac:dyDescent="0.3"/>
    <row r="972" ht="13.8" x14ac:dyDescent="0.3"/>
    <row r="973" ht="13.8" x14ac:dyDescent="0.3"/>
    <row r="974" ht="13.8" x14ac:dyDescent="0.3"/>
    <row r="975" ht="13.8" x14ac:dyDescent="0.3"/>
    <row r="976" ht="13.8" x14ac:dyDescent="0.3"/>
    <row r="977" ht="13.8" x14ac:dyDescent="0.3"/>
    <row r="978" ht="13.8" x14ac:dyDescent="0.3"/>
    <row r="979" ht="13.8" x14ac:dyDescent="0.3"/>
    <row r="980" ht="13.8" x14ac:dyDescent="0.3"/>
    <row r="981" ht="13.8" x14ac:dyDescent="0.3"/>
    <row r="982" ht="13.8" x14ac:dyDescent="0.3"/>
    <row r="983" ht="13.8" x14ac:dyDescent="0.3"/>
    <row r="984" ht="13.8" x14ac:dyDescent="0.3"/>
    <row r="985" ht="13.8" x14ac:dyDescent="0.3"/>
    <row r="986" ht="13.8" x14ac:dyDescent="0.3"/>
    <row r="987" ht="13.8" x14ac:dyDescent="0.3"/>
    <row r="988" ht="13.8" x14ac:dyDescent="0.3"/>
    <row r="989" ht="13.8" x14ac:dyDescent="0.3"/>
    <row r="990" ht="13.8" x14ac:dyDescent="0.3"/>
    <row r="991" ht="13.8" x14ac:dyDescent="0.3"/>
    <row r="992" ht="13.8" x14ac:dyDescent="0.3"/>
    <row r="993" ht="13.8" x14ac:dyDescent="0.3"/>
    <row r="994" ht="13.8" x14ac:dyDescent="0.3"/>
    <row r="995" ht="13.8" x14ac:dyDescent="0.3"/>
    <row r="996" ht="13.8" x14ac:dyDescent="0.3"/>
    <row r="997" ht="13.8" x14ac:dyDescent="0.3"/>
    <row r="998" ht="13.8" x14ac:dyDescent="0.3"/>
    <row r="999" ht="13.8" x14ac:dyDescent="0.3"/>
    <row r="1000" ht="13.8" x14ac:dyDescent="0.3"/>
    <row r="1001" ht="13.8" x14ac:dyDescent="0.3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&amp;CPagina &amp;P</oddFooter>
  </headerFooter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2"/>
  <sheetViews>
    <sheetView workbookViewId="0">
      <pane ySplit="1" topLeftCell="A14" activePane="bottomLeft" state="frozen"/>
      <selection pane="bottomLeft" activeCell="D17" sqref="D17"/>
    </sheetView>
  </sheetViews>
  <sheetFormatPr defaultColWidth="14.44140625" defaultRowHeight="15" customHeight="1" x14ac:dyDescent="0.3"/>
  <cols>
    <col min="1" max="1" width="30.6640625" customWidth="1"/>
    <col min="2" max="2" width="23.109375" customWidth="1"/>
    <col min="3" max="3" width="12.5546875" customWidth="1"/>
    <col min="4" max="5" width="12.6640625" customWidth="1"/>
    <col min="6" max="6" width="13" customWidth="1"/>
    <col min="7" max="7" width="20.33203125" customWidth="1"/>
    <col min="8" max="8" width="18.44140625" customWidth="1"/>
  </cols>
  <sheetData>
    <row r="1" spans="1:9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272</v>
      </c>
      <c r="H1" t="s">
        <v>273</v>
      </c>
      <c r="I1" t="s">
        <v>6</v>
      </c>
    </row>
    <row r="2" spans="1:9" ht="15" customHeight="1" x14ac:dyDescent="0.3">
      <c r="A2" t="s">
        <v>274</v>
      </c>
      <c r="B2" t="s">
        <v>275</v>
      </c>
      <c r="C2">
        <v>5000</v>
      </c>
      <c r="D2">
        <f>C2*1.5</f>
        <v>7500</v>
      </c>
      <c r="G2" t="s">
        <v>276</v>
      </c>
      <c r="H2">
        <v>60</v>
      </c>
    </row>
    <row r="3" spans="1:9" ht="15" customHeight="1" x14ac:dyDescent="0.3">
      <c r="A3" t="s">
        <v>277</v>
      </c>
      <c r="B3" t="s">
        <v>275</v>
      </c>
      <c r="C3">
        <v>1500</v>
      </c>
      <c r="D3">
        <f t="shared" ref="D3:D4" si="0">C3*1.33</f>
        <v>1995</v>
      </c>
      <c r="G3" t="s">
        <v>278</v>
      </c>
      <c r="H3">
        <v>30</v>
      </c>
      <c r="I3" t="s">
        <v>88</v>
      </c>
    </row>
    <row r="4" spans="1:9" ht="15" customHeight="1" x14ac:dyDescent="0.3">
      <c r="A4" t="s">
        <v>279</v>
      </c>
      <c r="B4" t="s">
        <v>275</v>
      </c>
      <c r="C4">
        <v>300</v>
      </c>
      <c r="D4">
        <f t="shared" si="0"/>
        <v>399</v>
      </c>
      <c r="G4" t="s">
        <v>280</v>
      </c>
      <c r="H4">
        <v>10</v>
      </c>
      <c r="I4" t="s">
        <v>88</v>
      </c>
    </row>
    <row r="5" spans="1:9" ht="15" customHeight="1" x14ac:dyDescent="0.3">
      <c r="A5" t="s">
        <v>281</v>
      </c>
      <c r="B5" t="s">
        <v>275</v>
      </c>
      <c r="C5">
        <v>40000</v>
      </c>
      <c r="D5">
        <f>C5*1.5</f>
        <v>60000</v>
      </c>
    </row>
    <row r="6" spans="1:9" ht="15" customHeight="1" x14ac:dyDescent="0.3">
      <c r="A6" t="s">
        <v>282</v>
      </c>
      <c r="B6" t="s">
        <v>275</v>
      </c>
      <c r="C6">
        <v>18000</v>
      </c>
      <c r="D6">
        <f t="shared" ref="D6:D7" si="1">C6*1.33</f>
        <v>23940</v>
      </c>
    </row>
    <row r="7" spans="1:9" ht="15" customHeight="1" x14ac:dyDescent="0.3">
      <c r="A7" t="s">
        <v>283</v>
      </c>
      <c r="B7" t="s">
        <v>275</v>
      </c>
      <c r="C7">
        <v>1000</v>
      </c>
      <c r="D7">
        <f t="shared" si="1"/>
        <v>1330</v>
      </c>
      <c r="G7" t="s">
        <v>280</v>
      </c>
      <c r="H7">
        <v>25</v>
      </c>
    </row>
    <row r="8" spans="1:9" ht="15" customHeight="1" x14ac:dyDescent="0.3">
      <c r="A8" t="s">
        <v>284</v>
      </c>
      <c r="B8" t="s">
        <v>275</v>
      </c>
      <c r="C8">
        <v>12000</v>
      </c>
      <c r="D8">
        <f>C8*1.5</f>
        <v>18000</v>
      </c>
    </row>
    <row r="9" spans="1:9" ht="15" customHeight="1" x14ac:dyDescent="0.3">
      <c r="A9" t="s">
        <v>285</v>
      </c>
      <c r="B9" t="s">
        <v>275</v>
      </c>
      <c r="C9">
        <v>50000</v>
      </c>
      <c r="D9">
        <f>C9*1.33</f>
        <v>66500</v>
      </c>
      <c r="G9" t="s">
        <v>286</v>
      </c>
      <c r="H9">
        <v>400</v>
      </c>
    </row>
    <row r="10" spans="1:9" ht="15" customHeight="1" x14ac:dyDescent="0.3">
      <c r="A10" t="s">
        <v>287</v>
      </c>
      <c r="B10" t="s">
        <v>275</v>
      </c>
      <c r="C10">
        <v>5000</v>
      </c>
      <c r="D10">
        <f>C10*1.5</f>
        <v>7500</v>
      </c>
      <c r="G10" t="s">
        <v>276</v>
      </c>
      <c r="H10">
        <v>60</v>
      </c>
    </row>
    <row r="11" spans="1:9" ht="15" customHeight="1" x14ac:dyDescent="0.3">
      <c r="A11" t="s">
        <v>288</v>
      </c>
      <c r="B11" t="s">
        <v>275</v>
      </c>
      <c r="C11">
        <v>25000</v>
      </c>
      <c r="D11">
        <f t="shared" ref="D11:D12" si="2">C11*1.33</f>
        <v>33250</v>
      </c>
      <c r="G11" t="s">
        <v>289</v>
      </c>
      <c r="H11">
        <v>150</v>
      </c>
    </row>
    <row r="12" spans="1:9" ht="15" customHeight="1" x14ac:dyDescent="0.3">
      <c r="A12" t="s">
        <v>290</v>
      </c>
      <c r="B12" t="s">
        <v>275</v>
      </c>
      <c r="C12">
        <v>500000</v>
      </c>
      <c r="D12">
        <f t="shared" si="2"/>
        <v>665000</v>
      </c>
      <c r="G12" t="s">
        <v>291</v>
      </c>
      <c r="H12">
        <v>1200</v>
      </c>
    </row>
    <row r="13" spans="1:9" ht="15" customHeight="1" x14ac:dyDescent="0.3">
      <c r="A13" t="s">
        <v>292</v>
      </c>
      <c r="B13" t="s">
        <v>275</v>
      </c>
      <c r="C13">
        <v>2000</v>
      </c>
      <c r="D13">
        <f t="shared" ref="D13:D32" si="3">C13*1.5</f>
        <v>3000</v>
      </c>
      <c r="G13" t="s">
        <v>278</v>
      </c>
      <c r="H13">
        <v>60</v>
      </c>
    </row>
    <row r="14" spans="1:9" ht="15" customHeight="1" x14ac:dyDescent="0.3">
      <c r="A14" t="s">
        <v>293</v>
      </c>
      <c r="B14" t="s">
        <v>294</v>
      </c>
      <c r="C14">
        <v>50</v>
      </c>
      <c r="D14">
        <f t="shared" si="3"/>
        <v>75</v>
      </c>
    </row>
    <row r="15" spans="1:9" ht="15" customHeight="1" x14ac:dyDescent="0.3">
      <c r="A15" t="s">
        <v>295</v>
      </c>
      <c r="B15" t="s">
        <v>294</v>
      </c>
      <c r="C15">
        <v>5</v>
      </c>
      <c r="D15">
        <f t="shared" si="3"/>
        <v>7.5</v>
      </c>
    </row>
    <row r="16" spans="1:9" ht="15" customHeight="1" x14ac:dyDescent="0.3">
      <c r="A16" t="s">
        <v>296</v>
      </c>
      <c r="B16" t="s">
        <v>294</v>
      </c>
      <c r="C16">
        <v>1600</v>
      </c>
      <c r="D16">
        <f t="shared" si="3"/>
        <v>2400</v>
      </c>
      <c r="E16">
        <f t="shared" ref="E16:E18" si="4">C16*3</f>
        <v>4800</v>
      </c>
    </row>
    <row r="17" spans="1:8" ht="15" customHeight="1" x14ac:dyDescent="0.3">
      <c r="A17" t="s">
        <v>297</v>
      </c>
      <c r="B17" t="s">
        <v>294</v>
      </c>
      <c r="C17">
        <v>400</v>
      </c>
      <c r="D17">
        <f t="shared" si="3"/>
        <v>600</v>
      </c>
      <c r="E17">
        <f t="shared" si="4"/>
        <v>1200</v>
      </c>
    </row>
    <row r="18" spans="1:8" ht="15" customHeight="1" x14ac:dyDescent="0.3">
      <c r="A18" t="s">
        <v>298</v>
      </c>
      <c r="B18" t="s">
        <v>294</v>
      </c>
      <c r="C18">
        <v>50</v>
      </c>
      <c r="D18">
        <f t="shared" si="3"/>
        <v>75</v>
      </c>
      <c r="E18">
        <f t="shared" si="4"/>
        <v>150</v>
      </c>
    </row>
    <row r="19" spans="1:8" ht="15" customHeight="1" x14ac:dyDescent="0.3">
      <c r="A19" t="s">
        <v>299</v>
      </c>
      <c r="B19" t="s">
        <v>294</v>
      </c>
      <c r="C19">
        <v>20</v>
      </c>
      <c r="D19">
        <f t="shared" si="3"/>
        <v>30</v>
      </c>
    </row>
    <row r="20" spans="1:8" ht="15" customHeight="1" x14ac:dyDescent="0.3">
      <c r="A20" t="s">
        <v>300</v>
      </c>
      <c r="B20" t="s">
        <v>301</v>
      </c>
      <c r="C20">
        <v>12500</v>
      </c>
      <c r="D20">
        <f t="shared" si="3"/>
        <v>18750</v>
      </c>
      <c r="E20">
        <f t="shared" ref="E20:E32" si="5">C20*3</f>
        <v>37500</v>
      </c>
      <c r="F20">
        <f t="shared" ref="F20:F32" si="6">C20*6</f>
        <v>75000</v>
      </c>
      <c r="H20">
        <v>150</v>
      </c>
    </row>
    <row r="21" spans="1:8" ht="15" customHeight="1" x14ac:dyDescent="0.3">
      <c r="A21" t="s">
        <v>302</v>
      </c>
      <c r="B21" t="s">
        <v>301</v>
      </c>
      <c r="C21">
        <v>2500</v>
      </c>
      <c r="D21">
        <f t="shared" si="3"/>
        <v>3750</v>
      </c>
      <c r="E21">
        <f t="shared" si="5"/>
        <v>7500</v>
      </c>
      <c r="F21">
        <f t="shared" si="6"/>
        <v>15000</v>
      </c>
      <c r="H21">
        <v>100</v>
      </c>
    </row>
    <row r="22" spans="1:8" ht="15" customHeight="1" x14ac:dyDescent="0.3">
      <c r="A22" t="s">
        <v>303</v>
      </c>
      <c r="B22" t="s">
        <v>301</v>
      </c>
      <c r="C22">
        <v>3000</v>
      </c>
      <c r="D22">
        <f t="shared" si="3"/>
        <v>4500</v>
      </c>
      <c r="E22">
        <f t="shared" si="5"/>
        <v>9000</v>
      </c>
      <c r="F22">
        <f t="shared" si="6"/>
        <v>18000</v>
      </c>
      <c r="H22">
        <v>120</v>
      </c>
    </row>
    <row r="23" spans="1:8" ht="15" customHeight="1" x14ac:dyDescent="0.3">
      <c r="A23" t="s">
        <v>304</v>
      </c>
      <c r="B23" t="s">
        <v>301</v>
      </c>
      <c r="C23">
        <v>20</v>
      </c>
      <c r="D23">
        <f t="shared" si="3"/>
        <v>30</v>
      </c>
      <c r="E23">
        <f t="shared" si="5"/>
        <v>60</v>
      </c>
      <c r="F23">
        <f t="shared" si="6"/>
        <v>120</v>
      </c>
      <c r="H23">
        <v>2</v>
      </c>
    </row>
    <row r="24" spans="1:8" ht="15" customHeight="1" x14ac:dyDescent="0.3">
      <c r="A24" t="s">
        <v>305</v>
      </c>
      <c r="B24" t="s">
        <v>301</v>
      </c>
      <c r="C24">
        <v>13500</v>
      </c>
      <c r="D24">
        <f t="shared" si="3"/>
        <v>20250</v>
      </c>
      <c r="E24">
        <f t="shared" si="5"/>
        <v>40500</v>
      </c>
      <c r="F24">
        <f t="shared" si="6"/>
        <v>81000</v>
      </c>
      <c r="H24">
        <v>150</v>
      </c>
    </row>
    <row r="25" spans="1:8" ht="15" customHeight="1" x14ac:dyDescent="0.3">
      <c r="A25" t="s">
        <v>306</v>
      </c>
      <c r="B25" t="s">
        <v>301</v>
      </c>
      <c r="C25">
        <v>20200</v>
      </c>
      <c r="D25">
        <f t="shared" si="3"/>
        <v>30300</v>
      </c>
      <c r="E25">
        <f t="shared" si="5"/>
        <v>60600</v>
      </c>
      <c r="F25">
        <f t="shared" si="6"/>
        <v>121200</v>
      </c>
      <c r="H25">
        <v>200</v>
      </c>
    </row>
    <row r="26" spans="1:8" ht="15" customHeight="1" x14ac:dyDescent="0.3">
      <c r="A26" t="s">
        <v>307</v>
      </c>
      <c r="B26" t="s">
        <v>308</v>
      </c>
      <c r="C26">
        <v>600</v>
      </c>
      <c r="D26">
        <f t="shared" si="3"/>
        <v>900</v>
      </c>
      <c r="E26">
        <f t="shared" si="5"/>
        <v>1800</v>
      </c>
      <c r="F26">
        <f t="shared" si="6"/>
        <v>3600</v>
      </c>
    </row>
    <row r="27" spans="1:8" ht="15" customHeight="1" x14ac:dyDescent="0.3">
      <c r="A27" t="s">
        <v>309</v>
      </c>
      <c r="B27" t="s">
        <v>308</v>
      </c>
      <c r="C27">
        <v>1500</v>
      </c>
      <c r="D27">
        <f t="shared" si="3"/>
        <v>2250</v>
      </c>
      <c r="E27">
        <f t="shared" si="5"/>
        <v>4500</v>
      </c>
      <c r="F27">
        <f t="shared" si="6"/>
        <v>9000</v>
      </c>
    </row>
    <row r="28" spans="1:8" ht="15" customHeight="1" x14ac:dyDescent="0.3">
      <c r="A28" t="s">
        <v>310</v>
      </c>
      <c r="B28" t="s">
        <v>308</v>
      </c>
      <c r="C28">
        <v>12</v>
      </c>
      <c r="D28">
        <f t="shared" si="3"/>
        <v>18</v>
      </c>
      <c r="E28">
        <f t="shared" si="5"/>
        <v>36</v>
      </c>
      <c r="F28">
        <f t="shared" si="6"/>
        <v>72</v>
      </c>
    </row>
    <row r="29" spans="1:8" ht="15" customHeight="1" x14ac:dyDescent="0.3">
      <c r="A29" t="s">
        <v>311</v>
      </c>
      <c r="B29" t="s">
        <v>308</v>
      </c>
      <c r="C29">
        <v>800</v>
      </c>
      <c r="D29">
        <f t="shared" si="3"/>
        <v>1200</v>
      </c>
      <c r="E29">
        <f t="shared" si="5"/>
        <v>2400</v>
      </c>
      <c r="F29">
        <f t="shared" si="6"/>
        <v>4800</v>
      </c>
    </row>
    <row r="30" spans="1:8" ht="15" customHeight="1" x14ac:dyDescent="0.3">
      <c r="A30" t="s">
        <v>312</v>
      </c>
      <c r="B30" t="s">
        <v>308</v>
      </c>
      <c r="C30">
        <v>70</v>
      </c>
      <c r="D30">
        <f t="shared" si="3"/>
        <v>105</v>
      </c>
      <c r="E30">
        <f t="shared" si="5"/>
        <v>210</v>
      </c>
      <c r="F30">
        <f t="shared" si="6"/>
        <v>420</v>
      </c>
    </row>
    <row r="31" spans="1:8" ht="13.8" x14ac:dyDescent="0.3">
      <c r="A31" t="s">
        <v>313</v>
      </c>
      <c r="B31" t="s">
        <v>308</v>
      </c>
      <c r="C31">
        <v>1200</v>
      </c>
      <c r="D31">
        <f t="shared" si="3"/>
        <v>1800</v>
      </c>
      <c r="E31">
        <f t="shared" si="5"/>
        <v>3600</v>
      </c>
      <c r="F31">
        <f t="shared" si="6"/>
        <v>7200</v>
      </c>
    </row>
    <row r="32" spans="1:8" ht="13.8" x14ac:dyDescent="0.3">
      <c r="A32" t="s">
        <v>314</v>
      </c>
      <c r="B32" t="s">
        <v>308</v>
      </c>
      <c r="C32">
        <v>1800</v>
      </c>
      <c r="D32">
        <f t="shared" si="3"/>
        <v>2700</v>
      </c>
      <c r="E32">
        <f t="shared" si="5"/>
        <v>5400</v>
      </c>
      <c r="F32">
        <f t="shared" si="6"/>
        <v>10800</v>
      </c>
    </row>
    <row r="33" ht="13.8" x14ac:dyDescent="0.3"/>
    <row r="34" ht="13.8" x14ac:dyDescent="0.3"/>
    <row r="35" ht="13.8" x14ac:dyDescent="0.3"/>
    <row r="36" ht="13.8" x14ac:dyDescent="0.3"/>
    <row r="37" ht="13.8" x14ac:dyDescent="0.3"/>
    <row r="38" ht="13.8" x14ac:dyDescent="0.3"/>
    <row r="39" ht="13.8" x14ac:dyDescent="0.3"/>
    <row r="40" ht="13.8" x14ac:dyDescent="0.3"/>
    <row r="41" ht="13.8" x14ac:dyDescent="0.3"/>
    <row r="42" ht="13.8" x14ac:dyDescent="0.3"/>
    <row r="43" ht="13.8" x14ac:dyDescent="0.3"/>
    <row r="44" ht="13.8" x14ac:dyDescent="0.3"/>
    <row r="45" ht="13.8" x14ac:dyDescent="0.3"/>
    <row r="46" ht="13.8" x14ac:dyDescent="0.3"/>
    <row r="47" ht="13.8" x14ac:dyDescent="0.3"/>
    <row r="48" ht="13.8" x14ac:dyDescent="0.3"/>
    <row r="49" ht="13.8" x14ac:dyDescent="0.3"/>
    <row r="50" ht="13.8" x14ac:dyDescent="0.3"/>
    <row r="51" ht="13.8" x14ac:dyDescent="0.3"/>
    <row r="52" ht="13.8" x14ac:dyDescent="0.3"/>
    <row r="53" ht="13.8" x14ac:dyDescent="0.3"/>
    <row r="54" ht="13.8" x14ac:dyDescent="0.3"/>
    <row r="55" ht="13.8" x14ac:dyDescent="0.3"/>
    <row r="56" ht="13.8" x14ac:dyDescent="0.3"/>
    <row r="57" ht="13.8" x14ac:dyDescent="0.3"/>
    <row r="58" ht="13.8" x14ac:dyDescent="0.3"/>
    <row r="59" ht="13.8" x14ac:dyDescent="0.3"/>
    <row r="60" ht="13.8" x14ac:dyDescent="0.3"/>
    <row r="61" ht="13.8" x14ac:dyDescent="0.3"/>
    <row r="62" ht="13.8" x14ac:dyDescent="0.3"/>
    <row r="63" ht="13.8" x14ac:dyDescent="0.3"/>
    <row r="64" ht="13.8" x14ac:dyDescent="0.3"/>
    <row r="65" ht="13.8" x14ac:dyDescent="0.3"/>
    <row r="66" ht="13.8" x14ac:dyDescent="0.3"/>
    <row r="67" ht="13.8" x14ac:dyDescent="0.3"/>
    <row r="68" ht="13.8" x14ac:dyDescent="0.3"/>
    <row r="69" ht="13.8" x14ac:dyDescent="0.3"/>
    <row r="70" ht="13.8" x14ac:dyDescent="0.3"/>
    <row r="71" ht="13.8" x14ac:dyDescent="0.3"/>
    <row r="72" ht="13.8" x14ac:dyDescent="0.3"/>
    <row r="73" ht="13.8" x14ac:dyDescent="0.3"/>
    <row r="74" ht="13.8" x14ac:dyDescent="0.3"/>
    <row r="75" ht="13.8" x14ac:dyDescent="0.3"/>
    <row r="76" ht="13.8" x14ac:dyDescent="0.3"/>
    <row r="77" ht="13.8" x14ac:dyDescent="0.3"/>
    <row r="78" ht="13.8" x14ac:dyDescent="0.3"/>
    <row r="79" ht="13.8" x14ac:dyDescent="0.3"/>
    <row r="80" ht="13.8" x14ac:dyDescent="0.3"/>
    <row r="81" ht="13.8" x14ac:dyDescent="0.3"/>
    <row r="82" ht="13.8" x14ac:dyDescent="0.3"/>
    <row r="83" ht="13.8" x14ac:dyDescent="0.3"/>
    <row r="84" ht="13.8" x14ac:dyDescent="0.3"/>
    <row r="85" ht="13.8" x14ac:dyDescent="0.3"/>
    <row r="86" ht="13.8" x14ac:dyDescent="0.3"/>
    <row r="87" ht="13.8" x14ac:dyDescent="0.3"/>
    <row r="88" ht="13.8" x14ac:dyDescent="0.3"/>
    <row r="89" ht="13.8" x14ac:dyDescent="0.3"/>
    <row r="90" ht="13.8" x14ac:dyDescent="0.3"/>
    <row r="91" ht="13.8" x14ac:dyDescent="0.3"/>
    <row r="92" ht="13.8" x14ac:dyDescent="0.3"/>
    <row r="93" ht="13.8" x14ac:dyDescent="0.3"/>
    <row r="94" ht="13.8" x14ac:dyDescent="0.3"/>
    <row r="95" ht="13.8" x14ac:dyDescent="0.3"/>
    <row r="96" ht="13.8" x14ac:dyDescent="0.3"/>
    <row r="97" ht="13.8" x14ac:dyDescent="0.3"/>
    <row r="98" ht="13.8" x14ac:dyDescent="0.3"/>
    <row r="99" ht="13.8" x14ac:dyDescent="0.3"/>
    <row r="100" ht="13.8" x14ac:dyDescent="0.3"/>
    <row r="101" ht="13.8" x14ac:dyDescent="0.3"/>
    <row r="102" ht="13.8" x14ac:dyDescent="0.3"/>
    <row r="103" ht="13.8" x14ac:dyDescent="0.3"/>
    <row r="104" ht="13.8" x14ac:dyDescent="0.3"/>
    <row r="105" ht="13.8" x14ac:dyDescent="0.3"/>
    <row r="106" ht="13.8" x14ac:dyDescent="0.3"/>
    <row r="107" ht="13.8" x14ac:dyDescent="0.3"/>
    <row r="108" ht="13.8" x14ac:dyDescent="0.3"/>
    <row r="109" ht="13.8" x14ac:dyDescent="0.3"/>
    <row r="110" ht="13.8" x14ac:dyDescent="0.3"/>
    <row r="111" ht="13.8" x14ac:dyDescent="0.3"/>
    <row r="112" ht="13.8" x14ac:dyDescent="0.3"/>
    <row r="113" ht="13.8" x14ac:dyDescent="0.3"/>
    <row r="114" ht="13.8" x14ac:dyDescent="0.3"/>
    <row r="115" ht="13.8" x14ac:dyDescent="0.3"/>
    <row r="116" ht="13.8" x14ac:dyDescent="0.3"/>
    <row r="117" ht="13.8" x14ac:dyDescent="0.3"/>
    <row r="118" ht="13.8" x14ac:dyDescent="0.3"/>
    <row r="119" ht="13.8" x14ac:dyDescent="0.3"/>
    <row r="120" ht="13.8" x14ac:dyDescent="0.3"/>
    <row r="121" ht="13.8" x14ac:dyDescent="0.3"/>
    <row r="122" ht="13.8" x14ac:dyDescent="0.3"/>
    <row r="123" ht="13.8" x14ac:dyDescent="0.3"/>
    <row r="124" ht="13.8" x14ac:dyDescent="0.3"/>
    <row r="125" ht="13.8" x14ac:dyDescent="0.3"/>
    <row r="126" ht="13.8" x14ac:dyDescent="0.3"/>
    <row r="127" ht="13.8" x14ac:dyDescent="0.3"/>
    <row r="128" ht="13.8" x14ac:dyDescent="0.3"/>
    <row r="129" ht="13.8" x14ac:dyDescent="0.3"/>
    <row r="130" ht="13.8" x14ac:dyDescent="0.3"/>
    <row r="131" ht="13.8" x14ac:dyDescent="0.3"/>
    <row r="132" ht="13.8" x14ac:dyDescent="0.3"/>
    <row r="133" ht="13.8" x14ac:dyDescent="0.3"/>
    <row r="134" ht="13.8" x14ac:dyDescent="0.3"/>
    <row r="135" ht="13.8" x14ac:dyDescent="0.3"/>
    <row r="136" ht="13.8" x14ac:dyDescent="0.3"/>
    <row r="137" ht="13.8" x14ac:dyDescent="0.3"/>
    <row r="138" ht="13.8" x14ac:dyDescent="0.3"/>
    <row r="139" ht="13.8" x14ac:dyDescent="0.3"/>
    <row r="140" ht="13.8" x14ac:dyDescent="0.3"/>
    <row r="141" ht="13.8" x14ac:dyDescent="0.3"/>
    <row r="142" ht="13.8" x14ac:dyDescent="0.3"/>
    <row r="143" ht="13.8" x14ac:dyDescent="0.3"/>
    <row r="144" ht="13.8" x14ac:dyDescent="0.3"/>
    <row r="145" ht="13.8" x14ac:dyDescent="0.3"/>
    <row r="146" ht="13.8" x14ac:dyDescent="0.3"/>
    <row r="147" ht="13.8" x14ac:dyDescent="0.3"/>
    <row r="148" ht="13.8" x14ac:dyDescent="0.3"/>
    <row r="149" ht="13.8" x14ac:dyDescent="0.3"/>
    <row r="150" ht="13.8" x14ac:dyDescent="0.3"/>
    <row r="151" ht="13.8" x14ac:dyDescent="0.3"/>
    <row r="152" ht="13.8" x14ac:dyDescent="0.3"/>
    <row r="153" ht="13.8" x14ac:dyDescent="0.3"/>
    <row r="154" ht="13.8" x14ac:dyDescent="0.3"/>
    <row r="155" ht="13.8" x14ac:dyDescent="0.3"/>
    <row r="156" ht="13.8" x14ac:dyDescent="0.3"/>
    <row r="157" ht="13.8" x14ac:dyDescent="0.3"/>
    <row r="158" ht="13.8" x14ac:dyDescent="0.3"/>
    <row r="159" ht="13.8" x14ac:dyDescent="0.3"/>
    <row r="160" ht="13.8" x14ac:dyDescent="0.3"/>
    <row r="161" ht="13.8" x14ac:dyDescent="0.3"/>
    <row r="162" ht="13.8" x14ac:dyDescent="0.3"/>
    <row r="163" ht="13.8" x14ac:dyDescent="0.3"/>
    <row r="164" ht="13.8" x14ac:dyDescent="0.3"/>
    <row r="165" ht="13.8" x14ac:dyDescent="0.3"/>
    <row r="166" ht="13.8" x14ac:dyDescent="0.3"/>
    <row r="167" ht="13.8" x14ac:dyDescent="0.3"/>
    <row r="168" ht="13.8" x14ac:dyDescent="0.3"/>
    <row r="169" ht="13.8" x14ac:dyDescent="0.3"/>
    <row r="170" ht="13.8" x14ac:dyDescent="0.3"/>
    <row r="171" ht="13.8" x14ac:dyDescent="0.3"/>
    <row r="172" ht="13.8" x14ac:dyDescent="0.3"/>
    <row r="173" ht="13.8" x14ac:dyDescent="0.3"/>
    <row r="174" ht="13.8" x14ac:dyDescent="0.3"/>
    <row r="175" ht="13.8" x14ac:dyDescent="0.3"/>
    <row r="176" ht="13.8" x14ac:dyDescent="0.3"/>
    <row r="177" ht="13.8" x14ac:dyDescent="0.3"/>
    <row r="178" ht="13.8" x14ac:dyDescent="0.3"/>
    <row r="179" ht="13.8" x14ac:dyDescent="0.3"/>
    <row r="180" ht="13.8" x14ac:dyDescent="0.3"/>
    <row r="181" ht="13.8" x14ac:dyDescent="0.3"/>
    <row r="182" ht="13.8" x14ac:dyDescent="0.3"/>
    <row r="183" ht="13.8" x14ac:dyDescent="0.3"/>
    <row r="184" ht="13.8" x14ac:dyDescent="0.3"/>
    <row r="185" ht="13.8" x14ac:dyDescent="0.3"/>
    <row r="186" ht="13.8" x14ac:dyDescent="0.3"/>
    <row r="187" ht="13.8" x14ac:dyDescent="0.3"/>
    <row r="188" ht="13.8" x14ac:dyDescent="0.3"/>
    <row r="189" ht="13.8" x14ac:dyDescent="0.3"/>
    <row r="190" ht="13.8" x14ac:dyDescent="0.3"/>
    <row r="191" ht="13.8" x14ac:dyDescent="0.3"/>
    <row r="192" ht="13.8" x14ac:dyDescent="0.3"/>
    <row r="193" ht="13.8" x14ac:dyDescent="0.3"/>
    <row r="194" ht="13.8" x14ac:dyDescent="0.3"/>
    <row r="195" ht="13.8" x14ac:dyDescent="0.3"/>
    <row r="196" ht="13.8" x14ac:dyDescent="0.3"/>
    <row r="197" ht="13.8" x14ac:dyDescent="0.3"/>
    <row r="198" ht="13.8" x14ac:dyDescent="0.3"/>
    <row r="199" ht="13.8" x14ac:dyDescent="0.3"/>
    <row r="200" ht="13.8" x14ac:dyDescent="0.3"/>
    <row r="201" ht="13.8" x14ac:dyDescent="0.3"/>
    <row r="202" ht="13.8" x14ac:dyDescent="0.3"/>
    <row r="203" ht="13.8" x14ac:dyDescent="0.3"/>
    <row r="204" ht="13.8" x14ac:dyDescent="0.3"/>
    <row r="205" ht="13.8" x14ac:dyDescent="0.3"/>
    <row r="206" ht="13.8" x14ac:dyDescent="0.3"/>
    <row r="207" ht="13.8" x14ac:dyDescent="0.3"/>
    <row r="208" ht="13.8" x14ac:dyDescent="0.3"/>
    <row r="209" ht="13.8" x14ac:dyDescent="0.3"/>
    <row r="210" ht="13.8" x14ac:dyDescent="0.3"/>
    <row r="211" ht="13.8" x14ac:dyDescent="0.3"/>
    <row r="212" ht="13.8" x14ac:dyDescent="0.3"/>
    <row r="213" ht="13.8" x14ac:dyDescent="0.3"/>
    <row r="214" ht="13.8" x14ac:dyDescent="0.3"/>
    <row r="215" ht="13.8" x14ac:dyDescent="0.3"/>
    <row r="216" ht="13.8" x14ac:dyDescent="0.3"/>
    <row r="217" ht="13.8" x14ac:dyDescent="0.3"/>
    <row r="218" ht="13.8" x14ac:dyDescent="0.3"/>
    <row r="219" ht="13.8" x14ac:dyDescent="0.3"/>
    <row r="220" ht="13.8" x14ac:dyDescent="0.3"/>
    <row r="221" ht="13.8" x14ac:dyDescent="0.3"/>
    <row r="222" ht="13.8" x14ac:dyDescent="0.3"/>
    <row r="223" ht="13.8" x14ac:dyDescent="0.3"/>
    <row r="224" ht="13.8" x14ac:dyDescent="0.3"/>
    <row r="225" ht="13.8" x14ac:dyDescent="0.3"/>
    <row r="226" ht="13.8" x14ac:dyDescent="0.3"/>
    <row r="227" ht="13.8" x14ac:dyDescent="0.3"/>
    <row r="228" ht="13.8" x14ac:dyDescent="0.3"/>
    <row r="229" ht="13.8" x14ac:dyDescent="0.3"/>
    <row r="230" ht="13.8" x14ac:dyDescent="0.3"/>
    <row r="231" ht="13.8" x14ac:dyDescent="0.3"/>
    <row r="232" ht="13.8" x14ac:dyDescent="0.3"/>
    <row r="233" ht="13.8" x14ac:dyDescent="0.3"/>
    <row r="234" ht="13.8" x14ac:dyDescent="0.3"/>
    <row r="235" ht="13.8" x14ac:dyDescent="0.3"/>
    <row r="236" ht="13.8" x14ac:dyDescent="0.3"/>
    <row r="237" ht="13.8" x14ac:dyDescent="0.3"/>
    <row r="238" ht="13.8" x14ac:dyDescent="0.3"/>
    <row r="239" ht="13.8" x14ac:dyDescent="0.3"/>
    <row r="240" ht="13.8" x14ac:dyDescent="0.3"/>
    <row r="241" ht="13.8" x14ac:dyDescent="0.3"/>
    <row r="242" ht="13.8" x14ac:dyDescent="0.3"/>
    <row r="243" ht="13.8" x14ac:dyDescent="0.3"/>
    <row r="244" ht="13.8" x14ac:dyDescent="0.3"/>
    <row r="245" ht="13.8" x14ac:dyDescent="0.3"/>
    <row r="246" ht="13.8" x14ac:dyDescent="0.3"/>
    <row r="247" ht="13.8" x14ac:dyDescent="0.3"/>
    <row r="248" ht="13.8" x14ac:dyDescent="0.3"/>
    <row r="249" ht="13.8" x14ac:dyDescent="0.3"/>
    <row r="250" ht="13.8" x14ac:dyDescent="0.3"/>
    <row r="251" ht="13.8" x14ac:dyDescent="0.3"/>
    <row r="252" ht="13.8" x14ac:dyDescent="0.3"/>
    <row r="253" ht="13.8" x14ac:dyDescent="0.3"/>
    <row r="254" ht="13.8" x14ac:dyDescent="0.3"/>
    <row r="255" ht="13.8" x14ac:dyDescent="0.3"/>
    <row r="256" ht="13.8" x14ac:dyDescent="0.3"/>
    <row r="257" ht="13.8" x14ac:dyDescent="0.3"/>
    <row r="258" ht="13.8" x14ac:dyDescent="0.3"/>
    <row r="259" ht="13.8" x14ac:dyDescent="0.3"/>
    <row r="260" ht="13.8" x14ac:dyDescent="0.3"/>
    <row r="261" ht="13.8" x14ac:dyDescent="0.3"/>
    <row r="262" ht="13.8" x14ac:dyDescent="0.3"/>
    <row r="263" ht="13.8" x14ac:dyDescent="0.3"/>
    <row r="264" ht="13.8" x14ac:dyDescent="0.3"/>
    <row r="265" ht="13.8" x14ac:dyDescent="0.3"/>
    <row r="266" ht="13.8" x14ac:dyDescent="0.3"/>
    <row r="267" ht="13.8" x14ac:dyDescent="0.3"/>
    <row r="268" ht="13.8" x14ac:dyDescent="0.3"/>
    <row r="269" ht="13.8" x14ac:dyDescent="0.3"/>
    <row r="270" ht="13.8" x14ac:dyDescent="0.3"/>
    <row r="271" ht="13.8" x14ac:dyDescent="0.3"/>
    <row r="272" ht="13.8" x14ac:dyDescent="0.3"/>
    <row r="273" ht="13.8" x14ac:dyDescent="0.3"/>
    <row r="274" ht="13.8" x14ac:dyDescent="0.3"/>
    <row r="275" ht="13.8" x14ac:dyDescent="0.3"/>
    <row r="276" ht="13.8" x14ac:dyDescent="0.3"/>
    <row r="277" ht="13.8" x14ac:dyDescent="0.3"/>
    <row r="278" ht="13.8" x14ac:dyDescent="0.3"/>
    <row r="279" ht="13.8" x14ac:dyDescent="0.3"/>
    <row r="280" ht="13.8" x14ac:dyDescent="0.3"/>
    <row r="281" ht="13.8" x14ac:dyDescent="0.3"/>
    <row r="282" ht="13.8" x14ac:dyDescent="0.3"/>
    <row r="283" ht="13.8" x14ac:dyDescent="0.3"/>
    <row r="284" ht="13.8" x14ac:dyDescent="0.3"/>
    <row r="285" ht="13.8" x14ac:dyDescent="0.3"/>
    <row r="286" ht="13.8" x14ac:dyDescent="0.3"/>
    <row r="287" ht="13.8" x14ac:dyDescent="0.3"/>
    <row r="288" ht="13.8" x14ac:dyDescent="0.3"/>
    <row r="289" ht="13.8" x14ac:dyDescent="0.3"/>
    <row r="290" ht="13.8" x14ac:dyDescent="0.3"/>
    <row r="291" ht="13.8" x14ac:dyDescent="0.3"/>
    <row r="292" ht="13.8" x14ac:dyDescent="0.3"/>
    <row r="293" ht="13.8" x14ac:dyDescent="0.3"/>
    <row r="294" ht="13.8" x14ac:dyDescent="0.3"/>
    <row r="295" ht="13.8" x14ac:dyDescent="0.3"/>
    <row r="296" ht="13.8" x14ac:dyDescent="0.3"/>
    <row r="297" ht="13.8" x14ac:dyDescent="0.3"/>
    <row r="298" ht="13.8" x14ac:dyDescent="0.3"/>
    <row r="299" ht="13.8" x14ac:dyDescent="0.3"/>
    <row r="300" ht="13.8" x14ac:dyDescent="0.3"/>
    <row r="301" ht="13.8" x14ac:dyDescent="0.3"/>
    <row r="302" ht="13.8" x14ac:dyDescent="0.3"/>
    <row r="303" ht="13.8" x14ac:dyDescent="0.3"/>
    <row r="304" ht="13.8" x14ac:dyDescent="0.3"/>
    <row r="305" ht="13.8" x14ac:dyDescent="0.3"/>
    <row r="306" ht="13.8" x14ac:dyDescent="0.3"/>
    <row r="307" ht="13.8" x14ac:dyDescent="0.3"/>
    <row r="308" ht="13.8" x14ac:dyDescent="0.3"/>
    <row r="309" ht="13.8" x14ac:dyDescent="0.3"/>
    <row r="310" ht="13.8" x14ac:dyDescent="0.3"/>
    <row r="311" ht="13.8" x14ac:dyDescent="0.3"/>
    <row r="312" ht="13.8" x14ac:dyDescent="0.3"/>
    <row r="313" ht="13.8" x14ac:dyDescent="0.3"/>
    <row r="314" ht="13.8" x14ac:dyDescent="0.3"/>
    <row r="315" ht="13.8" x14ac:dyDescent="0.3"/>
    <row r="316" ht="13.8" x14ac:dyDescent="0.3"/>
    <row r="317" ht="13.8" x14ac:dyDescent="0.3"/>
    <row r="318" ht="13.8" x14ac:dyDescent="0.3"/>
    <row r="319" ht="13.8" x14ac:dyDescent="0.3"/>
    <row r="320" ht="13.8" x14ac:dyDescent="0.3"/>
    <row r="321" ht="13.8" x14ac:dyDescent="0.3"/>
    <row r="322" ht="13.8" x14ac:dyDescent="0.3"/>
    <row r="323" ht="13.8" x14ac:dyDescent="0.3"/>
    <row r="324" ht="13.8" x14ac:dyDescent="0.3"/>
    <row r="325" ht="13.8" x14ac:dyDescent="0.3"/>
    <row r="326" ht="13.8" x14ac:dyDescent="0.3"/>
    <row r="327" ht="13.8" x14ac:dyDescent="0.3"/>
    <row r="328" ht="13.8" x14ac:dyDescent="0.3"/>
    <row r="329" ht="13.8" x14ac:dyDescent="0.3"/>
    <row r="330" ht="13.8" x14ac:dyDescent="0.3"/>
    <row r="331" ht="13.8" x14ac:dyDescent="0.3"/>
    <row r="332" ht="13.8" x14ac:dyDescent="0.3"/>
    <row r="333" ht="13.8" x14ac:dyDescent="0.3"/>
    <row r="334" ht="13.8" x14ac:dyDescent="0.3"/>
    <row r="335" ht="13.8" x14ac:dyDescent="0.3"/>
    <row r="336" ht="13.8" x14ac:dyDescent="0.3"/>
    <row r="337" ht="13.8" x14ac:dyDescent="0.3"/>
    <row r="338" ht="13.8" x14ac:dyDescent="0.3"/>
    <row r="339" ht="13.8" x14ac:dyDescent="0.3"/>
    <row r="340" ht="13.8" x14ac:dyDescent="0.3"/>
    <row r="341" ht="13.8" x14ac:dyDescent="0.3"/>
    <row r="342" ht="13.8" x14ac:dyDescent="0.3"/>
    <row r="343" ht="13.8" x14ac:dyDescent="0.3"/>
    <row r="344" ht="13.8" x14ac:dyDescent="0.3"/>
    <row r="345" ht="13.8" x14ac:dyDescent="0.3"/>
    <row r="346" ht="13.8" x14ac:dyDescent="0.3"/>
    <row r="347" ht="13.8" x14ac:dyDescent="0.3"/>
    <row r="348" ht="13.8" x14ac:dyDescent="0.3"/>
    <row r="349" ht="13.8" x14ac:dyDescent="0.3"/>
    <row r="350" ht="13.8" x14ac:dyDescent="0.3"/>
    <row r="351" ht="13.8" x14ac:dyDescent="0.3"/>
    <row r="352" ht="13.8" x14ac:dyDescent="0.3"/>
    <row r="353" ht="13.8" x14ac:dyDescent="0.3"/>
    <row r="354" ht="13.8" x14ac:dyDescent="0.3"/>
    <row r="355" ht="13.8" x14ac:dyDescent="0.3"/>
    <row r="356" ht="13.8" x14ac:dyDescent="0.3"/>
    <row r="357" ht="13.8" x14ac:dyDescent="0.3"/>
    <row r="358" ht="13.8" x14ac:dyDescent="0.3"/>
    <row r="359" ht="13.8" x14ac:dyDescent="0.3"/>
    <row r="360" ht="13.8" x14ac:dyDescent="0.3"/>
    <row r="361" ht="13.8" x14ac:dyDescent="0.3"/>
    <row r="362" ht="13.8" x14ac:dyDescent="0.3"/>
    <row r="363" ht="13.8" x14ac:dyDescent="0.3"/>
    <row r="364" ht="13.8" x14ac:dyDescent="0.3"/>
    <row r="365" ht="13.8" x14ac:dyDescent="0.3"/>
    <row r="366" ht="13.8" x14ac:dyDescent="0.3"/>
    <row r="367" ht="13.8" x14ac:dyDescent="0.3"/>
    <row r="368" ht="13.8" x14ac:dyDescent="0.3"/>
    <row r="369" ht="13.8" x14ac:dyDescent="0.3"/>
    <row r="370" ht="13.8" x14ac:dyDescent="0.3"/>
    <row r="371" ht="13.8" x14ac:dyDescent="0.3"/>
    <row r="372" ht="13.8" x14ac:dyDescent="0.3"/>
    <row r="373" ht="13.8" x14ac:dyDescent="0.3"/>
    <row r="374" ht="13.8" x14ac:dyDescent="0.3"/>
    <row r="375" ht="13.8" x14ac:dyDescent="0.3"/>
    <row r="376" ht="13.8" x14ac:dyDescent="0.3"/>
    <row r="377" ht="13.8" x14ac:dyDescent="0.3"/>
    <row r="378" ht="13.8" x14ac:dyDescent="0.3"/>
    <row r="379" ht="13.8" x14ac:dyDescent="0.3"/>
    <row r="380" ht="13.8" x14ac:dyDescent="0.3"/>
    <row r="381" ht="13.8" x14ac:dyDescent="0.3"/>
    <row r="382" ht="13.8" x14ac:dyDescent="0.3"/>
    <row r="383" ht="13.8" x14ac:dyDescent="0.3"/>
    <row r="384" ht="13.8" x14ac:dyDescent="0.3"/>
    <row r="385" ht="13.8" x14ac:dyDescent="0.3"/>
    <row r="386" ht="13.8" x14ac:dyDescent="0.3"/>
    <row r="387" ht="13.8" x14ac:dyDescent="0.3"/>
    <row r="388" ht="13.8" x14ac:dyDescent="0.3"/>
    <row r="389" ht="13.8" x14ac:dyDescent="0.3"/>
    <row r="390" ht="13.8" x14ac:dyDescent="0.3"/>
    <row r="391" ht="13.8" x14ac:dyDescent="0.3"/>
    <row r="392" ht="13.8" x14ac:dyDescent="0.3"/>
    <row r="393" ht="13.8" x14ac:dyDescent="0.3"/>
    <row r="394" ht="13.8" x14ac:dyDescent="0.3"/>
    <row r="395" ht="13.8" x14ac:dyDescent="0.3"/>
    <row r="396" ht="13.8" x14ac:dyDescent="0.3"/>
    <row r="397" ht="13.8" x14ac:dyDescent="0.3"/>
    <row r="398" ht="13.8" x14ac:dyDescent="0.3"/>
    <row r="399" ht="13.8" x14ac:dyDescent="0.3"/>
    <row r="400" ht="13.8" x14ac:dyDescent="0.3"/>
    <row r="401" ht="13.8" x14ac:dyDescent="0.3"/>
    <row r="402" ht="13.8" x14ac:dyDescent="0.3"/>
    <row r="403" ht="13.8" x14ac:dyDescent="0.3"/>
    <row r="404" ht="13.8" x14ac:dyDescent="0.3"/>
    <row r="405" ht="13.8" x14ac:dyDescent="0.3"/>
    <row r="406" ht="13.8" x14ac:dyDescent="0.3"/>
    <row r="407" ht="13.8" x14ac:dyDescent="0.3"/>
    <row r="408" ht="13.8" x14ac:dyDescent="0.3"/>
    <row r="409" ht="13.8" x14ac:dyDescent="0.3"/>
    <row r="410" ht="13.8" x14ac:dyDescent="0.3"/>
    <row r="411" ht="13.8" x14ac:dyDescent="0.3"/>
    <row r="412" ht="13.8" x14ac:dyDescent="0.3"/>
    <row r="413" ht="13.8" x14ac:dyDescent="0.3"/>
    <row r="414" ht="13.8" x14ac:dyDescent="0.3"/>
    <row r="415" ht="13.8" x14ac:dyDescent="0.3"/>
    <row r="416" ht="13.8" x14ac:dyDescent="0.3"/>
    <row r="417" ht="13.8" x14ac:dyDescent="0.3"/>
    <row r="418" ht="13.8" x14ac:dyDescent="0.3"/>
    <row r="419" ht="13.8" x14ac:dyDescent="0.3"/>
    <row r="420" ht="13.8" x14ac:dyDescent="0.3"/>
    <row r="421" ht="13.8" x14ac:dyDescent="0.3"/>
    <row r="422" ht="13.8" x14ac:dyDescent="0.3"/>
    <row r="423" ht="13.8" x14ac:dyDescent="0.3"/>
    <row r="424" ht="13.8" x14ac:dyDescent="0.3"/>
    <row r="425" ht="13.8" x14ac:dyDescent="0.3"/>
    <row r="426" ht="13.8" x14ac:dyDescent="0.3"/>
    <row r="427" ht="13.8" x14ac:dyDescent="0.3"/>
    <row r="428" ht="13.8" x14ac:dyDescent="0.3"/>
    <row r="429" ht="13.8" x14ac:dyDescent="0.3"/>
    <row r="430" ht="13.8" x14ac:dyDescent="0.3"/>
    <row r="431" ht="13.8" x14ac:dyDescent="0.3"/>
    <row r="432" ht="13.8" x14ac:dyDescent="0.3"/>
    <row r="433" ht="13.8" x14ac:dyDescent="0.3"/>
    <row r="434" ht="13.8" x14ac:dyDescent="0.3"/>
    <row r="435" ht="13.8" x14ac:dyDescent="0.3"/>
    <row r="436" ht="13.8" x14ac:dyDescent="0.3"/>
    <row r="437" ht="13.8" x14ac:dyDescent="0.3"/>
    <row r="438" ht="13.8" x14ac:dyDescent="0.3"/>
    <row r="439" ht="13.8" x14ac:dyDescent="0.3"/>
    <row r="440" ht="13.8" x14ac:dyDescent="0.3"/>
    <row r="441" ht="13.8" x14ac:dyDescent="0.3"/>
    <row r="442" ht="13.8" x14ac:dyDescent="0.3"/>
    <row r="443" ht="13.8" x14ac:dyDescent="0.3"/>
    <row r="444" ht="13.8" x14ac:dyDescent="0.3"/>
    <row r="445" ht="13.8" x14ac:dyDescent="0.3"/>
    <row r="446" ht="13.8" x14ac:dyDescent="0.3"/>
    <row r="447" ht="13.8" x14ac:dyDescent="0.3"/>
    <row r="448" ht="13.8" x14ac:dyDescent="0.3"/>
    <row r="449" ht="13.8" x14ac:dyDescent="0.3"/>
    <row r="450" ht="13.8" x14ac:dyDescent="0.3"/>
    <row r="451" ht="13.8" x14ac:dyDescent="0.3"/>
    <row r="452" ht="13.8" x14ac:dyDescent="0.3"/>
    <row r="453" ht="13.8" x14ac:dyDescent="0.3"/>
    <row r="454" ht="13.8" x14ac:dyDescent="0.3"/>
    <row r="455" ht="13.8" x14ac:dyDescent="0.3"/>
    <row r="456" ht="13.8" x14ac:dyDescent="0.3"/>
    <row r="457" ht="13.8" x14ac:dyDescent="0.3"/>
    <row r="458" ht="13.8" x14ac:dyDescent="0.3"/>
    <row r="459" ht="13.8" x14ac:dyDescent="0.3"/>
    <row r="460" ht="13.8" x14ac:dyDescent="0.3"/>
    <row r="461" ht="13.8" x14ac:dyDescent="0.3"/>
    <row r="462" ht="13.8" x14ac:dyDescent="0.3"/>
    <row r="463" ht="13.8" x14ac:dyDescent="0.3"/>
    <row r="464" ht="13.8" x14ac:dyDescent="0.3"/>
    <row r="465" ht="13.8" x14ac:dyDescent="0.3"/>
    <row r="466" ht="13.8" x14ac:dyDescent="0.3"/>
    <row r="467" ht="13.8" x14ac:dyDescent="0.3"/>
    <row r="468" ht="13.8" x14ac:dyDescent="0.3"/>
    <row r="469" ht="13.8" x14ac:dyDescent="0.3"/>
    <row r="470" ht="13.8" x14ac:dyDescent="0.3"/>
    <row r="471" ht="13.8" x14ac:dyDescent="0.3"/>
    <row r="472" ht="13.8" x14ac:dyDescent="0.3"/>
    <row r="473" ht="13.8" x14ac:dyDescent="0.3"/>
    <row r="474" ht="13.8" x14ac:dyDescent="0.3"/>
    <row r="475" ht="13.8" x14ac:dyDescent="0.3"/>
    <row r="476" ht="13.8" x14ac:dyDescent="0.3"/>
    <row r="477" ht="13.8" x14ac:dyDescent="0.3"/>
    <row r="478" ht="13.8" x14ac:dyDescent="0.3"/>
    <row r="479" ht="13.8" x14ac:dyDescent="0.3"/>
    <row r="480" ht="13.8" x14ac:dyDescent="0.3"/>
    <row r="481" ht="13.8" x14ac:dyDescent="0.3"/>
    <row r="482" ht="13.8" x14ac:dyDescent="0.3"/>
    <row r="483" ht="13.8" x14ac:dyDescent="0.3"/>
    <row r="484" ht="13.8" x14ac:dyDescent="0.3"/>
    <row r="485" ht="13.8" x14ac:dyDescent="0.3"/>
    <row r="486" ht="13.8" x14ac:dyDescent="0.3"/>
    <row r="487" ht="13.8" x14ac:dyDescent="0.3"/>
    <row r="488" ht="13.8" x14ac:dyDescent="0.3"/>
    <row r="489" ht="13.8" x14ac:dyDescent="0.3"/>
    <row r="490" ht="13.8" x14ac:dyDescent="0.3"/>
    <row r="491" ht="13.8" x14ac:dyDescent="0.3"/>
    <row r="492" ht="13.8" x14ac:dyDescent="0.3"/>
    <row r="493" ht="13.8" x14ac:dyDescent="0.3"/>
    <row r="494" ht="13.8" x14ac:dyDescent="0.3"/>
    <row r="495" ht="13.8" x14ac:dyDescent="0.3"/>
    <row r="496" ht="13.8" x14ac:dyDescent="0.3"/>
    <row r="497" ht="13.8" x14ac:dyDescent="0.3"/>
    <row r="498" ht="13.8" x14ac:dyDescent="0.3"/>
    <row r="499" ht="13.8" x14ac:dyDescent="0.3"/>
    <row r="500" ht="13.8" x14ac:dyDescent="0.3"/>
    <row r="501" ht="13.8" x14ac:dyDescent="0.3"/>
    <row r="502" ht="13.8" x14ac:dyDescent="0.3"/>
    <row r="503" ht="13.8" x14ac:dyDescent="0.3"/>
    <row r="504" ht="13.8" x14ac:dyDescent="0.3"/>
    <row r="505" ht="13.8" x14ac:dyDescent="0.3"/>
    <row r="506" ht="13.8" x14ac:dyDescent="0.3"/>
    <row r="507" ht="13.8" x14ac:dyDescent="0.3"/>
    <row r="508" ht="13.8" x14ac:dyDescent="0.3"/>
    <row r="509" ht="13.8" x14ac:dyDescent="0.3"/>
    <row r="510" ht="13.8" x14ac:dyDescent="0.3"/>
    <row r="511" ht="13.8" x14ac:dyDescent="0.3"/>
    <row r="512" ht="13.8" x14ac:dyDescent="0.3"/>
    <row r="513" ht="13.8" x14ac:dyDescent="0.3"/>
    <row r="514" ht="13.8" x14ac:dyDescent="0.3"/>
    <row r="515" ht="13.8" x14ac:dyDescent="0.3"/>
    <row r="516" ht="13.8" x14ac:dyDescent="0.3"/>
    <row r="517" ht="13.8" x14ac:dyDescent="0.3"/>
    <row r="518" ht="13.8" x14ac:dyDescent="0.3"/>
    <row r="519" ht="13.8" x14ac:dyDescent="0.3"/>
    <row r="520" ht="13.8" x14ac:dyDescent="0.3"/>
    <row r="521" ht="13.8" x14ac:dyDescent="0.3"/>
    <row r="522" ht="13.8" x14ac:dyDescent="0.3"/>
    <row r="523" ht="13.8" x14ac:dyDescent="0.3"/>
    <row r="524" ht="13.8" x14ac:dyDescent="0.3"/>
    <row r="525" ht="13.8" x14ac:dyDescent="0.3"/>
    <row r="526" ht="13.8" x14ac:dyDescent="0.3"/>
    <row r="527" ht="13.8" x14ac:dyDescent="0.3"/>
    <row r="528" ht="13.8" x14ac:dyDescent="0.3"/>
    <row r="529" ht="13.8" x14ac:dyDescent="0.3"/>
    <row r="530" ht="13.8" x14ac:dyDescent="0.3"/>
    <row r="531" ht="13.8" x14ac:dyDescent="0.3"/>
    <row r="532" ht="13.8" x14ac:dyDescent="0.3"/>
    <row r="533" ht="13.8" x14ac:dyDescent="0.3"/>
    <row r="534" ht="13.8" x14ac:dyDescent="0.3"/>
    <row r="535" ht="13.8" x14ac:dyDescent="0.3"/>
    <row r="536" ht="13.8" x14ac:dyDescent="0.3"/>
    <row r="537" ht="13.8" x14ac:dyDescent="0.3"/>
    <row r="538" ht="13.8" x14ac:dyDescent="0.3"/>
    <row r="539" ht="13.8" x14ac:dyDescent="0.3"/>
    <row r="540" ht="13.8" x14ac:dyDescent="0.3"/>
    <row r="541" ht="13.8" x14ac:dyDescent="0.3"/>
    <row r="542" ht="13.8" x14ac:dyDescent="0.3"/>
    <row r="543" ht="13.8" x14ac:dyDescent="0.3"/>
    <row r="544" ht="13.8" x14ac:dyDescent="0.3"/>
    <row r="545" ht="13.8" x14ac:dyDescent="0.3"/>
    <row r="546" ht="13.8" x14ac:dyDescent="0.3"/>
    <row r="547" ht="13.8" x14ac:dyDescent="0.3"/>
    <row r="548" ht="13.8" x14ac:dyDescent="0.3"/>
    <row r="549" ht="13.8" x14ac:dyDescent="0.3"/>
    <row r="550" ht="13.8" x14ac:dyDescent="0.3"/>
    <row r="551" ht="13.8" x14ac:dyDescent="0.3"/>
    <row r="552" ht="13.8" x14ac:dyDescent="0.3"/>
    <row r="553" ht="13.8" x14ac:dyDescent="0.3"/>
    <row r="554" ht="13.8" x14ac:dyDescent="0.3"/>
    <row r="555" ht="13.8" x14ac:dyDescent="0.3"/>
    <row r="556" ht="13.8" x14ac:dyDescent="0.3"/>
    <row r="557" ht="13.8" x14ac:dyDescent="0.3"/>
    <row r="558" ht="13.8" x14ac:dyDescent="0.3"/>
    <row r="559" ht="13.8" x14ac:dyDescent="0.3"/>
    <row r="560" ht="13.8" x14ac:dyDescent="0.3"/>
    <row r="561" ht="13.8" x14ac:dyDescent="0.3"/>
    <row r="562" ht="13.8" x14ac:dyDescent="0.3"/>
    <row r="563" ht="13.8" x14ac:dyDescent="0.3"/>
    <row r="564" ht="13.8" x14ac:dyDescent="0.3"/>
    <row r="565" ht="13.8" x14ac:dyDescent="0.3"/>
    <row r="566" ht="13.8" x14ac:dyDescent="0.3"/>
    <row r="567" ht="13.8" x14ac:dyDescent="0.3"/>
    <row r="568" ht="13.8" x14ac:dyDescent="0.3"/>
    <row r="569" ht="13.8" x14ac:dyDescent="0.3"/>
    <row r="570" ht="13.8" x14ac:dyDescent="0.3"/>
    <row r="571" ht="13.8" x14ac:dyDescent="0.3"/>
    <row r="572" ht="13.8" x14ac:dyDescent="0.3"/>
    <row r="573" ht="13.8" x14ac:dyDescent="0.3"/>
    <row r="574" ht="13.8" x14ac:dyDescent="0.3"/>
    <row r="575" ht="13.8" x14ac:dyDescent="0.3"/>
    <row r="576" ht="13.8" x14ac:dyDescent="0.3"/>
    <row r="577" ht="13.8" x14ac:dyDescent="0.3"/>
    <row r="578" ht="13.8" x14ac:dyDescent="0.3"/>
    <row r="579" ht="13.8" x14ac:dyDescent="0.3"/>
    <row r="580" ht="13.8" x14ac:dyDescent="0.3"/>
    <row r="581" ht="13.8" x14ac:dyDescent="0.3"/>
    <row r="582" ht="13.8" x14ac:dyDescent="0.3"/>
    <row r="583" ht="13.8" x14ac:dyDescent="0.3"/>
    <row r="584" ht="13.8" x14ac:dyDescent="0.3"/>
    <row r="585" ht="13.8" x14ac:dyDescent="0.3"/>
    <row r="586" ht="13.8" x14ac:dyDescent="0.3"/>
    <row r="587" ht="13.8" x14ac:dyDescent="0.3"/>
    <row r="588" ht="13.8" x14ac:dyDescent="0.3"/>
    <row r="589" ht="13.8" x14ac:dyDescent="0.3"/>
    <row r="590" ht="13.8" x14ac:dyDescent="0.3"/>
    <row r="591" ht="13.8" x14ac:dyDescent="0.3"/>
    <row r="592" ht="13.8" x14ac:dyDescent="0.3"/>
    <row r="593" ht="13.8" x14ac:dyDescent="0.3"/>
    <row r="594" ht="13.8" x14ac:dyDescent="0.3"/>
    <row r="595" ht="13.8" x14ac:dyDescent="0.3"/>
    <row r="596" ht="13.8" x14ac:dyDescent="0.3"/>
    <row r="597" ht="13.8" x14ac:dyDescent="0.3"/>
    <row r="598" ht="13.8" x14ac:dyDescent="0.3"/>
    <row r="599" ht="13.8" x14ac:dyDescent="0.3"/>
    <row r="600" ht="13.8" x14ac:dyDescent="0.3"/>
    <row r="601" ht="13.8" x14ac:dyDescent="0.3"/>
    <row r="602" ht="13.8" x14ac:dyDescent="0.3"/>
    <row r="603" ht="13.8" x14ac:dyDescent="0.3"/>
    <row r="604" ht="13.8" x14ac:dyDescent="0.3"/>
    <row r="605" ht="13.8" x14ac:dyDescent="0.3"/>
    <row r="606" ht="13.8" x14ac:dyDescent="0.3"/>
    <row r="607" ht="13.8" x14ac:dyDescent="0.3"/>
    <row r="608" ht="13.8" x14ac:dyDescent="0.3"/>
    <row r="609" ht="13.8" x14ac:dyDescent="0.3"/>
    <row r="610" ht="13.8" x14ac:dyDescent="0.3"/>
    <row r="611" ht="13.8" x14ac:dyDescent="0.3"/>
    <row r="612" ht="13.8" x14ac:dyDescent="0.3"/>
    <row r="613" ht="13.8" x14ac:dyDescent="0.3"/>
    <row r="614" ht="13.8" x14ac:dyDescent="0.3"/>
    <row r="615" ht="13.8" x14ac:dyDescent="0.3"/>
    <row r="616" ht="13.8" x14ac:dyDescent="0.3"/>
    <row r="617" ht="13.8" x14ac:dyDescent="0.3"/>
    <row r="618" ht="13.8" x14ac:dyDescent="0.3"/>
    <row r="619" ht="13.8" x14ac:dyDescent="0.3"/>
    <row r="620" ht="13.8" x14ac:dyDescent="0.3"/>
    <row r="621" ht="13.8" x14ac:dyDescent="0.3"/>
    <row r="622" ht="13.8" x14ac:dyDescent="0.3"/>
    <row r="623" ht="13.8" x14ac:dyDescent="0.3"/>
    <row r="624" ht="13.8" x14ac:dyDescent="0.3"/>
    <row r="625" ht="13.8" x14ac:dyDescent="0.3"/>
    <row r="626" ht="13.8" x14ac:dyDescent="0.3"/>
    <row r="627" ht="13.8" x14ac:dyDescent="0.3"/>
    <row r="628" ht="13.8" x14ac:dyDescent="0.3"/>
    <row r="629" ht="13.8" x14ac:dyDescent="0.3"/>
    <row r="630" ht="13.8" x14ac:dyDescent="0.3"/>
    <row r="631" ht="13.8" x14ac:dyDescent="0.3"/>
    <row r="632" ht="13.8" x14ac:dyDescent="0.3"/>
    <row r="633" ht="13.8" x14ac:dyDescent="0.3"/>
    <row r="634" ht="13.8" x14ac:dyDescent="0.3"/>
    <row r="635" ht="13.8" x14ac:dyDescent="0.3"/>
    <row r="636" ht="13.8" x14ac:dyDescent="0.3"/>
    <row r="637" ht="13.8" x14ac:dyDescent="0.3"/>
    <row r="638" ht="13.8" x14ac:dyDescent="0.3"/>
    <row r="639" ht="13.8" x14ac:dyDescent="0.3"/>
    <row r="640" ht="13.8" x14ac:dyDescent="0.3"/>
    <row r="641" ht="13.8" x14ac:dyDescent="0.3"/>
    <row r="642" ht="13.8" x14ac:dyDescent="0.3"/>
    <row r="643" ht="13.8" x14ac:dyDescent="0.3"/>
    <row r="644" ht="13.8" x14ac:dyDescent="0.3"/>
    <row r="645" ht="13.8" x14ac:dyDescent="0.3"/>
    <row r="646" ht="13.8" x14ac:dyDescent="0.3"/>
    <row r="647" ht="13.8" x14ac:dyDescent="0.3"/>
    <row r="648" ht="13.8" x14ac:dyDescent="0.3"/>
    <row r="649" ht="13.8" x14ac:dyDescent="0.3"/>
    <row r="650" ht="13.8" x14ac:dyDescent="0.3"/>
    <row r="651" ht="13.8" x14ac:dyDescent="0.3"/>
    <row r="652" ht="13.8" x14ac:dyDescent="0.3"/>
    <row r="653" ht="13.8" x14ac:dyDescent="0.3"/>
    <row r="654" ht="13.8" x14ac:dyDescent="0.3"/>
    <row r="655" ht="13.8" x14ac:dyDescent="0.3"/>
    <row r="656" ht="13.8" x14ac:dyDescent="0.3"/>
    <row r="657" ht="13.8" x14ac:dyDescent="0.3"/>
    <row r="658" ht="13.8" x14ac:dyDescent="0.3"/>
    <row r="659" ht="13.8" x14ac:dyDescent="0.3"/>
    <row r="660" ht="13.8" x14ac:dyDescent="0.3"/>
    <row r="661" ht="13.8" x14ac:dyDescent="0.3"/>
    <row r="662" ht="13.8" x14ac:dyDescent="0.3"/>
    <row r="663" ht="13.8" x14ac:dyDescent="0.3"/>
    <row r="664" ht="13.8" x14ac:dyDescent="0.3"/>
    <row r="665" ht="13.8" x14ac:dyDescent="0.3"/>
    <row r="666" ht="13.8" x14ac:dyDescent="0.3"/>
    <row r="667" ht="13.8" x14ac:dyDescent="0.3"/>
    <row r="668" ht="13.8" x14ac:dyDescent="0.3"/>
    <row r="669" ht="13.8" x14ac:dyDescent="0.3"/>
    <row r="670" ht="13.8" x14ac:dyDescent="0.3"/>
    <row r="671" ht="13.8" x14ac:dyDescent="0.3"/>
    <row r="672" ht="13.8" x14ac:dyDescent="0.3"/>
    <row r="673" ht="13.8" x14ac:dyDescent="0.3"/>
    <row r="674" ht="13.8" x14ac:dyDescent="0.3"/>
    <row r="675" ht="13.8" x14ac:dyDescent="0.3"/>
    <row r="676" ht="13.8" x14ac:dyDescent="0.3"/>
    <row r="677" ht="13.8" x14ac:dyDescent="0.3"/>
    <row r="678" ht="13.8" x14ac:dyDescent="0.3"/>
    <row r="679" ht="13.8" x14ac:dyDescent="0.3"/>
    <row r="680" ht="13.8" x14ac:dyDescent="0.3"/>
    <row r="681" ht="13.8" x14ac:dyDescent="0.3"/>
    <row r="682" ht="13.8" x14ac:dyDescent="0.3"/>
    <row r="683" ht="13.8" x14ac:dyDescent="0.3"/>
    <row r="684" ht="13.8" x14ac:dyDescent="0.3"/>
    <row r="685" ht="13.8" x14ac:dyDescent="0.3"/>
    <row r="686" ht="13.8" x14ac:dyDescent="0.3"/>
    <row r="687" ht="13.8" x14ac:dyDescent="0.3"/>
    <row r="688" ht="13.8" x14ac:dyDescent="0.3"/>
    <row r="689" ht="13.8" x14ac:dyDescent="0.3"/>
    <row r="690" ht="13.8" x14ac:dyDescent="0.3"/>
    <row r="691" ht="13.8" x14ac:dyDescent="0.3"/>
    <row r="692" ht="13.8" x14ac:dyDescent="0.3"/>
    <row r="693" ht="13.8" x14ac:dyDescent="0.3"/>
    <row r="694" ht="13.8" x14ac:dyDescent="0.3"/>
    <row r="695" ht="13.8" x14ac:dyDescent="0.3"/>
    <row r="696" ht="13.8" x14ac:dyDescent="0.3"/>
    <row r="697" ht="13.8" x14ac:dyDescent="0.3"/>
    <row r="698" ht="13.8" x14ac:dyDescent="0.3"/>
    <row r="699" ht="13.8" x14ac:dyDescent="0.3"/>
    <row r="700" ht="13.8" x14ac:dyDescent="0.3"/>
    <row r="701" ht="13.8" x14ac:dyDescent="0.3"/>
    <row r="702" ht="13.8" x14ac:dyDescent="0.3"/>
    <row r="703" ht="13.8" x14ac:dyDescent="0.3"/>
    <row r="704" ht="13.8" x14ac:dyDescent="0.3"/>
    <row r="705" ht="13.8" x14ac:dyDescent="0.3"/>
    <row r="706" ht="13.8" x14ac:dyDescent="0.3"/>
    <row r="707" ht="13.8" x14ac:dyDescent="0.3"/>
    <row r="708" ht="13.8" x14ac:dyDescent="0.3"/>
    <row r="709" ht="13.8" x14ac:dyDescent="0.3"/>
    <row r="710" ht="13.8" x14ac:dyDescent="0.3"/>
    <row r="711" ht="13.8" x14ac:dyDescent="0.3"/>
    <row r="712" ht="13.8" x14ac:dyDescent="0.3"/>
    <row r="713" ht="13.8" x14ac:dyDescent="0.3"/>
    <row r="714" ht="13.8" x14ac:dyDescent="0.3"/>
    <row r="715" ht="13.8" x14ac:dyDescent="0.3"/>
    <row r="716" ht="13.8" x14ac:dyDescent="0.3"/>
    <row r="717" ht="13.8" x14ac:dyDescent="0.3"/>
    <row r="718" ht="13.8" x14ac:dyDescent="0.3"/>
    <row r="719" ht="13.8" x14ac:dyDescent="0.3"/>
    <row r="720" ht="13.8" x14ac:dyDescent="0.3"/>
    <row r="721" ht="13.8" x14ac:dyDescent="0.3"/>
    <row r="722" ht="13.8" x14ac:dyDescent="0.3"/>
    <row r="723" ht="13.8" x14ac:dyDescent="0.3"/>
    <row r="724" ht="13.8" x14ac:dyDescent="0.3"/>
    <row r="725" ht="13.8" x14ac:dyDescent="0.3"/>
    <row r="726" ht="13.8" x14ac:dyDescent="0.3"/>
    <row r="727" ht="13.8" x14ac:dyDescent="0.3"/>
    <row r="728" ht="13.8" x14ac:dyDescent="0.3"/>
    <row r="729" ht="13.8" x14ac:dyDescent="0.3"/>
    <row r="730" ht="13.8" x14ac:dyDescent="0.3"/>
    <row r="731" ht="13.8" x14ac:dyDescent="0.3"/>
    <row r="732" ht="13.8" x14ac:dyDescent="0.3"/>
    <row r="733" ht="13.8" x14ac:dyDescent="0.3"/>
    <row r="734" ht="13.8" x14ac:dyDescent="0.3"/>
    <row r="735" ht="13.8" x14ac:dyDescent="0.3"/>
    <row r="736" ht="13.8" x14ac:dyDescent="0.3"/>
    <row r="737" ht="13.8" x14ac:dyDescent="0.3"/>
    <row r="738" ht="13.8" x14ac:dyDescent="0.3"/>
    <row r="739" ht="13.8" x14ac:dyDescent="0.3"/>
    <row r="740" ht="13.8" x14ac:dyDescent="0.3"/>
    <row r="741" ht="13.8" x14ac:dyDescent="0.3"/>
    <row r="742" ht="13.8" x14ac:dyDescent="0.3"/>
    <row r="743" ht="13.8" x14ac:dyDescent="0.3"/>
    <row r="744" ht="13.8" x14ac:dyDescent="0.3"/>
    <row r="745" ht="13.8" x14ac:dyDescent="0.3"/>
    <row r="746" ht="13.8" x14ac:dyDescent="0.3"/>
    <row r="747" ht="13.8" x14ac:dyDescent="0.3"/>
    <row r="748" ht="13.8" x14ac:dyDescent="0.3"/>
    <row r="749" ht="13.8" x14ac:dyDescent="0.3"/>
    <row r="750" ht="13.8" x14ac:dyDescent="0.3"/>
    <row r="751" ht="13.8" x14ac:dyDescent="0.3"/>
    <row r="752" ht="13.8" x14ac:dyDescent="0.3"/>
    <row r="753" ht="13.8" x14ac:dyDescent="0.3"/>
    <row r="754" ht="13.8" x14ac:dyDescent="0.3"/>
    <row r="755" ht="13.8" x14ac:dyDescent="0.3"/>
    <row r="756" ht="13.8" x14ac:dyDescent="0.3"/>
    <row r="757" ht="13.8" x14ac:dyDescent="0.3"/>
    <row r="758" ht="13.8" x14ac:dyDescent="0.3"/>
    <row r="759" ht="13.8" x14ac:dyDescent="0.3"/>
    <row r="760" ht="13.8" x14ac:dyDescent="0.3"/>
    <row r="761" ht="13.8" x14ac:dyDescent="0.3"/>
    <row r="762" ht="13.8" x14ac:dyDescent="0.3"/>
    <row r="763" ht="13.8" x14ac:dyDescent="0.3"/>
    <row r="764" ht="13.8" x14ac:dyDescent="0.3"/>
    <row r="765" ht="13.8" x14ac:dyDescent="0.3"/>
    <row r="766" ht="13.8" x14ac:dyDescent="0.3"/>
    <row r="767" ht="13.8" x14ac:dyDescent="0.3"/>
    <row r="768" ht="13.8" x14ac:dyDescent="0.3"/>
    <row r="769" ht="13.8" x14ac:dyDescent="0.3"/>
    <row r="770" ht="13.8" x14ac:dyDescent="0.3"/>
    <row r="771" ht="13.8" x14ac:dyDescent="0.3"/>
    <row r="772" ht="13.8" x14ac:dyDescent="0.3"/>
    <row r="773" ht="13.8" x14ac:dyDescent="0.3"/>
    <row r="774" ht="13.8" x14ac:dyDescent="0.3"/>
    <row r="775" ht="13.8" x14ac:dyDescent="0.3"/>
    <row r="776" ht="13.8" x14ac:dyDescent="0.3"/>
    <row r="777" ht="13.8" x14ac:dyDescent="0.3"/>
    <row r="778" ht="13.8" x14ac:dyDescent="0.3"/>
    <row r="779" ht="13.8" x14ac:dyDescent="0.3"/>
    <row r="780" ht="13.8" x14ac:dyDescent="0.3"/>
    <row r="781" ht="13.8" x14ac:dyDescent="0.3"/>
    <row r="782" ht="13.8" x14ac:dyDescent="0.3"/>
    <row r="783" ht="13.8" x14ac:dyDescent="0.3"/>
    <row r="784" ht="13.8" x14ac:dyDescent="0.3"/>
    <row r="785" ht="13.8" x14ac:dyDescent="0.3"/>
    <row r="786" ht="13.8" x14ac:dyDescent="0.3"/>
    <row r="787" ht="13.8" x14ac:dyDescent="0.3"/>
    <row r="788" ht="13.8" x14ac:dyDescent="0.3"/>
    <row r="789" ht="13.8" x14ac:dyDescent="0.3"/>
    <row r="790" ht="13.8" x14ac:dyDescent="0.3"/>
    <row r="791" ht="13.8" x14ac:dyDescent="0.3"/>
    <row r="792" ht="13.8" x14ac:dyDescent="0.3"/>
    <row r="793" ht="13.8" x14ac:dyDescent="0.3"/>
    <row r="794" ht="13.8" x14ac:dyDescent="0.3"/>
    <row r="795" ht="13.8" x14ac:dyDescent="0.3"/>
    <row r="796" ht="13.8" x14ac:dyDescent="0.3"/>
    <row r="797" ht="13.8" x14ac:dyDescent="0.3"/>
    <row r="798" ht="13.8" x14ac:dyDescent="0.3"/>
    <row r="799" ht="13.8" x14ac:dyDescent="0.3"/>
    <row r="800" ht="13.8" x14ac:dyDescent="0.3"/>
    <row r="801" ht="13.8" x14ac:dyDescent="0.3"/>
    <row r="802" ht="13.8" x14ac:dyDescent="0.3"/>
    <row r="803" ht="13.8" x14ac:dyDescent="0.3"/>
    <row r="804" ht="13.8" x14ac:dyDescent="0.3"/>
    <row r="805" ht="13.8" x14ac:dyDescent="0.3"/>
    <row r="806" ht="13.8" x14ac:dyDescent="0.3"/>
    <row r="807" ht="13.8" x14ac:dyDescent="0.3"/>
    <row r="808" ht="13.8" x14ac:dyDescent="0.3"/>
    <row r="809" ht="13.8" x14ac:dyDescent="0.3"/>
    <row r="810" ht="13.8" x14ac:dyDescent="0.3"/>
    <row r="811" ht="13.8" x14ac:dyDescent="0.3"/>
    <row r="812" ht="13.8" x14ac:dyDescent="0.3"/>
    <row r="813" ht="13.8" x14ac:dyDescent="0.3"/>
    <row r="814" ht="13.8" x14ac:dyDescent="0.3"/>
    <row r="815" ht="13.8" x14ac:dyDescent="0.3"/>
    <row r="816" ht="13.8" x14ac:dyDescent="0.3"/>
    <row r="817" ht="13.8" x14ac:dyDescent="0.3"/>
    <row r="818" ht="13.8" x14ac:dyDescent="0.3"/>
    <row r="819" ht="13.8" x14ac:dyDescent="0.3"/>
    <row r="820" ht="13.8" x14ac:dyDescent="0.3"/>
    <row r="821" ht="13.8" x14ac:dyDescent="0.3"/>
    <row r="822" ht="13.8" x14ac:dyDescent="0.3"/>
    <row r="823" ht="13.8" x14ac:dyDescent="0.3"/>
    <row r="824" ht="13.8" x14ac:dyDescent="0.3"/>
    <row r="825" ht="13.8" x14ac:dyDescent="0.3"/>
    <row r="826" ht="13.8" x14ac:dyDescent="0.3"/>
    <row r="827" ht="13.8" x14ac:dyDescent="0.3"/>
    <row r="828" ht="13.8" x14ac:dyDescent="0.3"/>
    <row r="829" ht="13.8" x14ac:dyDescent="0.3"/>
    <row r="830" ht="13.8" x14ac:dyDescent="0.3"/>
    <row r="831" ht="13.8" x14ac:dyDescent="0.3"/>
    <row r="832" ht="13.8" x14ac:dyDescent="0.3"/>
    <row r="833" ht="13.8" x14ac:dyDescent="0.3"/>
    <row r="834" ht="13.8" x14ac:dyDescent="0.3"/>
    <row r="835" ht="13.8" x14ac:dyDescent="0.3"/>
    <row r="836" ht="13.8" x14ac:dyDescent="0.3"/>
    <row r="837" ht="13.8" x14ac:dyDescent="0.3"/>
    <row r="838" ht="13.8" x14ac:dyDescent="0.3"/>
    <row r="839" ht="13.8" x14ac:dyDescent="0.3"/>
    <row r="840" ht="13.8" x14ac:dyDescent="0.3"/>
    <row r="841" ht="13.8" x14ac:dyDescent="0.3"/>
    <row r="842" ht="13.8" x14ac:dyDescent="0.3"/>
    <row r="843" ht="13.8" x14ac:dyDescent="0.3"/>
    <row r="844" ht="13.8" x14ac:dyDescent="0.3"/>
    <row r="845" ht="13.8" x14ac:dyDescent="0.3"/>
    <row r="846" ht="13.8" x14ac:dyDescent="0.3"/>
    <row r="847" ht="13.8" x14ac:dyDescent="0.3"/>
    <row r="848" ht="13.8" x14ac:dyDescent="0.3"/>
    <row r="849" ht="13.8" x14ac:dyDescent="0.3"/>
    <row r="850" ht="13.8" x14ac:dyDescent="0.3"/>
    <row r="851" ht="13.8" x14ac:dyDescent="0.3"/>
    <row r="852" ht="13.8" x14ac:dyDescent="0.3"/>
    <row r="853" ht="13.8" x14ac:dyDescent="0.3"/>
    <row r="854" ht="13.8" x14ac:dyDescent="0.3"/>
    <row r="855" ht="13.8" x14ac:dyDescent="0.3"/>
    <row r="856" ht="13.8" x14ac:dyDescent="0.3"/>
    <row r="857" ht="13.8" x14ac:dyDescent="0.3"/>
    <row r="858" ht="13.8" x14ac:dyDescent="0.3"/>
    <row r="859" ht="13.8" x14ac:dyDescent="0.3"/>
    <row r="860" ht="13.8" x14ac:dyDescent="0.3"/>
    <row r="861" ht="13.8" x14ac:dyDescent="0.3"/>
    <row r="862" ht="13.8" x14ac:dyDescent="0.3"/>
    <row r="863" ht="13.8" x14ac:dyDescent="0.3"/>
    <row r="864" ht="13.8" x14ac:dyDescent="0.3"/>
    <row r="865" ht="13.8" x14ac:dyDescent="0.3"/>
    <row r="866" ht="13.8" x14ac:dyDescent="0.3"/>
    <row r="867" ht="13.8" x14ac:dyDescent="0.3"/>
    <row r="868" ht="13.8" x14ac:dyDescent="0.3"/>
    <row r="869" ht="13.8" x14ac:dyDescent="0.3"/>
    <row r="870" ht="13.8" x14ac:dyDescent="0.3"/>
    <row r="871" ht="13.8" x14ac:dyDescent="0.3"/>
    <row r="872" ht="13.8" x14ac:dyDescent="0.3"/>
    <row r="873" ht="13.8" x14ac:dyDescent="0.3"/>
    <row r="874" ht="13.8" x14ac:dyDescent="0.3"/>
    <row r="875" ht="13.8" x14ac:dyDescent="0.3"/>
    <row r="876" ht="13.8" x14ac:dyDescent="0.3"/>
    <row r="877" ht="13.8" x14ac:dyDescent="0.3"/>
    <row r="878" ht="13.8" x14ac:dyDescent="0.3"/>
    <row r="879" ht="13.8" x14ac:dyDescent="0.3"/>
    <row r="880" ht="13.8" x14ac:dyDescent="0.3"/>
    <row r="881" ht="13.8" x14ac:dyDescent="0.3"/>
    <row r="882" ht="13.8" x14ac:dyDescent="0.3"/>
    <row r="883" ht="13.8" x14ac:dyDescent="0.3"/>
    <row r="884" ht="13.8" x14ac:dyDescent="0.3"/>
    <row r="885" ht="13.8" x14ac:dyDescent="0.3"/>
    <row r="886" ht="13.8" x14ac:dyDescent="0.3"/>
    <row r="887" ht="13.8" x14ac:dyDescent="0.3"/>
    <row r="888" ht="13.8" x14ac:dyDescent="0.3"/>
    <row r="889" ht="13.8" x14ac:dyDescent="0.3"/>
    <row r="890" ht="13.8" x14ac:dyDescent="0.3"/>
    <row r="891" ht="13.8" x14ac:dyDescent="0.3"/>
    <row r="892" ht="13.8" x14ac:dyDescent="0.3"/>
    <row r="893" ht="13.8" x14ac:dyDescent="0.3"/>
    <row r="894" ht="13.8" x14ac:dyDescent="0.3"/>
    <row r="895" ht="13.8" x14ac:dyDescent="0.3"/>
    <row r="896" ht="13.8" x14ac:dyDescent="0.3"/>
    <row r="897" ht="13.8" x14ac:dyDescent="0.3"/>
    <row r="898" ht="13.8" x14ac:dyDescent="0.3"/>
    <row r="899" ht="13.8" x14ac:dyDescent="0.3"/>
    <row r="900" ht="13.8" x14ac:dyDescent="0.3"/>
    <row r="901" ht="13.8" x14ac:dyDescent="0.3"/>
    <row r="902" ht="13.8" x14ac:dyDescent="0.3"/>
    <row r="903" ht="13.8" x14ac:dyDescent="0.3"/>
    <row r="904" ht="13.8" x14ac:dyDescent="0.3"/>
    <row r="905" ht="13.8" x14ac:dyDescent="0.3"/>
    <row r="906" ht="13.8" x14ac:dyDescent="0.3"/>
    <row r="907" ht="13.8" x14ac:dyDescent="0.3"/>
    <row r="908" ht="13.8" x14ac:dyDescent="0.3"/>
    <row r="909" ht="13.8" x14ac:dyDescent="0.3"/>
    <row r="910" ht="13.8" x14ac:dyDescent="0.3"/>
    <row r="911" ht="13.8" x14ac:dyDescent="0.3"/>
    <row r="912" ht="13.8" x14ac:dyDescent="0.3"/>
    <row r="913" ht="13.8" x14ac:dyDescent="0.3"/>
    <row r="914" ht="13.8" x14ac:dyDescent="0.3"/>
    <row r="915" ht="13.8" x14ac:dyDescent="0.3"/>
    <row r="916" ht="13.8" x14ac:dyDescent="0.3"/>
    <row r="917" ht="13.8" x14ac:dyDescent="0.3"/>
    <row r="918" ht="13.8" x14ac:dyDescent="0.3"/>
    <row r="919" ht="13.8" x14ac:dyDescent="0.3"/>
    <row r="920" ht="13.8" x14ac:dyDescent="0.3"/>
    <row r="921" ht="13.8" x14ac:dyDescent="0.3"/>
    <row r="922" ht="13.8" x14ac:dyDescent="0.3"/>
    <row r="923" ht="13.8" x14ac:dyDescent="0.3"/>
    <row r="924" ht="13.8" x14ac:dyDescent="0.3"/>
    <row r="925" ht="13.8" x14ac:dyDescent="0.3"/>
    <row r="926" ht="13.8" x14ac:dyDescent="0.3"/>
    <row r="927" ht="13.8" x14ac:dyDescent="0.3"/>
    <row r="928" ht="13.8" x14ac:dyDescent="0.3"/>
    <row r="929" ht="13.8" x14ac:dyDescent="0.3"/>
    <row r="930" ht="13.8" x14ac:dyDescent="0.3"/>
    <row r="931" ht="13.8" x14ac:dyDescent="0.3"/>
    <row r="932" ht="13.8" x14ac:dyDescent="0.3"/>
    <row r="933" ht="13.8" x14ac:dyDescent="0.3"/>
    <row r="934" ht="13.8" x14ac:dyDescent="0.3"/>
    <row r="935" ht="13.8" x14ac:dyDescent="0.3"/>
    <row r="936" ht="13.8" x14ac:dyDescent="0.3"/>
    <row r="937" ht="13.8" x14ac:dyDescent="0.3"/>
    <row r="938" ht="13.8" x14ac:dyDescent="0.3"/>
    <row r="939" ht="13.8" x14ac:dyDescent="0.3"/>
    <row r="940" ht="13.8" x14ac:dyDescent="0.3"/>
    <row r="941" ht="13.8" x14ac:dyDescent="0.3"/>
    <row r="942" ht="13.8" x14ac:dyDescent="0.3"/>
    <row r="943" ht="13.8" x14ac:dyDescent="0.3"/>
    <row r="944" ht="13.8" x14ac:dyDescent="0.3"/>
    <row r="945" ht="13.8" x14ac:dyDescent="0.3"/>
    <row r="946" ht="13.8" x14ac:dyDescent="0.3"/>
    <row r="947" ht="13.8" x14ac:dyDescent="0.3"/>
    <row r="948" ht="13.8" x14ac:dyDescent="0.3"/>
    <row r="949" ht="13.8" x14ac:dyDescent="0.3"/>
    <row r="950" ht="13.8" x14ac:dyDescent="0.3"/>
    <row r="951" ht="13.8" x14ac:dyDescent="0.3"/>
    <row r="952" ht="13.8" x14ac:dyDescent="0.3"/>
    <row r="953" ht="13.8" x14ac:dyDescent="0.3"/>
    <row r="954" ht="13.8" x14ac:dyDescent="0.3"/>
    <row r="955" ht="13.8" x14ac:dyDescent="0.3"/>
    <row r="956" ht="13.8" x14ac:dyDescent="0.3"/>
    <row r="957" ht="13.8" x14ac:dyDescent="0.3"/>
    <row r="958" ht="13.8" x14ac:dyDescent="0.3"/>
    <row r="959" ht="13.8" x14ac:dyDescent="0.3"/>
    <row r="960" ht="13.8" x14ac:dyDescent="0.3"/>
    <row r="961" ht="13.8" x14ac:dyDescent="0.3"/>
    <row r="962" ht="13.8" x14ac:dyDescent="0.3"/>
    <row r="963" ht="13.8" x14ac:dyDescent="0.3"/>
    <row r="964" ht="13.8" x14ac:dyDescent="0.3"/>
    <row r="965" ht="13.8" x14ac:dyDescent="0.3"/>
    <row r="966" ht="13.8" x14ac:dyDescent="0.3"/>
    <row r="967" ht="13.8" x14ac:dyDescent="0.3"/>
    <row r="968" ht="13.8" x14ac:dyDescent="0.3"/>
    <row r="969" ht="13.8" x14ac:dyDescent="0.3"/>
    <row r="970" ht="13.8" x14ac:dyDescent="0.3"/>
    <row r="971" ht="13.8" x14ac:dyDescent="0.3"/>
    <row r="972" ht="13.8" x14ac:dyDescent="0.3"/>
    <row r="973" ht="13.8" x14ac:dyDescent="0.3"/>
    <row r="974" ht="13.8" x14ac:dyDescent="0.3"/>
    <row r="975" ht="13.8" x14ac:dyDescent="0.3"/>
    <row r="976" ht="13.8" x14ac:dyDescent="0.3"/>
    <row r="977" ht="13.8" x14ac:dyDescent="0.3"/>
    <row r="978" ht="13.8" x14ac:dyDescent="0.3"/>
    <row r="979" ht="13.8" x14ac:dyDescent="0.3"/>
    <row r="980" ht="13.8" x14ac:dyDescent="0.3"/>
    <row r="981" ht="13.8" x14ac:dyDescent="0.3"/>
    <row r="982" ht="13.8" x14ac:dyDescent="0.3"/>
    <row r="983" ht="13.8" x14ac:dyDescent="0.3"/>
    <row r="984" ht="13.8" x14ac:dyDescent="0.3"/>
    <row r="985" ht="13.8" x14ac:dyDescent="0.3"/>
    <row r="986" ht="13.8" x14ac:dyDescent="0.3"/>
    <row r="987" ht="13.8" x14ac:dyDescent="0.3"/>
    <row r="988" ht="13.8" x14ac:dyDescent="0.3"/>
    <row r="989" ht="13.8" x14ac:dyDescent="0.3"/>
    <row r="990" ht="13.8" x14ac:dyDescent="0.3"/>
    <row r="991" ht="13.8" x14ac:dyDescent="0.3"/>
    <row r="992" ht="13.8" x14ac:dyDescent="0.3"/>
    <row r="993" ht="13.8" x14ac:dyDescent="0.3"/>
    <row r="994" ht="13.8" x14ac:dyDescent="0.3"/>
    <row r="995" ht="13.8" x14ac:dyDescent="0.3"/>
    <row r="996" ht="13.8" x14ac:dyDescent="0.3"/>
    <row r="997" ht="13.8" x14ac:dyDescent="0.3"/>
    <row r="998" ht="13.8" x14ac:dyDescent="0.3"/>
    <row r="999" ht="13.8" x14ac:dyDescent="0.3"/>
    <row r="1000" ht="13.8" x14ac:dyDescent="0.3"/>
    <row r="1001" ht="13.8" x14ac:dyDescent="0.3"/>
    <row r="1002" ht="13.8" x14ac:dyDescent="0.3"/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Smaller Things</vt:lpstr>
      <vt:lpstr>Bigger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2023-06-09T03:06:22Z</dcterms:created>
  <dcterms:modified xsi:type="dcterms:W3CDTF">2023-06-09T03:06:22Z</dcterms:modified>
</cp:coreProperties>
</file>