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https://d.docs.live.net/4050d6280c872bd7/TRPG/ZZ_TOOLS/CLAN SHARE/1. RESOURCES/EXCEL TEMPLATES AND RESOURCES/"/>
    </mc:Choice>
  </mc:AlternateContent>
  <xr:revisionPtr revIDLastSave="0" documentId="8_{CA85CFAC-6C34-4DF3-A6A0-8D6138018CCF}" xr6:coauthVersionLast="34" xr6:coauthVersionMax="34" xr10:uidLastSave="{00000000-0000-0000-0000-000000000000}"/>
  <bookViews>
    <workbookView xWindow="0" yWindow="0" windowWidth="20490" windowHeight="6630" xr2:uid="{00000000-000D-0000-FFFF-FFFF00000000}"/>
  </bookViews>
  <sheets>
    <sheet name="Status" sheetId="7" r:id="rId1"/>
    <sheet name="Class Features" sheetId="1" r:id="rId2"/>
    <sheet name="Feats" sheetId="4" r:id="rId3"/>
    <sheet name="Backgrounds Features" sheetId="10" r:id="rId4"/>
    <sheet name="Racial Features" sheetId="11" r:id="rId5"/>
    <sheet name="Аркуш2" sheetId="9" r:id="rId6"/>
    <sheet name="Аркуш1" sheetId="8" r:id="rId7"/>
    <sheet name="Racial Traits" sheetId="5" r:id="rId8"/>
    <sheet name="Class" sheetId="3" state="hidden" r:id="rId9"/>
    <sheet name="Tables" sheetId="2" r:id="rId10"/>
  </sheets>
  <definedNames>
    <definedName name="BigList">'Class Features'!$B:$B</definedName>
    <definedName name="BigListFeats" localSheetId="2">Feats!$B:$B</definedName>
    <definedName name="Classes">Tables!$B$3:$I$14</definedName>
    <definedName name="ClassNames">Tables!$B$3:$B$14</definedName>
    <definedName name="Code_1" localSheetId="1">'Class Features'!$C$706</definedName>
    <definedName name="Code_1Feats" localSheetId="2">Feats!$C$381</definedName>
    <definedName name="Code_2" localSheetId="1">'Class Features'!$C$707</definedName>
    <definedName name="Code_2Feats" localSheetId="2">Feats!$C$382</definedName>
    <definedName name="Code_3" localSheetId="1">'Class Features'!$C$708</definedName>
    <definedName name="Code_3Feats" localSheetId="2">Feats!$C$383</definedName>
    <definedName name="Code_4">'Class Features'!$C$709</definedName>
    <definedName name="Code_4Feats" localSheetId="3">'Backgrounds Features'!$D$385</definedName>
    <definedName name="Code_4Feats" localSheetId="2">Feats!$C$384</definedName>
    <definedName name="Code_4Feats" localSheetId="4">'Racial Features'!$C$386</definedName>
    <definedName name="Code_Spells">'Class Features'!$C$710</definedName>
    <definedName name="Code_SpellsFeats" localSheetId="2">Feats!$C$385</definedName>
    <definedName name="creturn" localSheetId="1">'Class Features'!$C$713</definedName>
    <definedName name="creturnFeats" localSheetId="2">Feats!$C$388</definedName>
    <definedName name="rbrak" localSheetId="1">'Class Features'!$C$712</definedName>
    <definedName name="rbrakFeats" localSheetId="2">Feats!$C$387</definedName>
    <definedName name="TClose" localSheetId="2">Feats!$C$390</definedName>
    <definedName name="TClose">'Class Features'!$C$715</definedName>
    <definedName name="Template_Feats" localSheetId="1">'Class Features'!$C$711</definedName>
    <definedName name="Template_Feats" localSheetId="2">Feats!$C$386</definedName>
    <definedName name="TOpen">'Class Features'!$C$714</definedName>
    <definedName name="TOpenFeats" localSheetId="3">'Backgrounds Features'!$D$390</definedName>
    <definedName name="TOpenFeats" localSheetId="2">Feats!$C$389</definedName>
    <definedName name="TOpenFeats" localSheetId="4">'Racial Features'!$C$391</definedName>
  </definedNames>
  <calcPr calcId="179017"/>
</workbook>
</file>

<file path=xl/calcChain.xml><?xml version="1.0" encoding="utf-8"?>
<calcChain xmlns="http://schemas.openxmlformats.org/spreadsheetml/2006/main">
  <c r="K1" i="7" l="1"/>
  <c r="D1" i="11"/>
  <c r="E1" i="10"/>
  <c r="D1" i="4"/>
  <c r="D1" i="1"/>
  <c r="D67" i="4"/>
  <c r="D64" i="4"/>
  <c r="D65" i="4"/>
  <c r="D66" i="4"/>
  <c r="D63" i="4"/>
  <c r="D303" i="1" l="1"/>
  <c r="D298" i="1"/>
  <c r="D297" i="1"/>
  <c r="D295" i="1"/>
  <c r="D294" i="1"/>
  <c r="D293" i="1"/>
  <c r="D291" i="1"/>
  <c r="D292" i="1"/>
  <c r="D290" i="1"/>
  <c r="D289" i="1"/>
  <c r="G37" i="8"/>
  <c r="G36" i="8"/>
  <c r="G35" i="8"/>
  <c r="G34" i="8"/>
  <c r="G33" i="8"/>
  <c r="G32" i="8"/>
  <c r="G31" i="8"/>
  <c r="G30" i="8"/>
  <c r="G29" i="8"/>
  <c r="G28" i="8"/>
  <c r="G27" i="8"/>
  <c r="G26" i="8"/>
  <c r="G25" i="8"/>
  <c r="G24" i="8"/>
  <c r="G23" i="8"/>
  <c r="D304"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305" i="1"/>
  <c r="D306" i="1"/>
  <c r="D307" i="1"/>
  <c r="D308" i="1"/>
  <c r="D309" i="1"/>
  <c r="D310" i="1"/>
  <c r="D311" i="1"/>
  <c r="D312" i="1"/>
  <c r="D313" i="1"/>
  <c r="D314" i="1"/>
  <c r="D315" i="1"/>
  <c r="D316" i="1"/>
  <c r="D317" i="1"/>
  <c r="D318" i="1"/>
  <c r="D319" i="1"/>
  <c r="D320" i="1"/>
  <c r="D321" i="1"/>
  <c r="D322" i="1"/>
  <c r="D323" i="1"/>
  <c r="D324" i="1"/>
  <c r="D325" i="1"/>
  <c r="D118" i="11" l="1"/>
  <c r="D113" i="11"/>
  <c r="D110" i="11"/>
  <c r="D106" i="11"/>
  <c r="D98" i="11"/>
  <c r="D95" i="11"/>
  <c r="D93" i="11"/>
  <c r="D88" i="11"/>
  <c r="D84" i="11"/>
  <c r="D86" i="11"/>
  <c r="D82" i="11"/>
  <c r="D78" i="11"/>
  <c r="D74" i="11"/>
  <c r="D71" i="11"/>
  <c r="D66" i="11"/>
  <c r="D67" i="11"/>
  <c r="D63" i="11"/>
  <c r="D58" i="11"/>
  <c r="D55" i="11"/>
  <c r="D52" i="11"/>
  <c r="D49" i="11"/>
  <c r="D47" i="11"/>
  <c r="D44" i="11"/>
  <c r="D39" i="11"/>
  <c r="D37" i="11"/>
  <c r="D31" i="11"/>
  <c r="D26" i="11"/>
  <c r="D24" i="11"/>
  <c r="D22" i="11"/>
  <c r="D20" i="11"/>
  <c r="D15" i="11"/>
  <c r="D8" i="11"/>
  <c r="D9" i="11"/>
  <c r="D10" i="11"/>
  <c r="D11" i="11"/>
  <c r="D12" i="11"/>
  <c r="D13" i="11"/>
  <c r="D14" i="11"/>
  <c r="D16" i="11"/>
  <c r="D17" i="11"/>
  <c r="D18" i="11"/>
  <c r="D19" i="11"/>
  <c r="D21" i="11"/>
  <c r="D23" i="11"/>
  <c r="D25" i="11"/>
  <c r="D27" i="11"/>
  <c r="D28" i="11"/>
  <c r="D29" i="11"/>
  <c r="D30" i="11"/>
  <c r="D32" i="11"/>
  <c r="D33" i="11"/>
  <c r="D34" i="11"/>
  <c r="D35" i="11"/>
  <c r="D36" i="11"/>
  <c r="D38" i="11"/>
  <c r="D40" i="11"/>
  <c r="D41" i="11"/>
  <c r="D42" i="11"/>
  <c r="D43" i="11"/>
  <c r="D45" i="11"/>
  <c r="D46" i="11"/>
  <c r="D48" i="11"/>
  <c r="D50" i="11"/>
  <c r="D51" i="11"/>
  <c r="D53" i="11"/>
  <c r="D54" i="11"/>
  <c r="D56" i="11"/>
  <c r="D57" i="11"/>
  <c r="D59" i="11"/>
  <c r="D60" i="11"/>
  <c r="D61" i="11"/>
  <c r="D62" i="11"/>
  <c r="D64" i="11"/>
  <c r="D65" i="11"/>
  <c r="D68" i="11"/>
  <c r="D69" i="11"/>
  <c r="D70" i="11"/>
  <c r="D72" i="11"/>
  <c r="D73" i="11"/>
  <c r="D75" i="11"/>
  <c r="D76" i="11"/>
  <c r="D77" i="11"/>
  <c r="D79" i="11"/>
  <c r="D80" i="11"/>
  <c r="D81" i="11"/>
  <c r="D83" i="11"/>
  <c r="D85" i="11"/>
  <c r="D87" i="11"/>
  <c r="D89" i="11"/>
  <c r="D90" i="11"/>
  <c r="D91" i="11"/>
  <c r="D92" i="11"/>
  <c r="D94" i="11"/>
  <c r="D96" i="11"/>
  <c r="D97" i="11"/>
  <c r="D99" i="11"/>
  <c r="D100" i="11"/>
  <c r="D101" i="11"/>
  <c r="D102" i="11"/>
  <c r="D103" i="11"/>
  <c r="D104" i="11"/>
  <c r="D105" i="11"/>
  <c r="D107" i="11"/>
  <c r="D108" i="11"/>
  <c r="D109" i="11"/>
  <c r="D111" i="11"/>
  <c r="D112" i="11"/>
  <c r="D114" i="11"/>
  <c r="D115" i="11"/>
  <c r="D116" i="11"/>
  <c r="D117" i="11"/>
  <c r="D119" i="11"/>
  <c r="D120" i="11"/>
  <c r="D121" i="11"/>
  <c r="D122" i="11"/>
  <c r="D123" i="11"/>
  <c r="D7" i="11"/>
  <c r="D326" i="1" l="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6" i="11" l="1"/>
  <c r="F2" i="11" s="1"/>
  <c r="D379" i="11"/>
  <c r="R10" i="11"/>
  <c r="R9" i="11"/>
  <c r="E378"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S11" i="10"/>
  <c r="E11" i="10"/>
  <c r="S10" i="10"/>
  <c r="E10" i="10"/>
  <c r="E9" i="10"/>
  <c r="E8" i="10"/>
  <c r="E7" i="10"/>
  <c r="G19" i="8"/>
  <c r="G18" i="8"/>
  <c r="G17" i="8"/>
  <c r="G16" i="8"/>
  <c r="G15" i="8"/>
  <c r="G14" i="8"/>
  <c r="G13" i="8"/>
  <c r="G12" i="8"/>
  <c r="G11" i="8"/>
  <c r="G10" i="8"/>
  <c r="G9" i="8"/>
  <c r="G8" i="8"/>
  <c r="G7" i="8"/>
  <c r="G6" i="8"/>
  <c r="G5" i="8"/>
  <c r="G4" i="8"/>
  <c r="G3" i="8"/>
  <c r="D59" i="1"/>
  <c r="D60" i="1"/>
  <c r="D58" i="1"/>
  <c r="D235" i="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229" i="1"/>
  <c r="D230" i="1"/>
  <c r="D231" i="1"/>
  <c r="D232" i="1"/>
  <c r="D233" i="1"/>
  <c r="D234" i="1"/>
  <c r="D23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G2" i="10" l="1"/>
  <c r="D7" i="1"/>
  <c r="D6" i="1"/>
  <c r="F2" i="4" l="1"/>
  <c r="D377" i="4" l="1"/>
  <c r="R10" i="4" l="1"/>
  <c r="R9" i="4"/>
  <c r="D20" i="3" l="1"/>
  <c r="D19" i="3"/>
  <c r="D18" i="3"/>
  <c r="D17" i="3"/>
  <c r="D16" i="3"/>
  <c r="D15" i="3"/>
  <c r="D14" i="3"/>
  <c r="D13" i="3"/>
  <c r="D12" i="3"/>
  <c r="D11" i="3"/>
  <c r="D10" i="3"/>
  <c r="D9" i="3"/>
  <c r="D8" i="3"/>
  <c r="D7" i="3"/>
  <c r="D6" i="3"/>
  <c r="D5" i="3"/>
  <c r="D4" i="3"/>
  <c r="D3" i="3"/>
  <c r="C14" i="2" l="1"/>
  <c r="C13" i="2"/>
  <c r="C12" i="2"/>
  <c r="C11" i="2"/>
  <c r="C10" i="2"/>
  <c r="C9" i="2"/>
  <c r="C8" i="2"/>
  <c r="C7" i="2"/>
  <c r="C6" i="2"/>
  <c r="C5" i="2"/>
  <c r="C4" i="2"/>
  <c r="C3" i="2"/>
  <c r="R10" i="1"/>
  <c r="R9" i="1"/>
  <c r="D7" i="2" l="1"/>
  <c r="D6" i="2"/>
  <c r="D10" i="2"/>
  <c r="D5" i="2"/>
  <c r="D9" i="2"/>
  <c r="D8" i="2"/>
  <c r="D4" i="2"/>
  <c r="D14" i="2"/>
  <c r="D3" i="2"/>
  <c r="D11" i="2"/>
  <c r="D13" i="2"/>
  <c r="D12" i="2"/>
  <c r="F2" i="1"/>
  <c r="F290" i="1" l="1"/>
  <c r="G7" i="1"/>
</calcChain>
</file>

<file path=xl/sharedStrings.xml><?xml version="1.0" encoding="utf-8"?>
<sst xmlns="http://schemas.openxmlformats.org/spreadsheetml/2006/main" count="2241" uniqueCount="1743">
  <si>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</si>
  <si>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</si>
  <si>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</si>
  <si>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</si>
  <si>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</si>
  <si>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</si>
  <si>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</si>
  <si>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</si>
  <si>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</si>
  <si>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</si>
  <si>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</si>
  <si>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</si>
  <si>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</si>
  <si>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</si>
  <si>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</si>
  <si>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</si>
  <si>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</si>
  <si>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</si>
  <si>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</si>
  <si>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</si>
  <si>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</si>
  <si>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</si>
  <si>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</si>
  <si>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</si>
  <si>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</si>
  <si>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</si>
  <si>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</si>
  <si>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</si>
  <si>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</si>
  <si>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</si>
  <si>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</si>
  <si>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</si>
  <si>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</si>
  <si>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</si>
  <si>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</si>
  <si>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</si>
  <si>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</si>
  <si>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</si>
  <si>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</si>
  <si>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</si>
  <si>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</si>
  <si>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</si>
  <si>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</si>
  <si>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</si>
  <si>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</si>
  <si>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</si>
  <si>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</si>
  <si>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</si>
  <si>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</si>
  <si>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</si>
  <si>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</si>
  <si>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</si>
  <si>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</si>
  <si>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</si>
  <si>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</si>
  <si>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</si>
  <si>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</si>
  <si>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</si>
  <si>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</si>
  <si>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</si>
  <si>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</si>
  <si>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</si>
  <si>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</si>
  <si>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</si>
  <si>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</si>
  <si>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</si>
  <si>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</si>
  <si>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</si>
  <si>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</si>
  <si>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</si>
  <si>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</si>
  <si>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</si>
  <si>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</si>
  <si>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</si>
  <si>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</si>
  <si>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</si>
  <si>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</si>
  <si>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</si>
  <si>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</si>
  <si>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</si>
  <si>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</si>
  <si>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</si>
  <si>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</si>
  <si>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</si>
  <si>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</si>
  <si>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</si>
  <si>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</si>
  <si>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</si>
  <si>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</si>
  <si>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</si>
  <si>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</si>
  <si>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</si>
  <si>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</si>
  <si>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</si>
  <si>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</si>
  <si>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</si>
  <si>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</si>
  <si>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</si>
  <si>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</si>
  <si>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</si>
  <si>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</si>
  <si>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</si>
  <si>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</si>
  <si>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</si>
  <si>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</si>
  <si>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</si>
  <si>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</si>
  <si>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</si>
  <si>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</si>
  <si>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</si>
  <si>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</si>
  <si>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</si>
  <si>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</si>
  <si>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</si>
  <si>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</si>
  <si>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</si>
  <si>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</si>
  <si>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</si>
  <si>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</si>
  <si>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</si>
  <si>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</si>
  <si>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</si>
  <si>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</si>
  <si>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</si>
  <si>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</si>
  <si>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</si>
  <si>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</si>
  <si>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</si>
  <si>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</si>
  <si>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</si>
  <si>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</si>
  <si>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</si>
  <si>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</si>
  <si>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</si>
  <si>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</si>
  <si>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</si>
  <si>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</si>
  <si>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</si>
  <si>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</si>
  <si>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</si>
  <si>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</si>
  <si>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</si>
  <si>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</si>
  <si>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</si>
  <si>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</si>
  <si>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</si>
  <si>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</si>
  <si>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</si>
  <si>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</si>
  <si>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</si>
  <si>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</si>
  <si>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</si>
  <si>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</si>
  <si>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</si>
  <si>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</si>
  <si>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</si>
  <si>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</si>
  <si>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</si>
  <si>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</si>
  <si>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</si>
  <si>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</si>
  <si>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</si>
  <si>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</si>
  <si>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</si>
  <si>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</si>
  <si>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</si>
  <si>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</si>
  <si>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</si>
  <si>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</si>
  <si>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</si>
  <si>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</si>
  <si>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</si>
  <si>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</si>
  <si>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</si>
  <si>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</si>
  <si>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</si>
  <si>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</si>
  <si>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</si>
  <si>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</si>
  <si>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</si>
  <si>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</si>
  <si>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</si>
  <si>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</si>
  <si>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</si>
  <si>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</si>
  <si>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</si>
  <si>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</si>
  <si>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</si>
  <si>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</si>
  <si>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</si>
  <si>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</si>
  <si>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</si>
  <si>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</si>
  <si>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</si>
  <si>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</si>
  <si>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</si>
  <si>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</si>
  <si>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</si>
  <si>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</si>
  <si>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</si>
  <si>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</si>
  <si>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</si>
  <si>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</si>
  <si>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</si>
  <si>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</si>
  <si>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</si>
  <si>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</si>
  <si>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</si>
  <si>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</si>
  <si>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</si>
  <si>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</si>
  <si>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</si>
  <si>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</si>
  <si>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</si>
  <si>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</si>
  <si>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</si>
  <si>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</si>
  <si>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</si>
  <si>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</si>
  <si>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</si>
  <si>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</si>
  <si>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</si>
  <si>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</si>
  <si>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</si>
  <si>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</si>
  <si>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</si>
  <si>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</si>
  <si>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</si>
  <si>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</si>
  <si>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</si>
  <si>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</si>
  <si>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</si>
  <si>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</si>
  <si>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</si>
  <si>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</si>
  <si>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</si>
  <si>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</si>
  <si>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</si>
  <si>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</si>
  <si>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</si>
  <si>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</si>
  <si>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</si>
  <si>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</si>
  <si>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</si>
  <si>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</si>
  <si>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</si>
  <si>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</si>
  <si>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</si>
  <si>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</si>
  <si>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</si>
  <si>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</si>
  <si>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</si>
  <si>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</si>
  <si>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</si>
  <si>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</si>
  <si>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</si>
  <si>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</si>
  <si>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</si>
  <si>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</si>
  <si>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</si>
  <si>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</si>
  <si>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</si>
  <si>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</si>
  <si>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</si>
  <si>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</si>
  <si>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</si>
  <si>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</si>
  <si>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</si>
  <si>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</si>
  <si>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</si>
  <si>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</si>
  <si>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</si>
  <si>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</si>
  <si>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</si>
  <si>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</si>
  <si>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</si>
  <si>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</si>
  <si>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</si>
  <si>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</si>
  <si>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</si>
  <si>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</si>
  <si>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</si>
  <si>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</si>
  <si>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</si>
  <si>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</si>
  <si>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</si>
  <si>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</si>
  <si>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</si>
  <si>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</si>
  <si>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</si>
  <si>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</si>
  <si>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</si>
  <si>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</si>
  <si>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</si>
  <si>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</si>
  <si>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</si>
  <si>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</si>
  <si>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</si>
  <si>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</si>
  <si>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</si>
  <si>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</si>
  <si>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</si>
  <si>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</si>
  <si>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</si>
  <si>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</si>
  <si>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</si>
  <si>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</si>
  <si>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</si>
  <si>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</si>
  <si>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</si>
  <si>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</si>
  <si>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</si>
  <si>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</si>
  <si>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</si>
  <si>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</si>
  <si>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</si>
  <si>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</si>
  <si>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</si>
  <si>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</si>
  <si>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</si>
  <si>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</si>
  <si>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</si>
  <si>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</si>
  <si>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</si>
  <si>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</si>
  <si>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</si>
  <si>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</si>
  <si>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</si>
  <si>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</si>
  <si>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</si>
  <si>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</si>
  <si>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</si>
  <si>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</si>
  <si>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</si>
  <si>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</si>
  <si>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</si>
  <si>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</si>
  <si>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</si>
  <si>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</si>
  <si>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</si>
  <si>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</si>
  <si>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</si>
  <si>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</si>
  <si>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</si>
  <si>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</si>
  <si>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</si>
  <si>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</si>
  <si>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</si>
  <si>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</si>
  <si>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</si>
  <si>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</si>
  <si>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</si>
  <si>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</si>
  <si>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</si>
  <si>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</si>
  <si>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</si>
  <si>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</si>
  <si>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</si>
  <si>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</si>
  <si>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</si>
  <si>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</si>
  <si>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</si>
  <si>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</si>
  <si>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</si>
  <si>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</si>
  <si>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</si>
  <si>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</si>
  <si>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</si>
  <si>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</si>
  <si>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</si>
  <si>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</si>
  <si>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</si>
  <si>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</si>
  <si>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</si>
  <si>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</si>
  <si>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</si>
  <si>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</si>
  <si>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</si>
  <si>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</si>
  <si>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</si>
  <si>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</si>
  <si>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</si>
  <si>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</si>
  <si>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</si>
  <si>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</si>
  <si>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</si>
  <si>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</si>
  <si>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</si>
  <si>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</si>
  <si>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</si>
  <si>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</si>
  <si>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</si>
  <si>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</si>
  <si>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</si>
  <si>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</si>
  <si>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</si>
  <si>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</si>
  <si>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</si>
  <si>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</si>
  <si>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</si>
  <si>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</si>
  <si>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</si>
  <si>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</si>
  <si>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</si>
  <si>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</si>
  <si>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</si>
  <si>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</si>
  <si>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</si>
  <si>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</si>
  <si>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</si>
  <si>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</si>
  <si>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</si>
  <si>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</si>
  <si>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</si>
  <si>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</si>
  <si>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</si>
  <si>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</si>
  <si>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</si>
  <si>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</si>
  <si>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</si>
  <si>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</si>
  <si>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</si>
  <si>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</si>
  <si>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</si>
  <si>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</si>
  <si>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</si>
  <si>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</si>
  <si>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</si>
  <si>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</si>
  <si>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</si>
  <si>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</si>
  <si>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</si>
  <si>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</si>
  <si>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</si>
  <si>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</si>
  <si>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</si>
  <si>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</si>
  <si>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</si>
  <si>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</si>
  <si>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</si>
  <si>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</si>
  <si>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</si>
  <si>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</si>
  <si>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</si>
  <si>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</si>
  <si>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</si>
  <si>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</si>
  <si>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</si>
  <si>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</si>
  <si>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</si>
  <si>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</si>
  <si>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</si>
  <si>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</si>
  <si>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</si>
  <si>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</si>
  <si>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</si>
  <si>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</si>
  <si>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</si>
  <si>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</si>
  <si>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</si>
  <si>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</si>
  <si>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</si>
  <si>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</si>
  <si>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</si>
  <si>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</si>
  <si>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</si>
  <si>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</si>
  <si>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</si>
  <si>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</si>
  <si>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</si>
  <si>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</si>
  <si>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</si>
  <si>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</si>
  <si>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</si>
  <si>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</si>
  <si>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</si>
  <si>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</si>
  <si>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</si>
  <si>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</si>
  <si>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</si>
  <si>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</si>
  <si>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</si>
  <si>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</si>
  <si>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</si>
  <si>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</si>
  <si>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</si>
  <si>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</si>
  <si>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</si>
  <si>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</si>
  <si>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</si>
  <si>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</si>
  <si>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</si>
  <si>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</si>
  <si>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</si>
  <si>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</si>
  <si>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</si>
  <si>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</si>
  <si>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</si>
  <si>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</si>
  <si>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</si>
  <si>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</si>
  <si>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</si>
  <si>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</si>
  <si>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</si>
  <si>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</si>
  <si>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</si>
  <si>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</si>
  <si>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</si>
  <si>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</si>
  <si>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</si>
  <si>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</si>
  <si>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</si>
  <si>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</si>
  <si>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</si>
  <si>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</si>
  <si>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</si>
  <si>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</si>
  <si>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</si>
  <si>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</si>
  <si>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</si>
  <si>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</si>
  <si>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</si>
  <si>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</si>
  <si>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</si>
  <si>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</si>
  <si>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</si>
  <si>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</si>
  <si>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</si>
  <si>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</si>
  <si>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</si>
  <si>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</si>
  <si>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</si>
  <si>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</si>
  <si>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</si>
  <si>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</si>
  <si>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</si>
  <si>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</si>
  <si>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</si>
  <si>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</si>
  <si>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</si>
  <si>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</si>
  <si>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</si>
  <si>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</si>
  <si>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</si>
  <si>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</si>
  <si>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</si>
  <si>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</si>
  <si>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</si>
  <si>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</si>
  <si>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</si>
  <si>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</si>
  <si>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</si>
  <si>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</si>
  <si>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</si>
  <si>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</si>
  <si>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</si>
  <si>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</si>
  <si>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</si>
  <si>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</si>
  <si>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</si>
  <si>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</si>
  <si>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</si>
  <si>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</si>
  <si>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</si>
  <si>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</si>
  <si>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</si>
  <si>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</si>
  <si>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</si>
  <si>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</si>
  <si>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</si>
  <si>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</si>
  <si>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</si>
  <si>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</si>
  <si>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</si>
  <si>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</si>
  <si>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</si>
  <si>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</si>
  <si>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</si>
  <si>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</si>
  <si>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</si>
  <si>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</si>
  <si>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</si>
  <si>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</si>
  <si>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</si>
  <si>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</si>
  <si>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</si>
  <si>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</si>
  <si>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</si>
  <si>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</si>
  <si>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</si>
  <si>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</si>
  <si>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</si>
  <si>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</si>
  <si>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</si>
  <si>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</si>
  <si>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</si>
  <si>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</si>
  <si>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</si>
  <si>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</si>
  <si>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</si>
  <si>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</si>
  <si>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</si>
  <si>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</si>
  <si>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</si>
  <si>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</si>
  <si>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</si>
  <si>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</si>
  <si>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</si>
  <si>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</si>
  <si>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</si>
  <si>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</si>
  <si>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</si>
  <si>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</si>
  <si>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</si>
  <si>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</si>
  <si>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</si>
  <si>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</si>
  <si>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</si>
  <si>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</si>
  <si>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</si>
  <si>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</si>
  <si>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</si>
  <si>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</si>
  <si>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</si>
  <si>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</si>
  <si>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</si>
  <si>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</si>
  <si>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</si>
  <si>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</si>
  <si>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</si>
  <si>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</si>
  <si>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</si>
  <si>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</si>
  <si>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</si>
  <si>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</si>
  <si>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</si>
  <si>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</si>
  <si>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</si>
  <si>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</si>
  <si>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</si>
  <si>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</si>
  <si>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</si>
  <si>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</si>
  <si>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</si>
  <si>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</si>
  <si>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</si>
  <si>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</si>
  <si>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</si>
  <si>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</si>
  <si>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</si>
  <si>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</si>
  <si>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</si>
  <si>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</si>
  <si>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</si>
  <si>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</si>
  <si>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</si>
  <si>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</si>
  <si>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</si>
  <si>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</si>
  <si>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</si>
  <si>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</si>
  <si>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</si>
  <si>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</si>
  <si>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</si>
  <si>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</si>
  <si>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</si>
  <si>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</si>
  <si>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</si>
  <si>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</si>
  <si>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</si>
  <si>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</si>
  <si>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</si>
  <si>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</si>
  <si>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</si>
  <si>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</si>
  <si>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</si>
  <si>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</si>
  <si>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</si>
  <si>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</si>
  <si>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</si>
  <si>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</si>
  <si>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</si>
  <si>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</si>
  <si>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</si>
  <si>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</si>
  <si>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</si>
  <si>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</si>
  <si>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</si>
  <si>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</si>
  <si>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</si>
  <si>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</si>
  <si>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</si>
  <si>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</si>
  <si>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</si>
  <si>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</si>
  <si>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</si>
  <si>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</si>
  <si>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</si>
  <si>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</si>
  <si>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</si>
  <si>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</si>
  <si>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</si>
  <si>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</si>
  <si>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</si>
  <si>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</si>
  <si>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</si>
  <si>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</si>
  <si>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</si>
  <si>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</si>
  <si>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</si>
  <si>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</si>
  <si>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</si>
  <si>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</si>
  <si>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</si>
  <si>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</si>
  <si>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</si>
  <si>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</si>
  <si>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</si>
  <si>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</si>
  <si>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</si>
  <si>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</si>
  <si>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</si>
  <si>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When a creature within 5 feet of you casts a spell, you can use your reaction to make a melee weapon attack against that creature.</t>
  </si>
  <si>
    <t>Attacking at long range doesn't impose disadvantage on your ranged weapon attack rolls.</t>
  </si>
  <si>
    <t>If you take the Attack action on your turn, you can use a bonus action to try to shove a creature within 5 feet of you with your shield.</t>
  </si>
  <si>
    <t>You learn to speak, read, and write Sylvan.</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</si>
  <si>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</si>
  <si>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</si>
  <si>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</si>
  <si>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</si>
  <si>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</si>
  <si>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</si>
  <si>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</si>
  <si>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</si>
  <si>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</si>
  <si>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</si>
  <si>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</si>
  <si>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</si>
  <si>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</si>
  <si>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</si>
  <si>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</si>
  <si>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</si>
  <si>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</si>
  <si>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</si>
  <si>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</si>
  <si>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</si>
  <si>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</si>
  <si>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</si>
  <si>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</si>
  <si>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</si>
  <si>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</si>
  <si>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</si>
  <si>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</si>
  <si>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</si>
  <si>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</si>
  <si>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</si>
  <si>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</si>
  <si>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</si>
  <si>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</si>
  <si>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</si>
  <si>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</si>
  <si>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</si>
  <si>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</si>
  <si>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</si>
  <si>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</si>
  <si>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</si>
  <si>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</si>
  <si>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</si>
  <si>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</si>
  <si>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</si>
  <si>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</si>
  <si>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</si>
  <si>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</si>
  <si>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</si>
  <si>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</si>
  <si>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</si>
  <si>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</si>
  <si>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</si>
  <si>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</si>
  <si>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</si>
  <si>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</si>
  <si>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</si>
  <si>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</si>
  <si>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</si>
  <si>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</si>
  <si>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</si>
  <si>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</si>
  <si>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</si>
  <si>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</si>
  <si>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</si>
  <si>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</si>
  <si>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</si>
  <si>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</si>
  <si>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</si>
  <si>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</si>
  <si>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</si>
  <si>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</si>
  <si>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</si>
  <si>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</si>
  <si>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</si>
  <si>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</si>
  <si>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</si>
  <si>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</si>
  <si>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</si>
  <si>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</si>
  <si>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</si>
  <si>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</si>
  <si>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</si>
  <si>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</si>
  <si>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</si>
  <si>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</si>
  <si>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</si>
  <si>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</si>
  <si>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</si>
  <si>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</si>
  <si>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</si>
  <si>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</si>
  <si>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</si>
  <si>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</si>
  <si>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</si>
  <si>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</si>
  <si>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</si>
  <si>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</si>
  <si>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</si>
  <si>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</si>
  <si>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</si>
  <si>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</si>
  <si>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</si>
  <si>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</si>
  <si>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</si>
  <si>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</si>
  <si>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</si>
  <si>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</si>
  <si>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</si>
  <si>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</si>
  <si>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</si>
  <si>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</si>
  <si>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</si>
  <si>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</si>
  <si>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</si>
  <si>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</si>
  <si>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</si>
  <si>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</si>
  <si>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</si>
  <si>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</si>
  <si>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</si>
  <si>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</si>
  <si>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</si>
  <si>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</si>
  <si>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</si>
  <si>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</si>
  <si>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</si>
  <si>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</si>
  <si>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</si>
  <si>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</si>
  <si>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</si>
  <si>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</si>
  <si>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</si>
  <si>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</si>
  <si>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</si>
  <si>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</si>
  <si>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</si>
  <si>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</si>
  <si>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</si>
  <si>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</si>
  <si>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</si>
  <si>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</si>
  <si>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</si>
  <si>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</si>
  <si>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</si>
  <si>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</si>
  <si>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</si>
  <si>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</si>
  <si>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</si>
  <si>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</si>
  <si>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</si>
  <si>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</si>
  <si>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</si>
  <si>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</si>
  <si>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</si>
  <si>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</si>
  <si>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</si>
  <si>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</si>
  <si>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</si>
  <si>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</si>
  <si>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</si>
  <si>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</si>
  <si>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</si>
  <si>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</si>
  <si>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</si>
  <si>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</si>
  <si>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</si>
  <si>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</si>
  <si>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</si>
  <si>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</si>
  <si>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</si>
  <si>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</si>
  <si>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</si>
  <si>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</si>
  <si>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</si>
  <si>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</si>
  <si>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</si>
  <si>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</si>
  <si>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</si>
  <si>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</si>
  <si>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</si>
  <si>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</si>
  <si>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</si>
  <si>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</si>
  <si>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</si>
  <si>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</si>
  <si>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</si>
  <si>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</si>
  <si>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</si>
  <si>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</si>
  <si>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</si>
  <si>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</si>
  <si>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</si>
  <si>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</si>
  <si>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</si>
  <si>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</si>
  <si>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</si>
  <si>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</si>
  <si>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</si>
  <si>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</si>
  <si>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</si>
  <si>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</si>
  <si>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</si>
  <si>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</si>
  <si>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</si>
  <si>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</si>
  <si>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</si>
  <si>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</si>
  <si>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</si>
  <si>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</si>
  <si>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</si>
  <si>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</si>
  <si>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</si>
  <si>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</si>
  <si>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</si>
  <si>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</si>
  <si>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</si>
  <si>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</si>
  <si>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</si>
  <si>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</si>
  <si>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</si>
  <si>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</si>
  <si>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</si>
  <si>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</si>
  <si>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</si>
  <si>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</si>
  <si>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</si>
  <si>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</si>
  <si>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</si>
  <si>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</si>
  <si>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</si>
  <si>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</si>
  <si>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</si>
  <si>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</si>
  <si>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</si>
  <si>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</si>
  <si>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</si>
  <si>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</si>
  <si>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</si>
  <si>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</si>
  <si>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</si>
  <si>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</si>
  <si>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</si>
  <si>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</si>
  <si>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</si>
  <si>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</si>
  <si>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</si>
  <si>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</si>
  <si>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</si>
  <si>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</si>
  <si>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</si>
  <si>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</si>
  <si>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</si>
  <si>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</si>
  <si>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</si>
  <si>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</si>
  <si>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</si>
  <si>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</si>
  <si>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</si>
  <si>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</si>
  <si>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</si>
  <si>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</si>
  <si>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</si>
  <si>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</si>
  <si>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</si>
  <si>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Feats</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</si>
  <si>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</si>
  <si>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</si>
  <si>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</si>
  <si>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</si>
  <si>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</si>
  <si>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</si>
  <si>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</si>
  <si>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</si>
  <si>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t>
  </si>
  <si>
    <t>&amp;#124;</t>
  </si>
  <si>
    <t>Character</t>
  </si>
  <si>
    <t>Replacement</t>
  </si>
  <si>
    <t>,</t>
  </si>
  <si>
    <t>&amp;#44;</t>
  </si>
  <si>
    <t>}</t>
  </si>
  <si>
    <t>&amp;#125;</t>
  </si>
  <si>
    <t>&amp;</t>
  </si>
  <si>
    <t>&amp;amp;</t>
  </si>
  <si>
    <t>&amp;#41;</t>
  </si>
  <si>
    <t>)</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</si>
  <si>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</si>
  <si>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</si>
  <si>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</si>
  <si>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Careful Spell</t>
  </si>
  <si>
    <t>Distant Spell</t>
  </si>
  <si>
    <t>Empowered Spell</t>
  </si>
  <si>
    <t>Extended Spell</t>
  </si>
  <si>
    <t>Heightened Spell</t>
  </si>
  <si>
    <t>Quickened Spell</t>
  </si>
  <si>
    <t>Subtle Spell</t>
  </si>
  <si>
    <t>Twinned Spell</t>
  </si>
  <si>
    <t>When you cast a spell that forces other creatures to make a saving throw, you can protect some of those creatures from the spell's full force. To do so, you spend 1 sorcery point and choose a number of those creatures up to your Charisma modifier (minimum of one creature). A chosen creature automatically succeeds on its saving throw against the spell.</t>
  </si>
  <si>
    <t>When you cast a spell that has a range of 5 feet or greater, you can spend 1 sorcery point to double the range of the spell.
When you cast a spell that has a range of touch, you can spend 1 sorcery point to make the range of the spell 30 feet.</t>
  </si>
  <si>
    <t>When you roll damage for a spell, you can spend 1 sorcery point to reroll a number of the damage dice up to your Charisma modifier (minimum of one). You must use the new rolls.
You can use Empowered Spell even if you have already used a different Metamagic option during the casting of the spell.</t>
  </si>
  <si>
    <t>When you cast a spell that has a duration of 1 minute or longer, you can spend 1 sorcery point to double its duration, to a maximum duration of 24 hours.</t>
  </si>
  <si>
    <t>When you cast a spell that forces a creature to make a saving throw to resist its effects, you can spend 3 sorcery points to give one target of the spell disadvantage on its first saving throw made against the spell.</t>
  </si>
  <si>
    <t>When you cast a spell that has a casting time of 1 action, you can spend 2 sorcery points to change the casting time to 1 bonus action for this casting.</t>
  </si>
  <si>
    <t>When you cast a spell, you can spend 1 sorcery point to cast it without any somatic or verbal components.</t>
  </si>
  <si>
    <t>When you cast a spell that doesn't have a range of self and is incapable of targeting more than one creature at the spell's current level, you can spend a number of sorcery points equal to the spell's level to target a second creature in range with the same spell (1 sorcery point if the spell is a cantrip).</t>
  </si>
  <si>
    <t>When you choose this tradition at 3rd level, you gain proficiency in the Performance skill if you don't already have it. Your martial arts technique mixes combat training with the precision of a dancer and the antics of a jester. You also gain proficiency with brewer's supplies if you don't already have it.</t>
  </si>
  <si>
    <t>3 Drunken Technique</t>
  </si>
  <si>
    <t>At 3rd level, you learn how to twist and turn quickly as part of your Flurry of Blows. Whenever you use Flurry of Blows, you gain the benefit of the Disengage action, and your walking speed increases by 10 feet until the end of the current turn.</t>
  </si>
  <si>
    <t>6 Tipsy Sway</t>
  </si>
  <si>
    <t>Starting at 6th level, you can move in sudden, swaying ways. You gain the following benefits.
Leap to Your Feet.
When you're prone, you can stand up by spending 5 feet of movement, rather than half your speed.
Redirect Attack.
When a creature misses you with a melee attack roll, you can spend 1 ki point as a reaction to cause that attack to hit one creature of your choice, other than the attacker, that you can see within 5 feet of you.</t>
  </si>
  <si>
    <t>11 Drunkard's Luck</t>
  </si>
  <si>
    <t>Starting at 11th level, you always seem to get a lucky bounce at the right moment. When you make an ability check, an attack roll, or a saving throw and have disadvantage on the roll, you can spend 2 ki points to cancel the disadvantage for that roll.</t>
  </si>
  <si>
    <t>17 Intoxicated Frenzy</t>
  </si>
  <si>
    <t>At 17th level, you gain the ability to make an overwhelming number of attacks against a group of enemies. When you use your Flurry of Blows, you can make up to three additional attacks with it (up to a total of five Flurry of Blows attacks), provided that each Flurry of Blows attack targets a different creature this turn.</t>
  </si>
  <si>
    <t>3 Disciple of the Elements</t>
  </si>
  <si>
    <t>6 Extra Elemental Discipline</t>
  </si>
  <si>
    <t>You learn magical disciplines that harness the power of the four elements. A discipline requires you to spend ki points each time you use it.
You know the Elemental Attunement discipline and one other elemental discipline of your choice. You learn one additional elemental discipline of your choice at 6th, 11th, and 17th level.
Whenever you learn a new elemental discipline, you can also replace one elemental discipline that you already know with a different discipline.
Casting Elemental Spells. Some elemental disciplines allow you to cast spells. To cast one of these spells, you use its casting time and other rules, but you don't need to provide material components for it.
Once you reach 5th level in this class, you can spend additional ki points to increase the level of an elemental discipline spell that you cast, provided that the spell has an enhanced effect at a higher level, as burning hands does. The spell's level increases by 1 for each additional ki point you spend. For example, if you are a 5th-level monk and use Sweeping Cinder Strike to cast burning hands, you can spend 3 ki points to cast it as a 2nd-level spell (the discipline's base cost of 2 ki points plus 1).
The maximum number of ki points you can spend to cast a spell in this way (including its base ki point cost and any additional ki points you spend to increase its level) is determined by your monk level. At 5th level, you may spend up to 3 ki points; this increases to 4 ki points at 9th level, 5 at 13th level, and 6 at 17th level.
It must succeed on a Dexterity saving throw or be knocked prone.
It must make a Strength saving throw. If it fails, you can push it up to 15 feet away from you.
It can’t take reactions until the end of your next turn.</t>
  </si>
  <si>
    <t>You learn one additional elemental discipline of your choice. You should know 2 elemental disciplines, as well as Elemental Attunement.
Whenever you learn a new elemental discipline, you can also replace one elemental discipline that you already know with a different discipline.</t>
  </si>
  <si>
    <t>17 Extra Elemental Discipline</t>
  </si>
  <si>
    <t>You learn one additional elemental discipline of your choice. You should know 4 elemental disciplines, as well as Elemental Attunement.
Whenever you learn a new elemental discipline, you can also replace one elemental discipline that you already know with a different discipline.</t>
  </si>
  <si>
    <t>6 One with the Blade</t>
  </si>
  <si>
    <t>At 6th level, you extend your ki into your kensei weapons, granting you the following benefits.
Magic Kensei Weapons.
Your attacks with your kensei weapons count as magical for the purpose of overcoming resistance and immunity to nonmagical attacks and damage.
Deft Strike.
When you hit a target with a kensei weapon, you can spend 1 ki point to cause the weapon to deal extra damage to the target equal to your Martial Arts die. You can use this feature only once on each of your turns.</t>
  </si>
  <si>
    <t>11 Sharpen the Blade</t>
  </si>
  <si>
    <t>At 11th level, you gain the ability to augment your weapons further with your ki. As a bonus action,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t>
  </si>
  <si>
    <t>17 Unerring Accuracy</t>
  </si>
  <si>
    <t>At 17th level, your mastery of weapons grants you extraordinary accuracy. If you miss with an attack roll using a monk weapon on your turn, you can reroll it. You can use this feature only once on each of your turns.</t>
  </si>
  <si>
    <t>3 Touch of Death</t>
  </si>
  <si>
    <t>Starting when you choose this tradition at 3rd level, your study of death allows you to extract vitality from another creature as it nears its demise. When you reduce a creature within 5 feet of you to 0 hit points, you gain temporary hit points equal to your Wisdom modifier + your monk level (minimum of 1 temporary hit point).</t>
  </si>
  <si>
    <t>6 Hour of Reaping</t>
  </si>
  <si>
    <t>At 6th level, you gain the ability to unsettle or terrify those around you as an action, for your soul has been touched by the shadow of death. When you take this action, each creature within 30 feet of you that can see you must succeed on a Wisdom saving throw or be frightened of you until the end of your next turn.</t>
  </si>
  <si>
    <t>11 Mastery of Death</t>
  </si>
  <si>
    <t>Beginning at 11th level, you use your familiarity with death to escape its grasp. When you are reduced to 0 hit points, you can expend 1 ki point (no action required) to have 1 hit point instead.</t>
  </si>
  <si>
    <t>17 Touch of the Long Death</t>
  </si>
  <si>
    <t>Starting at 17th level, your touch can channel the energy of death into a creature. As an action, you touch one creature within 5 feet of you, and you expend 1 to 10 ki points. The target must make a Constitution saving throw, and it takes 2d10 necrotic damage per ki point spent on a failed save, or half as much damage on a successful one.</t>
  </si>
  <si>
    <t>3 Shadow Arts</t>
  </si>
  <si>
    <t>You can use your ki to duplicate the effects of certain spells. As an action, you can spend 2 ki points to cast darkness, darkvision, pass without trace, or silence, without providing material components. Additionally, you gain the minor illusion cantrip if you don't already know it.</t>
  </si>
  <si>
    <t>6 Shadow Step</t>
  </si>
  <si>
    <t>You gain the ability to step from one shadow into another. When you are in dim light or darkness, as a bonus action you can teleport up to 60 feet to an unoccupied space you can see that is also in dim light or darkness. You then have advantage on the first melee attack you make before the end of the turn.</t>
  </si>
  <si>
    <t>11 Cloak of Shadows</t>
  </si>
  <si>
    <t>By 11th level, you have learned to become one with the shadows. When you are in an area of dim light or darkness, you can use your action to become invisible. You remain invisible until you make an attack, cast a spell, or are in an area of bright light.</t>
  </si>
  <si>
    <t>17 Opportunist</t>
  </si>
  <si>
    <t>At 17th level, you can exploit a creature's momentary distraction when it is hit by an attack. Whenever a creature within 5 feet of you is hit by an attack made by a creature other than you, you can use your reaction to make a melee attack against that creature.</t>
  </si>
  <si>
    <t>3 Radiant Sun Bolt</t>
  </si>
  <si>
    <t>Starting when you choose this tradition at 3rd level, you can hurl searing bolts of magical radiance.
You gain a new attack option that you can use with the Attack action. This special attack is a ranged spell attack with a range of 30 feet. You are proficient with it, and you add your Dexterity modifier to its attack and damage rolls. Its damage is radiant, and its damage die is a d4. This die changes as you gain monk levels, as shown in the Martial Arts column of the Monk table.
When you take the Attack action on your turn and use this special attack as part of it, you can spend 1 ki point to make the special attack twice as a bonus action.
When you gain the Extra Attack feature, this special attack can be used for any of the attacks you make as part of the Attack action.</t>
  </si>
  <si>
    <t>6 Searing Arc Strike</t>
  </si>
  <si>
    <t>At 6th level, you gain the ability to channel your ki into searing waves of energy. Immediately after you take the Attack action on your turn, you can spend 2 ki points to cast the burning hands spell as a bonus action.
You can spend additional ki points to cast burning hands as a higher-level spell. Each additional ki point you spend increases the spell's level by 1. The maximum number of ki points (2 plus any additional points) that you can spend on the spell equals half your monk level.</t>
  </si>
  <si>
    <t>11 Searing Sunburst</t>
  </si>
  <si>
    <t>At 11th level, you gain the ability to create an orb of light that erupts into a devastating explosion. As an action, you magically create an orb and hurl it at a point you choose within 150 feet, where it erupts into a sphere of radiant light for a brief but deadly instant.
Each creature in that 20-foot-radius sphere must succeed on a Constitution saving throw or take 2d6 radiant damage. A creature doesn't need to make the save if the creature is behind total cover that is opaque.
You can increase the sphere's damage by spending ki points. Each point you spend, to a maximum of 3, increases the damage by 2d6.</t>
  </si>
  <si>
    <t>17 Sun Shield</t>
  </si>
  <si>
    <t>At 17th level, you become wreathed in a luminous, magical aura. You shed bright light in a 30-foot radius and dim light for an additional 30 feet. You can extinguish or restore the light as a bonus action.
If a creature hits you with a melee attack while this light shines, you can use your reaction to deal radiant damage to the creature. The radiant damage equals 5 + your Wisdom modifier.</t>
  </si>
  <si>
    <t>3 Tenets of Conquest</t>
  </si>
  <si>
    <t>Douse the Flame of Hope.
It is not enough to merely defeat an enemy in battle. Your victory must be so overwhelming that your enemies' will to fight is shattered forever. A blade can end a life. Fear can end an empire.
Rule with an Iron Fist.
Once you have conquered, tolerate no dissent. Your word is law. Those who obey it shall be favored. Those who defy it shall be punished as an example to all who might follow.
Strength Above All.
You shall rule until a stronger one arises. Then you must grow mightier and meet the challenge, or fall to your own ruin.</t>
  </si>
  <si>
    <t>[Oath of Conquest Spells 3](!shaped-import-spell --armor of agathys, command) | [5](!shaped-import-spell --hold person, spiritual weapon) | [9](!shaped-import-spell --bestow curse, feat) | [13](!shaped-import-spell --dominate beast, stoneskin) | [17](!shaped-import-spell --cloudkill, dominate person)</t>
  </si>
  <si>
    <t>3 Channel Divinity: Conquering Presence</t>
  </si>
  <si>
    <t>3 Channel Divinity: Guided Strike</t>
  </si>
  <si>
    <t>You can use your Channel Divinity to exude a terrifying presence. As an action, you force each creature of your choice that you can see within 30 feet of you to make a Wisdom saving throw. On a failed save, a creature becomes frightened of you for 1 minute. The frightened creature can repeat this saving throw at the end of each of its turns, ending the effect on itself on a success.</t>
  </si>
  <si>
    <t>You can use your Channel Divinity to strike with supernatural accuracy. When you make an attack roll, you can use your Channel Divinity to gain a +10 bonus to the roll. You make this choice after you see the roll, but before the DM says whether the attack hits or misses.</t>
  </si>
  <si>
    <t>7 Aura of Conquest</t>
  </si>
  <si>
    <t>Starting at 7th level, you constantly emanate a menacing aura while you're not incapacitated. The aura extends 10 feet from you in every direction, but not through total cover.
If a creature is frightened of you, its speed is reduced to 0 while in the aura, and that creature takes psychic damage equal to half your paladin level if it starts its turn there.
At 18th level, the range of this aura increases to 30 feet.</t>
  </si>
  <si>
    <t>15 Scornful Rebuke</t>
  </si>
  <si>
    <t>Starting at 15th level, those who dare to strike you are psychically punished for their audacity. Whenever a creature hits you with an attack, that creature takes psychic damage equal to your Charisma modifier (minimum of 1) if you're not incapacitated.</t>
  </si>
  <si>
    <t>20 Invincible Conqueror</t>
  </si>
  <si>
    <t>At 20th level, you gain the ability to harness extraordinary martial prowess. As an action, you can magically become an avatar of conquest, gaining the following benefits for 1 minute:
    You have resistance to all damage.
    When you take the Attack action on your turn, you can make one additional attack as part of that action.
    Your melee weapon attacks score a critical hit on a roll of 19 or 20 on the d20.
Once you use this feature, you can't use it again until you finish a long rest.</t>
  </si>
  <si>
    <t>3  Tenets of Redemption</t>
  </si>
  <si>
    <t>The tenets of the Oath of Redemption hold a paladin to a high standard of peace and justice.
Peace.
Violence is a weapon of last resort. Diplomacy and understanding are the paths to long-lasting peace.
Innocence.
All people begin life in an innocent state, and it is their environment or the influence of dark forces that drives them to evil. By setting the proper example, and working to heal the wounds of a deeply flawed world, you can set anyone on a righteous path.
Patience.
Change takes time. Those who have walked the path of the wicked must be given reminders to keep them honest and true. Once you have planted the seed of righteousness in a creature, you must work day after day to allow that seed to survive and flourish.
Wisdom.
Your heart and mind must stay clear, for eventually you will be forced to admit defeat. While every creature can be redeemed, some are so far along the path of evil that you have no choice but to end their lives for the greater good. Any such action must be carefully weighed and the consequences fully understood, but once you have made the decision, follow through with it knowing your path is just.</t>
  </si>
  <si>
    <t>[Oath of Redemption Spells 3](!shaped-import-spell --sanctuary, sleep) | [5](!shaped-import-spell --calm emotions, hold person) | [9](!shaped-import-spell -- counterspell, hypnotic pattern) | [13](!shaped-import-spell --Otiluke's resilient sphere, stoneskin) | [17](!shaped-import-spell -- hold monster, wall of force)</t>
  </si>
  <si>
    <t>3 Channel Divinity: Emissary of Peace</t>
  </si>
  <si>
    <t>You can use your Channel Divinity to augment your presence with divine power. As a bonus action, you grant yourself a +5 bonus to Charisma (Persuasion) checks for the next 10 minutes.</t>
  </si>
  <si>
    <t>3 Channel Divinity: Rebuke the Violent</t>
  </si>
  <si>
    <t>You can use your Channel Divinity to rebuke those who use violence. Immediately after an attacker within 30 feet of you deals damage with an attack against a creature other than you, you can use your reaction to force the attacker to make a Wisdom saving throw. On a failed save, the attacker takes radiant damage equal to the damage it just dealt. On a successful save, it takes half as much damage.</t>
  </si>
  <si>
    <t>7 Aura of the Guardian</t>
  </si>
  <si>
    <t>Starting at 7th level, you can shield others from harm at the cost of your own health. When a creature within 10 feet of you takes damage, you can use your reaction to magically take that damage, instead of that creature taking it. This feature doesn't transfer any other effects that might accompany the damage, and this damage can't be reduced in any way.
At 18th level, the range of this aura increases to 30 feet.</t>
  </si>
  <si>
    <t>15 Protective Spirit</t>
  </si>
  <si>
    <t>Starting at 15th level, a holy presence mends your wounds in battle. You regain hit points equal to 1d6 + half your paladin level if you end your turn in combat with fewer than half of your hit points remaining and you aren't incapacitated.</t>
  </si>
  <si>
    <t>20 Emissary of Redemption</t>
  </si>
  <si>
    <t>Emissary of Redemption
At 20th level, you become an avatar of peace, which gives you two benefits:
    You have resistance to all damage dealt by other creatures (their attacks, spells, and other effects).
    Whenever a creature hits you with an attack, it takes radiant damage equal to half the damage you take from the attack.
If you attack a creature, cast a spell on it, or deal damage to it by any means but this feature, neither benefit works against that creature until you finish a long rest.</t>
  </si>
  <si>
    <t>Oath of Crown</t>
  </si>
  <si>
    <t>3 Tenets of the Crown</t>
  </si>
  <si>
    <t>The tenets of the Oath of the Crown are often set by the sovereign to which their oath is sworn, but generally emphasize the following tenets.
Law.
The law is paramount. It is the mortar that holds the stones of civilization together, and it must be respected.
Loyalty.
Your word is your bond. Without loyalty, oaths and laws are meaningless.
Courage.
You must be willing to do what needs to be done for the sake of order, even in the face of overwhelming odds. If you don't act, then who will?
Responsibility.
You must deal with the consequences of your actions, and you are responsible for fulfilling your duties and obligations.</t>
  </si>
  <si>
    <t>[Oath of Crown Spells 3](!shaped-import-spell --command, compelled duel) | [5](!shaped-import-spell --warding bond, zone of truth) | [9](!shaped-import-spell --aura of vitality, spirit guardians) | [13](!shaped-import-spell --banishment, guardian of faith) | [17](!shaped-import-spell --circle of power, geas)</t>
  </si>
  <si>
    <t>3 Channel Divinity: Champion Challenge</t>
  </si>
  <si>
    <t>3 Channel Divinity: Turn the Tide</t>
  </si>
  <si>
    <t>As a bonus action, you issue a challenge that compels other creatures to do battle with you. Each creature of your choice that you can see within 30 feet of you must make a Wisdom saving throw. On a failed save, a creature can't willingly move more than 30 feet away from you. This effect ends on the creature if you are incapacitated or die or if the creature is more than 30 feet away from you.</t>
  </si>
  <si>
    <t>As a bonus action, you can bolster injured creatures with your Channel Divinity. Each creature of your choice that can hear you within 30 feet of you regains hit points equal to 1d6 + your Charisma modifier (minimum of 1) if it has no more than half of its hit points.</t>
  </si>
  <si>
    <t>7 Divine Allegiance</t>
  </si>
  <si>
    <t>Starting at 7th level, when a creature within 5 feet of you takes damage, you can use your reaction to magically substitute your own health for that of the target creature, causing that creature not to take the damage. Instead, you take the damage. This damage to you can't be reduced or prevented in any way.</t>
  </si>
  <si>
    <t>15 Unyielding Spirit</t>
  </si>
  <si>
    <t>Starting at 15th level, you have advantage on saving throws to avoid becoming paralyzed or stunned.</t>
  </si>
  <si>
    <t>20 Exalted Champion</t>
  </si>
  <si>
    <t>At 20th level, your presence on the field of battle is an inspiration to those dedicated to your cause. You can use your action to gain the following benefits for 1 hour:
    You have resistance to bludgeoning, piercing, and slashing damage from nonmagical weapons.
    Your allies have advantage on death saving throws while within 30 feet of you.
    You have advantage on Wisdom saving throws, as do your allies within 30 feet of you.
This effect ends early if you are incapacitated or die. Once you use this feature, you can't use it again until you finish a long rest.</t>
  </si>
  <si>
    <t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</si>
  <si>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3 Psychic Blades</t>
  </si>
  <si>
    <t>3 Words of Terror</t>
  </si>
  <si>
    <t>At 3rd level, you learn to infuse innocent-seeming words with an insidious magic that can inspire terror.
If you speak to a humanoid alone for at least 1 minute, you can attempt to seed paranoia in its mind. At the end of the conversation, the target must succeed on a Wisdom saving throw against your spell save DC or be frightened of you or another creature of your choice. The target is frightened in this way for 1 hour, until it is attacked or damaged, or until it witnesses its allies being attacked or damaged.
If the target succeeds on its saving throw, the target has no hint that you tried to frighten it.
Once you use this feature, you can't use it again until you finish a short or long rest.</t>
  </si>
  <si>
    <t>When you join the College of Whispers at 3rd level, you gain the ability to make your weapon attacks magically toxic to a creature's mind.
When you hit a creature with a weapon attack, you can expend one use of your Bardic Inspiration to deal an extra 2d6 psychic damage to that target. You can do so only once per round on your turn.
The psychic damage increases when you reach certain levels in this class, increasing to 3d6 at 5th level, 5d6 at 10th level, and 8d6 at 15th level.</t>
  </si>
  <si>
    <t>6 Mantle of Whispers</t>
  </si>
  <si>
    <t>At 6th level, you gain the ability to adopt a humanoid's persona. When a humanoid dies within 30 feet of you, you can magically capture its shadow using your reaction. You retain this shadow until you use it or you finish a long rest.
You can use the shadow as an action. When you do so, it vanishes, magically transforming into a disguise that appears on you. You now look like the dead person, but healthy and alive. This disguise lasts for 1 hour or until you end it as a bonus action.
While you're in the disguise, you gain access to all information that the humanoid would freely share with a casual acquaintance. Such information includes general details on its background and personal life, but doesn't include secrets. The information is enough that you can pass yourself off as the person by drawing on its memories.
Another creature can see through this disguise by succeeding on a Wisdom (Insight) check contested by your Charisma (Deception) check. You gain a +5 bonus to your check.
Once you capture a shadow with this feature, you can't capture another one with it until you finish a short or long rest.</t>
  </si>
  <si>
    <t>14 Shadow Lore</t>
  </si>
  <si>
    <t>At 14th level, you gain the ability to weave dark magic into your words and tap into a creature's deepest fears.
As an action,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 your whisper sounds like unintelligible mumbling and has no effect.
On a failed saving throw, the target is charmed by you for the next 8 hours or until you or your allies attack it, damage it, or force it to make a saving throw. It interprets the whispers as a description of its most mortifying secret. You gain no knowledge of this secret, but the target is convinced you know it.
The charmed creature obeys your commands for fear that you will reveal its secret. It won't risk its life for you or fight for you, unless it was already inclined to do so. It grants you favors and gifts it would offer to a close friend.
When the effect ends, the creature has no understanding of why it held you in such fear.
Once you use this feature, you can't use it again until you finish a long rest.</t>
  </si>
  <si>
    <t>When you join the College of Valor at 3rd level, you gain proficiency with medium armor, shields, and martial weapons.</t>
  </si>
  <si>
    <t>3 Combat Inspiration</t>
  </si>
  <si>
    <t>Also at 3rd level, you learn to inspire others in battle. A creature that has a Bardic Inspiration die from you can roll that die and add the number rolled to a weapon damage roll it just made. Alternatively, when an attack roll is made against the creature, it can use its reaction to roll the Bardic Inspiration die and add the number rolled to its AC against that attack, after seeing the roll but before knowing whether it hits or misses.</t>
  </si>
  <si>
    <t>14 Battle Magic</t>
  </si>
  <si>
    <t>At 14th level, you have mastered the art of weaving spellcasting and weapon use into a single harmonious act. When you use your action to cast a bard spell, you can make one weapon attack as a bonus action.</t>
  </si>
  <si>
    <t>3 Blade Flourish</t>
  </si>
  <si>
    <t>Whenever you take the Attack action on your turn, your walking speed increases by 10 feet until the end of the turn, and if a weapon attack that you make as part of this action hits a creature, you can use one of the following Blade Flourish options of your choice. You can use only one Blade Flourish option per turn.
Defensive Flourish.
You can expend one use of your Bardic Inspiration to cause the weapon to deal extra damage to the target you hit. The damage equals the number you roll on the Bardic Inspiration die. You also add the number rolled to your AC until the start of your next turn.
Mobile Flourish.
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
Slashing Flourish.
You can expend one use of your Bardic Inspiration to cause the weapon to deal extra damage to the target you hit and to any other creature of your choice that you can see within 5 feet of you. The damage equals the number you roll on the Bardic Inspiration die.</t>
  </si>
  <si>
    <t>Death Domain</t>
  </si>
  <si>
    <t>[1 Death  Domain Spells](!shaped-import-spell --false life, ray of sickness)</t>
  </si>
  <si>
    <t>When the cleric chooses this domain at 1st level, he or she gains proficiency with martial weapons.</t>
  </si>
  <si>
    <t>1 Reaper</t>
  </si>
  <si>
    <t>At 1st level, the cleric learns one necromancy cantrip of his or her choice from any spell list. When the cleric casts a necromancy cantrip that normally targets only one creature, the spell can instead target two creatures within range and within 5 feet of each other.</t>
  </si>
  <si>
    <t>2 Channel Divinity: Touch of Death</t>
  </si>
  <si>
    <t>Starting at 2nd level, the cleric can use Channel Divinity to destroy another creature's life force by touch.
When the cleric hits a creature with a melee attack, the cleric can use Channel Divinity to deal extra necrotic damage to the target. The damage equals 5 + twice his or her cleric level.</t>
  </si>
  <si>
    <t>6 Inescapable Destruction</t>
  </si>
  <si>
    <t>Starting at 6th level, the cleric's ability to channel negative energy becomes more potent. Necrotic damage dealt by the character's cleric spells and Channel Divinity options ignores resistance to necrotic damage.</t>
  </si>
  <si>
    <t>At 8th level, the cleric gains the ability to infuse his or her weapon strikes with necrotic energy. Once on each of the cleric's turns when he or she hits a creature with a weapon attack, the cleric can cause the attack to deal an extra 1d8 necrotic damage to the target. When the cleric reaches 14th level, the extra damage increases to 2d8.</t>
  </si>
  <si>
    <t>17 Improved Reaper</t>
  </si>
  <si>
    <t>Starting at 17th level, when the cleric casts a Necromancy spell of 1st through 5th-level that targets only one creature, the spell can instead target two creatures within range and within 5 feet of each other. If the spell consumes its material components, the cleric must provide them for each target.</t>
  </si>
  <si>
    <t>[3 Death Domain Spells](!shaped-import-spell --blindness/deafness, ray of enfeeblement)</t>
  </si>
  <si>
    <t>[5 Death Domain Spells](!shaped-import-spell --animate dead, vampiric touch)</t>
  </si>
  <si>
    <t>[9 Death Domain Spells](!shaped-import-spell --antilife shell, cloudkill)</t>
  </si>
  <si>
    <t>[7 Death Domain Spells](!shaped-import-spell --blight, death ward)</t>
  </si>
  <si>
    <t>Trickery Domain</t>
  </si>
  <si>
    <t>[1 Trickery  Domain Spells](!shaped-import-spell --charm person, disguise self)</t>
  </si>
  <si>
    <t>1 Blessing of the Trickster</t>
  </si>
  <si>
    <t>Starting when you choose this domain at 1st level, you can use your action to touch a willing creature other than yourself to give it advantage on Dexterity (Stealth) checks. This blessing lasts for 1 hour or until you use this feature again.</t>
  </si>
  <si>
    <t>2 Channel Divinity: Invoke Duplicity</t>
  </si>
  <si>
    <t>Starting at 2nd level, you can use your Channel Divinity to create an illusory duplicate of yourself.
As an action, you create a perfect illusion of yourself that lasts for 1 minute, or until you lose your concentration (as if you were concentrating on a spell). The illusion appears in an unoccupied space that you can see within 30 feet of you. As a bonus action on your turn, you can move the illusion up to 30 feet to a space you can see, but it must remain within 120 feet of you.
For the duration, you can cast spells as though you were in the illusion's space, but you must use your own senses. Additionally, when both you and your illusion are within 5 feet of a creature that can see the illusion, you have advantage on attack rolls against that creature, given how distracting the illusion is to the target.</t>
  </si>
  <si>
    <t>[3 Trickery Domain Spells](!shaped-import-spell --mirror image, pass without trace)</t>
  </si>
  <si>
    <t>[5 Trickery Domain Spells](!shaped-import-spell --blink, dispel magic)</t>
  </si>
  <si>
    <t>6 Channel Divinity: Cloak of Shadows</t>
  </si>
  <si>
    <t>Starting at 6th level, you can use your Channel Divinity to vanish.
As an action, you become invisible until the end of your next turn. You become visible if you attack or cast a spell.</t>
  </si>
  <si>
    <t>At 8th level, you gain the ability to infuse your weapon strikes with poison—a gift from your deity. Once on each of your turns when you hit a creature with a weapon attack, you can cause the attack to deal an extra 1d8 poison damage to the target. When you reach 14th level, the extra damage increases to 2d8.</t>
  </si>
  <si>
    <t>17 Improved Duplicity</t>
  </si>
  <si>
    <t>At 17th level, you can create up to four duplicates of yourself, instead of one, when you use Invoke Duplicity. As a bonus action on your turn, you can move any number of them up to 30 feet, to a maximum range of 120 feet.</t>
  </si>
  <si>
    <t>[7 Trickery Domain Spells](!shaped-import-spell --dimension door, polymorph)</t>
  </si>
  <si>
    <t>[9 Trickery Domain Spells](!shaped-import-spell --dominate person, modify memory)</t>
  </si>
  <si>
    <t>Circle of Moon</t>
  </si>
  <si>
    <t>2 Combat Wild Shape</t>
  </si>
  <si>
    <t>You gain the ability to use Wild Shape on your turn as a bonus action, rather than as an action.
Additionally, while you are transformed by Wild Shape, you can use a bonus action to expend one spell slot to regain 1d8 hit points per level of the spell slot expended.</t>
  </si>
  <si>
    <t>2 Circle Forms</t>
  </si>
  <si>
    <t>The rites of your circle grant you the ability to transform into more dangerous animal forms. Starting at 2nd level, you can use your Wild Shape to transform into a beast with a challenge rating as high as 1 (you ignore the Max. CR column of the Beast Shapes table, but must abide by the other limitations there).
Starting at 6th level, you can transform into a beast with a challenge rating as high as your druid level divided by 3, rounded down.</t>
  </si>
  <si>
    <t>6 Primal Strike</t>
  </si>
  <si>
    <t>Starting at 6th level, your attacks in beast form count as magical for the purpose of overcoming resistance and immunity to nonmagical attacks and damage.</t>
  </si>
  <si>
    <t>10 Elemental Wild Shape</t>
  </si>
  <si>
    <t>At 10th level, you can expend two uses of Wild Shape at the same time to transform into an air elemental, an earth elemental, a fire elemental, or a water elemental.</t>
  </si>
  <si>
    <t>14 Thousand Forms</t>
  </si>
  <si>
    <t>By 14th level, you have learned to use magic to alter your physical form in more subtle ways. You can cast the alter self spell at will.</t>
  </si>
  <si>
    <t>At 3rd level, you gain proficiency with one type of artisan's tools of your choice.</t>
  </si>
  <si>
    <t>At 10th level, your superiority dice turn into d10s.</t>
  </si>
  <si>
    <t>At 18th level, your superiority dice turn into d12s.</t>
  </si>
  <si>
    <t>Fighting Style - Level 1(1), Level 10 (1)</t>
  </si>
  <si>
    <t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t>
  </si>
  <si>
    <t>Fighting Style - Level 2(1)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</si>
  <si>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</si>
  <si>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</si>
  <si>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Battle Master Maneuvers</t>
  </si>
  <si>
    <t>Commander's Strike</t>
  </si>
  <si>
    <t>When you take the Attack action on your turn, you can forgo one of your attacks and use a bonus action to direct one of your companions to strike. When you do so, choose a friendly creature who can see or hear you and expend one superiority die. That creature can immediately use its reaction to make one weapon attack, adding the superiority die to the attack's damage roll.</t>
  </si>
  <si>
    <t>Disarming Attack</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</si>
  <si>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</si>
  <si>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Distracting Strike</t>
  </si>
  <si>
    <t>When you hit a creature with a weapon attack, you can expend one superiority die to distract the creature, giving your allies an opening. You add the superiority die to the attack's damage roll. The next attack roll against the target by an attacker other than you has advantage if the attack is made before the start of your next turn.</t>
  </si>
  <si>
    <t>Evasive Footwork</t>
  </si>
  <si>
    <t>When you move, you can expend one superiority die, rolling the die and adding the number rolled to your AC until you stop moving.</t>
  </si>
  <si>
    <t>Feinting Attack</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</si>
  <si>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</si>
  <si>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Goading Attack</t>
  </si>
  <si>
    <t>When you hit a creature with a weapon attack, you can expend one superiority die to attempt to goad the target into attacking you. You add the superiority die to the attack's damage roll, and the target must make a Wisdom saving throw. On a failed save, the target has disadvantage on all attack rolls against targets other than you until the end of your next turn.</t>
  </si>
  <si>
    <t>Lunging Attack</t>
  </si>
  <si>
    <t>Maneuvering Attack</t>
  </si>
  <si>
    <t>Menacing Attack</t>
  </si>
  <si>
    <t>Precision Attack</t>
  </si>
  <si>
    <t>Pushing Attack</t>
  </si>
  <si>
    <t>Sweeping Attack</t>
  </si>
  <si>
    <t>Trip Attack</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</si>
  <si>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</si>
  <si>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When you hit a creature with a melee weapon attack, you can expend one superiority die to attempt to damage another creature with the same attack. Choose another creature within 5 feet of the original target and within your reach. If the original attack roll would hit the second creature, it takes damage equal to the number you roll on your superiority die. The damage is of the same type dealt by the original attack.</t>
  </si>
  <si>
    <t>When a creature misses you with a melee attack, you can use your reaction and expend one superiority die to make a melee weapon attack against the creature. If you hit, you add the superiority die to the attack's damage roll.</t>
  </si>
  <si>
    <t>On your turn, you can use a bonus action and expend one superiority die to bolster the resolve of one of your companions. When you do so, choose a friendly creature who can see or hear you. That creature gains temporary hit points equal to the superiority die roll + your Charisma modifier.</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</si>
  <si>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</si>
  <si>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When you make a weapon attack roll against a creature, you can expend one superiority die to add it to the roll. You can use this maneuver before or after making the attack roll, but before any effects of the attack are applied.</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</si>
  <si>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</si>
  <si>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maneuver one of your comrades into a more advantageous position. You add the superiority die to the attack's damage roll, and you choose a friendly creature who can see or hear you. That creature can use its reaction to move up to half its speed without provoking opportunity attacks from the target of your attack.</t>
  </si>
  <si>
    <t>When you make a melee weapon attack on your turn, you can expend one superiority die to increase your reach for that attack by 5 feet. If you hit, you add the superiority die to the attack's damage roll.</t>
  </si>
  <si>
    <t>You can expend one use of your Bardic Inspiration to cause the weapon to deal extra damage to the target you hit. The damage equals the number you roll on the Bardic Inspiration die. You also add the number rolled to your AC until the start of your next turn.</t>
  </si>
  <si>
    <t>3 Defensive Flourish</t>
  </si>
  <si>
    <t>3 Mobile Flourish</t>
  </si>
  <si>
    <t>3 Slashing Flourish</t>
  </si>
  <si>
    <t>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t>
  </si>
  <si>
    <t>You can expend one use of your Bardic Inspiration to cause the weapon to deal extra damage to the target you hit and to any other creature of your choice that you can see within 5 feet of you. The damage equals the number you roll on the Bardic Inspiration die.</t>
  </si>
  <si>
    <t xml:space="preserve"> Riposte</t>
  </si>
  <si>
    <t xml:space="preserve"> Rally</t>
  </si>
  <si>
    <t xml:space="preserve"> Parry</t>
  </si>
  <si>
    <t>You learn the magic of the primeval woods, which are revered and protected by your people. You learn one druid cantrip of your choice. You also learn the longstrider and pass without trace spells, each of which you can cast once without expending a spell slot. You regain the ability to cast these two spells in this way when you finish a long rest. Wisdom is your spellcasting ability for all three spells.</t>
  </si>
  <si>
    <t>Skilled at mimicry and dramatics, you gain the following benefits:
    Increase your Charisma score by 1, to a maximum of 20.
    You have advantage on Charisma (Deception) and Charisma (Performance) checks when trying to pass yourself off as a different person.
    You can mimic the speech of another person or the sounds made by other creatures. You must have heard the person speaking, or heard the creature make the sound, for at least 1 minute. A successful Wisdom (Insight) check contested by your Charisma (Deception) check allows a listener to determine that the effect is faked.</t>
  </si>
  <si>
    <t>Always on the lookout for danger, you gain the following benefits:
    You gain a +5 bonus to initiative.
    You can't be surprised while you are conscious.
    Other creatures don't gain advantage on attack rolls against you as a result of being unseen by you.</t>
  </si>
  <si>
    <t>You have undergone extensive physical training to gain the following benefits:
    Increase your Strength or Dexterity by 1, to a maximum of 20.
    When you are prone, standing up uses only 5 feet of your movement.
    Climbing doesn't cost you extra movement.
    You can make a running long jump or a running high jump after moving only 5 feet on foot, rather than 10 feet.</t>
  </si>
  <si>
    <t>When you use your action to Dash, you can use a bonus action to make one melee weapon attack or to shove a creature.
If you move at least 10 feet in a straight line immediately before taking this bonus action, you either gain a +5 bonus to the attack's damage roll (if you chose to make a melee attack and hit) or push the target up to 10 feet away from you (if you chose to shove and you succeed).</t>
  </si>
  <si>
    <t>Thanks to extensive practice with the crossbow, you gain the following benefits:
    You ignore the loading quality of crossbows with which you are proficient.
    Being within 5 feet of a hostile creature doesn't impose disadvantage on your ranged attack rolls.
    When you use the Attack action and attack with a one-handed weapon, you can use a bonus action to attack with a hand crossbow you are holding.</t>
  </si>
  <si>
    <t>When you are wielding a finesse weapon with which you are proficient and another creature hits you with a melee attack, you can use your reaction to add your proficiency bonus to your AC for that attack, potentially causing the attack to miss you.</t>
  </si>
  <si>
    <t>You master fighting with two weapons,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t>
  </si>
  <si>
    <t xml:space="preserve">Hardy and resilient, you gain the following benefits:
    Increase your Constitution score by 1, to a maximum of 20.
    When you roll a Hit Die to regain hit points, the minimum number of hit points you regain from the roll equals twice your Constitution modifier (minimum of 2).
Source: Player’s Handbook, page 166
</t>
  </si>
  <si>
    <t>Alert to the hidden traps and secret doors found in many dungeons, you gain the following benefits:
    You have advantage on Wisdom (Perception) and Intelligence (Investigation) checks made to detect the presence of secret doors.
    You have advantage on saving throws made to avoid or resist traps.
    You have resistance to the damage dealt by traps.</t>
  </si>
  <si>
    <t>When you gain this feat, choose one of the following damage types: acid, cold, fire, lightning, or thunder.
Spells you cast ignore resistance to damage of the chosen type. In addition, when you roll damage for a spell you cast that deals damage of that type, you can treat any 1 on a damage die as a 2.
You can select this feat multiple times. Each time you do so, you must choose a different damage type.</t>
  </si>
  <si>
    <t>You've developed the skills necessary to hold your own in close-quarters grappling. You gain the following benefits:
    You have advantage on attack rolls against a creature you are grappling.
    You can use your action to try to pin a creature grappled by you. To do so, make another grapple check. If you succeed, you and the creature are both restrained until the grapple ends.</t>
  </si>
  <si>
    <t>You've learned to put the weight of a weapon to your advantage, letting its momentum empower your strikes. You gain the following benefits:
    On your turn, when you score a critical hit with a melee weapon or reduce a creature to 0 hit points with one, you can make one melee weapon attack as a bonus action.
    Before you make a melee attack with a heavy weapon that you are proficient with, you can choose to take a -5 penalty to the attack roll. If the attack hits, you add +10 to the attack's damage.</t>
  </si>
  <si>
    <t>You are an able physician, allowing you to mend wounds quickly and get your allies back in the fight. You gain the following benefits:
    When you use a healer's kit to stabilize a dying creature, that creature also regains 1 hit point.
    As an action, you can spend one use of a healer's kit to tend to a creature and restore 
hit points to it, plus additional hit points equal to the creature's maximum number of Hit Dice. The creature can't regain hit points from this feat again until it finishes a short or long rest.</t>
  </si>
  <si>
    <t>You have trained to master the use of heavy armor, gaining the following benefits:
    Increase your Strength score by 1, to a maximum of 20.
    You gain proficiency with heavy armor.</t>
  </si>
  <si>
    <t>You can use your armor to deflect strikes that would kill others. You gain the following benefits:
    Increase your Strength score by 1, to a maximum of 20.
    While you are wearing heavy armor, bludgeoning, piercing, and slashing damage that you take from nonmagical weapons is reduced by 3.</t>
  </si>
  <si>
    <t>You can spend 10 minutes inspiring your companions, shoring up their resolve to fight. When you do so, choose up to six friendly creatures (which can include yourself) within 30 feet of you who can see or hear you and who can understand you. Each creature can gain temporary hit points equal to your level + your Charisma modifier. A creature can't gain temporary hit points from this feat again until it has finished a short or long rest.</t>
  </si>
  <si>
    <t>You have a mind that can track time, direction, and detail with uncanny precision. You gain the following benefits:
    Increase your Intelligence score by 1, to a maximum of 20.
    You always know which way is north.
    You always know the number of hours left before the next sunrise or sunset.
    You can accurately recall anything you have seen or heard within the past month.</t>
  </si>
  <si>
    <t>You have trained to master the use of light armor, gaining the following benefits:
    Increase your Strength or Dexterity by 1, to a maximum of 20.
    You gain proficiency with light armor.</t>
  </si>
  <si>
    <t>You have studied languages and codes, gaining the following benefits:
    Increase your Intelligence score by 1, to a maximum of 20.
    You learn three languages of your choice.
    You can ably create written ciphers. Others can't decipher a code you create unless you teach them, they succeed on an Intelligence check (DC equal to your Intelligence score + your proficiency bonus), or they use magic to decipher it.</t>
  </si>
  <si>
    <t>You have inexplicable luck that seems to kick in at just the right moment.
You have 3 luck points. Whenever you make an attack roll, an ability check, or a saving throw, you can spend one luck point to roll an additional d20. You can choose to spend one of your luck points after you roll the die, but before the outcome is determined. You choose which of the d20s is used for the attack roll, ability check, or saving throw.
You can also spend one luck point when an attack roll is made against you. Roll a d20, and then choose whether the attack uses the attacker's roll or yours. If more than one creature spends a luck point to influence the outcome of a roll, the points cancel each other out; no additional dice are rolled.
You regain your expended luck points when you finish a long rest.</t>
  </si>
  <si>
    <t>Choose a class: bard, cleric, druid, sorcerer, warlock, or wizard. You learn two cantrips of your choice from that class's spell list.
In addition, choose one 1st-level spell from that same list. You learn that spell and can cast it at its lowest level. Once you cast it, you must finish a long rest before you can cast it again using this feat.
Your spellcasting ability for these spells depends on the class you chose: Charisma for bard, sorcerer, or warlock; Wisdom for cleric or druid: or Intelligence for wizard.</t>
  </si>
  <si>
    <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
    If you have superiority dice, you add one more to your existing pool (regardless of when you gain them); otherwise, you have one superiority die, which is a d6. This die is used to fuel your maneuvers. A superiority die is expended when you use it. You regain your expended superiority dice when you finish a short or long rest.</t>
  </si>
  <si>
    <t>You have practiced moving in medium armor to gain the following benefits:
    Wearing medium armor doesn't impose disadvantage on your Dexterity (Stealth) checks.
    When you wear medium armor, you can add 3, rather than 2, to your AC if you have a Dexterity of 16 or higher.</t>
  </si>
  <si>
    <t>You are exceptionally speedy and agile. You gain the following benefits:
    Your speed increases by 10 feet.
    When you use the Dash action, difficult terrain doesn't cost you extra movement on that turn.
    When you make a melee attack against a creature, you don't provoke opportunity attacks from that creature for the rest of the turn, whether you hit or not.</t>
  </si>
  <si>
    <t>You have trained to master the use of medium armor and shields, gaining the following benefits:
    Increase your Strength or Dexterity by 1, to a maximum of 20.
    You gain proficiency with medium armor and shields.</t>
  </si>
  <si>
    <t>You are a dangerous foe to face while mounted. While you are mounted and aren't incapacitated,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 it instead takes no damage if it succeeds on the saving throw, and only half damage if it fails.</t>
  </si>
  <si>
    <t>Quick to notice details of your environment, you gain the following benefits:
    Increase your Intelligence or Wisdom by 1, to a maximum of 20.
    If you can see a creature's mouth while it is speaking a language you understand, you can interpret what it's saying by reading its lips.
    You have a +5 bonus to your passive Wisdom (Perception) and passive Intelligence (Investigation) scores.</t>
  </si>
  <si>
    <t>You can keep your enemies at bay with reach weapons. You gain the following benefits:
    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While you are wielding a glaive, halberd, pike, or quarterstaff, other creatures provoke an opportunity attack from you when they enter your reach.</t>
  </si>
  <si>
    <t>Choose one ability score. You gain the following benefits:
    Increase the chosen ability score by 1, to a maximum of 20.
    You gain proficiency in saving throws using the chosen ability.</t>
  </si>
  <si>
    <t>You have learned a number of spells that you can cast as rituals. These spells are written in a ritual book, which you must have in hand while casting one of them.
When you choose this feat, you acquire a ritual book holding two 1st-level spells of your choice. Choose one of the following classes: bard, cleric, druid, sorcerer, warlock, or wizard. You must choose your spells from that class's spell list, and the spells you choose must have the ritual tag. The class you choose also determines your spellcasting ability for these spells: Charisma for bard, sorcerer, or warlock; Wisdom for cleric or druid; or Intelligence for wizard.
If you come across a spell in written form, such as a magical spell scroll or a wizard's spellbook, you might be able to add it to your ritual book. The spell must be on the spell list for the class you chose, the spell's level can be no higher than half your level (rounded up), and it must have the ritual tag. The process of copying the spell into your ritual book takes 2 hours per level of the spell, and costs 50 gp per level. The cost represents material components you expend as you experiment with the spell to master it, as well as the fine inks you need to record it.</t>
  </si>
  <si>
    <t>Once per turn when you roll damage for a melee weapon attack, you can reroll the weapon's damage dice and use either total.</t>
  </si>
  <si>
    <t>You have mastered techniques to take advantage of every drop in any enemy's guard, gaining the following benefits:
    When you hit a creature with an opportunity attack,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 you can use your reaction to make a melee weapon attack against the attacking creature.</t>
  </si>
  <si>
    <t>You gain proficiency in any combination of three skills or tools of your choice.</t>
  </si>
  <si>
    <t>You are expert at slinking through shadows. You gain the following benefits:
    You can try to hide when you are lightly obscured from the creature from which you are hiding.
    When you are hidden from a creature and miss it with a ranged weapon attack, making the attack doesn't reveal your position.
    Dim light doesn't impose disadvantage on your Wisdom (Perception) checks relying on sight.You can try to hide when you are lightly obscured from the creature from which you are hiding.</t>
  </si>
  <si>
    <t>You have learned techniques to enhance your attacks with certain kinds of spells, gaining the following benefits:
    When you cast a spell that requires you to make an attack roll, the spell's range is doubled.
    Your ranged spell attacks ignore half cover and three-quarters cover.
    You learn one cantrip that requires an attack roll. Choose the cantrip from the bard, cleric, druid, sorcerer, warlock, or wizard spell list. Your spellcasting ability for this cantrip depends on the spell list you chose from: Charisma for bard, sorcerer, or warlock; Wisdom for cleric or druid; or Intelligence for wizard.When you cast a spell that requires you to make an attack roll, the spell's range is doubled.</t>
  </si>
  <si>
    <t>You have inherited the innate spellcasting ability of your ancestors. This ability allows you to cast nondetection on yourself at will, without needing a material component. You can also cast each of the following spells once with this ability: blindness/deafness, blur, and disguise self. You regain the ability to cast these spells when you finish a long rest.
Intelligence is your spellcasting ability for these spells, and you cast them at their lowest possible levels.</t>
  </si>
  <si>
    <t>Accustomed to rough-and-tumble fighting using whatever weapons happen to be at hand, you gain the following benefits:
    Increase your Strength or Constitution by 1, to a maximum of 20.
    You are proficient with improvised weapons.
    Your unarmed strike uses a d4 for damage.
    When you hit a creature with an unarmed strike or an improvised weapon on your turn, you can use a bonus action to attempt to grapple the target.</t>
  </si>
  <si>
    <t>You have practiced casting spells in the midst of combat,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 you can use your reaction to cast a spell at the creature, rather than making an opportunity attack. The spell must have a casting time of 1 action and must target only that creature.</t>
  </si>
  <si>
    <t>You have practiced extensively with a variety of weapons, gaining the following benefits:
    Increase your Strength or Dexterity by 1, to a maximum of 20.
    You gain proficiency with four simple or martial weapons of your choice.</t>
  </si>
  <si>
    <t>IWhen angered, you radiate menace. You gain the following benefits:
    Increase your Strength, Constitution or Charisma by 1, to a maximum of 20.
    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</si>
  <si>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 manifest scales and claws reminiscent of your draconic ancestors. You gain the following benefits:
    Increase your Strength, Constitution or Charisma by 1, to a maximum of 20.
    Your scales harden. While you aren't wearing armor, you can calculate your AC as 13 + your Dexterity modifier. You can use a shield and still gain this benefit.
    You grow retractable claws from the tips of your fingers. Extending or retracting the claws requires no action. The claws are natural weapons, which you can use to make unarmed strikes. If you hit with them, you deal slashing damage equal to 
+ your Strength modifier, instead of the normal bludgeoning damage for an unarmed strike.</t>
  </si>
  <si>
    <t>You learn more of the magic typical of dark elves. You learn the detect magic spell and can cast it at will, without expending a spell slot. You also learn levitate and dispel magic, each of which you can cast once without expending a spell slot. You regain the ability to cast those two spells in this way when you finish a long rest. Charisma is your spellcasting ability for all three spells.</t>
  </si>
  <si>
    <t>You have the blood of dwarf heroes flowing through your veins. You gain the following benefits:
    Increase your Constitution score by 1, to a maximum of 20.
    Whenever you take the Dodge action in combat, you can spend one Hit Die to heal yourself. Roll the die, add your Constitution modifier, and regain a number of hit points equal to the total (minimum of 1).</t>
  </si>
  <si>
    <t>The accuracy of elves is legendary, especially that of elf archers and spellcasters. You have uncanny aim with attacks that rely on precision rather than brute force. You gain the following benefits:
    Increase your Dexterity, Intelligence, Wisdom or Charisma by 1, to a maximum of 20.
    Whenever you have advantage on an attack roll using Dexterity, Intelligence, Wisdom, or Charisma, you can reroll one of the dice once.</t>
  </si>
  <si>
    <t>Your people are clever, with a knack for illusion magic. You have learned a magical trick for fading away when you suffer harm. You gain the following benefits:
    Increase your Dexterity or Intelligence by 1, to a maximum of 20.
    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</si>
  <si>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call on hellfire to serve your commands. You gain the following benefits:
    Increase your Intelligence or Charisma by 1, to a maximum of 20.
    When you roll fire damage for a spell you cast, you can reroll any roll of 1 on the fire damage dice, but you must use the new roll, even if it is another 1.
    Whenever you cast a spell that deals fire damage, you can cause flames to wreathe you until the end of your next turn. The flames don't harm you or your possessions, and they shed bright light out to 30 feet and dim light for an additional 30 feet. While the flames are present, any creature within 5 feet of you that hits you with a melee attack takes 1d4 fire damage.</t>
  </si>
  <si>
    <t>Fiendish blood runs strong in you, unlocking a resilience akin to that possessed by some fiends. You gain the following benefits:
    Increase your Constitution score by 1, to a maximum of 20.
    You have resistance to cold and poison damage.
    You have advantage on saving throws against being poisoned.</t>
  </si>
  <si>
    <t>When you hit with an attack using a simple or martial weapon, you can roll one of the weapon's damage dice an additional time and add it as extra damage of the weapon's damage type. Once you use this ability, you can't use it again until you finish a short or long rest.Your fury burns tirelessly. You gain the following benefits:
    Increase your Strength or Constitution by 1, to a maximum of 20.
    When you hit with an attack using a simple or martial weapon, you can roll one of the weapon's damage dice an additional time and add it as extra damage of the weapon's damage type. Once you use this ability, you can't use it again until you finish a short or long rest.
    Immediately after you use your Relentless Endurance trait, you can use your reaction to make one weapon attack.</t>
  </si>
  <si>
    <t>ou have a knack for learning new things. You gain the following benefits:
    You gain one skill proficiency of your choice, one tool proficiency of your choice, and fluency in one language of your choice.
    Choose one skill in which you have proficiency. You gain expertise with that skill, which means your proficiency bonus is doubled for any ability check you make with it. The skill you choose must be one that isn't already benefiting from a feature, such as Expertise, that doubles your proficiency bonus.</t>
  </si>
  <si>
    <t>Fortune favors you when someone tries to strike you. You gain the following benefits:
    Increase your Dexterity, Constitution or Charisma by 1, to a maximum of 20.
    When a creature you can see hits you with an attack roll, you can use your reaction to force that creature to reroll. Once you use this ability, you can't use it again until you roll initiative at the start of combat or until you finish a short or long rest.</t>
  </si>
  <si>
    <t>You are uncommonly nimble for your race. You gain the following benefits:
    Increase your Strength or Dexterity by 1, to a maximum of 20.
    Increase your walking speed by 5 feet.
    You gain proficiency in the Acrobatics or Athletics skill (your choice).
    You have advantage on any Strength (Athletics) or Dexterity (Acrobatics) check you make to escape from being grappled.</t>
  </si>
  <si>
    <t>Background Feature</t>
  </si>
  <si>
    <t>Description of feature</t>
  </si>
  <si>
    <t>Shelter of the Faithful</t>
  </si>
  <si>
    <t>As an acolyte, you command the respect of those who share your faith, and you can perform the religious ceremonies of your deity. You and your adventuring companions can expect to receive free healing and care at a temple, shrine, or other established presence of your faith, though you must provide any material components needed for spells. Those who share your religion will support you (but only you) at a modest lifestyle.
You might also have ties to a specific temple dedicated to your chosen deity or pantheon, and you have a residence there. This could be the temple where you used to serve, if you remain on good terms with it, or a temple where you have found a new home. While near your temple, you can call upon the priests for assistance, provided the assistance you ask for is not hazardous and you remain in good standing with your temple.</t>
  </si>
  <si>
    <t>Historical Knowledge.</t>
  </si>
  <si>
    <t>When you enter a ruin or dungeon, you can correctly ascertain its original purpose and determine its builders, whether those were dwarves, elves, humans, yuan-ti, or some other known race. In addition, you can determine the monetary value of art objects more than a century old.</t>
  </si>
  <si>
    <t>Adept Linguist</t>
  </si>
  <si>
    <t>You can communicate with humanoids who don't speak any language you know. You must observe the humanoids interacting with one another for at least 1 day, after which you learn a handful of important words, expressions, and gestures - enough to communicate on a rudimentary level.</t>
  </si>
  <si>
    <t>Double Agent</t>
  </si>
  <si>
    <t>You have a reliable and trusty contact within the Tears of Virulence garrison in Phlan to whom you pass information and secrets. In exchange, you can get away with minor criminal offenses within the town of Phlan. In addition, your Black Fists contacts can help you secure an audience with the Lord Regent, the Lord Sage, members of the Black Fists, or deposed nobles and authority figures who are sympathetic to the Phlan refugees and insurgents. Note: This feature is a variant of the Noble feature.</t>
  </si>
  <si>
    <t>Wagonmaster</t>
  </si>
  <si>
    <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 you are able to attract two additional workers that are loyal to you based on your reputation. You have an excellent memory for maps and geography and can always determine your cardinal directions while traveling. Note: This feature is a variant of the Outlander feature.</t>
  </si>
  <si>
    <t>False Identity</t>
  </si>
  <si>
    <t>You have created a second identity that includes documentation, established acquaintances, and disguises that allow you to assume that persona. Additionally, you can forge documents including official papers and personal letters, as long as you have seen an example of the kind of document or the handwriting you are trying to copy.</t>
  </si>
  <si>
    <t>PHB</t>
  </si>
  <si>
    <t>XGE</t>
  </si>
  <si>
    <t>Dwarf (Duergar)</t>
  </si>
  <si>
    <t>Superior Darkvision.</t>
  </si>
  <si>
    <t>Dwarven Resilience.</t>
  </si>
  <si>
    <t>Dwarven Combat Training</t>
  </si>
  <si>
    <t>Tool Proficiency.</t>
  </si>
  <si>
    <t>Stonecunning</t>
  </si>
  <si>
    <t>Duergar Resilience</t>
  </si>
  <si>
    <t>Duergar Magic</t>
  </si>
  <si>
    <t>Sunlight Sensitivity</t>
  </si>
  <si>
    <t>Accustomed to life underground, you have superior vision in dark and dim conditions. You can see in dim light within 120 feet of you as if it were bright light, and in darkness as if it were dim light. You can't discern color in darkness, only shades of gray.</t>
  </si>
  <si>
    <t>You have advantage on saving throws against poison, and you have resistance against poison damage.</t>
  </si>
  <si>
    <t>You have proficiency with the battleaxe, handaxe, light hammer, and warhammer.</t>
  </si>
  <si>
    <t>You gain proficiency with the artisan's tools of your choice: smith's tools, brewer's supplies, or mason's tools.</t>
  </si>
  <si>
    <t>Whenever you make an Intelligence (History) check related to the origin of stonework, you are considered proficient in the History skill and add double your proficiency bonus to the check, instead of your normal proficiency bonus.</t>
  </si>
  <si>
    <t>You have advantage on saving throws against poison, and you have resistance against poison damage. You also have advantage on saving throws against illusions and against being charmed or paralyzed.</t>
  </si>
  <si>
    <t>When you reach 3rd level, you can cast the Enlarge/Reduce spell on yourself once with this trait, using only the spell's enlarge option. When reach 5th level, you can cast the Invisibility spell on yourself once with this trait. You don't need material components for either spell, and you can't cast them while you're in direct sunlight, although sunlight has no effect on them once cast. You regain the ability to cast these spells with this trait when you finish a long rest. Intelligence is your spellcasting ability for these spells.</t>
  </si>
  <si>
    <t>You have disadvantage on attack rolls and Wisdom (Perception) checks that rely on sight when you, the target of your attack, or whatever you are trying to perceive is in direct sunlight.</t>
  </si>
  <si>
    <t>need to do import spells</t>
  </si>
  <si>
    <t>need to do choice of dragon ancestor</t>
  </si>
  <si>
    <t>1. Class Features Importing</t>
  </si>
  <si>
    <t>Bless</t>
  </si>
  <si>
    <t>Bane</t>
  </si>
  <si>
    <t>Guidance</t>
  </si>
  <si>
    <t>Divine Favor</t>
  </si>
  <si>
    <t>Crusader's Mantle</t>
  </si>
  <si>
    <t>Skill Empowerment</t>
  </si>
  <si>
    <t>Synaptic Static</t>
  </si>
  <si>
    <t>5.Buffs / Debuffs - NO</t>
  </si>
  <si>
    <t>6. Magical Items - NO</t>
  </si>
  <si>
    <t>4. Background Feature Importing - Development</t>
  </si>
  <si>
    <t>3. Racial Features Importing - Development</t>
  </si>
  <si>
    <t>2. Feats Importing - Development</t>
  </si>
  <si>
    <t xml:space="preserve">mistakes with }}. Need to delete </t>
  </si>
  <si>
    <t>Watcher's Eye</t>
  </si>
  <si>
    <t>Your experience in enforcing the law, and dealing with lawbreakers, gives you a feel for local laws and criminals. You can easily find the local outpost of the watch or a similar organization, and just as easily pick out the dens of criminal activity in a community, although you're more likely to be welcome in the former locations rather than the latter.</t>
  </si>
  <si>
    <t>Respect of the Stout Folk</t>
  </si>
  <si>
    <t>As well respected as clan crafters are among outsiders, no one esteems them quite so highly as dwarves do. You always have free room and board in any place where shield dwarves or gold dwarves dwell, and the individuals in such a settlement might vie among themselves to determine who can offer you (and possibly your companions) the finest accommodations and assistance.</t>
  </si>
  <si>
    <t>Library Access</t>
  </si>
  <si>
    <t>Though others must often endure extensive interviews and significant fees to gain access to even the most common archives in your library, you have free and easy access to the majority of the library,, though it might also have repositories of lore that are too valuable, magical, or secret to permit anyone immediate access.
You have a working knowledge of your cloister's personnel and bureaucracy, and you know how to navigate those connections with some ease.
Additionally, you are likely to gain preferential treatment at other libraries across the Realms, as professional courtesy to a fellow scholar.</t>
  </si>
  <si>
    <t>Shelter of the Elven Clergy</t>
  </si>
  <si>
    <t>The clerics of Elventree have vowed to care for the Cormanthor refugees. They will help you when they can, including providing you and your companions with free healing and care at temples, shrines, and other established presences in Elventree. They will also provide you (but only you) with a poor lifestyle. Note: This feature is a variant of the Acolyte feature.</t>
  </si>
  <si>
    <t>Court Functionary</t>
  </si>
  <si>
    <t>Your knowledge of how bureaucracies function lets you gain access to the records and inner workings of any noble court or government you encounter. You know who the movers and shakers are, whom to go to for the favors you seek, and what the current intrigues of interest in the group are.</t>
  </si>
  <si>
    <t>Criminal Contact</t>
  </si>
  <si>
    <t>You have a reliable and trustworthy contact who acts as your liaison to a network of other criminals. You know how to get messages to and from your contact, even over great distances; specifically, you know the local messengers, corrupt caravan masters, and seedy sailors who can deliver messages for you.</t>
  </si>
  <si>
    <t>Spy Contact</t>
  </si>
  <si>
    <t>You have a reliable and trustworthy contact who acts as your liaison to a network of other spies. You know how to get messages to and from your contact, even over great distances; specifically, you know the local messengers, corrupt caravan masters, and seedy sailors who can deliver messages for you.</t>
  </si>
  <si>
    <t>Dragonscarred</t>
  </si>
  <si>
    <t>Over a period of several months you were subject to magical and mundane torture at the claws of Vorgansharaxse and his minions. These experiments have left you horribly disfigured but mark you as a survivor of the Maimed Virulence. This affords you a measure of fame and notoriety, for those who know of your harrowing ordeal are keen to hear the tale personally but makes it difficult to disguise your appearance and hide from prying eyes.
You can parlay this attention into access to people and places you might not otherwise have, for you and your companions. Nobles, scholars, mages, and those who seek to ferret out the secrets of the Maimed Virulence would all be keen to hear your tale of survival, and learn what secrets (if any) you might possess, and/or study your affliction with great interest. However, you fear that your afflictions are not completely mundane and that the Maimed Virulence may as yet have some nefarious reason for allowing your escape, as your scars burn with acidic fury and seem to writhe beneath your skin at times. Note: This feature is a variant of the Far Traveler feature.</t>
  </si>
  <si>
    <t>Deep Miner</t>
  </si>
  <si>
    <t>You are used to navigating the deep places of the earth. You never get lost in caves or mines if you have either seen an accurate map of them or have been through them before. Furthermore, you are able to scrounge fresh water and food for yourself and as many as five other people each day if you are in a mine or natural caves. Note: This feature is a variant of the Outlander feature.</t>
  </si>
  <si>
    <t>By Popular Demand</t>
  </si>
  <si>
    <t>You can always find a place to perform, usually in an inn or tavern but possibly with a circus, at a theater, or even in a noble's court. At such a place,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</si>
  <si>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You can find a place to perform in any place that features combat for entertainment-perhaps a gladiatorial arena or secret pit fighting club. In such an area,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</si>
  <si>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Safe Haven</t>
  </si>
  <si>
    <t>As a faction agent, you have access to a secret network of supporters and operatives who can provide assistance on your adventures. You know a set of secret signs and passwords you can use to identify such operatives, who can provide you with access to a hidden safe house, free room and board, or assistance in finding information. These agents never risk their lives for you or risk revealing their true identities.</t>
  </si>
  <si>
    <t>All Eyes on You</t>
  </si>
  <si>
    <t>Your accent, mannerisms, figures of speech, and perhaps even your appearance all mark you as foreign. Curious glances are directed your way wherever you go, which can be a nuisance, but you also gain the friendly interest of scholars and others intrigued by far-off lands, to say nothing of everyday folk who are eager to hear stories of your homeland.
You can parley this attention into access to people and places you might not otherwise have, for you and your traveling companions. Noble lords, scholars, and merchant princes, to name a few, might be interested in hearing about your distant homeland and people.</t>
  </si>
  <si>
    <t>Rustic Hospitality</t>
  </si>
  <si>
    <t>Since you come from the ranks of the common folk, you fit in among them with ease. You can find a place to hide, rest, or recuperate among other commoners, unless you have shown yourself to be a danger to them. They will shield you from the law or anyone else searching for you, though they will not risk their lives for you.</t>
  </si>
  <si>
    <t>Red Plume and Mage Guild Contacts</t>
  </si>
  <si>
    <t>You made a number of friends among the Red Plumes and the Mage's Guild when you lived at the Hillsfar Gate. They remember you fondly and help you in little ways when they can. You can invoke their assistance in and around Hillsfar to obtain food, as well as simple equipment for temporary use. You can also invoke it to gain access to the low-security areas of their garrisons, halls, and encampments. Note: This feature is a variant of the Soldier feature.</t>
  </si>
  <si>
    <t>Guild Membership</t>
  </si>
  <si>
    <t>As an established and respected member of a guild,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</si>
  <si>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As an established and respected member of a guild or large merchant consortium,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or consortiums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</si>
  <si>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You grew up on the docks and waters of Mulmaster Harbor. The harborfolk remember you and still treat you as one of them. They welcome you and your companions. While they might charge you for it, they'll always offer what food and shelter they have; they'll even hide you if the City Watch is after you (but not if the Hawks are). Note: This feature is a variant of the Folk Hero feature.</t>
  </si>
  <si>
    <t>Harborfolk</t>
  </si>
  <si>
    <t>Heart of Darkness</t>
  </si>
  <si>
    <t>Those who look into your eyes can see that you have faced unimaginable horror and that you are no stranger to darkness. Though they might fear you, commoners will extend you every courtesy and do their utmost to help you. Unless you have shown yourself to be a danger to them, they will even take up arms to fight alongside you, should you find yourself facing an enemy alone.</t>
  </si>
  <si>
    <t>Discovery</t>
  </si>
  <si>
    <t>The quiet seclusion of your extended hermitage gave you access to a unique and powerful discovery. The exact nature of this revelation depends on the nature of your seclusion. It might be a great truth about the cosmos, the deities, the powerful beings of the outer planes, or the forces of nature. It could be a site that no one else has ever seen. You might have uncovered a fact that has long been forgotten, or unearthed some relic of the past that could rewrite history. It might be information that would be damaging to the people who or consigned you to exile, and hence the reason for your return to society.
Work with your DM to determine the details of your discovery and its impact on the campaign.</t>
  </si>
  <si>
    <t>Although you've left the day-to-day life of a merchant behind, your family has assigned you the services of a loyal retainer from the business, a factor, husbanding agent, seafarer, caravan guard, or clerk. This individual is a commoner who can perform mundane tasks for you such as making purchases, delivering messages, and running errands. He or she will not fight for you and will not follow you into obviously dangerous areas (such as dungeons), and will leave if frequently endangered or abused. If he or she is killed, the family assigns you another within a few days. Note: This feature is a variant of the Noble Knight's Retainers feature.</t>
  </si>
  <si>
    <t>Factor</t>
  </si>
  <si>
    <t>Trade Contact</t>
  </si>
  <si>
    <t>You and your family have trade contacts such as caravan masters, shopkeepers, sailors, artisans, and farmers throughout the Moonsea region and all along the Sword Coast. Once per game session, when adventuring in either of those areas, you can use those contacts to get information about the local area or to pass a message to someone in those areas, even across the great distance between the two areas. Note: This feature is a variant of the Criminal Contact and Researcher features.</t>
  </si>
  <si>
    <t xml:space="preserve">You can call on your contacts within the smuggling community to secure secret passage into or out of Hillsfar for yourself and your adventuring companions, no questions asked, and no Red Plume entanglements. Because you're calling in a favor, you can't be certain they will be able to help on your timetable or at all. Your Dungeon Master will determine whether you can be smuggled into or out of the city. In return for your passage, you and your companions may owe the Rouges Guild a favor and/or may have to pay bribes. Note: This feature is a variant of the Sailor feature.
</t>
  </si>
  <si>
    <t xml:space="preserve">Secret Passage. </t>
  </si>
  <si>
    <t>Inheritance</t>
  </si>
  <si>
    <t>Choose or randomly determine your inheritance from the possibilities in the table below. Work with your Dungeon Master to come up with details: Why is your inheritance so important, and what is its full story? You might prefer for the DM to invent these details as part of the game, allowing you to learn more about your inheritance as your character does.
The Dungeon Master is free to use your inheritance as a story hook, sending you on quests to learn more about its history or true nature, or confronting you with foes who want to claim it for themselves or prevent you from learning what you seek. The DM also determines the properties of your inheritance and how they figure into the item's history and importance. For instance, the object might be a minor magic item, or one that begins with a modest ability and increases in potency with the passage of time. Or, the true nature of your inheritance might not be apparent at first and is revealed only when certain conditions are met.
When you begin your adventuring career, you can decide whether to tell your companions about your inheritance right away. Rather than attracting attention to yourself, you might want to keep your inheritance a secret until you learn more about what it means to you and what it can do for you.</t>
  </si>
  <si>
    <t>Black-Market Breeder.</t>
  </si>
  <si>
    <t>You know how to find people who are always looking for stolen animals &amp; vehicles, whether to provide for animal pit fights, or to supply some desperate rogues the means to get away faster on mounts during an illegal job. This contact not only provides you with information of what such animals &amp; vehicles are in high demand in the area, but also offer to give you favors and information (DM choice) if you bring such animals &amp; vehicles to them. Note: This is a variant of the Criminal Contact feature.</t>
  </si>
  <si>
    <t>Knightly Regard</t>
  </si>
  <si>
    <t>Your receive shelter and succor from members of your knightly order and those who are sympathetic to its aims. If your order is a religious one, you can gain aid from temples and other religious communities of your deity. Knights of civic orders can get help from the community—whether a lone settlement or a great nation—that they serve, and knights of philosophical orders can find help from those they have aided in pursuit of their ideals, and those who share their ideals.
This help comes in the form of shelter and meals, and healing when appropriate, as well as occasionally risky assistance, such as a band of local citizens rallying to aid a sorely pressed knight, or those who support the order helping to smuggle a knight out of town when he or she is being hunted unjustly.</t>
  </si>
  <si>
    <t>Mercenary Life</t>
  </si>
  <si>
    <t>You know the mercenary life as only someone who has experienced it can. You are able to identify mercenary companies by their emblems, and you know a little about any such company, including who has hired them recently. You can find the taverns and festhalls where mercenaries abide in any area, as long as you speak the language. You can find mercenary work between adventures sufficient to maintain a comfortable lifestyle (see "Practicing a Profession" under "Downtime Activities" in chapter 8 of the Player's Handbook).</t>
  </si>
  <si>
    <t>Highborn</t>
  </si>
  <si>
    <t>Mulmaster is run by and for its aristocracy. Every other class of citizen in the city defers to you, and even the priesthood, Soldiery, Hawks, and Cloaks treat you with deference. Other aristocrats and nobles accept you in their circles and likely know you or of you. Your connections can get you the ear of a Zor or Zora under the right circumstances. Note: This feature is a variant of the Noble feature.</t>
  </si>
  <si>
    <t>Position of Privilege</t>
  </si>
  <si>
    <t>Thanks to your noble birth, people are inclined to think the best of you. You are welcome in high society, and people assume you have the right to be wherever you are. The common folk make every effort to accommodate you and avoid your displeasure, and other people of high birth treat you as a member of the same social sphere. You can secure an audience with a local noble if you need to.</t>
  </si>
  <si>
    <t>Retainers</t>
  </si>
  <si>
    <t>You have the service of three retainers loyal to your family. These retainers can be attendants or messengers, and one might be a majordomo. One of your retainers is a noble who serves as your squire, aiding you in exchange for training on his or her own path to knighthood (This person could be your bond.). Your two remaining retainers might include a groom to care for your horse and a servant who polishes your armor (and even helps you put it on).
Your retainers can perform mundane tasks for you, but they do not fight for you, will not follow you into obviously dangerous areas (such as dungeons), and will leave if they are frequently endangered or abused.</t>
  </si>
  <si>
    <t>Wanderer</t>
  </si>
  <si>
    <t>You have an excellent memory for maps and geography, and you can always recall the general layout of terrain, settlements, and other features around you. In addition, you can find food and fresh water for yourself and up to five other people each day, provided that the land offers berries, small game, water, and so forth.</t>
  </si>
  <si>
    <t>Guerilla</t>
  </si>
  <si>
    <t>You've come to know the surrounding forests, streams, caves, and other natural features in which you can take refuge--or set up ambushes. You can quickly survey your environment for advantageous features. Additionally, you can scavenge around your natural surroundings to cobble together simple supplies (such as improvised torches, rope, patches of fabric, etc.) that are consumed after use. Note: This feature is a variant of the Outlander feature.</t>
  </si>
  <si>
    <t>Phlan Survivor</t>
  </si>
  <si>
    <t>Whatever your prior standing was, you are now one of the many refugees that have come to Mulmaster. You are able to find refuge with others from Phlan and those who sympathize with your plight. Within Mulmaster this means that you can find a place to bed down, recover, and hide from the watch with either other refugees from Phlan, or the Zhents within the ghettos. Note: This feature is a variant of the Folk Hero feature.</t>
  </si>
  <si>
    <t>Researcher</t>
  </si>
  <si>
    <t>When you attempt to learn or recall a piece of lore, if you do not know that information, you often know where and from whom you can obtain it. Usually, this information comes from a library, scriptorium, university, or a sage or other learned person or creature, Your DM might rule that the knowledge you seek is secreted away in an almost inaccessible place, or that it simply cannot be found. Unearthing the deepest secrets of the multiverse can require an adventure or even a whole campaign.</t>
  </si>
  <si>
    <t>Ship's Passage</t>
  </si>
  <si>
    <t>When you need to, you can secure free passage on a sailing ship for yourself and your adventuring companions. You might sail on the ship you served on, or another ship you have good relations with (perhaps one captained by a former crewmate). Because you're calling in a favor, you can't be certain of a schedule or route that will meet your every need. Your Dungeon Master will determine how long it takes to get where you need to go. In return for your free passage, you and your companions are expected to assist the crew during the voyage.</t>
  </si>
  <si>
    <t>Bad Reputation.</t>
  </si>
  <si>
    <t>No matter where you go, people are afraid of you due to your reputation. When you are in a civilized settlement, you can get away with minor criminal offenses, such as refusing to pay for food at a tavern or breaking down doors at a local shop, since most people will not report your activity to the authorities.</t>
  </si>
  <si>
    <t>Secret Identity</t>
  </si>
  <si>
    <t>You have created a secret identity that you use to conceal your true race and that offers a covering explanation for your presence in Hillsfar. In addition, you can forge documents, including official papers and personal letters, as long as you have seen an example of the kind of document or the handwriting you are trying to copy Note: This feature is a variant of the Charlatan feature.</t>
  </si>
  <si>
    <t>Secret Identity.</t>
  </si>
  <si>
    <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t>
  </si>
  <si>
    <t>Military Rank</t>
  </si>
  <si>
    <t>You have a military rank from your career as a soldier. Soldiers loyal to your former military organization still recognize your authority and influence,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t>
  </si>
  <si>
    <t>Ex-Convict</t>
  </si>
  <si>
    <t>The knowledge gained during your incarceration lets you gain insight into local guards and jailors. You know which will accept bribes, or look the other way for you. You can also seek shelter for yourself from authorities with other criminals in the area. Note: This feature is a variant of the Courtier feature.</t>
  </si>
  <si>
    <t>At Home in the Wild</t>
  </si>
  <si>
    <t>The wilderness is your home and you are comfortable dwelling in it. You can find a place to hide, rest, or recuperate when out in the wild. This place of rest is secure enough to conceal you from most natural threats. Threats that are supernatural, magical, or are actively seeking you out might do so with difficulty depending on the nature of the threat (as determined by the DM). However, this feature doesn't shield or conceal you from scrying, mental probing, nor from threats that don't necessarily require the five senses to find you. Note: This feature is a variant of the Folk Hero feature.</t>
  </si>
  <si>
    <t>Investigative Services</t>
  </si>
  <si>
    <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t>
  </si>
  <si>
    <t>Ear to the Ground</t>
  </si>
  <si>
    <t>You are in frequent contact with people in the segment of society that your chosen quarries move through. These people might be associated with the criminal underworld, the rough-and-tumble folk of the streets, or members of high society. This connection comes in the form of a contact in any city you visit, a person who provides information about the people and places of the local area.</t>
  </si>
  <si>
    <t>City Secrets.</t>
  </si>
  <si>
    <t>You know the secret patterns and flow to cities and can find passages through the urban sprawl that others would miss. When you are not in combat, you (and companions you lead) can travel between any two locations in the city twice as fast as your speed would normally allow.</t>
  </si>
  <si>
    <t>Uthgardt Heritage</t>
  </si>
  <si>
    <t>You have an excellent knowledge of not only your tribe's territory, but also the terrain and natural resources of the rest of the North. You are familiar enough with any wilderness area that you can find twice as much food and water as you normally would when you forage there.
Additionally, you can call upon the hospitality of your people, and those allied with your tribe, often including members of the druid circles, tribes of nomadic elves, the Harpers, and the priesthoods devoted to the gods of the First Circle.</t>
  </si>
  <si>
    <t>Kept in Style</t>
  </si>
  <si>
    <t>While you are in Waterdeep or elsewhere in the North, your house sees to your everyday needs. Your name and signet are sufficient to cover most of your expenses; the inns, taverns, and festhalls you frequent are glad to record your debt and send an accounting to your family's estate in Waterdeep to settle what you owe.
This advantage enables you to live a comfortable lifestyle without having to pay 2 gp a day for it, or reduces the cost of a wealthy or aristocratic lifestyle by that amount. You may not maintain a less affluent lifestyle and use the difference as income—the benefit is a line of credit, not an actual monetary reward.</t>
  </si>
  <si>
    <t>Aasimar (Fallen)</t>
  </si>
  <si>
    <t>Celestial Resistance.</t>
  </si>
  <si>
    <t>You have resistance to necrotic damage and radiant damage.</t>
  </si>
  <si>
    <t>Healing Hands.</t>
  </si>
  <si>
    <t>As an action, you can touch a creature and cause it to regain a number of hit points equal to your level. Once you use this trait, you can't use it again until you finish a long rest.</t>
  </si>
  <si>
    <t>Light Bearer</t>
  </si>
  <si>
    <t>You know the light cantrip. Charisma is your spellcasting ability for it.</t>
  </si>
  <si>
    <t>Languages</t>
  </si>
  <si>
    <t>You can speak, read, and write Common and Celestial.</t>
  </si>
  <si>
    <t>Necrotic Shroud</t>
  </si>
  <si>
    <t>Starting at 3rd level, you can use your action to unleash the divine energy within yourself, causing your eyes to turn into pools of darkness and two skeletal, ghostly, flightless wings to sprout from your back. The instant you transform, other creatures within 10 feet of you that can see you must succeed on a Charisma saving throw (DC 8 + your proficiency bonus + your Charisma modifier) or become frightened of you until the end of your next turn.
Your transformation lasts for 1 minute or until you end it as a bonus action. During it, once on each of your turns, you can deal extra necrotic damage to one target when you deal damage to it with an attack or a spell. The extra necrotic damage equals your level.
Once you use this trait, you can't use it again until you finish a long rest.</t>
  </si>
  <si>
    <t>Aasimar (Protector)</t>
  </si>
  <si>
    <t>Aasimar</t>
  </si>
  <si>
    <t>Radiant Soul</t>
  </si>
  <si>
    <t>Starting at 3rd level, you can use your action to unleash the divine energy within yourself, causing your eyes to glimmer and two luminous, incorporeal wings to sprout from your back.
Your transformation lasts for 1 minute or until you end it as a bonus action. During it, you have a flying speed of 30 feet, and once on each of your turns, you can deal extra radiant damage to one target when you deal damage to it with an attack or a spell. The extra radiant damage equals your level.
Once you use this trait, you can't use it again until you finish a long rest.</t>
  </si>
  <si>
    <t>Radiant Consumption</t>
  </si>
  <si>
    <t>Starting at 3rd level, you can use your action to unleash the divine energy within yourself, causing a searing light to radiate from you, pour out of your eyes and mouth, and threaten to char you.
Your transformation lasts for 1 minute or until you end it as a bonus action. During it, you shed bright light in a 10-foot radius and dim light for an additional 10 feet, and at the end of each of your turns, you and each creature within 10 feet of you take radiant damage equal to half your level (rounded up). In addition, once on each of your turns, you can deal extra radiant damage to one target when you deal damage to it with an attack or a spell. The extra radiant damage equals your level.
Once you use this trait, you can't use it again until you finish a long rest.</t>
  </si>
  <si>
    <t>Aasimar (Scourge)</t>
  </si>
  <si>
    <t>Bugbear</t>
  </si>
  <si>
    <t>Long-Limbed</t>
  </si>
  <si>
    <t>When you make a melee attack on your turn, your reach for it is 5 feet greater than normal.</t>
  </si>
  <si>
    <t>Powerful Build</t>
  </si>
  <si>
    <t>You count as one size larger when determining your carrying capacity and the weight you can push, drag, or lift.</t>
  </si>
  <si>
    <t>Sneaky</t>
  </si>
  <si>
    <t>You are proficient in the Stealth skill.</t>
  </si>
  <si>
    <t>Surprise Attack</t>
  </si>
  <si>
    <t>f you surprise a creature and hit it with an attack on your first turn in combat, the attack deals an extra 2d6 damage to it. You can use this trait only once per combat.</t>
  </si>
  <si>
    <t>Dwarf (Hill)</t>
  </si>
  <si>
    <t>Dwarven Resilience</t>
  </si>
  <si>
    <t xml:space="preserve">You have proficiency with the battleaxe, handaxe, light hammer, and warhammer.
</t>
  </si>
  <si>
    <t>Tool Proficiency</t>
  </si>
  <si>
    <t>Dwarven Toughness</t>
  </si>
  <si>
    <t>Your hit point maximum increases by 1, and it increases by 1 every time you gain a level.</t>
  </si>
  <si>
    <t>Dwarf (Mountain)</t>
  </si>
  <si>
    <t>Dwarven Armor Training</t>
  </si>
  <si>
    <t>You have proficiency with light and medium armor</t>
  </si>
  <si>
    <t>Firbolg</t>
  </si>
  <si>
    <t>Firbolg Magic</t>
  </si>
  <si>
    <r>
      <t>You can cast </t>
    </r>
    <r>
      <rPr>
        <sz val="10"/>
        <color rgb="FF337AB7"/>
        <rFont val="Convergence"/>
        <family val="2"/>
      </rPr>
      <t>detect magic</t>
    </r>
    <r>
      <rPr>
        <sz val="10"/>
        <color rgb="FF000000"/>
        <rFont val="Convergence"/>
        <family val="2"/>
      </rPr>
      <t> and </t>
    </r>
    <r>
      <rPr>
        <sz val="10"/>
        <color rgb="FF337AB7"/>
        <rFont val="Convergence"/>
        <family val="2"/>
      </rPr>
      <t>disguise self</t>
    </r>
    <r>
      <rPr>
        <sz val="10"/>
        <color rgb="FF000000"/>
        <rFont val="Convergence"/>
        <family val="2"/>
      </rPr>
      <t> with this trait, using Wisdom as your spellcasting ability for them. Once you cast either spell, you can't cast it again with this trait until you finish a short or long rest. When you use this version of </t>
    </r>
    <r>
      <rPr>
        <sz val="10"/>
        <color rgb="FF337AB7"/>
        <rFont val="Convergence"/>
        <family val="2"/>
      </rPr>
      <t>disguise self</t>
    </r>
    <r>
      <rPr>
        <sz val="10"/>
        <color rgb="FF000000"/>
        <rFont val="Convergence"/>
        <family val="2"/>
      </rPr>
      <t>, you can seem up to 3 feet shorter than normal, allowing you to more easily blend in with humans and elves.</t>
    </r>
  </si>
  <si>
    <t>Hidden Step</t>
  </si>
  <si>
    <t>As a bonus action, you can magically turn invisible until the start of your next turn or until you attack, make a damage roll, or force someone to make a saving throw. Once you use this trait, you can't use it again until you finish a short or long rest.</t>
  </si>
  <si>
    <t xml:space="preserve">You count as one size larger when determining your carrying capacity and the weight you can push, drag, or lift.
</t>
  </si>
  <si>
    <t>Speech of Beast and Leaf</t>
  </si>
  <si>
    <t>You have the ability to communicate in a limited manner with beasts and plants. They can understand the meaning of your words, though you have no special ability to understand them in return. You have advantage on all Charisma checks you make to influence them.</t>
  </si>
  <si>
    <t>Gnome (Forest)</t>
  </si>
  <si>
    <t>Gnome Cunning</t>
  </si>
  <si>
    <t>You have advantage on all Intelligence, Wisdom, and Charisma saving throws against magic.</t>
  </si>
  <si>
    <t>Natural Illusionist</t>
  </si>
  <si>
    <t>You know the minor illusion cantrip. Intelligence is your spellcasting ability for it.</t>
  </si>
  <si>
    <t>Speak with Small Beasts</t>
  </si>
  <si>
    <t>Through sounds and gestures, you can communicate simple ideas with Small or smaller beasts. Forest gnomes love animals and often keep squirrels, badgers, rabbits, moles, woodpeckers, and other creatures as beloved pets.</t>
  </si>
  <si>
    <t>Gnome</t>
  </si>
  <si>
    <t>Gnome (Rock)</t>
  </si>
  <si>
    <t>Artificer's Lore</t>
  </si>
  <si>
    <t>Whenever you make an Intelligence (History) check related to magic items, alchemical objects, or technological devices, you can add twice your proficiency bonus, instead of any proficiency bonus you normally apply.</t>
  </si>
  <si>
    <t>Tinker</t>
  </si>
  <si>
    <t>You have proficiency with artisan's tools (tinker's tools). Using those tools, you can spend 1 hour and 10 gp worth of materials to construct a Tiny clockwork device (AC 5, 1 hp). The device ceases to function after 24 hours (unless you spend 1 hour repairing it to keep the device functioning), or when you use your action to dismantle it; at that time, you can reclaim the materials used to create it. You can have up to three such devices active at a time.
When you create a device, choose one of the following options:
Clockwork Toy. This toy is a clockwork animal, monster, or person, such as a frog, mouse, bird, dragon, or soldier. When placed on the ground, the toy moves 5 feet across the ground on each of your turns in a random direction. It makes noises as appropriate to the creature it represents.
Fire Starter. The device produces a miniature flame, which you can use to light a candle, torch, or campfire. Using the device requires your action.
Music Box. When opened, this music box plays a single song at a moderate volume. The box stops playing when it reaches the song's end or when it is closed.</t>
  </si>
  <si>
    <t>Gnome (Deep/Svirfneblin)</t>
  </si>
  <si>
    <t>Superior Darkvision</t>
  </si>
  <si>
    <t>Stone Camouflage</t>
  </si>
  <si>
    <t>You have advantage on Dexterity (Stealth) checks to hide in rocky terrain.</t>
  </si>
  <si>
    <t>Goblin</t>
  </si>
  <si>
    <t>Fury of the Small</t>
  </si>
  <si>
    <t>When you damage a creature with an attack or a spell and the creature's size is larger than yours, you can cause the attack or spell to deal extra damage to the creature. The extra damage equals your level. Once you use this trait, you can't use it again until you finish a short or long rest.</t>
  </si>
  <si>
    <t>Nimble Escape</t>
  </si>
  <si>
    <t>You can take the Disengage or Hide action as a bonus action on each of your turns.</t>
  </si>
  <si>
    <t>Goliath</t>
  </si>
  <si>
    <t>Natural Athlete</t>
  </si>
  <si>
    <t>You have proficiency in the Athletics skill.</t>
  </si>
  <si>
    <t>Stone's Endurance</t>
  </si>
  <si>
    <t>You can focus yourself to occasionally shrug off injury. When you take damage, you can use your reaction to roll a d12. Add your Constitution modifier to the number rolled, and reduce the damage by that total. After you use this trait, you can't use it again until you finish a short or long rest.</t>
  </si>
  <si>
    <t>Mountain Born</t>
  </si>
  <si>
    <t>You're acclimated to high altitude, including elevations above 20,000 feet. You're also naturally adapted to cold climates, as described in chapter 5 of the Dungeon Master's Guide.</t>
  </si>
  <si>
    <t>Half-Elf</t>
  </si>
  <si>
    <t>Fey Ancestry</t>
  </si>
  <si>
    <t>You have advantage on saving throws against being charmed, and magic can't put you to sleep.</t>
  </si>
  <si>
    <t>Skill Versatility</t>
  </si>
  <si>
    <t>You gain proficiency in two skills of your choice.</t>
  </si>
  <si>
    <t>Yuan-ti Pureblood</t>
  </si>
  <si>
    <t>Innate Spellcasting</t>
  </si>
  <si>
    <t>You know the poison spray cantrip. You can cast animal friendship an unlimited number of times with this trait, but you can target only snakes with it. Starting at 3rd level, you can also cast suggestion with this trait. Once you cast it, you can't do so again until you finish a long rest. Charisma is your spellcasting ability for these spells.</t>
  </si>
  <si>
    <t>Magic Resistance</t>
  </si>
  <si>
    <t>You have advantage on saving throws against spells and other magical effects.</t>
  </si>
  <si>
    <t>Poison Immunity</t>
  </si>
  <si>
    <t>You are immune to poison damage and the poisoned condition.</t>
  </si>
  <si>
    <t>Hobgoblin</t>
  </si>
  <si>
    <t>Martial Training</t>
  </si>
  <si>
    <t>You are proficient with two martial weapons of your choice and with light armor.</t>
  </si>
  <si>
    <t>Saving Face</t>
  </si>
  <si>
    <t>Hobgoblins are careful not to show weakness in front of their allies, for fear of losing status. If you miss with an attack roll or fail an ability check or a saving throw, you can gain a bonus to the roll equal to the number of allies you can see within 30 feet of you (maximum bonus of +5). Once you use this trait, you can't use it again until you finish a short or long rest.</t>
  </si>
  <si>
    <t>Half-Orc</t>
  </si>
  <si>
    <t>Menacing</t>
  </si>
  <si>
    <t>You gain proficiency in the Intimidation skill.</t>
  </si>
  <si>
    <t>Relentless Endurance</t>
  </si>
  <si>
    <t>When you are reduced to 0 hit points but not killed outright, you can drop to 1 hit point instead. You can't use this feature again until you finish a long rest.</t>
  </si>
  <si>
    <t>Savage Attacks</t>
  </si>
  <si>
    <t>When you score a critical hit with a melee weapon attack, you can roll one of the weapon's damage dice one additional time and add it to the extra damage of the critical hit.</t>
  </si>
  <si>
    <t>Halfling (Lightfoot)</t>
  </si>
  <si>
    <t>When you roll a 1 on an attack roll, ability check, or saving throw, you can reroll the die and must use the new roll.</t>
  </si>
  <si>
    <t>Brave</t>
  </si>
  <si>
    <t>You have advantage on saving throws against being frightened</t>
  </si>
  <si>
    <t>Halfling Nimbleness</t>
  </si>
  <si>
    <t>You can move through the space of any creature that is of a size larger than yours.</t>
  </si>
  <si>
    <t>Naturally Stealthy</t>
  </si>
  <si>
    <t>You can attempt to hide even when you are obscured only by a creature that is at least one size larger than you</t>
  </si>
  <si>
    <t>Halfling (Stout)</t>
  </si>
  <si>
    <t>Stout Resilience</t>
  </si>
  <si>
    <t>Halfling</t>
  </si>
  <si>
    <t>Halfling (Ghostwise)</t>
  </si>
  <si>
    <t>Silent Speech</t>
  </si>
  <si>
    <t>You can speak telepathically to any creature within 30 feet of you. The creature understands you only if the two of you share a language. You can speak telepathically in this way to one creature at a time.</t>
  </si>
  <si>
    <t>Elf (High)</t>
  </si>
  <si>
    <t>Keen Senses</t>
  </si>
  <si>
    <t>You have proficiency in the Perception skill.</t>
  </si>
  <si>
    <t>Trance</t>
  </si>
  <si>
    <t xml:space="preserve">Elves don't need to sleep. Instead, they meditate deeply, remaining semiconscious, for 4 hours a day. (The Common word for such meditation is "trance.") While meditating, you can dream after a fashion; such dreams are actually mental exercises that have become reflexive through years of practice. After resting in this way, you gain the same benefit that a human does from 8 hours of sleep.
</t>
  </si>
  <si>
    <t>Elf Weapon Training</t>
  </si>
  <si>
    <t>You have proficiency with the longsword, shortsword, shortbow, and longbow.</t>
  </si>
  <si>
    <t>Cantrip</t>
  </si>
  <si>
    <t>You know one cantrip of your choice from the wizard spell list. Intelligence is your spellcasting ability for it.</t>
  </si>
  <si>
    <t>Fleet of Foot</t>
  </si>
  <si>
    <t>Mask of the Wild.</t>
  </si>
  <si>
    <t>Your base walking speed increases to 35 feet.</t>
  </si>
  <si>
    <t>You can attempt to hide even when you are only lightly obscured by foliage, heavy rain, falling snow, mist, and other natural phenomena.</t>
  </si>
  <si>
    <t>Elf (Wood)</t>
  </si>
  <si>
    <t>Elf</t>
  </si>
  <si>
    <t>Elf (Drow)</t>
  </si>
  <si>
    <t>Accustomed to the depths of the Underdark, you have superior vision in dark and dim conditions. You can see in dim light within 120 feet of you as if it were bright light, and in darkness as if it were dim light. You can't discern color in darkness, only shades of gray.</t>
  </si>
  <si>
    <t>You have disadvantage on attack rolls and on Wisdom (Perception) checks that rely on sight when you, the target of your attack, or whatever you are trying to perceive is in direct sunlight.</t>
  </si>
  <si>
    <t>Drow Magic</t>
  </si>
  <si>
    <t>You know the dancing lights cantrip. When you reach 3rd level, you can cast the faerie fire spell once per day; you must finish a long rest in order to cast the spell again using this trait. When you reach 5th level, you can also cast the darkness spell once per day; you must finish a long rest in order to cast the spell again using this trait. Charisma is your spellcasting ability for these spells.</t>
  </si>
  <si>
    <t>Drow Weapon Training</t>
  </si>
  <si>
    <t>You have proficiency with rapiers, shortswords, and hand crossbows.</t>
  </si>
  <si>
    <t>Tabaxi</t>
  </si>
  <si>
    <t>Feline Agility</t>
  </si>
  <si>
    <t>Your reflexes and agility allow you to move with a burst of speed. When you move on your turn in combat, you can double your speed until the end of the turn. Once you use this trait, you can't use it again until you move 0 feet on one of your turns</t>
  </si>
  <si>
    <t>Cat's Claws</t>
  </si>
  <si>
    <t>Because of your claws, you have a climbing speed of 20 feet. In addition, your claws are natural weapons, which you can use to make unarmed strikes. If you hit with them, you deal slashing damage equal to 1d4 + your Strength modifier, instead of the bludgeoning damage normal for an unarmed strike.</t>
  </si>
  <si>
    <t>Cat's Talents</t>
  </si>
  <si>
    <t>You have proficiency in the Perception and Stealth skills.</t>
  </si>
  <si>
    <t>Tiefling</t>
  </si>
  <si>
    <t>Hellish Resistance</t>
  </si>
  <si>
    <t>You have resistance to fire damage.</t>
  </si>
  <si>
    <t>Infernal Legacy</t>
  </si>
  <si>
    <t>You know the thaumaturgy cantrip. Once you reach 3rd level, you can cast the hellish rebuke spell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</si>
  <si>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Devil's Tongue</t>
  </si>
  <si>
    <t>You know the vicious mockery cantrip. When your reach 3rd level, you can cast the charm person spell as a 2nd-level spell once with this trait. When you reach 5th level, you can cast the enthrall spell once with this trait. You must finish a long rest to cast these spells once again with this trait. Charisma is your spellcasting ability for them. This trait replaces the Infernal Legacy trait.</t>
  </si>
  <si>
    <t>Hellfire</t>
  </si>
  <si>
    <t>You know the thaumaturgy cantrip. Once you reach 3rd level, you can cast the burning hands spell once per day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</si>
  <si>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Winged</t>
  </si>
  <si>
    <t>You have bat-like wings sprouting form on your shoulder blades. You have a flying speed of 30 feet while you aren't wearing heavy armor.</t>
  </si>
  <si>
    <t>Tiefling (Variant) - Choose one</t>
  </si>
  <si>
    <t>Claws</t>
  </si>
  <si>
    <t>Hold Breath</t>
  </si>
  <si>
    <t>You can hold your breath for up to 1 hour at a time. Tortles aren't natural swimmers, but they can remain underwater for some time before needing to come up for air.</t>
  </si>
  <si>
    <t>Your claws are natural weapons, which you can use to make unarmed strikes. If you hit with them, you deal slashing damage equal to 1d4 + your Strength modifier, instead of bludgeoning damage normal for an unarmed strike.</t>
  </si>
  <si>
    <t>Natural Armor</t>
  </si>
  <si>
    <t>Due to your shell and the shape of your body, you are ill-suited to wearing armor. Your shell provides ample protection, however; it gives you a base AC of 17 (your Dexterity modifier doesn't affect this number). You gain no benefit from wearing armor, but if you are using a shield, you can apply the shield's bonus as normal</t>
  </si>
  <si>
    <t>Shell Defense</t>
  </si>
  <si>
    <t>You can withdraw into your shell as an action. until you emerge, you gain a +4 bonus to AC, and you have advantage on Strength and Constitution saving throws. While in your shell, you are prone, your speed is 0 and can't increase, you have disadvantage on Dexterity saving throws, you can't take reaction, and the only action you can take is a bonus action to emerge from your shell.</t>
  </si>
  <si>
    <t>Survival Instinct</t>
  </si>
  <si>
    <t>You gain proficiency in the Survival skill. Tortles have finely honed survival instincts.</t>
  </si>
  <si>
    <t>Tortle</t>
  </si>
  <si>
    <t>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 11th, and 17th level in this class, you can choose another type of weapon—either melee or ranged—to be a kensei weapon for you, following the criteria above</t>
  </si>
  <si>
    <t>If you make an unarmed strike as part of the Attack action on your turn and are holding a kensei weapon, you can use it to defend yourself if it is a melee weapon. You gain a +2 bonus to AC until the start of your next turn, while the weapon is in your hand and you aren't incapacitated.</t>
  </si>
  <si>
    <t xml:space="preserve">
You can use a bonus action on your turn to make your ranged attacks with a kensei weapon more deadly. When you do so, any target you hit with a ranged attack using a kensei weapon takes an extra 1d4 damage of the weapon's type. You retain this benefit until the end of the current turn.</t>
  </si>
  <si>
    <t>You gain proficiency with your choice of calligrapher's supplies or painter's supplies.</t>
  </si>
  <si>
    <t>3 Kensei Weapons</t>
  </si>
  <si>
    <t>3 Agile Parry</t>
  </si>
  <si>
    <t>3 Kensei's Shot</t>
  </si>
  <si>
    <t>3 Way of the Brush</t>
  </si>
  <si>
    <t>When you choose this archetype at 3rd level, you learn maneuvers that are fueled by special dice called superiority dice.
Maneuvers. You learn three maneuvers of your choic. Many maneuvers enhance an attack in some way. You can use only one maneuver per attack.
You learn two additional maneuvers of your choice at 7th, 10th, and 15th level. Each time you learn new maneuvers, you can also replace one maneuver you know with a different one.Superiority Dice. You have four superiority dice, which are d8s. A superiority die is expended when you use it. You regain all of your expended superiority dice when you finish a short or long rest.
You gain another superiority die at 7th level and one more at 15th level.
Saving Throws. Some of your maneuvers require your target to make a saving throw to resist the maneuver's effects. The saving throw DC is calculated as follows:
Maneuver save DC = 8 + your proficiency bonus + your Strength or Dexterity modifier (your choice)</t>
  </si>
  <si>
    <t>Maneuvers</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</si>
  <si>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</si>
  <si>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</si>
  <si>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</si>
  <si>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</si>
  <si>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When another creature damages you with a melee attack, you can use your reaction and expend one superiority die to reduce the damage by the number you roll on your superiority die + your Dexterity modifier.</t>
  </si>
  <si>
    <t>3 Menacing Attack</t>
  </si>
  <si>
    <t>3 Commander's Strike. </t>
  </si>
  <si>
    <t>3 Distracting Strike. </t>
  </si>
  <si>
    <t>3 Evasive Footwork. </t>
  </si>
  <si>
    <t>3 Feinting Attack. </t>
  </si>
  <si>
    <t>3 Goading Attack. </t>
  </si>
  <si>
    <t>3 Lunging Attack. </t>
  </si>
  <si>
    <t>3 Maneuvering Attack. </t>
  </si>
  <si>
    <t>3 Parry</t>
  </si>
  <si>
    <t>3 Disarming Attack</t>
  </si>
  <si>
    <t>3 Precision Attack</t>
  </si>
  <si>
    <t>3 Pushing Attack</t>
  </si>
  <si>
    <t>3 Rally</t>
  </si>
  <si>
    <t>3 Riposte</t>
  </si>
  <si>
    <t>3 Sweeping Attack</t>
  </si>
  <si>
    <t>3 Trip Attack</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</si>
  <si>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</si>
  <si>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**Acolyte**</t>
  </si>
  <si>
    <t>Criminal</t>
  </si>
  <si>
    <t>Acolyte</t>
  </si>
  <si>
    <t>Anthropologist</t>
  </si>
  <si>
    <t>Archaeologist</t>
  </si>
  <si>
    <t>Black Fist Double Agent</t>
  </si>
  <si>
    <t>Caravan Specialist</t>
  </si>
  <si>
    <t>Charlatan</t>
  </si>
  <si>
    <t>City Watch</t>
  </si>
  <si>
    <t>Clan Crafter</t>
  </si>
  <si>
    <t>Cloistered Scholar</t>
  </si>
  <si>
    <t>Cormanthor Refugee</t>
  </si>
  <si>
    <t>Courtier</t>
  </si>
  <si>
    <t>Variant Criminal (Spy)</t>
  </si>
  <si>
    <t>Dragon Casualty</t>
  </si>
  <si>
    <t>Earthspur Miner</t>
  </si>
  <si>
    <t>Entertainer</t>
  </si>
  <si>
    <t>Gladiator</t>
  </si>
  <si>
    <t>Faction Agent</t>
  </si>
  <si>
    <t>Far Traveler</t>
  </si>
  <si>
    <t>Folk Hero</t>
  </si>
  <si>
    <t>Gate Urchin</t>
  </si>
  <si>
    <t>Guild Artisan</t>
  </si>
  <si>
    <t>Guild Merchant</t>
  </si>
  <si>
    <t>Haunted One</t>
  </si>
  <si>
    <t>Hermit</t>
  </si>
  <si>
    <t>Hillsfar Merchant</t>
  </si>
  <si>
    <t>Hillsfar Smuggler</t>
  </si>
  <si>
    <t>Inheritor</t>
  </si>
  <si>
    <t>Iron Route Bandit</t>
  </si>
  <si>
    <t>Knight of the Order</t>
  </si>
  <si>
    <t>Mercenary Veteran</t>
  </si>
  <si>
    <t>Noble</t>
  </si>
  <si>
    <t>Knight</t>
  </si>
  <si>
    <t>Mulmaster Aristocrat</t>
  </si>
  <si>
    <t>Outlander</t>
  </si>
  <si>
    <t>Phlan Insurgent</t>
  </si>
  <si>
    <t>Phlan Refugee</t>
  </si>
  <si>
    <t>Sage</t>
  </si>
  <si>
    <t>Sailor</t>
  </si>
  <si>
    <t>Pirate</t>
  </si>
  <si>
    <t>Shade Fanatic</t>
  </si>
  <si>
    <t>Soldier</t>
  </si>
  <si>
    <t>Stojanow Prisoner</t>
  </si>
  <si>
    <t>Ticklebelly Nomad</t>
  </si>
  <si>
    <t>Trade Sherrif</t>
  </si>
  <si>
    <t>Urban Bounty Hunter</t>
  </si>
  <si>
    <t>Urchin</t>
  </si>
  <si>
    <t>Uthgardt Tribe Member</t>
  </si>
  <si>
    <t>Waterdhavian Noble</t>
  </si>
  <si>
    <t>https://5etools.com/backgrounds.html#waterdhavian%20noble_scag</t>
  </si>
  <si>
    <t>Formatting</t>
  </si>
  <si>
    <t>no</t>
  </si>
  <si>
    <t>Staff of Power</t>
  </si>
  <si>
    <t>Staff of Fire</t>
  </si>
  <si>
    <t>Staff of Healing</t>
  </si>
  <si>
    <t>[about backgrounds in AL](https://adventurersleague.wordpress.com/backgrounds/)</t>
  </si>
  <si>
    <t>2 Abjuration Savant</t>
  </si>
  <si>
    <t>Beginning when you select this school at 2nd level, the gold and time you must spend to copy an Abjuration spell into your spellbook is halved.</t>
  </si>
  <si>
    <t>2 Arcane Ward</t>
  </si>
  <si>
    <t>Starting at 2nd level, you can weave magic around yourself for protection. When you cast an abjuration spell of 1st level or higher, you can simultaneously use a strand of the spell's magic to create a magical ward on yourself that lasts until you finish a long rest. The ward has hit points equal to twice your wizard level + your Intelligence modifier. henever you take damage, the ward takes the damage instead. If this damage reduces the ward to 0 hit points, you take any remaining damage. While the ward has 0 hit points, it can't absorb damage, but its magic remains. Whenever you cast an abjuration spell of 1st level or higher, the ward regains a number of hit points equal to twice the level of the spell. Once you create the ward, you can't create it again until you finish a long rest.</t>
  </si>
  <si>
    <t>6 Projected Ward</t>
  </si>
  <si>
    <t>10 Improved Abjuration</t>
  </si>
  <si>
    <t>14 Spell Resistance</t>
  </si>
  <si>
    <t>2 Conjuration Savant</t>
  </si>
  <si>
    <t>Beginning when you select this school at 2nd level, the gold and time you must spend to copy a conjuration spell into your spellbook is halved</t>
  </si>
  <si>
    <t>2 Minor Conjuration</t>
  </si>
  <si>
    <t>Starting at 2nd level when you select this school, you can use your action to conjure up an inanimate object in your hand or on the ground in an unoccupied space that you can see within 10 feet of you. This object can be no larger than 3 feet on a side and weigh no more than 10 pounds, and its form must be that of a nonmagical object that you have seen. The object is visibly magical, radiating dim light out to 5 feet.The object disappears after 1 hour, when you use this feature again, if it takes any damage, or if it deals any damage.</t>
  </si>
  <si>
    <t>6 Benign Transposition</t>
  </si>
  <si>
    <t>Starting at 6th level, you can use your action to teleport up to 30 feet to an unoccupied space that you can see. Alternatively, you can choose a space within range that is occupied by a Small or Medium creature. If that creature is willing, you both teleport, swapping places. Once you use this feature, you can't use it again until you finish a long rest or you cast a conjuration spell of 1st level or higher.</t>
  </si>
  <si>
    <t>10 Focused Conjuration</t>
  </si>
  <si>
    <t>Beginning at 10th level, while you are concentrating on a conjuration spell, your concentration can't be broken as a result of taking damage.</t>
  </si>
  <si>
    <t>14 Durable Summons</t>
  </si>
  <si>
    <t>Starting at 14th level, any creature that you summon or create with a conjuration spell has 30 temporary hit points.</t>
  </si>
  <si>
    <t>Starting at 6th level, when a creature that you can see within 30 feet of you takes damage, you can use your reaction to cause your Arcane Ward to absorb that damage. If this damage reduces the ward to 0 hit points, the warded creature takes any remaining damage</t>
  </si>
  <si>
    <t>Beginning at 10th level, when you cast an abjuration spell that requires you to make an ability check as a part of casting that spell (as in counterspell and dispel magic), you add your proficiency bonus to that ability check</t>
  </si>
  <si>
    <t>Starting at 14th level, you have advantage on saving throws against spells. Furthermore, you have resistance against the damage of spells</t>
  </si>
  <si>
    <t>2 Divination Savant</t>
  </si>
  <si>
    <t>Beginning when you select this school at 2nd level, the gold and time you must spend to copy a divination spell into your spellbook is halved.</t>
  </si>
  <si>
    <t>2 Portent</t>
  </si>
  <si>
    <t>Starting at 2nd level when you choose this school, glimpses of the future begin to press in on your awareness. When you finish a long rest, roll two d20s and record the numbers rolled. You can replace any attack roll, saving throw, or ability check made by you or a creature that you can see with one of these foretelling rolls. You must choose to do so before the roll, and you can replace a roll in this way only once per turn. Each foretelling roll can be used only once. When you finish a long rest, you lose any unused foretelling rolls.</t>
  </si>
  <si>
    <t>6 Expert Divination</t>
  </si>
  <si>
    <t>Beginning at 6th level, casting divination spells comes so easily to you that it expends only a fraction of your spellcasting efforts. When you cast a divination spell of 2nd level or higher using a spell slot, you regain one expended spell slot. The slot you regain must be of a level lower than the spell you cast and can't be higher than 5th level</t>
  </si>
  <si>
    <t>10 The Third Eye</t>
  </si>
  <si>
    <t>Starting at 10th level, you can use your action to increase your powers of perception. When you do so, choose one of the following benefits, which lasts until you are incapacitated or you take a short or long rest. You can't use the feature again until you finish a rest.
Darkvision. You gain darkvision out to a range of 60 feet.
Ethereal Sight. You can see into the Ethereal Plane within 60 feet of you.
Greater Comprehension. You can read any language.
See Invisibility. You can see invisible creatures and objects within 10 feet of you that are within line of sight.</t>
  </si>
  <si>
    <t>14 Greater Portent</t>
  </si>
  <si>
    <t>Starting at 14th level, the visions in your dreams intensify and paint a more accurate picture in your mind of what is to come. You roll three d20s for your Portent feature, rather than two.</t>
  </si>
  <si>
    <t>2 Enchantment Savant</t>
  </si>
  <si>
    <t>Beginning when you select this school at 2nd level, the gold and time you must spend to copy an enchantment spell into your spellbook is halved.</t>
  </si>
  <si>
    <t>2 Hypnotic Gaze</t>
  </si>
  <si>
    <t>Starting at 2nd level when you choose this school, your soft words and enchanting gaze can magically enthrall another creature. As an action, choose one creature that you can see within 5 feet of you. If the target can see or hear you, it must succeed on a Wisdom saving throw against your wizard spell save DC or be charmed by you until the end of your next turn. The charmed creature's speed drops to 0, and the creature is incapacitated and visibly dazed. On subsequent turns, you can use your action to maintain this effect, extending its duration until the end of your next turn. However, the effect ends if you move more than 5 feet away from the creature, if the creature can neither see nor hear you, or if the creature takes damage. Once the effect ends, or if the creature succeeds on its initial saving throw against this effect, you can't use this feature on that creature again until you finish a long rest.</t>
  </si>
  <si>
    <t>Beginning at 6th level, when a creature you can see within 30 feet of you makes an attack roll against you, you can use your reaction to divert the attack, provided that another creature is within the attack's range. The attacker must make a Wisdom saving throw against your wizard spell save DC. On a failed save, the attacker must target the creature that is closest to it, not including you or itself. If multiple creatures are closest, the attacker chooses which one to target. On a successful save, you can't use this feature on the attacker again until you finish a long rest. You must choose to use this feature before knowing whether the attack hits or misses. Creatures that can't be charmed are immune to this effect.</t>
  </si>
  <si>
    <t>6 Instinctive Charm</t>
  </si>
  <si>
    <t>10 Split Enchantment</t>
  </si>
  <si>
    <t>Starting at 10th level, when you cast an enchantment spell of 1st level or higher that targets only one creature, you can have it target a second creature.</t>
  </si>
  <si>
    <t>14 Alter Memories</t>
  </si>
  <si>
    <t>At 14th level, you gain the ability to make a creature unaware of your magical influence on it. When you cast an enchantment spell to charm one or more creatures, you can alter one creature's understanding so that it remains unaware of being charmed. Additionally, once before the spell expires, you can use your action to try to make the chosen creature forget some of the time it spent charmed. The creature must succeed on an Intelligence saving throw against your wizard spell save DC or lose a number of hours of its memories equal to 1 + your Charisma modifier (minimum of 1). You can make the creature forget less time, and the amount of time can't exceed the duration of your enchantment spell.</t>
  </si>
  <si>
    <t>2 Illusion Savant</t>
  </si>
  <si>
    <t>2 Improved Minor Illusion</t>
  </si>
  <si>
    <t>Beginning when you select this school at 2nd level, the gold and time you must spend to copy an illusion spell into your spellbook is halved.</t>
  </si>
  <si>
    <t>When you choose this school at 2nd level, you learn the minor illusion cantrip. If you already know this cantrip, you learn a different wizard cantrip of your choice. The cantrip doesn't count against your number of cantrips known. When you cast minor illusion, you can create both a sound and an image with a single casting of the spell.</t>
  </si>
  <si>
    <t>6 Malleable Illusions</t>
  </si>
  <si>
    <t>Starting at 6th level, when you cast an illusion spell that has a duration of 1 minute or longer, you can use your action to change the nature of that illusion (using the spell's normal parameters for the illusion), provided that you can see the illusion.</t>
  </si>
  <si>
    <t>10 Illusory Step</t>
  </si>
  <si>
    <t>Beginning at 10th level, you can create an illusory duplicate of yourself as an instant, almost instinctual reaction to danger. When a creature makes an attack roll against you, you can use your reaction to interpose the illusory duplicate between the attacker and yourself. The attack automatically misses you, then the illusion dissipates. Once you use this feature, you can't use it again until you finish a short or long rest.</t>
  </si>
  <si>
    <t>By 14th level, you have learned the secret of weaving shadow magic into your illusions to give them a semireality. When you cast an illusion spell of 1st level or higher, you can choose one inanimate, nonmagical object that is part of the illusion and make that object real. You can do this on your turn as a bonus action while the spell is ongoing. The object remains real for 1 minute. For example, you can create an illusion of a bridge over a chasm and then make it real long enough for your allies to cross.
The object can't deal damage or otherwise directly harm anyone.</t>
  </si>
  <si>
    <t>14 Illusory Reality</t>
  </si>
  <si>
    <t>2 Necromancy Savant</t>
  </si>
  <si>
    <t>Beginning when you select this school at 2nd level, the gold and time you must spend to copy a necromancy spell into your spellbook is halved.</t>
  </si>
  <si>
    <t>2 Grim Harvest</t>
  </si>
  <si>
    <t>At 2nd level, you gain the ability to reap life energy from creatures you kill with your spells. Once per turn when you kill one or more creatures with a spell of 1st level or higher, you regain hit points equal to twice the spell's level, or three times its level if the spell belongs to the School of Necromancy. You don't gain this benefit for killing constructs or undead.</t>
  </si>
  <si>
    <t>6 Undead Thralls</t>
  </si>
  <si>
    <t xml:space="preserve">At 6th level, you add the animate dead spell to your spellbook if it is not there already. When you cast animate dead, you can target one additional corpse or pile of bones, creating another zombie or skeleton, as appropriate. Whenever you create an undead using a necromancy spell, it has additional benefits: The creature's hit point maximum is increased by an amount equal to your wizard level. The creature adds your proficiency bonus to its weapon damage rolls. </t>
  </si>
  <si>
    <t>10 Inured to Undeath</t>
  </si>
  <si>
    <t>14 Command Undead</t>
  </si>
  <si>
    <t>Beginning at 10th level, you have resistance to necrotic damage, and your hit point maximum can't be reduced. You have spent so much time dealing with undead and the forces that animate them that you have become inured to some of their worst effects.</t>
  </si>
  <si>
    <t>Starting at 14th level, you can use magic to bring undead under your control, even those created by other wizards. As an action, you can choose one undead that you can see within 60 feet of you. That creature must make a Charisma saving throw against your wizard spell save DC. If it succeeds, you can't use this feature on it again. If it fails, it becomes friendly to you and obeys your commands until you use this feature again. Intelligent undead are harder to control in this way. If the target has an Intelligence of 8 or higher, it has advantage on the saving throw. If it fails the saving throw and has an Intelligence of 12 or higher, it can repeat the saving throw at the end of every hour until it succeeds and breaks free.</t>
  </si>
  <si>
    <t>2 Transmutation Savant</t>
  </si>
  <si>
    <t>Beginning when you select this school at 2nd level, the gold and time you must spend to copy a transmutation spell into your spellbook is halved.</t>
  </si>
  <si>
    <t>2 Minor Alchemy</t>
  </si>
  <si>
    <t>Starting at 2nd level when you select this school, you can temporarily alter the physical properties of one nonmagical object, changing it from one substance into another. You perform a special alchemical procedure on one object composed entirely of wood, stone (but not a gemstone), iron, copper, or silver, transforming it into a different one of those materials. For each 10 minutes you spend performing the procedure, you can transform up to 1 cubic foot of material. After 1 hour, or until you lose your concentration (as if you were concentrating on a spell), the material reverts to its original substance.</t>
  </si>
  <si>
    <t>6 Transmuter's Stone</t>
  </si>
  <si>
    <t>Starting at 6th level, you can spend 8 hours creating a transmuter's stone that stores transmutation magic. You can benefit from the stone yourself or give it to another creature. A creature gains a benefit of your choice as long as the stone is in the creature's possession. When you create the stone, choose the benefit from the following options: Darkvision out to a range of 60 feet, as described in chapter 8. An increase to speed of 10 feet while the creature is unencumbered.
Proficiency in Constitution saving throws. Resistance to acid, cold, fire, lightning, or thunder damage (your choice whenever you choose this benefit). Each time you cast a transmutation spell of 1st level or higher, you can change the effect of your stone if the stone is on your person. If you create a new transmuter's stone, the previous one ceases to function.</t>
  </si>
  <si>
    <t>10 Shapechanger</t>
  </si>
  <si>
    <t>At 10th level, you add the polymorph spell to your spellbook, if it is not there already. You can cast polymorph without expending a spell slot. When you do so, you can target only yourself and transform into a beast whose challenge rating is 1 or lower. Once you cast polymorph in this way, you can't do so again until you finish a short or long rest, though you can still cast it normally using an available spell slot.</t>
  </si>
  <si>
    <t>14 Master Transmuter</t>
  </si>
  <si>
    <t>Starting at 14th level, you can use your action to consume the reserve of transmutation magic stored within your transmuter's stone in a single burst. When you do so, choose one of the following effects. Your transmuter's stone is destroyed and can't be remade until you finish a long rest. Major Transformation. You can transmute one nonmagical object—no larger than a 5-foot cube—into another nonmagical object of similar size and mass and of equal or lesser value. You must spend 10 minutes handling the object to transform it. Panacea. You remove all curses, diseases, and poisons affecting a creature that you touch with the transmuter's stone. The creature also regains all its hit points.
Restore Life. You cast the raise dead spell on a creature you touch with the transmuter's stone, without expending a spell slot or needing to have the spell in your spellbook.
Restore Youth. You touch the transmuter's stone to a willing creature, and that creature's apparent age is reduced by 3d10 years, to a minimum of 13 years. This effect doesn't extend the creature's lifespan.</t>
  </si>
  <si>
    <t>Your hit point maximum increases by an amount equal to twice your level when you gain this feat. Whenever you gain a level thereafter, your hit point maximum increases by an additional 2 hit points.</t>
  </si>
  <si>
    <t>Your people have extraordinary luck, which you have learned to mystically lend to your companions when you see them falter. You're not sure how you do it; you just wish it, and it happens. Surely a sign of fortune's favor! When an ally you can see within 30 feet of you rolls a 1 on the d20 for an attack roll, an ability check, or a saving throw, you can use your reaction to let the ally reroll the die. The ally must use the new roll When you use this ability, you can't use your Lucky racial trait before the end of your next turn.</t>
  </si>
  <si>
    <t>Blade Mastery</t>
  </si>
  <si>
    <t>You master the shortsword, longsword, scimitar, rapier, and greatsword. You gain the following benefits when using any of them:
You gain a +1 bonus to attack rolls you make with the weapon.
On your turn, you can use your reaction to assume a parrying stance, provided you have the weapon in hand. Doing so grants you a +1 bonus to your AC until the start of your next turn or until you're not holding the weapon.
When you make an opportunity attack with the weapon, you have advantage on the attack roll.</t>
  </si>
  <si>
    <t>Fell Handed</t>
  </si>
  <si>
    <t>You master the handaxe, battleaxe, greataxe, warhammer, and maul. You gain the following benefits when using any of them:
You gain a +1 bonus to attack rolls you make with the weapon.
Whenever you have advantage on a melee attack roll you make with the weapon and hit, you can knock the target prone if the lower of the two d20 rolls would also hit the target.
Whenever you have disadvantage on a melee attack roll you make with the weapon, the target takes bludgeoning damage equal to your Strength modifier (minimum of 0) if the attack misses but the higher of the two d20 rolls would have hit.
If you use the Help action to aid an ally's melee attack while you're wielding the weapon, you knock the target's shield aside momentarily. In addition to the ally gaining advantage on the attack roll, the ally gains a +2 bonus to the roll if the target is using a shield.</t>
  </si>
  <si>
    <t>Flail Mastery</t>
  </si>
  <si>
    <t>The flail is a tricky weapon to use, but you have spent countless hours mastering it. You gain the following benefits:
You gain a +1 bonus to attack rolls you make with a flail.
As a bonus action on your turn, you can prepare yourself to extend your flail to sweep over targets' shields. Until the end of this turn, your attack rolls with a flail gain a +2 bonus against any target using a shield.
When you hit with an opportunity attack using a flail, the target must succeed on a Strength saving throw (DC 8 + your proficiency bonus + your Strength modifier) or be knocked prone.</t>
  </si>
  <si>
    <t>Spear Mastery</t>
  </si>
  <si>
    <t>Though the spear is a simple weapon to learn, it rewards you for the time you have taken to master it. You gain the following benefits:
You gain a +1 bonus to attack rolls you make with a spear.
When you use a spear, its damage die changes from a d6 to a d8, and from a d8 to a d10 when wielded with two hands. (This benefit has no effect if another feature has already improved the weapon's die.)
You can set your spear to receive a charge. As a bonus action, choose a creature you can see that is at least 20 feet away from you. If that creature moves within your spear's reach on its next turn, you can make a melee attack against it with your spear as a reaction. If the attack hits, the target takes an extra 1d8 piercing damage, or an extra 1d10 piercing damage if you wield the spear with two hands. You can't use this ability if the creature used the Disengage action before moving.
As a bonus action on your turn, you can increase your reach with a spear by 5 feet for the rest of your turn.</t>
  </si>
  <si>
    <t>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</si>
</sst>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
      <b/>
      <sz val="10"/>
      <color rgb="FF000000"/>
      <name val="Arial"/>
      <family val="2"/>
      <charset val="204"/>
    </font>
    <font>
      <sz val="10"/>
      <color rgb="FF333333"/>
      <name val="Arial"/>
      <family val="2"/>
      <charset val="204"/>
    </font>
    <font>
      <sz val="10"/>
      <color theme="0"/>
      <name val="Arial"/>
      <family val="2"/>
      <charset val="204"/>
    </font>
    <font>
      <sz val="14"/>
      <color theme="0"/>
      <name val="Arial"/>
      <family val="2"/>
      <charset val="204"/>
    </font>
    <font>
      <sz val="10"/>
      <color rgb="FF000000"/>
      <name val="Convergence"/>
      <family val="2"/>
    </font>
    <font>
      <sz val="10"/>
      <color rgb="FF000000"/>
      <name val="Convergence"/>
      <family val="2"/>
      <charset val="204"/>
    </font>
    <font>
      <sz val="10"/>
      <color rgb="FF337AB7"/>
      <name val="Convergence"/>
      <family val="2"/>
    </font>
    <font>
      <sz val="9"/>
      <color rgb="FF333333"/>
      <name val="Convergence"/>
      <family val="2"/>
      <charset val="204"/>
    </font>
    <font>
      <sz val="10"/>
      <color rgb="FFBBBBBB"/>
      <name val="Arial"/>
      <family val="2"/>
      <charset val="204"/>
    </font>
    <font>
      <b/>
      <i/>
      <sz val="10"/>
      <color rgb="FFBBBBBB"/>
      <name val="Arial"/>
      <family val="2"/>
      <charset val="204"/>
    </font>
    <font>
      <u/>
      <sz val="10"/>
      <color theme="0"/>
      <name val="Arial"/>
      <family val="2"/>
      <charset val="204"/>
    </font>
  </fonts>
  <fills count="14">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
      <patternFill patternType="solid">
        <fgColor theme="1"/>
        <bgColor rgb="FFD9D9D9"/>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9" fillId="0" borderId="0" xfId="0" applyFont="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6" fillId="10" borderId="0" xfId="0" applyFont="1" applyFill="1" applyAlignment="1"/>
    <xf numFmtId="0" fontId="0" fillId="10" borderId="0" xfId="0" applyFont="1" applyFill="1" applyAlignment="1"/>
    <xf numFmtId="0" fontId="6" fillId="6" borderId="0" xfId="0" applyFont="1" applyFill="1" applyAlignment="1"/>
    <xf numFmtId="0" fontId="0" fillId="0" borderId="0" xfId="0" applyFont="1" applyAlignment="1">
      <alignment vertical="center" wrapText="1"/>
    </xf>
    <xf numFmtId="0" fontId="22" fillId="0" borderId="0" xfId="0" applyFont="1" applyAlignment="1">
      <alignment horizontal="center" vertical="center" wrapText="1"/>
    </xf>
    <xf numFmtId="0" fontId="6" fillId="0" borderId="0" xfId="0" applyFont="1" applyAlignment="1">
      <alignment wrapText="1"/>
    </xf>
    <xf numFmtId="0" fontId="1" fillId="0" borderId="0" xfId="0" applyFont="1" applyAlignment="1">
      <alignment horizontal="left" vertical="center"/>
    </xf>
    <xf numFmtId="0" fontId="6" fillId="0" borderId="0" xfId="0" applyNumberFormat="1" applyFont="1" applyAlignment="1"/>
    <xf numFmtId="0" fontId="1" fillId="2" borderId="0" xfId="0" applyFont="1" applyFill="1" applyAlignment="1">
      <alignment horizontal="right" vertical="top"/>
    </xf>
    <xf numFmtId="0" fontId="3" fillId="0" borderId="1" xfId="0" applyFont="1" applyBorder="1" applyAlignment="1">
      <alignment horizontal="center" vertical="top"/>
    </xf>
    <xf numFmtId="0" fontId="4" fillId="2" borderId="0" xfId="0" applyFont="1" applyFill="1" applyAlignment="1">
      <alignment vertical="top"/>
    </xf>
    <xf numFmtId="0" fontId="1" fillId="2" borderId="0" xfId="0" applyFont="1" applyFill="1" applyAlignment="1">
      <alignment horizontal="right"/>
    </xf>
    <xf numFmtId="0" fontId="6" fillId="2" borderId="0" xfId="0" applyFont="1" applyFill="1" applyAlignment="1">
      <alignment vertical="top"/>
    </xf>
    <xf numFmtId="0" fontId="8" fillId="5" borderId="0" xfId="0" applyFont="1" applyFill="1" applyAlignment="1">
      <alignment horizontal="left" vertical="center"/>
    </xf>
    <xf numFmtId="0" fontId="12" fillId="0" borderId="0" xfId="0" applyFont="1" applyAlignment="1">
      <alignment horizontal="left" vertical="center"/>
    </xf>
    <xf numFmtId="0" fontId="1" fillId="8" borderId="0" xfId="0" applyFont="1" applyFill="1" applyAlignment="1">
      <alignment vertical="top"/>
    </xf>
    <xf numFmtId="0" fontId="1" fillId="6" borderId="0" xfId="0" applyFont="1" applyFill="1" applyAlignment="1">
      <alignment horizontal="left" vertical="center"/>
    </xf>
    <xf numFmtId="0" fontId="15" fillId="0" borderId="0" xfId="0" applyFont="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9" fillId="0" borderId="0" xfId="0" applyFont="1" applyAlignment="1">
      <alignment horizontal="left" vertical="center"/>
    </xf>
    <xf numFmtId="0" fontId="1" fillId="2" borderId="0" xfId="0" applyFont="1" applyFill="1" applyAlignment="1">
      <alignment horizontal="left" vertical="center"/>
    </xf>
    <xf numFmtId="0" fontId="27" fillId="0" borderId="0" xfId="0" applyFont="1" applyAlignment="1"/>
    <xf numFmtId="0" fontId="1" fillId="12" borderId="0" xfId="0" applyFont="1" applyFill="1" applyAlignment="1">
      <alignment horizontal="left" vertical="center"/>
    </xf>
    <xf numFmtId="0" fontId="6" fillId="12" borderId="0" xfId="0" applyNumberFormat="1" applyFont="1" applyFill="1" applyAlignment="1"/>
    <xf numFmtId="0" fontId="6" fillId="12" borderId="0" xfId="0" applyFont="1" applyFill="1" applyAlignment="1"/>
    <xf numFmtId="0" fontId="27" fillId="12" borderId="0" xfId="0" applyFont="1" applyFill="1" applyAlignment="1"/>
    <xf numFmtId="0" fontId="29" fillId="0" borderId="0" xfId="0" applyFont="1" applyAlignment="1">
      <alignment horizontal="left" vertical="center"/>
    </xf>
    <xf numFmtId="0" fontId="1" fillId="5" borderId="0" xfId="0" applyFont="1" applyFill="1" applyAlignment="1">
      <alignment horizontal="left" vertical="center"/>
    </xf>
    <xf numFmtId="0" fontId="31" fillId="0" borderId="0" xfId="0" applyFont="1" applyAlignment="1">
      <alignment vertical="center" wrapText="1"/>
    </xf>
    <xf numFmtId="0" fontId="30" fillId="0" borderId="0" xfId="0" applyFont="1" applyAlignment="1">
      <alignment vertical="center"/>
    </xf>
    <xf numFmtId="0" fontId="24" fillId="11" borderId="3" xfId="0" applyFont="1" applyFill="1" applyBorder="1" applyAlignment="1">
      <alignment horizontal="left"/>
    </xf>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25" fillId="11" borderId="0" xfId="0" applyFont="1" applyFill="1" applyAlignment="1">
      <alignment horizontal="center"/>
    </xf>
    <xf numFmtId="0" fontId="5" fillId="3" borderId="2" xfId="0" applyFont="1" applyFill="1" applyBorder="1" applyAlignment="1">
      <alignment vertical="top" wrapText="1"/>
    </xf>
    <xf numFmtId="0" fontId="1" fillId="0" borderId="2" xfId="0" applyFont="1" applyBorder="1" applyAlignment="1">
      <alignment wrapText="1"/>
    </xf>
    <xf numFmtId="0" fontId="16" fillId="0" borderId="0" xfId="0" applyFont="1" applyFill="1" applyAlignment="1">
      <alignment horizontal="left" vertical="center"/>
    </xf>
    <xf numFmtId="0" fontId="17" fillId="0" borderId="0" xfId="0" applyFont="1" applyFill="1" applyAlignment="1">
      <alignment horizontal="left" vertical="center"/>
    </xf>
    <xf numFmtId="0" fontId="19" fillId="0" borderId="0" xfId="0" applyFont="1" applyFill="1" applyAlignment="1">
      <alignment horizontal="left" vertical="center"/>
    </xf>
    <xf numFmtId="0" fontId="6" fillId="0" borderId="0" xfId="0" applyFont="1" applyFill="1" applyAlignment="1"/>
    <xf numFmtId="0" fontId="0" fillId="0" borderId="0" xfId="0" applyFont="1" applyFill="1" applyAlignment="1"/>
    <xf numFmtId="0" fontId="23" fillId="0" borderId="0" xfId="0" applyFont="1" applyFill="1" applyAlignment="1"/>
    <xf numFmtId="0" fontId="6" fillId="0" borderId="0" xfId="0" applyFont="1" applyFill="1" applyAlignment="1">
      <alignment wrapText="1"/>
    </xf>
    <xf numFmtId="0" fontId="31" fillId="0" borderId="0" xfId="0" applyFont="1" applyFill="1" applyAlignment="1">
      <alignment vertical="center" wrapText="1"/>
    </xf>
    <xf numFmtId="0" fontId="30" fillId="0" borderId="0" xfId="0" applyFont="1" applyFill="1" applyAlignment="1">
      <alignment vertical="center"/>
    </xf>
    <xf numFmtId="0" fontId="0" fillId="0" borderId="0" xfId="0" applyFont="1" applyFill="1" applyAlignment="1">
      <alignment wrapText="1"/>
    </xf>
    <xf numFmtId="0" fontId="17" fillId="6" borderId="0" xfId="0" applyFont="1" applyFill="1" applyAlignment="1">
      <alignment horizontal="left" vertical="center"/>
    </xf>
    <xf numFmtId="0" fontId="0" fillId="0" borderId="0" xfId="0" applyNumberFormat="1" applyAlignment="1"/>
    <xf numFmtId="0" fontId="14" fillId="6" borderId="0" xfId="0" applyFont="1" applyFill="1" applyAlignment="1">
      <alignment horizontal="left" vertical="center"/>
    </xf>
    <xf numFmtId="0" fontId="10" fillId="2" borderId="0" xfId="1" applyFill="1" applyAlignment="1">
      <alignment horizontal="center" vertical="center"/>
    </xf>
    <xf numFmtId="0" fontId="32" fillId="13" borderId="0" xfId="1" applyFont="1" applyFill="1" applyAlignment="1">
      <alignment horizontal="center" vertical="center"/>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N101"/>
  <sheetViews>
    <sheetView tabSelected="1" workbookViewId="0">
      <selection activeCell="L4" sqref="L4"/>
    </sheetView>
  </sheetViews>
  <sheetFormatPr defaultRowHeight="12.75"/>
  <cols>
    <col min="1" max="1" width="3.28515625" customWidth="1"/>
    <col min="3" max="3" width="28.28515625" bestFit="1" customWidth="1"/>
    <col min="5" max="5" width="12.28515625" customWidth="1"/>
    <col min="7" max="7" width="30.5703125" bestFit="1" customWidth="1"/>
  </cols>
  <sheetData>
    <row r="1" spans="2:14">
      <c r="B1" s="74" t="s">
        <v>992</v>
      </c>
      <c r="C1" s="74"/>
      <c r="D1" s="74" t="s">
        <v>1742</v>
      </c>
      <c r="E1" s="74"/>
      <c r="F1" s="75" t="s">
        <v>993</v>
      </c>
      <c r="G1" s="76"/>
      <c r="H1" s="76"/>
      <c r="I1" s="76"/>
      <c r="K1" s="94" t="str">
        <f>HYPERLINK("https://github.com/palikhov/palant_roll20_setup/wiki/Roll20-Shaped-Character-Builder-Companion","Full Instructions here")</f>
        <v>Full Instructions here</v>
      </c>
      <c r="L1" s="94"/>
      <c r="M1" s="94"/>
      <c r="N1" s="94"/>
    </row>
    <row r="2" spans="2:14">
      <c r="B2" s="74"/>
      <c r="C2" s="74"/>
      <c r="D2" s="74"/>
      <c r="E2" s="74"/>
      <c r="F2" s="76"/>
      <c r="G2" s="76"/>
      <c r="H2" s="76"/>
      <c r="I2" s="76"/>
      <c r="K2" s="94"/>
      <c r="L2" s="94"/>
      <c r="M2" s="94"/>
      <c r="N2" s="94"/>
    </row>
    <row r="4" spans="2:14" ht="18">
      <c r="B4" s="77" t="s">
        <v>1306</v>
      </c>
      <c r="C4" s="77"/>
      <c r="D4" s="77"/>
      <c r="E4" s="77"/>
      <c r="G4" s="73" t="s">
        <v>1318</v>
      </c>
      <c r="H4" s="73"/>
      <c r="I4" s="73"/>
    </row>
    <row r="5" spans="2:14">
      <c r="B5" s="40" t="s">
        <v>986</v>
      </c>
      <c r="C5" s="40" t="s">
        <v>987</v>
      </c>
      <c r="D5" s="40" t="s">
        <v>988</v>
      </c>
      <c r="E5" s="40" t="s">
        <v>989</v>
      </c>
      <c r="G5" s="40" t="s">
        <v>990</v>
      </c>
      <c r="H5" s="40" t="s">
        <v>988</v>
      </c>
      <c r="I5" s="40" t="s">
        <v>989</v>
      </c>
    </row>
    <row r="6" spans="2:14">
      <c r="I6" s="39" t="s">
        <v>1319</v>
      </c>
    </row>
    <row r="7" spans="2:14">
      <c r="B7" s="39" t="s">
        <v>3</v>
      </c>
      <c r="E7" s="44"/>
      <c r="G7" s="39" t="s">
        <v>1285</v>
      </c>
      <c r="H7" s="39" t="s">
        <v>996</v>
      </c>
    </row>
    <row r="8" spans="2:14">
      <c r="C8" s="39" t="s">
        <v>929</v>
      </c>
      <c r="D8" t="s">
        <v>996</v>
      </c>
      <c r="G8" s="39" t="s">
        <v>1286</v>
      </c>
      <c r="H8" s="39" t="s">
        <v>996</v>
      </c>
    </row>
    <row r="9" spans="2:14">
      <c r="C9" s="39" t="s">
        <v>930</v>
      </c>
      <c r="D9" t="s">
        <v>996</v>
      </c>
    </row>
    <row r="10" spans="2:14">
      <c r="C10" s="39" t="s">
        <v>931</v>
      </c>
      <c r="D10" t="s">
        <v>996</v>
      </c>
      <c r="G10" s="73" t="s">
        <v>1317</v>
      </c>
      <c r="H10" s="73"/>
      <c r="I10" s="73"/>
    </row>
    <row r="11" spans="2:14">
      <c r="C11" s="39" t="s">
        <v>932</v>
      </c>
      <c r="D11" t="s">
        <v>996</v>
      </c>
      <c r="E11" s="44"/>
      <c r="G11" s="40" t="s">
        <v>727</v>
      </c>
      <c r="H11" s="40" t="s">
        <v>988</v>
      </c>
      <c r="I11" s="40" t="s">
        <v>1656</v>
      </c>
    </row>
    <row r="12" spans="2:14">
      <c r="C12" s="39" t="s">
        <v>933</v>
      </c>
      <c r="D12" t="s">
        <v>996</v>
      </c>
      <c r="E12" s="42" t="s">
        <v>997</v>
      </c>
    </row>
    <row r="13" spans="2:14">
      <c r="C13" s="39" t="s">
        <v>934</v>
      </c>
      <c r="D13" t="s">
        <v>996</v>
      </c>
      <c r="G13" s="73" t="s">
        <v>1316</v>
      </c>
      <c r="H13" s="73"/>
      <c r="I13" s="73"/>
    </row>
    <row r="14" spans="2:14">
      <c r="B14" s="39" t="s">
        <v>11</v>
      </c>
      <c r="G14" s="40" t="s">
        <v>991</v>
      </c>
      <c r="H14" s="40" t="s">
        <v>988</v>
      </c>
      <c r="I14" s="40" t="s">
        <v>1656</v>
      </c>
    </row>
    <row r="15" spans="2:14">
      <c r="C15" s="38" t="s">
        <v>626</v>
      </c>
      <c r="D15" t="s">
        <v>996</v>
      </c>
    </row>
    <row r="16" spans="2:14">
      <c r="C16" s="38" t="s">
        <v>70</v>
      </c>
      <c r="D16" t="s">
        <v>996</v>
      </c>
    </row>
    <row r="17" spans="2:9">
      <c r="C17" s="38" t="s">
        <v>627</v>
      </c>
      <c r="D17" t="s">
        <v>996</v>
      </c>
      <c r="G17" s="73" t="s">
        <v>1314</v>
      </c>
      <c r="H17" s="73"/>
      <c r="I17" s="73"/>
    </row>
    <row r="18" spans="2:9">
      <c r="C18" s="38" t="s">
        <v>800</v>
      </c>
      <c r="D18" t="s">
        <v>996</v>
      </c>
      <c r="G18" s="40" t="s">
        <v>1307</v>
      </c>
      <c r="H18" s="39" t="s">
        <v>1657</v>
      </c>
    </row>
    <row r="19" spans="2:9">
      <c r="C19" s="38" t="s">
        <v>801</v>
      </c>
      <c r="D19" t="s">
        <v>996</v>
      </c>
      <c r="G19" s="40" t="s">
        <v>1308</v>
      </c>
      <c r="H19" s="39" t="s">
        <v>1657</v>
      </c>
    </row>
    <row r="20" spans="2:9">
      <c r="B20" s="30" t="s">
        <v>18</v>
      </c>
      <c r="G20" s="40" t="s">
        <v>1309</v>
      </c>
      <c r="H20" s="39" t="s">
        <v>1657</v>
      </c>
    </row>
    <row r="21" spans="2:9">
      <c r="C21" s="30" t="s">
        <v>79</v>
      </c>
      <c r="D21" t="s">
        <v>996</v>
      </c>
      <c r="G21" s="40" t="s">
        <v>1310</v>
      </c>
      <c r="H21" s="39" t="s">
        <v>1657</v>
      </c>
    </row>
    <row r="22" spans="2:9">
      <c r="C22" s="30" t="s">
        <v>729</v>
      </c>
      <c r="D22" t="s">
        <v>996</v>
      </c>
      <c r="G22" s="40" t="s">
        <v>1311</v>
      </c>
      <c r="H22" s="39" t="s">
        <v>1657</v>
      </c>
    </row>
    <row r="23" spans="2:9">
      <c r="C23" t="s">
        <v>745</v>
      </c>
      <c r="D23" t="s">
        <v>996</v>
      </c>
      <c r="G23" s="40" t="s">
        <v>1312</v>
      </c>
      <c r="H23" s="39" t="s">
        <v>1657</v>
      </c>
    </row>
    <row r="24" spans="2:9">
      <c r="C24" s="30" t="s">
        <v>760</v>
      </c>
      <c r="D24" t="s">
        <v>996</v>
      </c>
      <c r="G24" s="40" t="s">
        <v>1313</v>
      </c>
      <c r="H24" s="39" t="s">
        <v>1657</v>
      </c>
    </row>
    <row r="25" spans="2:9">
      <c r="C25" s="32" t="s">
        <v>762</v>
      </c>
      <c r="D25" t="s">
        <v>996</v>
      </c>
    </row>
    <row r="26" spans="2:9">
      <c r="C26" s="32" t="s">
        <v>763</v>
      </c>
      <c r="D26" t="s">
        <v>996</v>
      </c>
      <c r="G26" s="73" t="s">
        <v>1315</v>
      </c>
      <c r="H26" s="73"/>
      <c r="I26" s="73"/>
    </row>
    <row r="27" spans="2:9">
      <c r="C27" s="32" t="s">
        <v>761</v>
      </c>
      <c r="D27" t="s">
        <v>996</v>
      </c>
      <c r="G27" s="39" t="s">
        <v>1658</v>
      </c>
    </row>
    <row r="28" spans="2:9">
      <c r="C28" s="39" t="s">
        <v>765</v>
      </c>
      <c r="D28" t="s">
        <v>996</v>
      </c>
      <c r="G28" s="39" t="s">
        <v>1659</v>
      </c>
    </row>
    <row r="29" spans="2:9">
      <c r="C29" s="39" t="s">
        <v>764</v>
      </c>
      <c r="D29" t="s">
        <v>996</v>
      </c>
      <c r="G29" s="39" t="s">
        <v>1660</v>
      </c>
    </row>
    <row r="30" spans="2:9">
      <c r="C30" s="39" t="s">
        <v>766</v>
      </c>
      <c r="D30" t="s">
        <v>996</v>
      </c>
    </row>
    <row r="31" spans="2:9">
      <c r="C31" s="39" t="s">
        <v>950</v>
      </c>
      <c r="D31" t="s">
        <v>996</v>
      </c>
    </row>
    <row r="32" spans="2:9">
      <c r="B32" s="39" t="s">
        <v>5</v>
      </c>
    </row>
    <row r="33" spans="2:5">
      <c r="C33" s="39" t="s">
        <v>951</v>
      </c>
      <c r="D33" t="s">
        <v>996</v>
      </c>
    </row>
    <row r="34" spans="2:5">
      <c r="C34" s="39" t="s">
        <v>952</v>
      </c>
      <c r="D34" t="s">
        <v>996</v>
      </c>
    </row>
    <row r="35" spans="2:5">
      <c r="C35" s="39" t="s">
        <v>953</v>
      </c>
      <c r="D35" t="s">
        <v>996</v>
      </c>
    </row>
    <row r="36" spans="2:5">
      <c r="C36" s="39" t="s">
        <v>954</v>
      </c>
      <c r="D36" t="s">
        <v>996</v>
      </c>
    </row>
    <row r="37" spans="2:5">
      <c r="B37" s="39" t="s">
        <v>27</v>
      </c>
    </row>
    <row r="38" spans="2:5">
      <c r="C38" s="39" t="s">
        <v>955</v>
      </c>
      <c r="D38" t="s">
        <v>996</v>
      </c>
    </row>
    <row r="39" spans="2:5">
      <c r="C39" s="39" t="s">
        <v>392</v>
      </c>
      <c r="D39" t="s">
        <v>996</v>
      </c>
    </row>
    <row r="40" spans="2:5">
      <c r="C40" s="39" t="s">
        <v>956</v>
      </c>
      <c r="D40" t="s">
        <v>996</v>
      </c>
      <c r="E40" s="43" t="s">
        <v>997</v>
      </c>
    </row>
    <row r="41" spans="2:5">
      <c r="C41" s="39" t="s">
        <v>355</v>
      </c>
      <c r="D41" t="s">
        <v>996</v>
      </c>
    </row>
    <row r="42" spans="2:5">
      <c r="C42" s="39" t="s">
        <v>113</v>
      </c>
      <c r="D42" t="s">
        <v>996</v>
      </c>
    </row>
    <row r="43" spans="2:5">
      <c r="C43" s="39" t="s">
        <v>342</v>
      </c>
      <c r="D43" t="s">
        <v>996</v>
      </c>
    </row>
    <row r="44" spans="2:5">
      <c r="C44" s="39" t="s">
        <v>369</v>
      </c>
      <c r="D44" t="s">
        <v>996</v>
      </c>
    </row>
    <row r="45" spans="2:5">
      <c r="C45" s="39" t="s">
        <v>380</v>
      </c>
      <c r="D45" t="s">
        <v>996</v>
      </c>
    </row>
    <row r="46" spans="2:5">
      <c r="B46" s="39" t="s">
        <v>34</v>
      </c>
    </row>
    <row r="47" spans="2:5">
      <c r="C47" s="39" t="s">
        <v>957</v>
      </c>
      <c r="D47" t="s">
        <v>996</v>
      </c>
    </row>
    <row r="48" spans="2:5">
      <c r="C48" s="39" t="s">
        <v>958</v>
      </c>
      <c r="D48" t="s">
        <v>996</v>
      </c>
    </row>
    <row r="49" spans="2:5">
      <c r="C49" s="39" t="s">
        <v>959</v>
      </c>
      <c r="D49" t="s">
        <v>996</v>
      </c>
    </row>
    <row r="50" spans="2:5">
      <c r="C50" s="39" t="s">
        <v>960</v>
      </c>
      <c r="D50" t="s">
        <v>996</v>
      </c>
    </row>
    <row r="51" spans="2:5">
      <c r="C51" s="39" t="s">
        <v>961</v>
      </c>
      <c r="D51" s="39" t="s">
        <v>996</v>
      </c>
    </row>
    <row r="52" spans="2:5">
      <c r="C52" s="39" t="s">
        <v>790</v>
      </c>
      <c r="D52" t="s">
        <v>996</v>
      </c>
    </row>
    <row r="53" spans="2:5">
      <c r="C53" s="39" t="s">
        <v>962</v>
      </c>
      <c r="D53" t="s">
        <v>996</v>
      </c>
    </row>
    <row r="54" spans="2:5">
      <c r="B54" s="39" t="s">
        <v>39</v>
      </c>
    </row>
    <row r="55" spans="2:5">
      <c r="C55" s="39" t="s">
        <v>963</v>
      </c>
      <c r="D55" t="s">
        <v>996</v>
      </c>
    </row>
    <row r="56" spans="2:5">
      <c r="C56" s="39" t="s">
        <v>964</v>
      </c>
      <c r="D56" t="s">
        <v>996</v>
      </c>
    </row>
    <row r="57" spans="2:5">
      <c r="C57" s="39" t="s">
        <v>965</v>
      </c>
      <c r="D57" t="s">
        <v>996</v>
      </c>
    </row>
    <row r="58" spans="2:5">
      <c r="C58" s="39" t="s">
        <v>966</v>
      </c>
      <c r="D58" t="s">
        <v>996</v>
      </c>
    </row>
    <row r="59" spans="2:5">
      <c r="C59" s="39" t="s">
        <v>967</v>
      </c>
      <c r="D59" t="s">
        <v>996</v>
      </c>
    </row>
    <row r="60" spans="2:5">
      <c r="C60" s="39" t="s">
        <v>968</v>
      </c>
      <c r="D60" t="s">
        <v>996</v>
      </c>
      <c r="E60" s="43"/>
    </row>
    <row r="61" spans="2:5">
      <c r="B61" s="39" t="s">
        <v>42</v>
      </c>
    </row>
    <row r="62" spans="2:5">
      <c r="C62" s="39" t="s">
        <v>446</v>
      </c>
      <c r="D62" t="s">
        <v>996</v>
      </c>
    </row>
    <row r="63" spans="2:5">
      <c r="C63" s="39" t="s">
        <v>455</v>
      </c>
      <c r="D63" t="s">
        <v>996</v>
      </c>
    </row>
    <row r="64" spans="2:5">
      <c r="C64" s="39" t="s">
        <v>468</v>
      </c>
      <c r="D64" t="s">
        <v>996</v>
      </c>
    </row>
    <row r="65" spans="2:5">
      <c r="C65" s="39" t="s">
        <v>153</v>
      </c>
      <c r="D65" t="s">
        <v>996</v>
      </c>
    </row>
    <row r="66" spans="2:5">
      <c r="C66" s="39" t="s">
        <v>481</v>
      </c>
      <c r="D66" t="s">
        <v>996</v>
      </c>
    </row>
    <row r="67" spans="2:5">
      <c r="B67" s="39" t="s">
        <v>44</v>
      </c>
    </row>
    <row r="68" spans="2:5">
      <c r="C68" s="39" t="s">
        <v>783</v>
      </c>
      <c r="D68" t="s">
        <v>996</v>
      </c>
    </row>
    <row r="69" spans="2:5">
      <c r="C69" s="39" t="s">
        <v>784</v>
      </c>
      <c r="D69" t="s">
        <v>996</v>
      </c>
    </row>
    <row r="70" spans="2:5">
      <c r="C70" s="39" t="s">
        <v>785</v>
      </c>
      <c r="D70" t="s">
        <v>996</v>
      </c>
    </row>
    <row r="71" spans="2:5">
      <c r="C71" s="39" t="s">
        <v>786</v>
      </c>
      <c r="D71" t="s">
        <v>996</v>
      </c>
    </row>
    <row r="72" spans="2:5">
      <c r="C72" s="39" t="s">
        <v>787</v>
      </c>
      <c r="D72" t="s">
        <v>996</v>
      </c>
    </row>
    <row r="73" spans="2:5">
      <c r="C73" s="39" t="s">
        <v>788</v>
      </c>
      <c r="D73" t="s">
        <v>996</v>
      </c>
    </row>
    <row r="74" spans="2:5">
      <c r="C74" s="39" t="s">
        <v>180</v>
      </c>
      <c r="D74" t="s">
        <v>996</v>
      </c>
    </row>
    <row r="75" spans="2:5">
      <c r="B75" s="39" t="s">
        <v>48</v>
      </c>
    </row>
    <row r="76" spans="2:5">
      <c r="C76" s="39" t="s">
        <v>971</v>
      </c>
      <c r="D76" t="s">
        <v>996</v>
      </c>
    </row>
    <row r="77" spans="2:5">
      <c r="C77" s="39" t="s">
        <v>789</v>
      </c>
      <c r="D77" t="s">
        <v>996</v>
      </c>
      <c r="E77" s="44" t="s">
        <v>1304</v>
      </c>
    </row>
    <row r="78" spans="2:5">
      <c r="C78" s="39" t="s">
        <v>969</v>
      </c>
      <c r="D78" t="s">
        <v>996</v>
      </c>
      <c r="E78" s="44" t="s">
        <v>1305</v>
      </c>
    </row>
    <row r="79" spans="2:5">
      <c r="C79" s="39" t="s">
        <v>790</v>
      </c>
      <c r="D79" t="s">
        <v>996</v>
      </c>
    </row>
    <row r="80" spans="2:5">
      <c r="C80" s="39" t="s">
        <v>791</v>
      </c>
      <c r="D80" t="s">
        <v>996</v>
      </c>
    </row>
    <row r="81" spans="2:5">
      <c r="C81" s="39" t="s">
        <v>970</v>
      </c>
      <c r="D81" t="s">
        <v>996</v>
      </c>
    </row>
    <row r="82" spans="2:5">
      <c r="B82" s="39" t="s">
        <v>55</v>
      </c>
    </row>
    <row r="83" spans="2:5">
      <c r="C83" s="39" t="s">
        <v>972</v>
      </c>
      <c r="D83" s="39"/>
    </row>
    <row r="84" spans="2:5">
      <c r="C84" s="39" t="s">
        <v>973</v>
      </c>
      <c r="D84" t="s">
        <v>996</v>
      </c>
    </row>
    <row r="85" spans="2:5">
      <c r="C85" s="39" t="s">
        <v>974</v>
      </c>
      <c r="D85" t="s">
        <v>996</v>
      </c>
      <c r="E85" s="43" t="s">
        <v>997</v>
      </c>
    </row>
    <row r="86" spans="2:5">
      <c r="C86" s="39" t="s">
        <v>975</v>
      </c>
      <c r="D86" t="s">
        <v>996</v>
      </c>
    </row>
    <row r="87" spans="2:5">
      <c r="C87" s="39" t="s">
        <v>976</v>
      </c>
      <c r="D87" t="s">
        <v>996</v>
      </c>
    </row>
    <row r="88" spans="2:5">
      <c r="C88" s="39" t="s">
        <v>977</v>
      </c>
      <c r="D88" t="s">
        <v>996</v>
      </c>
    </row>
    <row r="89" spans="2:5">
      <c r="C89" s="39" t="s">
        <v>535</v>
      </c>
      <c r="D89" t="s">
        <v>996</v>
      </c>
    </row>
    <row r="90" spans="2:5">
      <c r="C90" s="39" t="s">
        <v>221</v>
      </c>
      <c r="D90" t="s">
        <v>996</v>
      </c>
    </row>
    <row r="91" spans="2:5">
      <c r="B91" s="39" t="s">
        <v>58</v>
      </c>
    </row>
    <row r="92" spans="2:5">
      <c r="C92" s="39" t="s">
        <v>978</v>
      </c>
      <c r="D92" s="39" t="s">
        <v>996</v>
      </c>
    </row>
    <row r="93" spans="2:5">
      <c r="C93" s="39" t="s">
        <v>979</v>
      </c>
      <c r="D93" s="39" t="s">
        <v>996</v>
      </c>
    </row>
    <row r="94" spans="2:5">
      <c r="C94" s="39" t="s">
        <v>980</v>
      </c>
      <c r="D94" s="39" t="s">
        <v>996</v>
      </c>
    </row>
    <row r="95" spans="2:5">
      <c r="C95" s="39" t="s">
        <v>981</v>
      </c>
      <c r="D95" s="39" t="s">
        <v>996</v>
      </c>
    </row>
    <row r="96" spans="2:5">
      <c r="C96" s="39" t="s">
        <v>982</v>
      </c>
      <c r="D96" s="39" t="s">
        <v>996</v>
      </c>
    </row>
    <row r="97" spans="3:4">
      <c r="C97" s="39" t="s">
        <v>983</v>
      </c>
      <c r="D97" s="39" t="s">
        <v>996</v>
      </c>
    </row>
    <row r="98" spans="3:4">
      <c r="C98" s="39" t="s">
        <v>984</v>
      </c>
      <c r="D98" s="39" t="s">
        <v>996</v>
      </c>
    </row>
    <row r="99" spans="3:4">
      <c r="C99" s="39" t="s">
        <v>985</v>
      </c>
      <c r="D99" s="39" t="s">
        <v>996</v>
      </c>
    </row>
    <row r="100" spans="3:4">
      <c r="C100" s="39" t="s">
        <v>406</v>
      </c>
      <c r="D100" s="39" t="s">
        <v>996</v>
      </c>
    </row>
    <row r="101" spans="3:4">
      <c r="C101" s="39" t="s">
        <v>416</v>
      </c>
      <c r="D101" s="39" t="s">
        <v>996</v>
      </c>
    </row>
  </sheetData>
  <mergeCells count="10">
    <mergeCell ref="K1:N2"/>
    <mergeCell ref="G10:I10"/>
    <mergeCell ref="G13:I13"/>
    <mergeCell ref="G17:I17"/>
    <mergeCell ref="G26:I26"/>
    <mergeCell ref="B1:C2"/>
    <mergeCell ref="D1:E2"/>
    <mergeCell ref="F1:I2"/>
    <mergeCell ref="B4:E4"/>
    <mergeCell ref="G4: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workbookViewId="0">
      <selection activeCell="D7" sqref="D7"/>
    </sheetView>
  </sheetViews>
  <sheetFormatPr defaultColWidth="14.42578125" defaultRowHeight="15.75" customHeight="1"/>
  <sheetData>
    <row r="2" spans="2:9" ht="15.75" customHeight="1">
      <c r="B2" s="1" t="s">
        <v>0</v>
      </c>
      <c r="C2" s="1" t="s">
        <v>1</v>
      </c>
      <c r="D2" s="1" t="s">
        <v>2</v>
      </c>
    </row>
    <row r="3" spans="2:9" ht="15.75" customHeight="1">
      <c r="B3" s="3" t="s">
        <v>3</v>
      </c>
      <c r="C3" s="1">
        <f t="shared" ref="C3:C14" si="0">ABS(MATCH(B3, BigList,0)-MATCH(B4, BigList,0))</f>
        <v>37</v>
      </c>
      <c r="D3" s="1" t="str">
        <f>"D6:D"&amp;6+C3-1</f>
        <v>D6:D42</v>
      </c>
      <c r="E3" s="1" t="s">
        <v>6</v>
      </c>
      <c r="F3" s="1" t="s">
        <v>7</v>
      </c>
      <c r="G3" s="1" t="s">
        <v>8</v>
      </c>
      <c r="H3" s="1" t="s">
        <v>9</v>
      </c>
      <c r="I3" s="1" t="s">
        <v>10</v>
      </c>
    </row>
    <row r="4" spans="2:9" ht="15.75" customHeight="1">
      <c r="B4" s="3" t="s">
        <v>11</v>
      </c>
      <c r="C4" s="1">
        <f t="shared" si="0"/>
        <v>31</v>
      </c>
      <c r="D4" s="1" t="str">
        <f>"D"&amp;6+SUM($C$3:C3)&amp;":D"&amp;5+SUM($C$3:C4)</f>
        <v>D43:D73</v>
      </c>
      <c r="E4" s="1" t="s">
        <v>13</v>
      </c>
      <c r="F4" s="1" t="s">
        <v>14</v>
      </c>
      <c r="G4" s="1" t="s">
        <v>15</v>
      </c>
      <c r="H4" s="1" t="s">
        <v>16</v>
      </c>
      <c r="I4" s="1" t="s">
        <v>17</v>
      </c>
    </row>
    <row r="5" spans="2:9" ht="15.75" customHeight="1">
      <c r="B5" s="3" t="s">
        <v>18</v>
      </c>
      <c r="C5" s="1">
        <f t="shared" si="0"/>
        <v>130</v>
      </c>
      <c r="D5" s="1" t="str">
        <f>"D"&amp;6+SUM($C$3:C4)&amp;":D"&amp;5+SUM($C$3:C5)</f>
        <v>D74:D203</v>
      </c>
      <c r="E5" s="1" t="s">
        <v>20</v>
      </c>
      <c r="F5" s="1" t="s">
        <v>14</v>
      </c>
      <c r="G5" s="1" t="s">
        <v>21</v>
      </c>
      <c r="H5" s="1" t="s">
        <v>22</v>
      </c>
      <c r="I5" s="1" t="s">
        <v>23</v>
      </c>
    </row>
    <row r="6" spans="2:9" ht="15.75" customHeight="1">
      <c r="B6" s="3" t="s">
        <v>5</v>
      </c>
      <c r="C6" s="1">
        <f t="shared" si="0"/>
        <v>32</v>
      </c>
      <c r="D6" s="1" t="str">
        <f>"D"&amp;6+SUM($C$3:C5)&amp;":D"&amp;5+SUM($C$3:C6)</f>
        <v>D204:D235</v>
      </c>
      <c r="E6" s="1" t="s">
        <v>24</v>
      </c>
      <c r="F6" s="1" t="s">
        <v>14</v>
      </c>
      <c r="G6" s="1" t="s">
        <v>21</v>
      </c>
      <c r="H6" s="1" t="s">
        <v>25</v>
      </c>
      <c r="I6" s="1" t="s">
        <v>26</v>
      </c>
    </row>
    <row r="7" spans="2:9" ht="15.75" customHeight="1">
      <c r="B7" s="3" t="s">
        <v>27</v>
      </c>
      <c r="C7" s="1">
        <f t="shared" si="0"/>
        <v>69</v>
      </c>
      <c r="D7" s="1" t="str">
        <f>"D"&amp;6+SUM($C$3:C6)&amp;":D"&amp;5+SUM($C$3:C7)</f>
        <v>D236:D304</v>
      </c>
      <c r="E7" s="1" t="s">
        <v>30</v>
      </c>
      <c r="F7" s="1" t="s">
        <v>31</v>
      </c>
      <c r="G7" s="1" t="s">
        <v>32</v>
      </c>
      <c r="H7" s="1" t="s">
        <v>9</v>
      </c>
      <c r="I7" s="1" t="s">
        <v>33</v>
      </c>
    </row>
    <row r="8" spans="2:9" ht="15.75" customHeight="1">
      <c r="B8" s="3" t="s">
        <v>34</v>
      </c>
      <c r="C8" s="1">
        <f t="shared" si="0"/>
        <v>41</v>
      </c>
      <c r="D8" s="1" t="str">
        <f>"D"&amp;6+SUM($C$3:C7)&amp;":D"&amp;5+SUM($C$3:C8)</f>
        <v>D305:D345</v>
      </c>
      <c r="E8" s="1" t="s">
        <v>35</v>
      </c>
      <c r="F8" s="1" t="s">
        <v>14</v>
      </c>
      <c r="G8" s="1" t="s">
        <v>36</v>
      </c>
      <c r="H8" s="1" t="s">
        <v>37</v>
      </c>
      <c r="I8" s="1" t="s">
        <v>38</v>
      </c>
    </row>
    <row r="9" spans="2:9" ht="15.75" customHeight="1">
      <c r="B9" s="3" t="s">
        <v>39</v>
      </c>
      <c r="C9" s="1">
        <f t="shared" si="0"/>
        <v>52</v>
      </c>
      <c r="D9" s="1" t="str">
        <f>"D"&amp;6+SUM($C$3:C8)&amp;":D"&amp;5+SUM($C$3:C9)</f>
        <v>D346:D397</v>
      </c>
      <c r="E9" s="1" t="s">
        <v>40</v>
      </c>
      <c r="F9" s="1" t="s">
        <v>31</v>
      </c>
      <c r="G9" s="1" t="s">
        <v>41</v>
      </c>
      <c r="H9" s="1" t="s">
        <v>22</v>
      </c>
      <c r="I9" s="1" t="s">
        <v>33</v>
      </c>
    </row>
    <row r="10" spans="2:9" ht="15.75" customHeight="1">
      <c r="B10" s="3" t="s">
        <v>42</v>
      </c>
      <c r="C10" s="1">
        <f t="shared" si="0"/>
        <v>45</v>
      </c>
      <c r="D10" s="1" t="str">
        <f>"D"&amp;6+SUM($C$3:C9)&amp;":D"&amp;5+SUM($C$3:C10)</f>
        <v>D398:D442</v>
      </c>
      <c r="E10" s="1" t="s">
        <v>43</v>
      </c>
      <c r="F10" s="1" t="s">
        <v>31</v>
      </c>
      <c r="G10" s="1" t="s">
        <v>36</v>
      </c>
      <c r="H10" s="1" t="s">
        <v>37</v>
      </c>
      <c r="I10" s="1" t="s">
        <v>10</v>
      </c>
    </row>
    <row r="11" spans="2:9" ht="15.75" customHeight="1">
      <c r="B11" s="3" t="s">
        <v>44</v>
      </c>
      <c r="C11" s="1">
        <f t="shared" si="0"/>
        <v>45</v>
      </c>
      <c r="D11" s="1" t="str">
        <f t="shared" ref="D11:D14" si="1">"D"&amp;6+SUM($C$3:C10)&amp;":D"&amp;5+SUM($C$3:C11)</f>
        <v>D443:D487</v>
      </c>
      <c r="E11" s="1" t="s">
        <v>45</v>
      </c>
      <c r="F11" s="1" t="s">
        <v>14</v>
      </c>
      <c r="G11" s="1" t="s">
        <v>46</v>
      </c>
      <c r="H11" s="1" t="s">
        <v>47</v>
      </c>
      <c r="I11" s="1" t="s">
        <v>17</v>
      </c>
    </row>
    <row r="12" spans="2:9" ht="15.75" customHeight="1">
      <c r="B12" s="3" t="s">
        <v>48</v>
      </c>
      <c r="C12" s="1">
        <f t="shared" si="0"/>
        <v>41</v>
      </c>
      <c r="D12" s="1" t="str">
        <f t="shared" si="1"/>
        <v>D488:D528</v>
      </c>
      <c r="E12" s="1" t="s">
        <v>51</v>
      </c>
      <c r="F12" s="1" t="s">
        <v>52</v>
      </c>
      <c r="G12" s="1" t="s">
        <v>15</v>
      </c>
      <c r="H12" s="1" t="s">
        <v>53</v>
      </c>
      <c r="I12" s="1" t="s">
        <v>54</v>
      </c>
    </row>
    <row r="13" spans="2:9" ht="15.75" customHeight="1">
      <c r="B13" s="3" t="s">
        <v>55</v>
      </c>
      <c r="C13" s="1">
        <f t="shared" si="0"/>
        <v>112</v>
      </c>
      <c r="D13" s="1" t="str">
        <f t="shared" si="1"/>
        <v>D529:D640</v>
      </c>
      <c r="E13" s="1" t="s">
        <v>56</v>
      </c>
      <c r="F13" s="1" t="s">
        <v>14</v>
      </c>
      <c r="G13" s="1" t="s">
        <v>15</v>
      </c>
      <c r="H13" s="1" t="s">
        <v>22</v>
      </c>
      <c r="I13" s="1" t="s">
        <v>57</v>
      </c>
    </row>
    <row r="14" spans="2:9" ht="15.75" customHeight="1">
      <c r="B14" s="3" t="s">
        <v>58</v>
      </c>
      <c r="C14" s="1">
        <f t="shared" si="0"/>
        <v>62</v>
      </c>
      <c r="D14" s="1" t="str">
        <f t="shared" si="1"/>
        <v>D641:D702</v>
      </c>
      <c r="E14" s="1" t="s">
        <v>61</v>
      </c>
      <c r="F14" s="1" t="s">
        <v>52</v>
      </c>
      <c r="G14" s="1" t="s">
        <v>62</v>
      </c>
      <c r="H14" s="1" t="s">
        <v>25</v>
      </c>
      <c r="I14" s="1" t="s">
        <v>54</v>
      </c>
    </row>
    <row r="15" spans="2:9" ht="15.75" customHeight="1">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94"/>
  <sheetViews>
    <sheetView workbookViewId="0">
      <selection activeCell="D1" sqref="D1"/>
    </sheetView>
  </sheetViews>
  <sheetFormatPr defaultColWidth="14.42578125" defaultRowHeight="15.75" customHeight="1"/>
  <cols>
    <col min="1" max="1" width="5.5703125" style="14" customWidth="1"/>
    <col min="2" max="2" width="29.85546875" style="36" customWidth="1"/>
    <col min="3" max="3" width="50.5703125" style="36" customWidth="1"/>
    <col min="4" max="4" width="82" style="36" customWidth="1"/>
    <col min="5" max="5" width="7.42578125" style="14" customWidth="1"/>
    <col min="6" max="6" width="79.28515625" style="14" customWidth="1"/>
    <col min="7" max="16384" width="14.42578125" style="14"/>
  </cols>
  <sheetData>
    <row r="1" spans="1:18" ht="31.5" customHeight="1" thickBot="1">
      <c r="A1" s="8"/>
      <c r="B1" s="29"/>
      <c r="C1" s="29"/>
      <c r="D1" s="41" t="str">
        <f>HYPERLINK("https://github.com/palikhov/palant_roll20_setup/wiki/Roll20-Shaped-Character-Builder-Companion","Full Instructions here")</f>
        <v>Full Instructions here</v>
      </c>
      <c r="E1" s="4" t="s">
        <v>4</v>
      </c>
      <c r="F1" s="5" t="s">
        <v>27</v>
      </c>
      <c r="G1" s="6"/>
    </row>
    <row r="2" spans="1:18" ht="31.5" customHeight="1">
      <c r="A2" s="8"/>
      <c r="B2" s="29" t="s">
        <v>995</v>
      </c>
      <c r="C2" s="29"/>
      <c r="D2" s="29"/>
      <c r="E2" s="15" t="s">
        <v>12</v>
      </c>
      <c r="F2" s="78" t="str">
        <f ca="1">SUBSTITUTE(_xlfn.TEXTJOIN(" ",TRUE,INDIRECT(VLOOKUP(F1,Classes,3))),"EOT","}}"&amp;'Class Features'!creturn&amp;'Class Features'!creturn)</f>
        <v>&amp;{template:5e-shaped} {{title=Fighter}} {{text=*You must select a token to be able to add a feature*}} {{text= 
**Fighting Style - Level 1(1), Level 10 (1)**
 [—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**Champion**
 [3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[15 Superior Critical](!setattr {{
--sel
--replace
--repeating_classfeature_-create_name|Superior Critical
--repeating_classfeature_-create_content|Starting at 15th level&amp;#44; your weapon attacks score a critical hit on a roll of 18-20
--repeating_classfeature_-create_content_toggle|1
&amp;#125;&amp;#125;)
 [17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**Battle Master**
 [3 Student of War](!setattr {{
--sel
--replace
--repeating_classfeature_-create_name|Student of War
--repeating_classfeature_-create_content|At 3rd level&amp;#44; you gain proficiency with one type of artisan's tools of your choice.
--repeating_classfeature_-create_content_toggle|1
&amp;#125;&amp;#125;)
 [3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[18 Improved Combat Superiority d12](!setattr {{
--sel
--replace
--repeating_classfeature_-create_name|Improved Combat Superiority d12
--repeating_classfeature_-create_content|At 18th level&amp;#44; your superiority dice turn into d12s.
--repeating_classfeature_-create_content_toggle|1
&amp;#125;&amp;#125;)
**Eldritch Knight**
 [3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**Cavalier**
 [3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**Purple Dragon Knight (Banneret)**
 [3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**Samurai**
 [3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**Arcane Archer**
 [3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**Maneuvers**
 [3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c r="G2" s="7" t="s">
        <v>19</v>
      </c>
    </row>
    <row r="3" spans="1:18" ht="12.75">
      <c r="A3" s="8"/>
      <c r="B3" s="29"/>
      <c r="C3" s="29"/>
      <c r="D3" s="29"/>
      <c r="E3" s="8"/>
      <c r="F3" s="79"/>
      <c r="G3" s="6"/>
    </row>
    <row r="4" spans="1:18" ht="12.75">
      <c r="A4" s="8"/>
      <c r="B4" s="29"/>
      <c r="C4" s="29"/>
      <c r="D4" s="29"/>
      <c r="E4" s="8"/>
      <c r="F4" s="79"/>
      <c r="G4" s="6"/>
    </row>
    <row r="5" spans="1:18" ht="12.75">
      <c r="A5" s="8"/>
      <c r="B5" s="35"/>
      <c r="C5" s="35" t="s">
        <v>28</v>
      </c>
      <c r="D5" s="35" t="s">
        <v>29</v>
      </c>
      <c r="E5" s="8"/>
      <c r="F5" s="79"/>
      <c r="G5" s="6"/>
    </row>
    <row r="6" spans="1:18" ht="12.75">
      <c r="A6" s="8"/>
      <c r="B6" s="32" t="s">
        <v>3</v>
      </c>
      <c r="C6" s="32"/>
      <c r="D6" s="90" t="str">
        <f>IF(AND(B6="",C6=""),"}}",IF(AND(B6="",C6&lt;&gt;""),IF(LEFT(C6,1)="[",C6&amp;'Class Features'!creturn,'Class Features'!creturn&amp;"**"&amp;C6&amp;"**"&amp;'Class Features'!creturn),IF(AND(C6="",B6&lt;&gt;""),TOpen&amp;B6&amp;TClose,"["&amp;B6&amp;"]("&amp;'Class Features'!Code_1&amp;RIGHT(B6,(LEN(B6)-SEARCH(" ",B6)))&amp;'Class Features'!Code_2&amp;SUBSTITUTE(SUBSTITUTE(SUBSTITUTE(SUBSTITUTE(SUBSTITUTE(C6,"
","\n"),"(","&amp;#40;"),")","&amp;#41;"),",","&amp;#44;"),")","&amp;#41;")&amp;'Class Features'!Code_3&amp;Code_4&amp;")"&amp;'Class Features'!creturn)))</f>
        <v>&amp;{template:5e-shaped} {{title=Barbarian}} {{text=*You must select a token to be able to add a feature*}} {{text=</v>
      </c>
      <c r="E6" s="8"/>
      <c r="F6" s="79"/>
    </row>
    <row r="7" spans="1:18" ht="15.75" customHeight="1">
      <c r="A7" s="8"/>
      <c r="B7" s="80"/>
      <c r="C7" s="82" t="s">
        <v>576</v>
      </c>
      <c r="D7" s="81" t="str">
        <f>IF(AND(B7="",C7=""),"}}",IF(AND(B7="",C7&lt;&gt;""),IF(LEFT(C7,1)="[",C7&amp;'Class Features'!creturn,'Class Features'!creturn&amp;"**"&amp;C7&amp;"**"&amp;'Class Features'!creturn),IF(AND(C7="",B7&lt;&gt;""),TOpen&amp;B7&amp;TClose,"["&amp;B7&amp;"]("&amp;'Class Features'!Code_1&amp;RIGHT(B7,(LEN(B7)-SEARCH(" ",B7)))&amp;'Class Features'!Code_2&amp;SUBSTITUTE(SUBSTITUTE(SUBSTITUTE(SUBSTITUTE(SUBSTITUTE(C7,"
","\n"),"(","&amp;#40;"),")","&amp;#41;"),",","&amp;#44;"),")","&amp;#41;")&amp;'Class Features'!Code_3&amp;Code_4&amp;")"&amp;'Class Features'!creturn)))</f>
        <v xml:space="preserve">
**Path of the Berserker**
</v>
      </c>
      <c r="E7" s="8"/>
      <c r="F7" s="79"/>
      <c r="G7" s="47" t="str">
        <f>VLOOKUP(F1,Classes,3)</f>
        <v>D236:D304</v>
      </c>
    </row>
    <row r="8" spans="1:18" ht="12.75">
      <c r="A8" s="8"/>
      <c r="B8" s="80" t="s">
        <v>49</v>
      </c>
      <c r="C8" s="80" t="s">
        <v>50</v>
      </c>
      <c r="D8" s="81" t="str">
        <f>IF(AND(B8="",C8=""),"}}",IF(AND(B8="",C8&lt;&gt;""),IF(LEFT(C8,1)="[",C8&amp;'Class Features'!creturn,'Class Features'!creturn&amp;"**"&amp;C8&amp;"**"&amp;'Class Features'!creturn),IF(AND(C8="",B8&lt;&gt;""),TOpen&amp;B8&amp;TClose,"["&amp;B8&amp;"]("&amp;'Class Features'!Code_1&amp;RIGHT(B8,(LEN(B8)-SEARCH(" ",B8)))&amp;'Class Features'!Code_2&amp;SUBSTITUTE(SUBSTITUTE(SUBSTITUTE(SUBSTITUTE(SUBSTITUTE(C8,"
","\n"),"(","&amp;#40;"),")","&amp;#41;"),",","&amp;#44;"),")","&amp;#41;")&amp;'Class Features'!Code_3&amp;Code_4&amp;")"&amp;'Class Features'!creturn)))</f>
        <v xml:space="preserve">[3 Frenzy](!setattr {{
--sel
--replace
--repeating_classfeature_-create_name|Frenzy
--repeating_classfeature_-create_content|Starting when you choose this path at 3rd level&amp;#44; you can go into a frenzy when you rage. If you do so&amp;#44; for the duration of your rage you can make a single melee weapon attack as a bonus action on each of your turns after this one. When your rage ends&amp;#44; you suffer one level of exhaustion &amp;#40;as described in appendix A&amp;#41;.
--repeating_classfeature_-create_content_toggle|1
&amp;#125;&amp;#125;)
</v>
      </c>
      <c r="E8" s="8"/>
      <c r="F8" s="79"/>
    </row>
    <row r="9" spans="1:18" ht="12.75">
      <c r="A9" s="8"/>
      <c r="B9" s="80" t="s">
        <v>59</v>
      </c>
      <c r="C9" s="80" t="s">
        <v>60</v>
      </c>
      <c r="D9" s="81" t="str">
        <f>IF(AND(B9="",C9=""),"}}",IF(AND(B9="",C9&lt;&gt;""),IF(LEFT(C9,1)="[",C9&amp;'Class Features'!creturn,'Class Features'!creturn&amp;"**"&amp;C9&amp;"**"&amp;'Class Features'!creturn),IF(AND(C9="",B9&lt;&gt;""),TOpen&amp;B9&amp;TClose,"["&amp;B9&amp;"]("&amp;'Class Features'!Code_1&amp;RIGHT(B9,(LEN(B9)-SEARCH(" ",B9)))&amp;'Class Features'!Code_2&amp;SUBSTITUTE(SUBSTITUTE(SUBSTITUTE(SUBSTITUTE(SUBSTITUTE(C9,"
","\n"),"(","&amp;#40;"),")","&amp;#41;"),",","&amp;#44;"),")","&amp;#41;")&amp;'Class Features'!Code_3&amp;Code_4&amp;")"&amp;'Class Features'!creturn)))</f>
        <v xml:space="preserve">[6 Mindless Rage](!setattr {{
--sel
--replace
--repeating_classfeature_-create_name|Mindless Rage
--repeating_classfeature_-create_content|Beginning at 6th level&amp;#44; you can’t be charmed or frightened while raging. If you are charmed or frightened when you enter your rage&amp;#44; the effect is suspended for the duration of the rage.
--repeating_classfeature_-create_content_toggle|1
&amp;#125;&amp;#125;)
</v>
      </c>
      <c r="E9" s="8"/>
      <c r="F9" s="79"/>
      <c r="Q9" s="16" t="s">
        <v>64</v>
      </c>
      <c r="R9" s="14">
        <f t="shared" ref="R9:R10" si="0">SEARCH(" ",Q9)</f>
        <v>3</v>
      </c>
    </row>
    <row r="10" spans="1:18" ht="12.75">
      <c r="A10" s="8"/>
      <c r="B10" s="80" t="s">
        <v>65</v>
      </c>
      <c r="C10" s="80" t="s">
        <v>66</v>
      </c>
      <c r="D10" s="81" t="str">
        <f>IF(AND(B10="",C10=""),"}}",IF(AND(B10="",C10&lt;&gt;""),IF(LEFT(C10,1)="[",C10&amp;'Class Features'!creturn,'Class Features'!creturn&amp;"**"&amp;C10&amp;"**"&amp;'Class Features'!creturn),IF(AND(C10="",B10&lt;&gt;""),TOpen&amp;B10&amp;TClose,"["&amp;B10&amp;"]("&amp;'Class Features'!Code_1&amp;RIGHT(B10,(LEN(B10)-SEARCH(" ",B10)))&amp;'Class Features'!Code_2&amp;SUBSTITUTE(SUBSTITUTE(SUBSTITUTE(SUBSTITUTE(SUBSTITUTE(C10,"
","\n"),"(","&amp;#40;"),")","&amp;#41;"),",","&amp;#44;"),")","&amp;#41;")&amp;'Class Features'!Code_3&amp;Code_4&amp;")"&amp;'Class Features'!creturn)))</f>
        <v xml:space="preserve">[10 Intimidating Presence](!setattr {{
--sel
--replace
--repeating_classfeature_-create_name|Intimidating Presence
--repeating_classfeature_-create_content|Beginning at 10th level&amp;#44; you can use your action to frighten someone with your menacing presence. When you do so&amp;#44; choose one creature that you can see within 30 feet of you. If the creature can see or hear you&amp;#44; it must succeed on a Wisdom saving throw &amp;#40;DC equal to 8 + your proficiency bonus + your Charisma modifier&amp;#41; or be frightened of you until the end of your next turn. On subsequent turns&amp;#44; you can use your action to extend the duration of this effect on the frightened creature until the end of your next turn. This effect ends if the creature ends its turnout of line of sight or more than 60 feet away from you.\n\nIf the creature succeeds on its saving throw&amp;#44; you can’t use this feature on that creature again for 24 hours.
--repeating_classfeature_-create_content_toggle|1
&amp;#125;&amp;#125;)
</v>
      </c>
      <c r="E10" s="8"/>
      <c r="F10" s="79"/>
      <c r="Q10" s="16" t="s">
        <v>67</v>
      </c>
      <c r="R10" s="14">
        <f t="shared" si="0"/>
        <v>2</v>
      </c>
    </row>
    <row r="11" spans="1:18" ht="12.75">
      <c r="A11" s="8"/>
      <c r="B11" s="80" t="s">
        <v>68</v>
      </c>
      <c r="C11" s="80" t="s">
        <v>69</v>
      </c>
      <c r="D11" s="81" t="str">
        <f>IF(AND(B11="",C11=""),"}}",IF(AND(B11="",C11&lt;&gt;""),IF(LEFT(C11,1)="[",C11&amp;'Class Features'!creturn,'Class Features'!creturn&amp;"**"&amp;C11&amp;"**"&amp;'Class Features'!creturn),IF(AND(C11="",B11&lt;&gt;""),TOpen&amp;B11&amp;TClose,"["&amp;B11&amp;"]("&amp;'Class Features'!Code_1&amp;RIGHT(B11,(LEN(B11)-SEARCH(" ",B11)))&amp;'Class Features'!Code_2&amp;SUBSTITUTE(SUBSTITUTE(SUBSTITUTE(SUBSTITUTE(SUBSTITUTE(C11,"
","\n"),"(","&amp;#40;"),")","&amp;#41;"),",","&amp;#44;"),")","&amp;#41;")&amp;'Class Features'!Code_3&amp;Code_4&amp;")"&amp;'Class Features'!creturn)))</f>
        <v xml:space="preserve">[14 Retaliation](!setattr {{
--sel
--replace
--repeating_classfeature_-create_name|Retaliation
--repeating_classfeature_-create_content|Starting at 14th level&amp;#44; when you take damage from a creature that is within 5 feet of you. you can use your reaction to make am elee weapon attack against that creature.
--repeating_classfeature_-create_content_toggle|1
&amp;#125;&amp;#125;)
</v>
      </c>
      <c r="E11" s="8"/>
      <c r="F11" s="79"/>
    </row>
    <row r="12" spans="1:18" ht="12.75">
      <c r="A12" s="8"/>
      <c r="B12" s="80"/>
      <c r="C12" s="82" t="s">
        <v>577</v>
      </c>
      <c r="D12" s="81" t="str">
        <f>IF(AND(B12="",C12=""),"}}",IF(AND(B12="",C12&lt;&gt;""),IF(LEFT(C12,1)="[",C12&amp;'Class Features'!creturn,'Class Features'!creturn&amp;"**"&amp;C12&amp;"**"&amp;'Class Features'!creturn),IF(AND(C12="",B12&lt;&gt;""),TOpen&amp;B12&amp;TClose,"["&amp;B12&amp;"]("&amp;'Class Features'!Code_1&amp;RIGHT(B12,(LEN(B12)-SEARCH(" ",B12)))&amp;'Class Features'!Code_2&amp;SUBSTITUTE(SUBSTITUTE(SUBSTITUTE(SUBSTITUTE(SUBSTITUTE(C12,"
","\n"),"(","&amp;#40;"),")","&amp;#41;"),",","&amp;#44;"),")","&amp;#41;")&amp;'Class Features'!Code_3&amp;Code_4&amp;")"&amp;'Class Features'!creturn)))</f>
        <v xml:space="preserve">
**Path of the Totem Warrior**
</v>
      </c>
      <c r="E12" s="8"/>
      <c r="F12" s="79"/>
    </row>
    <row r="13" spans="1:18" ht="12.75">
      <c r="A13" s="8"/>
      <c r="B13" s="80" t="s">
        <v>578</v>
      </c>
      <c r="C13" s="80" t="s">
        <v>579</v>
      </c>
      <c r="D13" s="81" t="str">
        <f>IF(AND(B13="",C13=""),"}}",IF(AND(B13="",C13&lt;&gt;""),IF(LEFT(C13,1)="[",C13&amp;'Class Features'!creturn,'Class Features'!creturn&amp;"**"&amp;C13&amp;"**"&amp;'Class Features'!creturn),IF(AND(C13="",B13&lt;&gt;""),TOpen&amp;B13&amp;TClose,"["&amp;B13&amp;"]("&amp;'Class Features'!Code_1&amp;RIGHT(B13,(LEN(B13)-SEARCH(" ",B13)))&amp;'Class Features'!Code_2&amp;SUBSTITUTE(SUBSTITUTE(SUBSTITUTE(SUBSTITUTE(SUBSTITUTE(C13,"
","\n"),"(","&amp;#40;"),")","&amp;#41;"),",","&amp;#44;"),")","&amp;#41;")&amp;'Class Features'!Code_3&amp;Code_4&amp;")"&amp;'Class Features'!creturn)))</f>
        <v xml:space="preserve">[3 Spirit Seeker](!setattr {{
--sel
--replace
--repeating_classfeature_-create_name|Spirit Seeker
--repeating_classfeature_-create_content|Yours is a path that seeks attunement with the natural world&amp;#44; giving you a kinship with beasts. At 3rd level when you adopt this path&amp;#44; you gain the ability to cast the beast sense and speak with animals spells&amp;#44; but only as rituals&amp;#44; as described in chapter 10.
--repeating_classfeature_-create_content_toggle|1
&amp;#125;&amp;#125;)
</v>
      </c>
      <c r="E13" s="8"/>
      <c r="F13" s="79"/>
    </row>
    <row r="14" spans="1:18" ht="12.75">
      <c r="A14" s="8"/>
      <c r="B14" s="80" t="s">
        <v>580</v>
      </c>
      <c r="C14" s="80" t="s">
        <v>581</v>
      </c>
      <c r="D14" s="81" t="str">
        <f>IF(AND(B14="",C14=""),"}}",IF(AND(B14="",C14&lt;&gt;""),IF(LEFT(C14,1)="[",C14&amp;'Class Features'!creturn,'Class Features'!creturn&amp;"**"&amp;C14&amp;"**"&amp;'Class Features'!creturn),IF(AND(C14="",B14&lt;&gt;""),TOpen&amp;B14&amp;TClose,"["&amp;B14&amp;"]("&amp;'Class Features'!Code_1&amp;RIGHT(B14,(LEN(B14)-SEARCH(" ",B14)))&amp;'Class Features'!Code_2&amp;SUBSTITUTE(SUBSTITUTE(SUBSTITUTE(SUBSTITUTE(SUBSTITUTE(C14,"
","\n"),"(","&amp;#40;"),")","&amp;#41;"),",","&amp;#44;"),")","&amp;#41;")&amp;'Class Features'!Code_3&amp;Code_4&amp;")"&amp;'Class Features'!creturn)))</f>
        <v xml:space="preserve">[3 Totem Spirit](!setattr {{
--sel
--replace
--repeating_classfeature_-create_name|Totem Spirit
--repeating_classfeature_-create_content|At 3rd level&amp;#44; when you adopt this path&amp;#44; you choose a totem spirit and gain its feature. You must make or acquire a physical totem object—an amulet or similar adornment—that incorporates fur or feathers&amp;#44; claws&amp;#44; teeth&amp;#44; or bones of the totem animal. At your option&amp;#44; you also gain minor physical attributes that are reminiscent of your totem spirit. For example&amp;#44; if you have a bear totem spirit&amp;#44; you might be unusually hairy and thick-skinned&amp;#44; or if your totem is the eagle&amp;#44; your eyes turn bright yellow.
--repeating_classfeature_-create_content_toggle|1
&amp;#125;&amp;#125;)
</v>
      </c>
      <c r="E14" s="8"/>
      <c r="F14" s="79"/>
    </row>
    <row r="15" spans="1:18" ht="12.75">
      <c r="A15" s="8"/>
      <c r="B15" s="80"/>
      <c r="C15" s="80" t="s">
        <v>994</v>
      </c>
      <c r="D15" s="81" t="str">
        <f>IF(AND(B15="",C15=""),"}}",IF(AND(B15="",C15&lt;&gt;""),IF(LEFT(C15,1)="[",C15&amp;'Class Features'!creturn,'Class Features'!creturn&amp;"**"&amp;C15&amp;"**"&amp;'Class Features'!creturn),IF(AND(C15="",B15&lt;&gt;""),TOpen&amp;B15&amp;TClose,"["&amp;B15&amp;"]("&amp;'Class Features'!Code_1&amp;RIGHT(B15,(LEN(B15)-SEARCH(" ",B15)))&amp;'Class Features'!Code_2&amp;SUBSTITUTE(SUBSTITUTE(SUBSTITUTE(SUBSTITUTE(SUBSTITUTE(C15,"
","\n"),"(","&amp;#40;"),")","&amp;#41;"),",","&amp;#44;"),")","&amp;#41;")&amp;'Class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79"/>
    </row>
    <row r="16" spans="1:18" ht="12.75">
      <c r="A16" s="8"/>
      <c r="B16" s="80" t="s">
        <v>582</v>
      </c>
      <c r="C16" s="80" t="s">
        <v>583</v>
      </c>
      <c r="D16" s="81" t="str">
        <f>IF(AND(B16="",C16=""),"}}",IF(AND(B16="",C16&lt;&gt;""),IF(LEFT(C16,1)="[",C16&amp;'Class Features'!creturn,'Class Features'!creturn&amp;"**"&amp;C16&amp;"**"&amp;'Class Features'!creturn),IF(AND(C16="",B16&lt;&gt;""),TOpen&amp;B16&amp;TClose,"["&amp;B16&amp;"]("&amp;'Class Features'!Code_1&amp;RIGHT(B16,(LEN(B16)-SEARCH(" ",B16)))&amp;'Class Features'!Code_2&amp;SUBSTITUTE(SUBSTITUTE(SUBSTITUTE(SUBSTITUTE(SUBSTITUTE(C16,"
","\n"),"(","&amp;#40;"),")","&amp;#41;"),",","&amp;#44;"),")","&amp;#41;")&amp;'Class Features'!Code_3&amp;Code_4&amp;")"&amp;'Class Features'!creturn)))</f>
        <v xml:space="preserve">[6 Aspect of the Beast](!setattr {{
--sel
--replace
--repeating_classfeature_-create_name|Aspect of the Beast
--repeating_classfeature_-create_content|At 6th level&amp;#44; you gain a magical benefit based on the totem animal of your choice. You can choose the same animal you selected at 3rd level or a different one.
--repeating_classfeature_-create_content_toggle|1
&amp;#125;&amp;#125;)
</v>
      </c>
      <c r="E16" s="8"/>
      <c r="F16" s="79"/>
    </row>
    <row r="17" spans="1:6" ht="12.75">
      <c r="A17" s="8"/>
      <c r="B17" s="80"/>
      <c r="C17" s="80" t="s">
        <v>1011</v>
      </c>
      <c r="D17" s="81" t="str">
        <f>IF(AND(B17="",C17=""),"}}",IF(AND(B17="",C17&lt;&gt;""),IF(LEFT(C17,1)="[",C17&amp;'Class Features'!creturn,'Class Features'!creturn&amp;"**"&amp;C17&amp;"**"&amp;'Class Features'!creturn),IF(AND(C17="",B17&lt;&gt;""),TOpen&amp;B17&amp;TClose,"["&amp;B17&amp;"]("&amp;'Class Features'!Code_1&amp;RIGHT(B17,(LEN(B17)-SEARCH(" ",B17)))&amp;'Class Features'!Code_2&amp;SUBSTITUTE(SUBSTITUTE(SUBSTITUTE(SUBSTITUTE(SUBSTITUTE(C17,"
","\n"),"(","&amp;#40;"),")","&amp;#41;"),",","&amp;#44;"),")","&amp;#41;")&amp;'Class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79"/>
    </row>
    <row r="18" spans="1:6" ht="12.75">
      <c r="A18" s="8"/>
      <c r="B18" s="80" t="s">
        <v>584</v>
      </c>
      <c r="C18" s="80" t="s">
        <v>585</v>
      </c>
      <c r="D18" s="81" t="str">
        <f>IF(AND(B18="",C18=""),"}}",IF(AND(B18="",C18&lt;&gt;""),IF(LEFT(C18,1)="[",C18&amp;'Class Features'!creturn,'Class Features'!creturn&amp;"**"&amp;C18&amp;"**"&amp;'Class Features'!creturn),IF(AND(C18="",B18&lt;&gt;""),TOpen&amp;B18&amp;TClose,"["&amp;B18&amp;"]("&amp;'Class Features'!Code_1&amp;RIGHT(B18,(LEN(B18)-SEARCH(" ",B18)))&amp;'Class Features'!Code_2&amp;SUBSTITUTE(SUBSTITUTE(SUBSTITUTE(SUBSTITUTE(SUBSTITUTE(C18,"
","\n"),"(","&amp;#40;"),")","&amp;#41;"),",","&amp;#44;"),")","&amp;#41;")&amp;'Class Features'!Code_3&amp;Code_4&amp;")"&amp;'Class Features'!creturn)))</f>
        <v xml:space="preserve">[10 Spirit Walker](!setattr {{
--sel
--replace
--repeating_classfeature_-create_name|Spirit Walker
--repeating_classfeature_-create_content|At 10th level&amp;#44; you can cast the commune with nature spell&amp;#44; but only as a ritual. When you do so&amp;#44; a spiritual version of one of the animals you chose for Totem Spirit or Aspect of the Beast appears to you to convey the information you seek.
--repeating_classfeature_-create_content_toggle|1
&amp;#125;&amp;#125;)
</v>
      </c>
      <c r="E18" s="8"/>
      <c r="F18" s="79"/>
    </row>
    <row r="19" spans="1:6" ht="12.75">
      <c r="A19" s="8"/>
      <c r="B19" s="80" t="s">
        <v>586</v>
      </c>
      <c r="C19" s="80" t="s">
        <v>587</v>
      </c>
      <c r="D19" s="81" t="str">
        <f>IF(AND(B19="",C19=""),"}}",IF(AND(B19="",C19&lt;&gt;""),IF(LEFT(C19,1)="[",C19&amp;'Class Features'!creturn,'Class Features'!creturn&amp;"**"&amp;C19&amp;"**"&amp;'Class Features'!creturn),IF(AND(C19="",B19&lt;&gt;""),TOpen&amp;B19&amp;TClose,"["&amp;B19&amp;"]("&amp;'Class Features'!Code_1&amp;RIGHT(B19,(LEN(B19)-SEARCH(" ",B19)))&amp;'Class Features'!Code_2&amp;SUBSTITUTE(SUBSTITUTE(SUBSTITUTE(SUBSTITUTE(SUBSTITUTE(C19,"
","\n"),"(","&amp;#40;"),")","&amp;#41;"),",","&amp;#44;"),")","&amp;#41;")&amp;'Class Features'!Code_3&amp;Code_4&amp;")"&amp;'Class Features'!creturn)))</f>
        <v xml:space="preserve">[14 Totemic Attunement](!setattr {{
--sel
--replace
--repeating_classfeature_-create_name|Totemic Attunement
--repeating_classfeature_-create_content|At 14th level&amp;#44; you gain a magical benefit based on a totem animal of your choice. You can choose the same animal you selected previously or a different one.
--repeating_classfeature_-create_content_toggle|1
&amp;#125;&amp;#125;)
</v>
      </c>
      <c r="E19" s="8"/>
      <c r="F19" s="79"/>
    </row>
    <row r="20" spans="1:6" ht="12.75">
      <c r="A20" s="8"/>
      <c r="B20" s="80"/>
      <c r="C20" s="80" t="s">
        <v>1012</v>
      </c>
      <c r="D20" s="81" t="str">
        <f>IF(AND(B20="",C20=""),"}}",IF(AND(B20="",C20&lt;&gt;""),IF(LEFT(C20,1)="[",C20&amp;'Class Features'!creturn,'Class Features'!creturn&amp;"**"&amp;C20&amp;"**"&amp;'Class Features'!creturn),IF(AND(C20="",B20&lt;&gt;""),TOpen&amp;B20&amp;TClose,"["&amp;B20&amp;"]("&amp;'Class Features'!Code_1&amp;RIGHT(B20,(LEN(B20)-SEARCH(" ",B20)))&amp;'Class Features'!Code_2&amp;SUBSTITUTE(SUBSTITUTE(SUBSTITUTE(SUBSTITUTE(SUBSTITUTE(C20,"
","\n"),"(","&amp;#40;"),")","&amp;#41;"),",","&amp;#44;"),")","&amp;#41;")&amp;'Class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79"/>
    </row>
    <row r="21" spans="1:6" ht="12.75">
      <c r="A21" s="8"/>
      <c r="B21" s="80"/>
      <c r="C21" s="82" t="s">
        <v>588</v>
      </c>
      <c r="D21" s="81" t="str">
        <f>IF(AND(B21="",C21=""),"}}",IF(AND(B21="",C21&lt;&gt;""),IF(LEFT(C21,1)="[",C21&amp;'Class Features'!creturn,'Class Features'!creturn&amp;"**"&amp;C21&amp;"**"&amp;'Class Features'!creturn),IF(AND(C21="",B21&lt;&gt;""),TOpen&amp;B21&amp;TClose,"["&amp;B21&amp;"]("&amp;'Class Features'!Code_1&amp;RIGHT(B21,(LEN(B21)-SEARCH(" ",B21)))&amp;'Class Features'!Code_2&amp;SUBSTITUTE(SUBSTITUTE(SUBSTITUTE(SUBSTITUTE(SUBSTITUTE(C21,"
","\n"),"(","&amp;#40;"),")","&amp;#41;"),",","&amp;#44;"),")","&amp;#41;")&amp;'Class Features'!Code_3&amp;Code_4&amp;")"&amp;'Class Features'!creturn)))</f>
        <v xml:space="preserve">
**Path of the Ancestral Guardian**
</v>
      </c>
      <c r="E21" s="8"/>
      <c r="F21" s="79"/>
    </row>
    <row r="22" spans="1:6" ht="12.75">
      <c r="A22" s="8"/>
      <c r="B22" s="80" t="s">
        <v>589</v>
      </c>
      <c r="C22" s="80" t="s">
        <v>596</v>
      </c>
      <c r="D22" s="81" t="str">
        <f>IF(AND(B22="",C22=""),"}}",IF(AND(B22="",C22&lt;&gt;""),IF(LEFT(C22,1)="[",C22&amp;'Class Features'!creturn,'Class Features'!creturn&amp;"**"&amp;C22&amp;"**"&amp;'Class Features'!creturn),IF(AND(C22="",B22&lt;&gt;""),TOpen&amp;B22&amp;TClose,"["&amp;B22&amp;"]("&amp;'Class Features'!Code_1&amp;RIGHT(B22,(LEN(B22)-SEARCH(" ",B22)))&amp;'Class Features'!Code_2&amp;SUBSTITUTE(SUBSTITUTE(SUBSTITUTE(SUBSTITUTE(SUBSTITUTE(C22,"
","\n"),"(","&amp;#40;"),")","&amp;#41;"),",","&amp;#44;"),")","&amp;#41;")&amp;'Class Features'!Code_3&amp;Code_4&amp;")"&amp;'Class Features'!creturn)))</f>
        <v xml:space="preserve">[3 Ancestral Protectors](!setattr {{
--sel
--replace
--repeating_classfeature_-create_name|Ancestral Protectors
--repeating_classfeature_-create_content|Starting when you choose this path at 3rd level&amp;#44; spectral warriors appear when you enter your rage. While you're raging&amp;#44; the first creature you hit with an attack on your turn becomes the target of the warriors&amp;#44; which hinder its attacks. Until the start of your next turn&amp;#44; that target has disadvantage on any attack roll that isn't against you&amp;#44; and when the target hits a creature other than you with an attack&amp;#44; that creature has resistance to the damage dealt by the attack. The effect on the target ends early if your rage ends.
--repeating_classfeature_-create_content_toggle|1
&amp;#125;&amp;#125;)
</v>
      </c>
      <c r="E22" s="8"/>
      <c r="F22" s="79"/>
    </row>
    <row r="23" spans="1:6" ht="12.75">
      <c r="A23" s="8"/>
      <c r="B23" s="80" t="s">
        <v>590</v>
      </c>
      <c r="C23" s="80" t="s">
        <v>595</v>
      </c>
      <c r="D23" s="81" t="str">
        <f>IF(AND(B23="",C23=""),"}}",IF(AND(B23="",C23&lt;&gt;""),IF(LEFT(C23,1)="[",C23&amp;'Class Features'!creturn,'Class Features'!creturn&amp;"**"&amp;C23&amp;"**"&amp;'Class Features'!creturn),IF(AND(C23="",B23&lt;&gt;""),TOpen&amp;B23&amp;TClose,"["&amp;B23&amp;"]("&amp;'Class Features'!Code_1&amp;RIGHT(B23,(LEN(B23)-SEARCH(" ",B23)))&amp;'Class Features'!Code_2&amp;SUBSTITUTE(SUBSTITUTE(SUBSTITUTE(SUBSTITUTE(SUBSTITUTE(C23,"
","\n"),"(","&amp;#40;"),")","&amp;#41;"),",","&amp;#44;"),")","&amp;#41;")&amp;'Class Features'!Code_3&amp;Code_4&amp;")"&amp;'Class Features'!creturn)))</f>
        <v xml:space="preserve">[6 Spirit Shield](!setattr {{
--sel
--replace
--repeating_classfeature_-create_name|Spirit Shield
--repeating_classfeature_-create_content|Beginning at 6th level&amp;#44; the guardian spirits that aid you can provide supernatural protection to those you defend. If you are raging and another creature you can see within 30 feet of you takes damage&amp;#44; you can use your reaction to reduce that damage by 2d6.\n\nWhen you reach certain levels in this class&amp;#44; you can reduce the damage by more: by 3d6 at 10th level and by 4d6 at 14th level.
--repeating_classfeature_-create_content_toggle|1
&amp;#125;&amp;#125;)
</v>
      </c>
      <c r="E23" s="8"/>
      <c r="F23" s="79"/>
    </row>
    <row r="24" spans="1:6" ht="12.75">
      <c r="A24" s="8"/>
      <c r="B24" s="80" t="s">
        <v>591</v>
      </c>
      <c r="C24" s="80" t="s">
        <v>594</v>
      </c>
      <c r="D24" s="81" t="str">
        <f>IF(AND(B24="",C24=""),"}}",IF(AND(B24="",C24&lt;&gt;""),IF(LEFT(C24,1)="[",C24&amp;'Class Features'!creturn,'Class Features'!creturn&amp;"**"&amp;C24&amp;"**"&amp;'Class Features'!creturn),IF(AND(C24="",B24&lt;&gt;""),TOpen&amp;B24&amp;TClose,"["&amp;B24&amp;"]("&amp;'Class Features'!Code_1&amp;RIGHT(B24,(LEN(B24)-SEARCH(" ",B24)))&amp;'Class Features'!Code_2&amp;SUBSTITUTE(SUBSTITUTE(SUBSTITUTE(SUBSTITUTE(SUBSTITUTE(C24,"
","\n"),"(","&amp;#40;"),")","&amp;#41;"),",","&amp;#44;"),")","&amp;#41;")&amp;'Class Features'!Code_3&amp;Code_4&amp;")"&amp;'Class Features'!creturn)))</f>
        <v xml:space="preserve">[10 Consult the Spirits](!setattr {{
--sel
--replace
--repeating_classfeature_-create_name|Consult the Spirits
--repeating_classfeature_-create_content|At 10th level&amp;#44; you gain the ability to consult with your ancestral spirits. When you do so&amp;#44; you cast the augury or clairvoyance spell&amp;#44; without using a spell slot or material components. Rather than creating a spherical sensor&amp;#44; this use of clairvoyance invisibly summons one of your ancestral spirits to the chosen location. Wisdom is your spellcasting ability for these spells.\n\nAfter you cast either spell in this way&amp;#44; you can't use this feature again until you finish a short or long rest.
--repeating_classfeature_-create_content_toggle|1
&amp;#125;&amp;#125;)
</v>
      </c>
      <c r="E24" s="8"/>
      <c r="F24" s="79"/>
    </row>
    <row r="25" spans="1:6" ht="12.75">
      <c r="A25" s="8"/>
      <c r="B25" s="80" t="s">
        <v>592</v>
      </c>
      <c r="C25" s="80" t="s">
        <v>593</v>
      </c>
      <c r="D25" s="81" t="str">
        <f>IF(AND(B25="",C25=""),"}}",IF(AND(B25="",C25&lt;&gt;""),IF(LEFT(C25,1)="[",C25&amp;'Class Features'!creturn,'Class Features'!creturn&amp;"**"&amp;C25&amp;"**"&amp;'Class Features'!creturn),IF(AND(C25="",B25&lt;&gt;""),TOpen&amp;B25&amp;TClose,"["&amp;B25&amp;"]("&amp;'Class Features'!Code_1&amp;RIGHT(B25,(LEN(B25)-SEARCH(" ",B25)))&amp;'Class Features'!Code_2&amp;SUBSTITUTE(SUBSTITUTE(SUBSTITUTE(SUBSTITUTE(SUBSTITUTE(C25,"
","\n"),"(","&amp;#40;"),")","&amp;#41;"),",","&amp;#44;"),")","&amp;#41;")&amp;'Class Features'!Code_3&amp;Code_4&amp;")"&amp;'Class Features'!creturn)))</f>
        <v xml:space="preserve">[14 Vengeful Ancestors](!setattr {{
--sel
--replace
--repeating_classfeature_-create_name|Vengeful Ancestors
--repeating_classfeature_-create_content|At 14th level&amp;#44; your ancestral spirits grow powerful enough to retaliate. When you use your Spirit Shield to reduce the damage of an attack&amp;#44; the attacker takes an amount of force damage equal to the damage that your Spirit Shield prevents.
--repeating_classfeature_-create_content_toggle|1
&amp;#125;&amp;#125;)
</v>
      </c>
      <c r="E25" s="8"/>
      <c r="F25" s="79"/>
    </row>
    <row r="26" spans="1:6" ht="12.75">
      <c r="A26" s="8"/>
      <c r="B26" s="80"/>
      <c r="C26" s="82" t="s">
        <v>597</v>
      </c>
      <c r="D26" s="81" t="str">
        <f>IF(AND(B26="",C26=""),"}}",IF(AND(B26="",C26&lt;&gt;""),IF(LEFT(C26,1)="[",C26&amp;'Class Features'!creturn,'Class Features'!creturn&amp;"**"&amp;C26&amp;"**"&amp;'Class Features'!creturn),IF(AND(C26="",B26&lt;&gt;""),TOpen&amp;B26&amp;TClose,"["&amp;B26&amp;"]("&amp;'Class Features'!Code_1&amp;RIGHT(B26,(LEN(B26)-SEARCH(" ",B26)))&amp;'Class Features'!Code_2&amp;SUBSTITUTE(SUBSTITUTE(SUBSTITUTE(SUBSTITUTE(SUBSTITUTE(C26,"
","\n"),"(","&amp;#40;"),")","&amp;#41;"),",","&amp;#44;"),")","&amp;#41;")&amp;'Class Features'!Code_3&amp;Code_4&amp;")"&amp;'Class Features'!creturn)))</f>
        <v xml:space="preserve">
**Path of the Battlerager**
</v>
      </c>
      <c r="E26" s="8"/>
      <c r="F26" s="79"/>
    </row>
    <row r="27" spans="1:6" ht="12.75">
      <c r="A27" s="8"/>
      <c r="B27" s="80" t="s">
        <v>598</v>
      </c>
      <c r="C27" s="80" t="s">
        <v>599</v>
      </c>
      <c r="D27" s="81" t="str">
        <f>IF(AND(B27="",C27=""),"}}",IF(AND(B27="",C27&lt;&gt;""),IF(LEFT(C27,1)="[",C27&amp;'Class Features'!creturn,'Class Features'!creturn&amp;"**"&amp;C27&amp;"**"&amp;'Class Features'!creturn),IF(AND(C27="",B27&lt;&gt;""),TOpen&amp;B27&amp;TClose,"["&amp;B27&amp;"]("&amp;'Class Features'!Code_1&amp;RIGHT(B27,(LEN(B27)-SEARCH(" ",B27)))&amp;'Class Features'!Code_2&amp;SUBSTITUTE(SUBSTITUTE(SUBSTITUTE(SUBSTITUTE(SUBSTITUTE(C27,"
","\n"),"(","&amp;#40;"),")","&amp;#41;"),",","&amp;#44;"),")","&amp;#41;")&amp;'Class Features'!Code_3&amp;Code_4&amp;")"&amp;'Class Features'!creturn)))</f>
        <v xml:space="preserve">[3 Battlerager Armor](!setattr {{
--sel
--replace
--repeating_classfeature_-create_name|Battlerager Armor
--repeating_classfeature_-create_content|When you choose this path at 3rd level&amp;#44; you gain the ability to use spiked armor as a weapon.\n\nWhile you are wearing spiked armor and are raging&amp;#44; you can use a bonus action to make one melee weapon attack with your armor spikes at a target within 5 feet of you. If the attack hits&amp;#44; the spikes deal 1d4 piercing damage. You use your Strength modifier for the attack and damage rolls.\n\nAdditionally&amp;#44; when you use the Attack action to grapple a creature&amp;#44; the target takes 3 piercing damage if your grapple check succeeds.
--repeating_classfeature_-create_content_toggle|1
&amp;#125;&amp;#125;)
</v>
      </c>
      <c r="E27" s="8"/>
      <c r="F27" s="79"/>
    </row>
    <row r="28" spans="1:6" ht="12.75">
      <c r="A28" s="8"/>
      <c r="B28" s="80" t="s">
        <v>600</v>
      </c>
      <c r="C28" s="80" t="s">
        <v>601</v>
      </c>
      <c r="D28" s="81" t="str">
        <f>IF(AND(B28="",C28=""),"}}",IF(AND(B28="",C28&lt;&gt;""),IF(LEFT(C28,1)="[",C28&amp;'Class Features'!creturn,'Class Features'!creturn&amp;"**"&amp;C28&amp;"**"&amp;'Class Features'!creturn),IF(AND(C28="",B28&lt;&gt;""),TOpen&amp;B28&amp;TClose,"["&amp;B28&amp;"]("&amp;'Class Features'!Code_1&amp;RIGHT(B28,(LEN(B28)-SEARCH(" ",B28)))&amp;'Class Features'!Code_2&amp;SUBSTITUTE(SUBSTITUTE(SUBSTITUTE(SUBSTITUTE(SUBSTITUTE(C28,"
","\n"),"(","&amp;#40;"),")","&amp;#41;"),",","&amp;#44;"),")","&amp;#41;")&amp;'Class Features'!Code_3&amp;Code_4&amp;")"&amp;'Class Features'!creturn)))</f>
        <v xml:space="preserve">[6 Reckless Abandon](!setattr {{
--sel
--replace
--repeating_classfeature_-create_name|Reckless Abandon
--repeating_classfeature_-create_content|Beginning at 6th level&amp;#44; when you use Reckless Attack while raging&amp;#44; you also gain temporary hit points equal to your Constitution modifier &amp;#40;minimum of 1&amp;#41;. They vanish if any of them are left when your rage ends.
--repeating_classfeature_-create_content_toggle|1
&amp;#125;&amp;#125;)
</v>
      </c>
      <c r="E28" s="8"/>
      <c r="F28" s="79"/>
    </row>
    <row r="29" spans="1:6" ht="12.75">
      <c r="A29" s="8"/>
      <c r="B29" s="80" t="s">
        <v>602</v>
      </c>
      <c r="C29" s="80" t="s">
        <v>603</v>
      </c>
      <c r="D29" s="81" t="str">
        <f>IF(AND(B29="",C29=""),"}}",IF(AND(B29="",C29&lt;&gt;""),IF(LEFT(C29,1)="[",C29&amp;'Class Features'!creturn,'Class Features'!creturn&amp;"**"&amp;C29&amp;"**"&amp;'Class Features'!creturn),IF(AND(C29="",B29&lt;&gt;""),TOpen&amp;B29&amp;TClose,"["&amp;B29&amp;"]("&amp;'Class Features'!Code_1&amp;RIGHT(B29,(LEN(B29)-SEARCH(" ",B29)))&amp;'Class Features'!Code_2&amp;SUBSTITUTE(SUBSTITUTE(SUBSTITUTE(SUBSTITUTE(SUBSTITUTE(C29,"
","\n"),"(","&amp;#40;"),")","&amp;#41;"),",","&amp;#44;"),")","&amp;#41;")&amp;'Class Features'!Code_3&amp;Code_4&amp;")"&amp;'Class Features'!creturn)))</f>
        <v xml:space="preserve">[10 Battlerager Charge](!setattr {{
--sel
--replace
--repeating_classfeature_-create_name|Battlerager Charge
--repeating_classfeature_-create_content|Beginning at 10th level&amp;#44; you can take the Dash action as a bonus action while you are raging.
--repeating_classfeature_-create_content_toggle|1
&amp;#125;&amp;#125;)
</v>
      </c>
      <c r="E29" s="8"/>
      <c r="F29" s="79"/>
    </row>
    <row r="30" spans="1:6" ht="12.75">
      <c r="A30" s="8"/>
      <c r="B30" s="80" t="s">
        <v>604</v>
      </c>
      <c r="C30" s="80" t="s">
        <v>605</v>
      </c>
      <c r="D30" s="81" t="str">
        <f>IF(AND(B30="",C30=""),"}}",IF(AND(B30="",C30&lt;&gt;""),IF(LEFT(C30,1)="[",C30&amp;'Class Features'!creturn,'Class Features'!creturn&amp;"**"&amp;C30&amp;"**"&amp;'Class Features'!creturn),IF(AND(C30="",B30&lt;&gt;""),TOpen&amp;B30&amp;TClose,"["&amp;B30&amp;"]("&amp;'Class Features'!Code_1&amp;RIGHT(B30,(LEN(B30)-SEARCH(" ",B30)))&amp;'Class Features'!Code_2&amp;SUBSTITUTE(SUBSTITUTE(SUBSTITUTE(SUBSTITUTE(SUBSTITUTE(C30,"
","\n"),"(","&amp;#40;"),")","&amp;#41;"),",","&amp;#44;"),")","&amp;#41;")&amp;'Class Features'!Code_3&amp;Code_4&amp;")"&amp;'Class Features'!creturn)))</f>
        <v xml:space="preserve">[14 Spiked Retribution](!setattr {{
--sel
--replace
--repeating_classfeature_-create_name|Spiked Retribution
--repeating_classfeature_-create_content|Starting at 14th level&amp;#44; when a creature within 5 feet of you hits you with a melee attack&amp;#44; the attacker takes 3 piercing damage if you are raging&amp;#44; aren't incapacitated&amp;#44; and are wearing spiked armor.
--repeating_classfeature_-create_content_toggle|1
&amp;#125;&amp;#125;)
</v>
      </c>
      <c r="E30" s="8"/>
      <c r="F30" s="79"/>
    </row>
    <row r="31" spans="1:6" ht="12.75">
      <c r="A31" s="8"/>
      <c r="B31" s="80"/>
      <c r="C31" s="82" t="s">
        <v>606</v>
      </c>
      <c r="D31" s="81" t="str">
        <f>IF(AND(B31="",C31=""),"}}",IF(AND(B31="",C31&lt;&gt;""),IF(LEFT(C31,1)="[",C31&amp;'Class Features'!creturn,'Class Features'!creturn&amp;"**"&amp;C31&amp;"**"&amp;'Class Features'!creturn),IF(AND(C31="",B31&lt;&gt;""),TOpen&amp;B31&amp;TClose,"["&amp;B31&amp;"]("&amp;'Class Features'!Code_1&amp;RIGHT(B31,(LEN(B31)-SEARCH(" ",B31)))&amp;'Class Features'!Code_2&amp;SUBSTITUTE(SUBSTITUTE(SUBSTITUTE(SUBSTITUTE(SUBSTITUTE(C31,"
","\n"),"(","&amp;#40;"),")","&amp;#41;"),",","&amp;#44;"),")","&amp;#41;")&amp;'Class Features'!Code_3&amp;Code_4&amp;")"&amp;'Class Features'!creturn)))</f>
        <v xml:space="preserve">
**Path of the Zealot**
</v>
      </c>
      <c r="E31" s="8"/>
      <c r="F31" s="79"/>
    </row>
    <row r="32" spans="1:6" ht="12.75">
      <c r="A32" s="8"/>
      <c r="B32" s="80" t="s">
        <v>607</v>
      </c>
      <c r="C32" s="80" t="s">
        <v>616</v>
      </c>
      <c r="D32" s="81" t="str">
        <f>IF(AND(B32="",C32=""),"}}",IF(AND(B32="",C32&lt;&gt;""),IF(LEFT(C32,1)="[",C32&amp;'Class Features'!creturn,'Class Features'!creturn&amp;"**"&amp;C32&amp;"**"&amp;'Class Features'!creturn),IF(AND(C32="",B32&lt;&gt;""),TOpen&amp;B32&amp;TClose,"["&amp;B32&amp;"]("&amp;'Class Features'!Code_1&amp;RIGHT(B32,(LEN(B32)-SEARCH(" ",B32)))&amp;'Class Features'!Code_2&amp;SUBSTITUTE(SUBSTITUTE(SUBSTITUTE(SUBSTITUTE(SUBSTITUTE(C32,"
","\n"),"(","&amp;#40;"),")","&amp;#41;"),",","&amp;#44;"),")","&amp;#41;")&amp;'Class Features'!Code_3&amp;Code_4&amp;")"&amp;'Class Features'!creturn)))</f>
        <v xml:space="preserve">[3 Divine Fury](!setattr {{
--sel
--replace
--repeating_classfeature_-create_name|Divine Fury
--repeating_classfeature_-create_content|Starting when you choose this path at 3rd level&amp;#44; you can channel divine fury into your weapon strikes. While you're raging&amp;#44;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79"/>
    </row>
    <row r="33" spans="1:6" ht="12.75">
      <c r="A33" s="8"/>
      <c r="B33" s="80" t="s">
        <v>608</v>
      </c>
      <c r="C33" s="80" t="s">
        <v>615</v>
      </c>
      <c r="D33" s="81" t="str">
        <f>IF(AND(B33="",C33=""),"}}",IF(AND(B33="",C33&lt;&gt;""),IF(LEFT(C33,1)="[",C33&amp;'Class Features'!creturn,'Class Features'!creturn&amp;"**"&amp;C33&amp;"**"&amp;'Class Features'!creturn),IF(AND(C33="",B33&lt;&gt;""),TOpen&amp;B33&amp;TClose,"["&amp;B33&amp;"]("&amp;'Class Features'!Code_1&amp;RIGHT(B33,(LEN(B33)-SEARCH(" ",B33)))&amp;'Class Features'!Code_2&amp;SUBSTITUTE(SUBSTITUTE(SUBSTITUTE(SUBSTITUTE(SUBSTITUTE(C33,"
","\n"),"(","&amp;#40;"),")","&amp;#41;"),",","&amp;#44;"),")","&amp;#41;")&amp;'Class Features'!Code_3&amp;Code_4&amp;")"&amp;'Class Features'!creturn)))</f>
        <v xml:space="preserve">[3 Warrior of the Gods](!setattr {{
--sel
--replace
--repeating_classfeature_-create_name|Warrior of the Gods
--repeating_classfeature_-create_content|At 3rd level&amp;#44; your soul is marked for endless battle. If a spell&amp;#44; such as raise dead&amp;#44; has the sole effect of restoring you to life &amp;#40;but not undeath&amp;#41;&amp;#44; the caster doesn't need material components to cast the spell on you.
--repeating_classfeature_-create_content_toggle|1
&amp;#125;&amp;#125;)
</v>
      </c>
      <c r="E33" s="8"/>
      <c r="F33" s="79"/>
    </row>
    <row r="34" spans="1:6" ht="12.75">
      <c r="A34" s="8"/>
      <c r="B34" s="80" t="s">
        <v>609</v>
      </c>
      <c r="C34" s="80" t="s">
        <v>614</v>
      </c>
      <c r="D34" s="81" t="str">
        <f>IF(AND(B34="",C34=""),"}}",IF(AND(B34="",C34&lt;&gt;""),IF(LEFT(C34,1)="[",C34&amp;'Class Features'!creturn,'Class Features'!creturn&amp;"**"&amp;C34&amp;"**"&amp;'Class Features'!creturn),IF(AND(C34="",B34&lt;&gt;""),TOpen&amp;B34&amp;TClose,"["&amp;B34&amp;"]("&amp;'Class Features'!Code_1&amp;RIGHT(B34,(LEN(B34)-SEARCH(" ",B34)))&amp;'Class Features'!Code_2&amp;SUBSTITUTE(SUBSTITUTE(SUBSTITUTE(SUBSTITUTE(SUBSTITUTE(C34,"
","\n"),"(","&amp;#40;"),")","&amp;#41;"),",","&amp;#44;"),")","&amp;#41;")&amp;'Class Features'!Code_3&amp;Code_4&amp;")"&amp;'Class Features'!creturn)))</f>
        <v xml:space="preserve">[6 Fanatical Focus](!setattr {{
--sel
--replace
--repeating_classfeature_-create_name|Fanatical Focus
--repeating_classfeature_-create_content|Starting at 6th level&amp;#44; the divine power that fuels your rage can protect you. If you fail a saving throw while you're raging&amp;#44; you can reroll it&amp;#44; and you must use the new roll. You can use this ability only once per rage.
--repeating_classfeature_-create_content_toggle|1
&amp;#125;&amp;#125;)
</v>
      </c>
      <c r="E34" s="8"/>
      <c r="F34" s="79"/>
    </row>
    <row r="35" spans="1:6" ht="12.75">
      <c r="A35" s="8"/>
      <c r="B35" s="80" t="s">
        <v>610</v>
      </c>
      <c r="C35" s="80" t="s">
        <v>613</v>
      </c>
      <c r="D35" s="81" t="str">
        <f>IF(AND(B35="",C35=""),"}}",IF(AND(B35="",C35&lt;&gt;""),IF(LEFT(C35,1)="[",C35&amp;'Class Features'!creturn,'Class Features'!creturn&amp;"**"&amp;C35&amp;"**"&amp;'Class Features'!creturn),IF(AND(C35="",B35&lt;&gt;""),TOpen&amp;B35&amp;TClose,"["&amp;B35&amp;"]("&amp;'Class Features'!Code_1&amp;RIGHT(B35,(LEN(B35)-SEARCH(" ",B35)))&amp;'Class Features'!Code_2&amp;SUBSTITUTE(SUBSTITUTE(SUBSTITUTE(SUBSTITUTE(SUBSTITUTE(C35,"
","\n"),"(","&amp;#40;"),")","&amp;#41;"),",","&amp;#44;"),")","&amp;#41;")&amp;'Class Features'!Code_3&amp;Code_4&amp;")"&amp;'Class Features'!creturn)))</f>
        <v xml:space="preserve">[10 Zealous Presence](!setattr {{
--sel
--replace
--repeating_classfeature_-create_name|Zealous Presence
--repeating_classfeature_-create_content|At 10th level&amp;#44; you learn to channel divine power to inspire zealotry in others. As a bonus action&amp;#44; you unleash a battle cry infused with divine energy. Up to ten other creatures of your choice within 60 feet of you that can hear you gain advantage on attack rolls and saving throws until the start of your next turn.\n\nOnce you use this feature&amp;#44; you can't use it again until you finish a long rest.
--repeating_classfeature_-create_content_toggle|1
&amp;#125;&amp;#125;)
</v>
      </c>
      <c r="E35" s="8"/>
      <c r="F35" s="79"/>
    </row>
    <row r="36" spans="1:6" ht="12.75">
      <c r="A36" s="8"/>
      <c r="B36" s="80" t="s">
        <v>611</v>
      </c>
      <c r="C36" s="80" t="s">
        <v>612</v>
      </c>
      <c r="D36" s="81" t="str">
        <f>IF(AND(B36="",C36=""),"}}",IF(AND(B36="",C36&lt;&gt;""),IF(LEFT(C36,1)="[",C36&amp;'Class Features'!creturn,'Class Features'!creturn&amp;"**"&amp;C36&amp;"**"&amp;'Class Features'!creturn),IF(AND(C36="",B36&lt;&gt;""),TOpen&amp;B36&amp;TClose,"["&amp;B36&amp;"]("&amp;'Class Features'!Code_1&amp;RIGHT(B36,(LEN(B36)-SEARCH(" ",B36)))&amp;'Class Features'!Code_2&amp;SUBSTITUTE(SUBSTITUTE(SUBSTITUTE(SUBSTITUTE(SUBSTITUTE(C36,"
","\n"),"(","&amp;#40;"),")","&amp;#41;"),",","&amp;#44;"),")","&amp;#41;")&amp;'Class Features'!Code_3&amp;Code_4&amp;")"&amp;'Class Features'!creturn)))</f>
        <v xml:space="preserve">[14 Rage beyond Death](!setattr {{
--sel
--replace
--repeating_classfeature_-create_name|Rage beyond Death
--repeating_classfeature_-create_content|Beginning at 14th level&amp;#44; the divine power that fuels your rage allows you to shrug off fatal blows.\n\nWhile you're raging&amp;#44; having 0 hit points doesn't knock you unconscious. You still must make death saving throws&amp;#44; and you suffer the normal effects of taking damage while at 0 hit points. However&amp;#44; if you would die due to failing death saving throws&amp;#44; you don't die until your rage ends&amp;#44; and you die then only if you still have 0 hit points.
--repeating_classfeature_-create_content_toggle|1
&amp;#125;&amp;#125;)
</v>
      </c>
      <c r="E36" s="8"/>
      <c r="F36" s="79"/>
    </row>
    <row r="37" spans="1:6" ht="12.75">
      <c r="A37" s="8"/>
      <c r="B37" s="80"/>
      <c r="C37" s="82" t="s">
        <v>617</v>
      </c>
      <c r="D37" s="81" t="str">
        <f>IF(AND(B37="",C37=""),"}}",IF(AND(B37="",C37&lt;&gt;""),IF(LEFT(C37,1)="[",C37&amp;'Class Features'!creturn,'Class Features'!creturn&amp;"**"&amp;C37&amp;"**"&amp;'Class Features'!creturn),IF(AND(C37="",B37&lt;&gt;""),TOpen&amp;B37&amp;TClose,"["&amp;B37&amp;"]("&amp;'Class Features'!Code_1&amp;RIGHT(B37,(LEN(B37)-SEARCH(" ",B37)))&amp;'Class Features'!Code_2&amp;SUBSTITUTE(SUBSTITUTE(SUBSTITUTE(SUBSTITUTE(SUBSTITUTE(C37,"
","\n"),"(","&amp;#40;"),")","&amp;#41;"),",","&amp;#44;"),")","&amp;#41;")&amp;'Class Features'!Code_3&amp;Code_4&amp;")"&amp;'Class Features'!creturn)))</f>
        <v xml:space="preserve">
**Path of the Storm Herald**
</v>
      </c>
      <c r="E37" s="8"/>
      <c r="F37" s="79"/>
    </row>
    <row r="38" spans="1:6" ht="12.75">
      <c r="A38" s="8"/>
      <c r="B38" s="80" t="s">
        <v>618</v>
      </c>
      <c r="C38" s="80" t="s">
        <v>622</v>
      </c>
      <c r="D38" s="81" t="str">
        <f>IF(AND(B38="",C38=""),"}}",IF(AND(B38="",C38&lt;&gt;""),IF(LEFT(C38,1)="[",C38&amp;'Class Features'!creturn,'Class Features'!creturn&amp;"**"&amp;C38&amp;"**"&amp;'Class Features'!creturn),IF(AND(C38="",B38&lt;&gt;""),TOpen&amp;B38&amp;TClose,"["&amp;B38&amp;"]("&amp;'Class Features'!Code_1&amp;RIGHT(B38,(LEN(B38)-SEARCH(" ",B38)))&amp;'Class Features'!Code_2&amp;SUBSTITUTE(SUBSTITUTE(SUBSTITUTE(SUBSTITUTE(SUBSTITUTE(C38,"
","\n"),"(","&amp;#40;"),")","&amp;#41;"),",","&amp;#44;"),")","&amp;#41;")&amp;'Class Features'!Code_3&amp;Code_4&amp;")"&amp;'Class Features'!creturn)))</f>
        <v xml:space="preserve">[3 Storm Aura](!setattr {{
--sel
--replace
--repeating_classfeature_-create_name|Storm Aura
--repeating_classfeature_-create_content|Starting at 3rd level&amp;#44; you emanate a stormy&amp;#44; magical aura while you rage. The aura extends 10 feet from you in every direction&amp;#44; but not through total cover.\n\nYour aura has an effect that activates when you enter your rage&amp;#44; and you can activate the effect again on each of your turns as a bonus action. Choose desert&amp;#44; sea&amp;#44; or tundra. Your aura's effect depends on that chosen environment&amp;#44; as detailed below. You can change your environment choice whenever you gain a level in this class.\n\nIf your aura's effects require a saving throw&amp;#44; the DC equals 8 + your proficiency bonus + your Constitution modifier.\n\nDesert. When this effect is activated&amp;#44; all other creatures in your aura take 2 fire damage each. The damage increases when you reach certain levels in this class&amp;#44; increasing to 3 at 5th level&amp;#44; 4 at 10th level&amp;#44; 5 at 15th level&amp;#44; and 6 at 20th level.\nSea. When this effect is activated&amp;#44; you can choose one other creature you can see in your aura. The target must make a Dexterity saving throw. The target takes 1d6 lightning damage on a failed save&amp;#44; or half as much damage on a successful one. The damage increases when you reach certain levels in this class&amp;#44; increasing to 2d6 at 10th level&amp;#44; 3d6 at 15th level&amp;#44; and 4d6 at 20th level.\nTundra. When this effect is activated&amp;#44; each creature of your choice in your aura gains 2 temporary hit points&amp;#44; as icy spirits inure it to suffering. The temporary hit points increase when you reach certain levels in this class&amp;#44; increasing to 3 at 5th level&amp;#44; 4 at 10th level&amp;#44; 5 at 15th level&amp;#44; and 6 at 20th level.
--repeating_classfeature_-create_content_toggle|1
&amp;#125;&amp;#125;)
</v>
      </c>
      <c r="E38" s="8"/>
      <c r="F38" s="79"/>
    </row>
    <row r="39" spans="1:6" ht="12.75">
      <c r="A39" s="8"/>
      <c r="B39" s="80" t="s">
        <v>619</v>
      </c>
      <c r="C39" s="80" t="s">
        <v>623</v>
      </c>
      <c r="D39" s="81" t="str">
        <f>IF(AND(B39="",C39=""),"}}",IF(AND(B39="",C39&lt;&gt;""),IF(LEFT(C39,1)="[",C39&amp;'Class Features'!creturn,'Class Features'!creturn&amp;"**"&amp;C39&amp;"**"&amp;'Class Features'!creturn),IF(AND(C39="",B39&lt;&gt;""),TOpen&amp;B39&amp;TClose,"["&amp;B39&amp;"]("&amp;'Class Features'!Code_1&amp;RIGHT(B39,(LEN(B39)-SEARCH(" ",B39)))&amp;'Class Features'!Code_2&amp;SUBSTITUTE(SUBSTITUTE(SUBSTITUTE(SUBSTITUTE(SUBSTITUTE(C39,"
","\n"),"(","&amp;#40;"),")","&amp;#41;"),",","&amp;#44;"),")","&amp;#41;")&amp;'Class Features'!Code_3&amp;Code_4&amp;")"&amp;'Class Features'!creturn)))</f>
        <v xml:space="preserve">[6 Storm Soul](!setattr {{
--sel
--replace
--repeating_classfeature_-create_name|Storm Soul
--repeating_classfeature_-create_content|At 6th level&amp;#44; the storm grants you benefits even when your aura isn't active. The benefits are based on the environment you chose for your Storm Aura.\n\nDesert. You gain resistance to fire damage&amp;#44; and you don't suffer the effects of extreme heat&amp;#44; as described in the Dungeon Master's Guide. Moreover&amp;#44; as an action&amp;#44; you can touch a flammable object that isn't being worn or carried by anyone else and set it on fire.\nSea. You gain resistance to lightning damage&amp;#44; and you can breathe underwater. You also gain a swimming speed of 30 feet.\nTundra. You gain resistance to cold damage&amp;#44; and you don't suffer the effects of extreme cold&amp;#44; as described in the Dungeon Master's Guide. Moreover&amp;#44; as an action&amp;#44; you can touch water and turn a 5-foot cube of it into ice&amp;#44; which melts after 1 minute. This action fails if a creature is in the cube.
--repeating_classfeature_-create_content_toggle|1
&amp;#125;&amp;#125;)
</v>
      </c>
      <c r="E39" s="8"/>
      <c r="F39" s="79"/>
    </row>
    <row r="40" spans="1:6" ht="12.75">
      <c r="A40" s="8"/>
      <c r="B40" s="80" t="s">
        <v>620</v>
      </c>
      <c r="C40" s="80" t="s">
        <v>624</v>
      </c>
      <c r="D40" s="81" t="str">
        <f>IF(AND(B40="",C40=""),"}}",IF(AND(B40="",C40&lt;&gt;""),IF(LEFT(C40,1)="[",C40&amp;'Class Features'!creturn,'Class Features'!creturn&amp;"**"&amp;C40&amp;"**"&amp;'Class Features'!creturn),IF(AND(C40="",B40&lt;&gt;""),TOpen&amp;B40&amp;TClose,"["&amp;B40&amp;"]("&amp;'Class Features'!Code_1&amp;RIGHT(B40,(LEN(B40)-SEARCH(" ",B40)))&amp;'Class Features'!Code_2&amp;SUBSTITUTE(SUBSTITUTE(SUBSTITUTE(SUBSTITUTE(SUBSTITUTE(C40,"
","\n"),"(","&amp;#40;"),")","&amp;#41;"),",","&amp;#44;"),")","&amp;#41;")&amp;'Class Features'!Code_3&amp;Code_4&amp;")"&amp;'Class Features'!creturn)))</f>
        <v xml:space="preserve">[10 Shielding Storm](!setattr {{
--sel
--replace
--repeating_classfeature_-create_name|Shielding Storm
--repeating_classfeature_-create_content|At 10th level&amp;#44; you learn to use your mastery of the storm to protect others. Each creature of your choice has the damage resistance you gained from the Storm Soul feature while the creature is in your Storm Aura.
--repeating_classfeature_-create_content_toggle|1
&amp;#125;&amp;#125;)
</v>
      </c>
      <c r="E40" s="8"/>
      <c r="F40" s="79"/>
    </row>
    <row r="41" spans="1:6" ht="12.75">
      <c r="A41" s="8"/>
      <c r="B41" s="80" t="s">
        <v>621</v>
      </c>
      <c r="C41" s="80" t="s">
        <v>625</v>
      </c>
      <c r="D41" s="81" t="str">
        <f>IF(AND(B41="",C41=""),"}}",IF(AND(B41="",C41&lt;&gt;""),IF(LEFT(C41,1)="[",C41&amp;'Class Features'!creturn,'Class Features'!creturn&amp;"**"&amp;C41&amp;"**"&amp;'Class Features'!creturn),IF(AND(C41="",B41&lt;&gt;""),TOpen&amp;B41&amp;TClose,"["&amp;B41&amp;"]("&amp;'Class Features'!Code_1&amp;RIGHT(B41,(LEN(B41)-SEARCH(" ",B41)))&amp;'Class Features'!Code_2&amp;SUBSTITUTE(SUBSTITUTE(SUBSTITUTE(SUBSTITUTE(SUBSTITUTE(C41,"
","\n"),"(","&amp;#40;"),")","&amp;#41;"),",","&amp;#44;"),")","&amp;#41;")&amp;'Class Features'!Code_3&amp;Code_4&amp;")"&amp;'Class Features'!creturn)))</f>
        <v xml:space="preserve">[14 Raging Storm](!setattr {{
--sel
--replace
--repeating_classfeature_-create_name|Raging Storm
--repeating_classfeature_-create_content|At 14th level&amp;#44; the power of the storm you channel grows mightier&amp;#44; lashing out at your foes. The effect is based on the environment you chose for your Storm Aura.\n\nDesert. Immediately after a creature in your aura hits you with an attack&amp;#44; you can use your reaction to force that creature to make a Dexterity saving throw. On a failed save&amp;#44; the creature takes fire damage equal to half your barbarian level.\nSea. When you hit a creature in your aura with an attack&amp;#44; you can use your reaction to force that creature to make a Strength saving throw. On a failed save&amp;#44; the creature is knocked prone&amp;#44; as if struck by a wave.\nTundra. Whenever the effect of your Storm Aura is activated&amp;#44; you can choose one creature you can see in the aura. That creature must succeed on a Strength saving throw&amp;#44; or its speed is reduced to 0 until the start of your next turn&amp;#44; as magical frost covers it.
--repeating_classfeature_-create_content_toggle|1
&amp;#125;&amp;#125;)
</v>
      </c>
      <c r="E41" s="8"/>
      <c r="F41" s="79"/>
    </row>
    <row r="42" spans="1:6" ht="12.75">
      <c r="A42" s="8"/>
      <c r="B42" s="80"/>
      <c r="C42" s="80"/>
      <c r="D42" s="81" t="str">
        <f>IF(AND(B42="",C42=""),"}}",IF(AND(B42="",C42&lt;&gt;""),IF(LEFT(C42,1)="[",C42&amp;'Class Features'!creturn,'Class Features'!creturn&amp;"**"&amp;C42&amp;"**"&amp;'Class Features'!creturn),IF(AND(C42="",B42&lt;&gt;""),TOpen&amp;B42&amp;TClose,"["&amp;B42&amp;"]("&amp;'Class Features'!Code_1&amp;RIGHT(B42,(LEN(B42)-SEARCH(" ",B42)))&amp;'Class Features'!Code_2&amp;SUBSTITUTE(SUBSTITUTE(SUBSTITUTE(SUBSTITUTE(SUBSTITUTE(C42,"
","\n"),"(","&amp;#40;"),")","&amp;#41;"),",","&amp;#44;"),")","&amp;#41;")&amp;'Class Features'!Code_3&amp;Code_4&amp;")"&amp;'Class Features'!creturn)))</f>
        <v>}}</v>
      </c>
      <c r="E42" s="8"/>
      <c r="F42" s="79"/>
    </row>
    <row r="43" spans="1:6" ht="12.75">
      <c r="A43" s="8"/>
      <c r="B43" s="32" t="s">
        <v>11</v>
      </c>
      <c r="C43" s="32"/>
      <c r="D43" s="90" t="str">
        <f>IF(AND(B43="",C43=""),"}}",IF(AND(B43="",C43&lt;&gt;""),IF(LEFT(C43,1)="[",C43&amp;'Class Features'!creturn,'Class Features'!creturn&amp;"**"&amp;C43&amp;"**"&amp;'Class Features'!creturn),IF(AND(C43="",B43&lt;&gt;""),TOpen&amp;B43&amp;TClose,"["&amp;B43&amp;"]("&amp;'Class Features'!Code_1&amp;RIGHT(B43,(LEN(B43)-SEARCH(" ",B43)))&amp;'Class Features'!Code_2&amp;SUBSTITUTE(SUBSTITUTE(SUBSTITUTE(SUBSTITUTE(SUBSTITUTE(C43,"
","\n"),"(","&amp;#40;"),")","&amp;#41;"),",","&amp;#44;"),")","&amp;#41;")&amp;'Class Features'!Code_3&amp;Code_4&amp;")"&amp;'Class Features'!creturn)))</f>
        <v>&amp;{template:5e-shaped} {{title=Bard}} {{text=*You must select a token to be able to add a feature*}} {{text=</v>
      </c>
      <c r="E43" s="19"/>
      <c r="F43" s="79"/>
    </row>
    <row r="44" spans="1:6" ht="12.75">
      <c r="A44" s="8"/>
      <c r="B44" s="80"/>
      <c r="C44" s="82" t="s">
        <v>626</v>
      </c>
      <c r="D44" s="81" t="str">
        <f>IF(AND(B44="",C44=""),"}}",IF(AND(B44="",C44&lt;&gt;""),IF(LEFT(C44,1)="[",C44&amp;'Class Features'!creturn,'Class Features'!creturn&amp;"**"&amp;C44&amp;"**"&amp;'Class Features'!creturn),IF(AND(C44="",B44&lt;&gt;""),TOpen&amp;B44&amp;TClose,"["&amp;B44&amp;"]("&amp;'Class Features'!Code_1&amp;RIGHT(B44,(LEN(B44)-SEARCH(" ",B44)))&amp;'Class Features'!Code_2&amp;SUBSTITUTE(SUBSTITUTE(SUBSTITUTE(SUBSTITUTE(SUBSTITUTE(C44,"
","\n"),"(","&amp;#40;"),")","&amp;#41;"),",","&amp;#44;"),")","&amp;#41;")&amp;'Class Features'!Code_3&amp;Code_4&amp;")"&amp;'Class Features'!creturn)))</f>
        <v xml:space="preserve">
**College of Glamour**
</v>
      </c>
      <c r="E44" s="19"/>
      <c r="F44" s="79"/>
    </row>
    <row r="45" spans="1:6" ht="12.75">
      <c r="A45" s="8"/>
      <c r="B45" s="80" t="s">
        <v>628</v>
      </c>
      <c r="C45" s="80" t="s">
        <v>629</v>
      </c>
      <c r="D45" s="81" t="str">
        <f>IF(AND(B45="",C45=""),"}}",IF(AND(B45="",C45&lt;&gt;""),IF(LEFT(C45,1)="[",C45&amp;'Class Features'!creturn,'Class Features'!creturn&amp;"**"&amp;C45&amp;"**"&amp;'Class Features'!creturn),IF(AND(C45="",B45&lt;&gt;""),TOpen&amp;B45&amp;TClose,"["&amp;B45&amp;"]("&amp;'Class Features'!Code_1&amp;RIGHT(B45,(LEN(B45)-SEARCH(" ",B45)))&amp;'Class Features'!Code_2&amp;SUBSTITUTE(SUBSTITUTE(SUBSTITUTE(SUBSTITUTE(SUBSTITUTE(C45,"
","\n"),"(","&amp;#40;"),")","&amp;#41;"),",","&amp;#44;"),")","&amp;#41;")&amp;'Class Features'!Code_3&amp;Code_4&amp;")"&amp;'Class Features'!creturn)))</f>
        <v xml:space="preserve">[3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v>
      </c>
      <c r="E45" s="8"/>
      <c r="F45" s="79"/>
    </row>
    <row r="46" spans="1:6" ht="12.75">
      <c r="A46" s="8"/>
      <c r="B46" s="80" t="s">
        <v>630</v>
      </c>
      <c r="C46" s="80" t="s">
        <v>631</v>
      </c>
      <c r="D46" s="81" t="str">
        <f>IF(AND(B46="",C46=""),"}}",IF(AND(B46="",C46&lt;&gt;""),IF(LEFT(C46,1)="[",C46&amp;'Class Features'!creturn,'Class Features'!creturn&amp;"**"&amp;C46&amp;"**"&amp;'Class Features'!creturn),IF(AND(C46="",B46&lt;&gt;""),TOpen&amp;B46&amp;TClose,"["&amp;B46&amp;"]("&amp;'Class Features'!Code_1&amp;RIGHT(B46,(LEN(B46)-SEARCH(" ",B46)))&amp;'Class Features'!Code_2&amp;SUBSTITUTE(SUBSTITUTE(SUBSTITUTE(SUBSTITUTE(SUBSTITUTE(C46,"
","\n"),"(","&amp;#40;"),")","&amp;#41;"),",","&amp;#44;"),")","&amp;#41;")&amp;'Class Features'!Code_3&amp;Code_4&amp;")"&amp;'Class Features'!creturn)))</f>
        <v xml:space="preserve">[3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v>
      </c>
      <c r="E46" s="8"/>
      <c r="F46" s="79"/>
    </row>
    <row r="47" spans="1:6" ht="12.75">
      <c r="A47" s="8"/>
      <c r="B47" s="80" t="s">
        <v>632</v>
      </c>
      <c r="C47" s="80" t="s">
        <v>633</v>
      </c>
      <c r="D47" s="81" t="str">
        <f>IF(AND(B47="",C47=""),"}}",IF(AND(B47="",C47&lt;&gt;""),IF(LEFT(C47,1)="[",C47&amp;'Class Features'!creturn,'Class Features'!creturn&amp;"**"&amp;C47&amp;"**"&amp;'Class Features'!creturn),IF(AND(C47="",B47&lt;&gt;""),TOpen&amp;B47&amp;TClose,"["&amp;B47&amp;"]("&amp;'Class Features'!Code_1&amp;RIGHT(B47,(LEN(B47)-SEARCH(" ",B47)))&amp;'Class Features'!Code_2&amp;SUBSTITUTE(SUBSTITUTE(SUBSTITUTE(SUBSTITUTE(SUBSTITUTE(C47,"
","\n"),"(","&amp;#40;"),")","&amp;#41;"),",","&amp;#44;"),")","&amp;#41;")&amp;'Class Features'!Code_3&amp;Code_4&amp;")"&amp;'Class Features'!creturn)))</f>
        <v xml:space="preserve">[6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v>
      </c>
      <c r="E47" s="8"/>
      <c r="F47" s="79"/>
    </row>
    <row r="48" spans="1:6" customFormat="1" ht="12.75">
      <c r="A48" s="2"/>
      <c r="B48" s="80" t="s">
        <v>635</v>
      </c>
      <c r="C48" s="80" t="s">
        <v>634</v>
      </c>
      <c r="D48" s="81" t="str">
        <f>IF(AND(B48="",C48=""),"}}",IF(AND(B48="",C48&lt;&gt;""),IF(LEFT(C48,1)="[",C48&amp;'Class Features'!creturn,'Class Features'!creturn&amp;"**"&amp;C48&amp;"**"&amp;'Class Features'!creturn),IF(AND(C48="",B48&lt;&gt;""),TOpen&amp;B48&amp;TClose,"["&amp;B48&amp;"]("&amp;'Class Features'!Code_1&amp;RIGHT(B48,(LEN(B48)-SEARCH(" ",B48)))&amp;'Class Features'!Code_2&amp;SUBSTITUTE(SUBSTITUTE(SUBSTITUTE(SUBSTITUTE(SUBSTITUTE(C48,"
","\n"),"(","&amp;#40;"),")","&amp;#41;"),",","&amp;#44;"),")","&amp;#41;")&amp;'Class Features'!Code_3&amp;Code_4&amp;")"&amp;'Class Features'!creturn)))</f>
        <v xml:space="preserve">[14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v>
      </c>
      <c r="E48" s="2"/>
      <c r="F48" s="79"/>
    </row>
    <row r="49" spans="1:6" customFormat="1" ht="12.75">
      <c r="A49" s="2"/>
      <c r="B49" s="80"/>
      <c r="C49" s="82" t="s">
        <v>70</v>
      </c>
      <c r="D49" s="81" t="str">
        <f>IF(AND(B49="",C49=""),"}}",IF(AND(B49="",C49&lt;&gt;""),IF(LEFT(C49,1)="[",C49&amp;'Class Features'!creturn,'Class Features'!creturn&amp;"**"&amp;C49&amp;"**"&amp;'Class Features'!creturn),IF(AND(C49="",B49&lt;&gt;""),TOpen&amp;B49&amp;TClose,"["&amp;B49&amp;"]("&amp;'Class Features'!Code_1&amp;RIGHT(B49,(LEN(B49)-SEARCH(" ",B49)))&amp;'Class Features'!Code_2&amp;SUBSTITUTE(SUBSTITUTE(SUBSTITUTE(SUBSTITUTE(SUBSTITUTE(C49,"
","\n"),"(","&amp;#40;"),")","&amp;#41;"),",","&amp;#44;"),")","&amp;#41;")&amp;'Class Features'!Code_3&amp;Code_4&amp;")"&amp;'Class Features'!creturn)))</f>
        <v xml:space="preserve">
**College of Lore**
</v>
      </c>
      <c r="E49" s="2"/>
      <c r="F49" s="79"/>
    </row>
    <row r="50" spans="1:6" customFormat="1" ht="12.75">
      <c r="A50" s="2"/>
      <c r="B50" s="80" t="s">
        <v>71</v>
      </c>
      <c r="C50" s="80" t="s">
        <v>72</v>
      </c>
      <c r="D50" s="81" t="str">
        <f>IF(AND(B50="",C50=""),"}}",IF(AND(B50="",C50&lt;&gt;""),IF(LEFT(C50,1)="[",C50&amp;'Class Features'!creturn,'Class Features'!creturn&amp;"**"&amp;C50&amp;"**"&amp;'Class Features'!creturn),IF(AND(C50="",B50&lt;&gt;""),TOpen&amp;B50&amp;TClose,"["&amp;B50&amp;"]("&amp;'Class Features'!Code_1&amp;RIGHT(B50,(LEN(B50)-SEARCH(" ",B50)))&amp;'Class Features'!Code_2&amp;SUBSTITUTE(SUBSTITUTE(SUBSTITUTE(SUBSTITUTE(SUBSTITUTE(C50,"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0" s="2"/>
      <c r="F50" s="79"/>
    </row>
    <row r="51" spans="1:6" customFormat="1" ht="12.75">
      <c r="A51" s="2"/>
      <c r="B51" s="80" t="s">
        <v>73</v>
      </c>
      <c r="C51" s="80" t="s">
        <v>74</v>
      </c>
      <c r="D51" s="81" t="str">
        <f>IF(AND(B51="",C51=""),"}}",IF(AND(B51="",C51&lt;&gt;""),IF(LEFT(C51,1)="[",C51&amp;'Class Features'!creturn,'Class Features'!creturn&amp;"**"&amp;C51&amp;"**"&amp;'Class Features'!creturn),IF(AND(C51="",B51&lt;&gt;""),TOpen&amp;B51&amp;TClose,"["&amp;B51&amp;"]("&amp;'Class Features'!Code_1&amp;RIGHT(B51,(LEN(B51)-SEARCH(" ",B51)))&amp;'Class Features'!Code_2&amp;SUBSTITUTE(SUBSTITUTE(SUBSTITUTE(SUBSTITUTE(SUBSTITUTE(C51,"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1" s="2"/>
      <c r="F51" s="79"/>
    </row>
    <row r="52" spans="1:6" customFormat="1" ht="12.75">
      <c r="A52" s="2"/>
      <c r="B52" s="80" t="s">
        <v>75</v>
      </c>
      <c r="C52" s="80" t="s">
        <v>76</v>
      </c>
      <c r="D52" s="81" t="str">
        <f>IF(AND(B52="",C52=""),"}}",IF(AND(B52="",C52&lt;&gt;""),IF(LEFT(C52,1)="[",C52&amp;'Class Features'!creturn,'Class Features'!creturn&amp;"**"&amp;C52&amp;"**"&amp;'Class Features'!creturn),IF(AND(C52="",B52&lt;&gt;""),TOpen&amp;B52&amp;TClose,"["&amp;B52&amp;"]("&amp;'Class Features'!Code_1&amp;RIGHT(B52,(LEN(B52)-SEARCH(" ",B52)))&amp;'Class Features'!Code_2&amp;SUBSTITUTE(SUBSTITUTE(SUBSTITUTE(SUBSTITUTE(SUBSTITUTE(C52,"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2" s="2"/>
      <c r="F52" s="79"/>
    </row>
    <row r="53" spans="1:6" customFormat="1" ht="12.75">
      <c r="A53" s="2"/>
      <c r="B53" s="80" t="s">
        <v>77</v>
      </c>
      <c r="C53" s="80" t="s">
        <v>78</v>
      </c>
      <c r="D53" s="81" t="str">
        <f>IF(AND(B53="",C53=""),"}}",IF(AND(B53="",C53&lt;&gt;""),IF(LEFT(C53,1)="[",C53&amp;'Class Features'!creturn,'Class Features'!creturn&amp;"**"&amp;C53&amp;"**"&amp;'Class Features'!creturn),IF(AND(C53="",B53&lt;&gt;""),TOpen&amp;B53&amp;TClose,"["&amp;B53&amp;"]("&amp;'Class Features'!Code_1&amp;RIGHT(B53,(LEN(B53)-SEARCH(" ",B53)))&amp;'Class Features'!Code_2&amp;SUBSTITUTE(SUBSTITUTE(SUBSTITUTE(SUBSTITUTE(SUBSTITUTE(C53,"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3" s="2"/>
      <c r="F53" s="79"/>
    </row>
    <row r="54" spans="1:6" customFormat="1" ht="12.75">
      <c r="A54" s="2"/>
      <c r="B54" s="80"/>
      <c r="C54" s="82" t="s">
        <v>627</v>
      </c>
      <c r="D54" s="81" t="str">
        <f>IF(AND(B54="",C54=""),"}}",IF(AND(B54="",C54&lt;&gt;""),IF(LEFT(C54,1)="[",C54&amp;'Class Features'!creturn,'Class Features'!creturn&amp;"**"&amp;C54&amp;"**"&amp;'Class Features'!creturn),IF(AND(C54="",B54&lt;&gt;""),TOpen&amp;B54&amp;TClose,"["&amp;B54&amp;"]("&amp;'Class Features'!Code_1&amp;RIGHT(B54,(LEN(B54)-SEARCH(" ",B54)))&amp;'Class Features'!Code_2&amp;SUBSTITUTE(SUBSTITUTE(SUBSTITUTE(SUBSTITUTE(SUBSTITUTE(C54,"
","\n"),"(","&amp;#40;"),")","&amp;#41;"),",","&amp;#44;"),")","&amp;#41;")&amp;'Class Features'!Code_3&amp;Code_4&amp;")"&amp;'Class Features'!creturn)))</f>
        <v xml:space="preserve">
**College of Swords**
</v>
      </c>
      <c r="E54" s="2"/>
      <c r="F54" s="79"/>
    </row>
    <row r="55" spans="1:6" customFormat="1" ht="12.75">
      <c r="A55" s="2"/>
      <c r="B55" s="80" t="s">
        <v>71</v>
      </c>
      <c r="C55" s="80" t="s">
        <v>637</v>
      </c>
      <c r="D55" s="81" t="str">
        <f>IF(AND(B55="",C55=""),"}}",IF(AND(B55="",C55&lt;&gt;""),IF(LEFT(C55,1)="[",C55&amp;'Class Features'!creturn,'Class Features'!creturn&amp;"**"&amp;C55&amp;"**"&amp;'Class Features'!creturn),IF(AND(C55="",B55&lt;&gt;""),TOpen&amp;B55&amp;TClose,"["&amp;B55&amp;"]("&amp;'Class Features'!Code_1&amp;RIGHT(B55,(LEN(B55)-SEARCH(" ",B55)))&amp;'Class Features'!Code_2&amp;SUBSTITUTE(SUBSTITUTE(SUBSTITUTE(SUBSTITUTE(SUBSTITUTE(C55,"
","\n"),"(","&amp;#40;"),")","&amp;#41;"),",","&amp;#44;"),")","&amp;#41;")&amp;'Class Features'!Code_3&amp;Code_4&amp;")"&amp;'Class Features'!creturn)))</f>
        <v xml:space="preserve">[3 Bonus Proficiences](!setattr {{
--sel
--replace
--repeating_classfeature_-create_name|Bonus Proficiences
--repeating_classfeature_-create_content|When you join the College of Swords at 3rd level&amp;#44; you gain proficiency with medium armor and the scimitar.\n\nIf you're proficient with a simple or martial melee weapon&amp;#44; you can use it as a spellcasting focus for your bard spells.
--repeating_classfeature_-create_content_toggle|1
&amp;#125;&amp;#125;)
</v>
      </c>
      <c r="E55" s="2"/>
      <c r="F55" s="79"/>
    </row>
    <row r="56" spans="1:6" customFormat="1" ht="12.75">
      <c r="A56" s="2"/>
      <c r="B56" s="80"/>
      <c r="C56" s="80" t="s">
        <v>1115</v>
      </c>
      <c r="D56" s="81" t="str">
        <f>IF(AND(B56="",C56=""),"}}",IF(AND(B56="",C56&lt;&gt;""),IF(LEFT(C56,1)="[",C56&amp;'Class Features'!creturn,'Class Features'!creturn&amp;"**"&amp;C56&amp;"**"&amp;'Class Features'!creturn),IF(AND(C56="",B56&lt;&gt;""),TOpen&amp;B56&amp;TClose,"["&amp;B56&amp;"]("&amp;'Class Features'!Code_1&amp;RIGHT(B56,(LEN(B56)-SEARCH(" ",B56)))&amp;'Class Features'!Code_2&amp;SUBSTITUTE(SUBSTITUTE(SUBSTITUTE(SUBSTITUTE(SUBSTITUTE(C56,"
","\n"),"(","&amp;#40;"),")","&amp;#41;"),",","&amp;#44;"),")","&amp;#41;")&amp;'Class Features'!Code_3&amp;Code_4&amp;")"&amp;'Class Features'!creturn)))</f>
        <v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56" s="2"/>
      <c r="F56" s="79"/>
    </row>
    <row r="57" spans="1:6" customFormat="1" ht="12.75">
      <c r="A57" s="2"/>
      <c r="B57" s="80" t="s">
        <v>1129</v>
      </c>
      <c r="C57" s="80" t="s">
        <v>1130</v>
      </c>
      <c r="D57" s="81" t="str">
        <f>IF(AND(B57="",C57=""),"}}",IF(AND(B57="",C57&lt;&gt;""),IF(LEFT(C57,1)="[",C57&amp;'Class Features'!creturn,'Class Features'!creturn&amp;"**"&amp;C57&amp;"**"&amp;'Class Features'!creturn),IF(AND(C57="",B57&lt;&gt;""),TOpen&amp;B57&amp;TClose,"["&amp;B57&amp;"]("&amp;'Class Features'!Code_1&amp;RIGHT(B57,(LEN(B57)-SEARCH(" ",B57)))&amp;'Class Features'!Code_2&amp;SUBSTITUTE(SUBSTITUTE(SUBSTITUTE(SUBSTITUTE(SUBSTITUTE(C57,"
","\n"),"(","&amp;#40;"),")","&amp;#41;"),",","&amp;#44;"),")","&amp;#41;")&amp;'Class Features'!Code_3&amp;Code_4&amp;")"&amp;'Class Features'!creturn)))</f>
        <v xml:space="preserve">[3 Blade Flourish](!setattr {{
--sel
--replace
--repeating_classfeature_-create_name|Blade Flourish
--repeating_classfeature_-create_content|Whenever you take the Attack action on your turn&amp;#44; your walking speed increases by 10 feet until the end of the turn&amp;#44; and if a weapon attack that you make as part of this action hits a creature&amp;#44; you can use one of the following Blade Flourish options of your choice. You can use only one Blade Flourish option per turn.\nDefensive Flourish.\n\nYou can expend one use of your Bardic Inspiration to cause the weapon to deal extra damage to the target you hit. The damage equals the number you roll on the Bardic Inspiration die. You also add the number rolled to your AC until the start of your next turn.\nMobile Flourish.\n\nYou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target.\nSlashing Flourish.\n\nYou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57" s="2"/>
      <c r="F57" s="79"/>
    </row>
    <row r="58" spans="1:6" customFormat="1" ht="12.75">
      <c r="A58" s="2"/>
      <c r="B58" s="83" t="s">
        <v>1211</v>
      </c>
      <c r="C58" s="80" t="s">
        <v>1210</v>
      </c>
      <c r="D58" s="81" t="str">
        <f>IF(AND(B58="",C58=""),"}}",IF(AND(B58="",C58&lt;&gt;""),IF(LEFT(C58,1)="[",C58&amp;'Class Features'!creturn,'Class Features'!creturn&amp;"**"&amp;C58&amp;"**"&amp;'Class Features'!creturn),IF(AND(C58="",B58&lt;&gt;""),TOpen&amp;B58&amp;TClose,"["&amp;B58&amp;"]("&amp;'Class Features'!Code_1&amp;RIGHT(B58,(LEN(B58)-SEARCH(" ",B58)))&amp;'Class Features'!Code_2&amp;SUBSTITUTE(SUBSTITUTE(SUBSTITUTE(SUBSTITUTE(SUBSTITUTE(C58,"
","\n"),"(","&amp;#40;"),")","&amp;#41;"),",","&amp;#44;"),")","&amp;#41;")&amp;'Class Features'!Code_3&amp;Code_4&amp;")"&amp;'Class Features'!creturn)))</f>
        <v xml:space="preserve">[3 Defensive Flourish](!setattr {{
--sel
--replace
--repeating_classfeature_-create_name|Defensive Flourish
--repeating_classfeature_-create_content|You can expend one use of your Bardic Inspiration to cause the weapon to deal extra damage to the target you hit. The damage equals the number you roll on the Bardic Inspiration die. You also add the number rolled to your AC until the start of your next turn.
--repeating_classfeature_-create_content_toggle|1
&amp;#125;&amp;#125;)
</v>
      </c>
      <c r="E58" s="2"/>
      <c r="F58" s="79"/>
    </row>
    <row r="59" spans="1:6" customFormat="1" ht="12.75">
      <c r="A59" s="2"/>
      <c r="B59" s="80" t="s">
        <v>1212</v>
      </c>
      <c r="C59" s="80" t="s">
        <v>1214</v>
      </c>
      <c r="D59" s="81" t="str">
        <f>IF(AND(B59="",C59=""),"}}",IF(AND(B59="",C59&lt;&gt;""),IF(LEFT(C59,1)="[",C59&amp;'Class Features'!creturn,'Class Features'!creturn&amp;"**"&amp;C59&amp;"**"&amp;'Class Features'!creturn),IF(AND(C59="",B59&lt;&gt;""),TOpen&amp;B59&amp;TClose,"["&amp;B59&amp;"]("&amp;'Class Features'!Code_1&amp;RIGHT(B59,(LEN(B59)-SEARCH(" ",B59)))&amp;'Class Features'!Code_2&amp;SUBSTITUTE(SUBSTITUTE(SUBSTITUTE(SUBSTITUTE(SUBSTITUTE(C59,"
","\n"),"(","&amp;#40;"),")","&amp;#41;"),",","&amp;#44;"),")","&amp;#41;")&amp;'Class Features'!Code_3&amp;Code_4&amp;")"&amp;'Class Features'!creturn)))</f>
        <v xml:space="preserve">[3 Mobile Flourish](!setattr {{
--sel
--replace
--repeating_classfeature_-create_name|Mobile Flourish
--repeating_classfeature_-create_content|You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
--repeating_classfeature_-create_content_toggle|1
&amp;#125;&amp;#125;)
</v>
      </c>
      <c r="E59" s="2"/>
      <c r="F59" s="79"/>
    </row>
    <row r="60" spans="1:6" customFormat="1" ht="12.75">
      <c r="A60" s="2"/>
      <c r="B60" s="80" t="s">
        <v>1213</v>
      </c>
      <c r="C60" s="80" t="s">
        <v>1215</v>
      </c>
      <c r="D60" s="81" t="str">
        <f>IF(AND(B60="",C60=""),"}}",IF(AND(B60="",C60&lt;&gt;""),IF(LEFT(C60,1)="[",C60&amp;'Class Features'!creturn,'Class Features'!creturn&amp;"**"&amp;C60&amp;"**"&amp;'Class Features'!creturn),IF(AND(C60="",B60&lt;&gt;""),TOpen&amp;B60&amp;TClose,"["&amp;B60&amp;"]("&amp;'Class Features'!Code_1&amp;RIGHT(B60,(LEN(B60)-SEARCH(" ",B60)))&amp;'Class Features'!Code_2&amp;SUBSTITUTE(SUBSTITUTE(SUBSTITUTE(SUBSTITUTE(SUBSTITUTE(C60,"
","\n"),"(","&amp;#40;"),")","&amp;#41;"),",","&amp;#44;"),")","&amp;#41;")&amp;'Class Features'!Code_3&amp;Code_4&amp;")"&amp;'Class Features'!creturn)))</f>
        <v xml:space="preserve">[3 Slashing Flourish](!setattr {{
--sel
--replace
--repeating_classfeature_-create_name|Slashing Flourish
--repeating_classfeature_-create_content|You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60" s="2"/>
      <c r="F60" s="79"/>
    </row>
    <row r="61" spans="1:6" customFormat="1" ht="12.75">
      <c r="A61" s="2"/>
      <c r="B61" s="80" t="s">
        <v>408</v>
      </c>
      <c r="C61" s="80" t="s">
        <v>413</v>
      </c>
      <c r="D61" s="81" t="str">
        <f>IF(AND(B61="",C61=""),"}}",IF(AND(B61="",C61&lt;&gt;""),IF(LEFT(C61,1)="[",C61&amp;'Class Features'!creturn,'Class Features'!creturn&amp;"**"&amp;C61&amp;"**"&amp;'Class Features'!creturn),IF(AND(C61="",B61&lt;&gt;""),TOpen&amp;B61&amp;TClose,"["&amp;B61&amp;"]("&amp;'Class Features'!Code_1&amp;RIGHT(B61,(LEN(B61)-SEARCH(" ",B61)))&amp;'Class Features'!Code_2&amp;SUBSTITUTE(SUBSTITUTE(SUBSTITUTE(SUBSTITUTE(SUBSTITUTE(C61,"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1" s="2"/>
      <c r="F61" s="79"/>
    </row>
    <row r="62" spans="1:6" customFormat="1" ht="12.75">
      <c r="A62" s="2"/>
      <c r="B62" s="80" t="s">
        <v>640</v>
      </c>
      <c r="C62" s="80" t="s">
        <v>639</v>
      </c>
      <c r="D62" s="81" t="str">
        <f>IF(AND(B62="",C62=""),"}}",IF(AND(B62="",C62&lt;&gt;""),IF(LEFT(C62,1)="[",C62&amp;'Class Features'!creturn,'Class Features'!creturn&amp;"**"&amp;C62&amp;"**"&amp;'Class Features'!creturn),IF(AND(C62="",B62&lt;&gt;""),TOpen&amp;B62&amp;TClose,"["&amp;B62&amp;"]("&amp;'Class Features'!Code_1&amp;RIGHT(B62,(LEN(B62)-SEARCH(" ",B62)))&amp;'Class Features'!Code_2&amp;SUBSTITUTE(SUBSTITUTE(SUBSTITUTE(SUBSTITUTE(SUBSTITUTE(C62,"
","\n"),"(","&amp;#40;"),")","&amp;#41;"),",","&amp;#44;"),")","&amp;#41;")&amp;'Class Features'!Code_3&amp;Code_4&amp;")"&amp;'Class Features'!creturn)))</f>
        <v xml:space="preserve">[14 Master's Flourish](!setattr {{
--sel
--replace
--repeating_classfeature_-create_name|Master's Flourish
--repeating_classfeature_-create_content|Starting at 14th level&amp;#44; whenever you use a Blade Flourish option&amp;#44; you can roll a d6 and use it instead of expending a Bardic Inspiration die.
--repeating_classfeature_-create_content_toggle|1
&amp;#125;&amp;#125;)
</v>
      </c>
      <c r="E62" s="2"/>
      <c r="F62" s="79"/>
    </row>
    <row r="63" spans="1:6" customFormat="1" ht="12.75">
      <c r="A63" s="2"/>
      <c r="B63" s="80"/>
      <c r="C63" s="82" t="s">
        <v>800</v>
      </c>
      <c r="D63" s="81" t="str">
        <f>IF(AND(B63="",C63=""),"}}",IF(AND(B63="",C63&lt;&gt;""),IF(LEFT(C63,1)="[",C63&amp;'Class Features'!creturn,'Class Features'!creturn&amp;"**"&amp;C63&amp;"**"&amp;'Class Features'!creturn),IF(AND(C63="",B63&lt;&gt;""),TOpen&amp;B63&amp;TClose,"["&amp;B63&amp;"]("&amp;'Class Features'!Code_1&amp;RIGHT(B63,(LEN(B63)-SEARCH(" ",B63)))&amp;'Class Features'!Code_2&amp;SUBSTITUTE(SUBSTITUTE(SUBSTITUTE(SUBSTITUTE(SUBSTITUTE(C63,"
","\n"),"(","&amp;#40;"),")","&amp;#41;"),",","&amp;#44;"),")","&amp;#41;")&amp;'Class Features'!Code_3&amp;Code_4&amp;")"&amp;'Class Features'!creturn)))</f>
        <v xml:space="preserve">
**College of Valor**
</v>
      </c>
      <c r="E63" s="2"/>
      <c r="F63" s="79"/>
    </row>
    <row r="64" spans="1:6" customFormat="1" ht="12.75">
      <c r="A64" s="2"/>
      <c r="B64" s="80" t="s">
        <v>71</v>
      </c>
      <c r="C64" s="80" t="s">
        <v>1124</v>
      </c>
      <c r="D64" s="81" t="str">
        <f>IF(AND(B64="",C64=""),"}}",IF(AND(B64="",C64&lt;&gt;""),IF(LEFT(C64,1)="[",C64&amp;'Class Features'!creturn,'Class Features'!creturn&amp;"**"&amp;C64&amp;"**"&amp;'Class Features'!creturn),IF(AND(C64="",B64&lt;&gt;""),TOpen&amp;B64&amp;TClose,"["&amp;B64&amp;"]("&amp;'Class Features'!Code_1&amp;RIGHT(B64,(LEN(B64)-SEARCH(" ",B64)))&amp;'Class Features'!Code_2&amp;SUBSTITUTE(SUBSTITUTE(SUBSTITUTE(SUBSTITUTE(SUBSTITUTE(C64,"
","\n"),"(","&amp;#40;"),")","&amp;#41;"),",","&amp;#44;"),")","&amp;#41;")&amp;'Class Features'!Code_3&amp;Code_4&amp;")"&amp;'Class Features'!creturn)))</f>
        <v xml:space="preserve">[3 Bonus Proficiences](!setattr {{
--sel
--replace
--repeating_classfeature_-create_name|Bonus Proficiences
--repeating_classfeature_-create_content|When you join the College of Valor at 3rd level&amp;#44; you gain proficiency with medium armor&amp;#44; shields&amp;#44; and martial weapons.
--repeating_classfeature_-create_content_toggle|1
&amp;#125;&amp;#125;)
</v>
      </c>
      <c r="E64" s="2"/>
      <c r="F64" s="79"/>
    </row>
    <row r="65" spans="1:6" customFormat="1" ht="12.75">
      <c r="A65" s="2"/>
      <c r="B65" s="80" t="s">
        <v>1125</v>
      </c>
      <c r="C65" s="80" t="s">
        <v>1126</v>
      </c>
      <c r="D65" s="81" t="str">
        <f>IF(AND(B65="",C65=""),"}}",IF(AND(B65="",C65&lt;&gt;""),IF(LEFT(C65,1)="[",C65&amp;'Class Features'!creturn,'Class Features'!creturn&amp;"**"&amp;C65&amp;"**"&amp;'Class Features'!creturn),IF(AND(C65="",B65&lt;&gt;""),TOpen&amp;B65&amp;TClose,"["&amp;B65&amp;"]("&amp;'Class Features'!Code_1&amp;RIGHT(B65,(LEN(B65)-SEARCH(" ",B65)))&amp;'Class Features'!Code_2&amp;SUBSTITUTE(SUBSTITUTE(SUBSTITUTE(SUBSTITUTE(SUBSTITUTE(C65,"
","\n"),"(","&amp;#40;"),")","&amp;#41;"),",","&amp;#44;"),")","&amp;#41;")&amp;'Class Features'!Code_3&amp;Code_4&amp;")"&amp;'Class Features'!creturn)))</f>
        <v xml:space="preserve">[3 Combat Inspiration](!setattr {{
--sel
--replace
--repeating_classfeature_-create_name|Combat Inspiration
--repeating_classfeature_-create_content|Also at 3rd level&amp;#44; you learn to inspire others in battle. A creature that has a Bardic Inspiration die from you can roll that die and add the number rolled to a weapon damage roll it just made. Alternatively&amp;#44; when an attack roll is made against the creature&amp;#44; it can use its reaction to roll the Bardic Inspiration die and add the number rolled to its AC against that attack&amp;#44; after seeing the roll but before knowing whether it hits or misses.
--repeating_classfeature_-create_content_toggle|1
&amp;#125;&amp;#125;)
</v>
      </c>
      <c r="E65" s="2"/>
      <c r="F65" s="79"/>
    </row>
    <row r="66" spans="1:6" customFormat="1" ht="12.75">
      <c r="A66" s="2"/>
      <c r="B66" s="80" t="s">
        <v>408</v>
      </c>
      <c r="C66" s="80" t="s">
        <v>413</v>
      </c>
      <c r="D66" s="81" t="str">
        <f>IF(AND(B66="",C66=""),"}}",IF(AND(B66="",C66&lt;&gt;""),IF(LEFT(C66,1)="[",C66&amp;'Class Features'!creturn,'Class Features'!creturn&amp;"**"&amp;C66&amp;"**"&amp;'Class Features'!creturn),IF(AND(C66="",B66&lt;&gt;""),TOpen&amp;B66&amp;TClose,"["&amp;B66&amp;"]("&amp;'Class Features'!Code_1&amp;RIGHT(B66,(LEN(B66)-SEARCH(" ",B66)))&amp;'Class Features'!Code_2&amp;SUBSTITUTE(SUBSTITUTE(SUBSTITUTE(SUBSTITUTE(SUBSTITUTE(C66,"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6" s="2"/>
      <c r="F66" s="79"/>
    </row>
    <row r="67" spans="1:6" customFormat="1" ht="12.75">
      <c r="A67" s="2"/>
      <c r="B67" s="80" t="s">
        <v>1127</v>
      </c>
      <c r="C67" s="80" t="s">
        <v>1128</v>
      </c>
      <c r="D67" s="81" t="str">
        <f>IF(AND(B67="",C67=""),"}}",IF(AND(B67="",C67&lt;&gt;""),IF(LEFT(C67,1)="[",C67&amp;'Class Features'!creturn,'Class Features'!creturn&amp;"**"&amp;C67&amp;"**"&amp;'Class Features'!creturn),IF(AND(C67="",B67&lt;&gt;""),TOpen&amp;B67&amp;TClose,"["&amp;B67&amp;"]("&amp;'Class Features'!Code_1&amp;RIGHT(B67,(LEN(B67)-SEARCH(" ",B67)))&amp;'Class Features'!Code_2&amp;SUBSTITUTE(SUBSTITUTE(SUBSTITUTE(SUBSTITUTE(SUBSTITUTE(C67,"
","\n"),"(","&amp;#40;"),")","&amp;#41;"),",","&amp;#44;"),")","&amp;#41;")&amp;'Class Features'!Code_3&amp;Code_4&amp;")"&amp;'Class Features'!creturn)))</f>
        <v xml:space="preserve">[14 Battle Magic](!setattr {{
--sel
--replace
--repeating_classfeature_-create_name|Battle Magic
--repeating_classfeature_-create_content|At 14th level&amp;#44; you have mastered the art of weaving spellcasting and weapon use into a single harmonious act. When you use your action to cast a bard spell&amp;#44; you can make one weapon attack as a bonus action.
--repeating_classfeature_-create_content_toggle|1
&amp;#125;&amp;#125;)
</v>
      </c>
      <c r="E67" s="2"/>
      <c r="F67" s="79"/>
    </row>
    <row r="68" spans="1:6" customFormat="1" ht="12.75">
      <c r="A68" s="2"/>
      <c r="B68" s="80"/>
      <c r="C68" s="82" t="s">
        <v>801</v>
      </c>
      <c r="D68" s="81" t="str">
        <f>IF(AND(B68="",C68=""),"}}",IF(AND(B68="",C68&lt;&gt;""),IF(LEFT(C68,1)="[",C68&amp;'Class Features'!creturn,'Class Features'!creturn&amp;"**"&amp;C68&amp;"**"&amp;'Class Features'!creturn),IF(AND(C68="",B68&lt;&gt;""),TOpen&amp;B68&amp;TClose,"["&amp;B68&amp;"]("&amp;'Class Features'!Code_1&amp;RIGHT(B68,(LEN(B68)-SEARCH(" ",B68)))&amp;'Class Features'!Code_2&amp;SUBSTITUTE(SUBSTITUTE(SUBSTITUTE(SUBSTITUTE(SUBSTITUTE(C68,"
","\n"),"(","&amp;#40;"),")","&amp;#41;"),",","&amp;#44;"),")","&amp;#41;")&amp;'Class Features'!Code_3&amp;Code_4&amp;")"&amp;'Class Features'!creturn)))</f>
        <v xml:space="preserve">
**College of Whispers**
</v>
      </c>
      <c r="E68" s="2"/>
      <c r="F68" s="79"/>
    </row>
    <row r="69" spans="1:6" customFormat="1" ht="12.75">
      <c r="A69" s="2"/>
      <c r="B69" s="80" t="s">
        <v>1116</v>
      </c>
      <c r="C69" s="80" t="s">
        <v>1119</v>
      </c>
      <c r="D69" s="81" t="str">
        <f>IF(AND(B69="",C69=""),"}}",IF(AND(B69="",C69&lt;&gt;""),IF(LEFT(C69,1)="[",C69&amp;'Class Features'!creturn,'Class Features'!creturn&amp;"**"&amp;C69&amp;"**"&amp;'Class Features'!creturn),IF(AND(C69="",B69&lt;&gt;""),TOpen&amp;B69&amp;TClose,"["&amp;B69&amp;"]("&amp;'Class Features'!Code_1&amp;RIGHT(B69,(LEN(B69)-SEARCH(" ",B69)))&amp;'Class Features'!Code_2&amp;SUBSTITUTE(SUBSTITUTE(SUBSTITUTE(SUBSTITUTE(SUBSTITUTE(C69,"
","\n"),"(","&amp;#40;"),")","&amp;#41;"),",","&amp;#44;"),")","&amp;#41;")&amp;'Class Features'!Code_3&amp;Code_4&amp;")"&amp;'Class Features'!creturn)))</f>
        <v xml:space="preserve">[3 Psychic Blades](!setattr {{
--sel
--replace
--repeating_classfeature_-create_name|Psychic Blades
--repeating_classfeature_-create_content|When you join the College of Whispers at 3rd level&amp;#44; you gain the ability to make your weapon attacks magically toxic to a creature's mind.\n\nWhen you hit a creature with a weapon attack&amp;#44; you can expend one use of your Bardic Inspiration to deal an extra 2d6 psychic damage to that target. You can do so only once per round on your turn.\n\nThe psychic damage increases when you reach certain levels in this class&amp;#44; increasing to 3d6 at 5th level&amp;#44; 5d6 at 10th level&amp;#44; and 8d6 at 15th level.
--repeating_classfeature_-create_content_toggle|1
&amp;#125;&amp;#125;)
</v>
      </c>
      <c r="E69" s="2"/>
      <c r="F69" s="79"/>
    </row>
    <row r="70" spans="1:6" customFormat="1" ht="12.75">
      <c r="A70" s="2"/>
      <c r="B70" s="80" t="s">
        <v>1117</v>
      </c>
      <c r="C70" s="80" t="s">
        <v>1118</v>
      </c>
      <c r="D70" s="81" t="str">
        <f>IF(AND(B70="",C70=""),"}}",IF(AND(B70="",C70&lt;&gt;""),IF(LEFT(C70,1)="[",C70&amp;'Class Features'!creturn,'Class Features'!creturn&amp;"**"&amp;C70&amp;"**"&amp;'Class Features'!creturn),IF(AND(C70="",B70&lt;&gt;""),TOpen&amp;B70&amp;TClose,"["&amp;B70&amp;"]("&amp;'Class Features'!Code_1&amp;RIGHT(B70,(LEN(B70)-SEARCH(" ",B70)))&amp;'Class Features'!Code_2&amp;SUBSTITUTE(SUBSTITUTE(SUBSTITUTE(SUBSTITUTE(SUBSTITUTE(C70,"
","\n"),"(","&amp;#40;"),")","&amp;#41;"),",","&amp;#44;"),")","&amp;#41;")&amp;'Class Features'!Code_3&amp;Code_4&amp;")"&amp;'Class Features'!creturn)))</f>
        <v xml:space="preserve">[3 Words of Terror](!setattr {{
--sel
--replace
--repeating_classfeature_-create_name|Words of Terror
--repeating_classfeature_-create_content|At 3rd level&amp;#44; you learn to infuse innocent-seeming words with an insidious magic that can inspire terror.\n\nIf you speak to a humanoid alone for at least 1 minute&amp;#44; you can attempt to seed paranoia in its mind. At the end of the conversation&amp;#44; the target must succeed on a Wisdom saving throw against your spell save DC or be frightened of you or another creature of your choice. The target is frightened in this way for 1 hour&amp;#44; until it is attacked or damaged&amp;#44; or until it witnesses its allies being attacked or damaged.\n\nIf the target succeeds on its saving throw&amp;#44; the target has no hint that you tried to frighten it.\n\nOnce you use this feature&amp;#44; you can't use it again until you finish a short or long rest.
--repeating_classfeature_-create_content_toggle|1
&amp;#125;&amp;#125;)
</v>
      </c>
      <c r="E70" s="2"/>
      <c r="F70" s="79"/>
    </row>
    <row r="71" spans="1:6" customFormat="1" ht="12.75">
      <c r="A71" s="2"/>
      <c r="B71" s="80" t="s">
        <v>1120</v>
      </c>
      <c r="C71" s="80" t="s">
        <v>1121</v>
      </c>
      <c r="D71" s="81" t="str">
        <f>IF(AND(B71="",C71=""),"}}",IF(AND(B71="",C71&lt;&gt;""),IF(LEFT(C71,1)="[",C71&amp;'Class Features'!creturn,'Class Features'!creturn&amp;"**"&amp;C71&amp;"**"&amp;'Class Features'!creturn),IF(AND(C71="",B71&lt;&gt;""),TOpen&amp;B71&amp;TClose,"["&amp;B71&amp;"]("&amp;'Class Features'!Code_1&amp;RIGHT(B71,(LEN(B71)-SEARCH(" ",B71)))&amp;'Class Features'!Code_2&amp;SUBSTITUTE(SUBSTITUTE(SUBSTITUTE(SUBSTITUTE(SUBSTITUTE(C71,"
","\n"),"(","&amp;#40;"),")","&amp;#41;"),",","&amp;#44;"),")","&amp;#41;")&amp;'Class Features'!Code_3&amp;Code_4&amp;")"&amp;'Class Features'!creturn)))</f>
        <v xml:space="preserve">[6 Mantle of Whispers](!setattr {{
--sel
--replace
--repeating_classfeature_-create_name|Mantle of Whispers
--repeating_classfeature_-create_content|At 6th level&amp;#44; you gain the ability to adopt a humanoid's persona. When a humanoid dies within 30 feet of you&amp;#44; you can magically capture its shadow using your reaction. You retain this shadow until you use it or you finish a long rest.\n\nYou can use the shadow as an action. When you do so&amp;#44; it vanishes&amp;#44; magically transforming into a disguise that appears on you. You now look like the dead person&amp;#44; but healthy and alive. This disguise lasts for 1 hour or until you end it as a bonus action.\n\nWhile you're in the disguise&amp;#44; you gain access to all information that the humanoid would freely share with a casual acquaintance. Such information includes general details on its background and personal life&amp;#44; but doesn't include secrets. The information is enough that you can pass yourself off as the person by drawing on its memories.\n\nAnother creature can see through this disguise by succeeding on a Wisdom &amp;#40;Insight&amp;#41; check contested by your Charisma &amp;#40;Deception&amp;#41; check. You gain a +5 bonus to your check.\n\nOnce you capture a shadow with this feature&amp;#44; you can't capture another one with it until you finish a short or long rest.
--repeating_classfeature_-create_content_toggle|1
&amp;#125;&amp;#125;)
</v>
      </c>
      <c r="E71" s="2"/>
      <c r="F71" s="79"/>
    </row>
    <row r="72" spans="1:6" customFormat="1" ht="12.75">
      <c r="A72" s="2"/>
      <c r="B72" s="80" t="s">
        <v>1122</v>
      </c>
      <c r="C72" s="80" t="s">
        <v>1123</v>
      </c>
      <c r="D72" s="81" t="str">
        <f>IF(AND(B72="",C72=""),"}}",IF(AND(B72="",C72&lt;&gt;""),IF(LEFT(C72,1)="[",C72&amp;'Class Features'!creturn,'Class Features'!creturn&amp;"**"&amp;C72&amp;"**"&amp;'Class Features'!creturn),IF(AND(C72="",B72&lt;&gt;""),TOpen&amp;B72&amp;TClose,"["&amp;B72&amp;"]("&amp;'Class Features'!Code_1&amp;RIGHT(B72,(LEN(B72)-SEARCH(" ",B72)))&amp;'Class Features'!Code_2&amp;SUBSTITUTE(SUBSTITUTE(SUBSTITUTE(SUBSTITUTE(SUBSTITUTE(C72,"
","\n"),"(","&amp;#40;"),")","&amp;#41;"),",","&amp;#44;"),")","&amp;#41;")&amp;'Class Features'!Code_3&amp;Code_4&amp;")"&amp;'Class Features'!creturn)))</f>
        <v xml:space="preserve">[14 Shadow Lore](!setattr {{
--sel
--replace
--repeating_classfeature_-create_name|Shadow Lore
--repeating_classfeature_-create_content|At 14th level&amp;#44; you gain the ability to weave dark magic into your words and tap into a creature's deepest fears.\n\nAs an action&amp;#44;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throw&amp;#44; your whisper sounds like unintelligible mumbling and has no effect.\n\nOn a failed saving throw&amp;#44; the target is charmed by you for the next 8 hours or until you or your allies attack it&amp;#44; damage it&amp;#44; or force it to make a saving throw. It interprets the whispers as a description of its most mortifying secret. You gain no knowledge of this secret&amp;#44; but the target is convinced you know it.\n\nThe charmed creature obeys your commands for fear that you will reveal its secret. It won't risk its life for you or fight for you&amp;#44; unless it was already inclined to do so. It grants you favors and gifts it would offer to a close friend.\n\nWhen the effect ends&amp;#44; the creature has no understanding of why it held you in such fear.\n\nOnce you use this feature&amp;#44; you can't use it again until you finish a long rest.
--repeating_classfeature_-create_content_toggle|1
&amp;#125;&amp;#125;)
</v>
      </c>
      <c r="E72" s="2"/>
      <c r="F72" s="79"/>
    </row>
    <row r="73" spans="1:6" customFormat="1" ht="12.75">
      <c r="A73" s="2"/>
      <c r="B73" s="80"/>
      <c r="C73" s="80"/>
      <c r="D73" s="81" t="str">
        <f>IF(AND(B73="",C73=""),"}}",IF(AND(B73="",C73&lt;&gt;""),IF(LEFT(C73,1)="[",C73&amp;'Class Features'!creturn,'Class Features'!creturn&amp;"**"&amp;C73&amp;"**"&amp;'Class Features'!creturn),IF(AND(C73="",B73&lt;&gt;""),TOpen&amp;B73&amp;TClose,"["&amp;B73&amp;"]("&amp;'Class Features'!Code_1&amp;RIGHT(B73,(LEN(B73)-SEARCH(" ",B73)))&amp;'Class Features'!Code_2&amp;SUBSTITUTE(SUBSTITUTE(SUBSTITUTE(SUBSTITUTE(SUBSTITUTE(C73,"
","\n"),"(","&amp;#40;"),")","&amp;#41;"),",","&amp;#44;"),")","&amp;#41;")&amp;'Class Features'!Code_3&amp;Code_4&amp;")"&amp;'Class Features'!creturn)))</f>
        <v>}}</v>
      </c>
      <c r="E73" s="2"/>
      <c r="F73" s="79"/>
    </row>
    <row r="74" spans="1:6" ht="12.75">
      <c r="A74" s="8"/>
      <c r="B74" s="32" t="s">
        <v>18</v>
      </c>
      <c r="C74" s="32"/>
      <c r="D74" s="90" t="str">
        <f>IF(AND(B74="",C74=""),"}}",IF(AND(B74="",C74&lt;&gt;""),IF(LEFT(C74,1)="[",C74&amp;'Class Features'!creturn,'Class Features'!creturn&amp;"**"&amp;C74&amp;"**"&amp;'Class Features'!creturn),IF(AND(C74="",B74&lt;&gt;""),TOpen&amp;B74&amp;TClose,"["&amp;B74&amp;"]("&amp;'Class Features'!Code_1&amp;RIGHT(B74,(LEN(B74)-SEARCH(" ",B74)))&amp;'Class Features'!Code_2&amp;SUBSTITUTE(SUBSTITUTE(SUBSTITUTE(SUBSTITUTE(SUBSTITUTE(C74,"
","\n"),"(","&amp;#40;"),")","&amp;#41;"),",","&amp;#44;"),")","&amp;#41;")&amp;'Class Features'!Code_3&amp;Code_4&amp;")"&amp;'Class Features'!creturn)))</f>
        <v>&amp;{template:5e-shaped} {{title=Cleric}} {{text=*You must select a token to be able to add a feature*}} {{text=</v>
      </c>
      <c r="E74" s="8"/>
      <c r="F74" s="79"/>
    </row>
    <row r="75" spans="1:6" ht="12.75">
      <c r="A75" s="8"/>
      <c r="B75" s="80"/>
      <c r="C75" s="80" t="s">
        <v>79</v>
      </c>
      <c r="D75" s="81" t="str">
        <f>IF(AND(B75="",C75=""),"}}",IF(AND(B75="",C75&lt;&gt;""),IF(LEFT(C75,1)="[",C75&amp;'Class Features'!creturn,'Class Features'!creturn&amp;"**"&amp;C75&amp;"**"&amp;'Class Features'!creturn),IF(AND(C75="",B75&lt;&gt;""),TOpen&amp;B75&amp;TClose,"["&amp;B75&amp;"]("&amp;'Class Features'!Code_1&amp;RIGHT(B75,(LEN(B75)-SEARCH(" ",B75)))&amp;'Class Features'!Code_2&amp;SUBSTITUTE(SUBSTITUTE(SUBSTITUTE(SUBSTITUTE(SUBSTITUTE(C75,"
","\n"),"(","&amp;#40;"),")","&amp;#41;"),",","&amp;#44;"),")","&amp;#41;")&amp;'Class Features'!Code_3&amp;Code_4&amp;")"&amp;'Class Features'!creturn)))</f>
        <v xml:space="preserve">
**Life Domain**
</v>
      </c>
      <c r="E75" s="8"/>
      <c r="F75" s="79"/>
    </row>
    <row r="76" spans="1:6" ht="12.75">
      <c r="A76" s="8"/>
      <c r="B76" s="80"/>
      <c r="C76" s="80" t="s">
        <v>80</v>
      </c>
      <c r="D76" s="81" t="str">
        <f>IF(AND(B76="",C76=""),"}}",IF(AND(B76="",C76&lt;&gt;""),IF(LEFT(C76,1)="[",C76&amp;'Class Features'!creturn,'Class Features'!creturn&amp;"**"&amp;C76&amp;"**"&amp;'Class Features'!creturn),IF(AND(C76="",B76&lt;&gt;""),TOpen&amp;B76&amp;TClose,"["&amp;B76&amp;"]("&amp;'Class Features'!Code_1&amp;RIGHT(B76,(LEN(B76)-SEARCH(" ",B76)))&amp;'Class Features'!Code_2&amp;SUBSTITUTE(SUBSTITUTE(SUBSTITUTE(SUBSTITUTE(SUBSTITUTE(C76,"
","\n"),"(","&amp;#40;"),")","&amp;#41;"),",","&amp;#44;"),")","&amp;#41;")&amp;'Class Features'!Code_3&amp;Code_4&amp;")"&amp;'Class Features'!creturn)))</f>
        <v xml:space="preserve">[1 Life Domain Spells](!shaped-import-spell --Bless, Cure Wounds)
</v>
      </c>
      <c r="E76" s="8"/>
      <c r="F76" s="79"/>
    </row>
    <row r="77" spans="1:6" ht="12.75">
      <c r="A77" s="8"/>
      <c r="B77" s="80" t="s">
        <v>81</v>
      </c>
      <c r="C77" s="80" t="s">
        <v>82</v>
      </c>
      <c r="D77" s="81" t="str">
        <f>IF(AND(B77="",C77=""),"}}",IF(AND(B77="",C77&lt;&gt;""),IF(LEFT(C77,1)="[",C77&amp;'Class Features'!creturn,'Class Features'!creturn&amp;"**"&amp;C77&amp;"**"&amp;'Class Features'!creturn),IF(AND(C77="",B77&lt;&gt;""),TOpen&amp;B77&amp;TClose,"["&amp;B77&amp;"]("&amp;'Class Features'!Code_1&amp;RIGHT(B77,(LEN(B77)-SEARCH(" ",B77)))&amp;'Class Features'!Code_2&amp;SUBSTITUTE(SUBSTITUTE(SUBSTITUTE(SUBSTITUTE(SUBSTITUTE(C77,"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--repeating_classfeature_-create_content_toggle|1
&amp;#125;&amp;#125;)
</v>
      </c>
      <c r="E77" s="8"/>
      <c r="F77" s="79"/>
    </row>
    <row r="78" spans="1:6" ht="12.75">
      <c r="A78" s="8"/>
      <c r="B78" s="80" t="s">
        <v>83</v>
      </c>
      <c r="C78" s="80" t="s">
        <v>84</v>
      </c>
      <c r="D78" s="81" t="str">
        <f>IF(AND(B78="",C78=""),"}}",IF(AND(B78="",C78&lt;&gt;""),IF(LEFT(C78,1)="[",C78&amp;'Class Features'!creturn,'Class Features'!creturn&amp;"**"&amp;C78&amp;"**"&amp;'Class Features'!creturn),IF(AND(C78="",B78&lt;&gt;""),TOpen&amp;B78&amp;TClose,"["&amp;B78&amp;"]("&amp;'Class Features'!Code_1&amp;RIGHT(B78,(LEN(B78)-SEARCH(" ",B78)))&amp;'Class Features'!Code_2&amp;SUBSTITUTE(SUBSTITUTE(SUBSTITUTE(SUBSTITUTE(SUBSTITUTE(C78,"
","\n"),"(","&amp;#40;"),")","&amp;#41;"),",","&amp;#44;"),")","&amp;#41;")&amp;'Class Features'!Code_3&amp;Code_4&amp;")"&amp;'Class Features'!creturn)))</f>
        <v xml:space="preserve">[2 Disciple of Life](!setattr {{
--sel
--replace
--repeating_classfeature_-create_name|Disciple of Life
--repeating_classfeature_-create_content|Also starting at 1st level&amp;#44; your healing spells are more effective. Whenever you use aspell of 1st level or higher to restore hit points to a creature&amp;#44; the creature regains additional hit points equal to 2 + the spell’s level.\n\n
--repeating_classfeature_-create_content_toggle|1
&amp;#125;&amp;#125;)
</v>
      </c>
      <c r="E78" s="8"/>
      <c r="F78" s="79"/>
    </row>
    <row r="79" spans="1:6" ht="12.75">
      <c r="A79" s="8"/>
      <c r="B79" s="80" t="s">
        <v>85</v>
      </c>
      <c r="C79" s="80" t="s">
        <v>86</v>
      </c>
      <c r="D79" s="81" t="str">
        <f>IF(AND(B79="",C79=""),"}}",IF(AND(B79="",C79&lt;&gt;""),IF(LEFT(C79,1)="[",C79&amp;'Class Features'!creturn,'Class Features'!creturn&amp;"**"&amp;C79&amp;"**"&amp;'Class Features'!creturn),IF(AND(C79="",B79&lt;&gt;""),TOpen&amp;B79&amp;TClose,"["&amp;B79&amp;"]("&amp;'Class Features'!Code_1&amp;RIGHT(B79,(LEN(B79)-SEARCH(" ",B79)))&amp;'Class Features'!Code_2&amp;SUBSTITUTE(SUBSTITUTE(SUBSTITUTE(SUBSTITUTE(SUBSTITUTE(C79,"
","\n"),"(","&amp;#40;"),")","&amp;#41;"),",","&amp;#44;"),")","&amp;#41;")&amp;'Class Features'!Code_3&amp;Code_4&amp;")"&amp;'Class Features'!creturn)))</f>
        <v xml:space="preserve">[2 Channel Divinity - Preserve Life](!setattr {{
--sel
--replace
--repeating_classfeature_-create_name|Channel Divinity - Preserve Life
--repeating_classfeature_-create_content|Starting at 2nd level&amp;#44; you can use your Channel Divinity to heal the badly injured. A san action&amp;#44; you present your holy symbol and evoke healing energy that can restore a number of hit points equal to five times your cleric level. Choose any creatures within 30 feet of you&amp;#44; and divide those hit points among them. This feature can restore a creature to no more than half of its hit point maximum. You can’t use this feature on an undead ora construct.
--repeating_classfeature_-create_content_toggle|1
&amp;#125;&amp;#125;)
</v>
      </c>
      <c r="E79" s="8"/>
      <c r="F79" s="79"/>
    </row>
    <row r="80" spans="1:6" ht="12.75">
      <c r="A80" s="8"/>
      <c r="B80" s="80"/>
      <c r="C80" s="80" t="s">
        <v>87</v>
      </c>
      <c r="D80" s="81" t="str">
        <f>IF(AND(B80="",C80=""),"}}",IF(AND(B80="",C80&lt;&gt;""),IF(LEFT(C80,1)="[",C80&amp;'Class Features'!creturn,'Class Features'!creturn&amp;"**"&amp;C80&amp;"**"&amp;'Class Features'!creturn),IF(AND(C80="",B80&lt;&gt;""),TOpen&amp;B80&amp;TClose,"["&amp;B80&amp;"]("&amp;'Class Features'!Code_1&amp;RIGHT(B80,(LEN(B80)-SEARCH(" ",B80)))&amp;'Class Features'!Code_2&amp;SUBSTITUTE(SUBSTITUTE(SUBSTITUTE(SUBSTITUTE(SUBSTITUTE(C80,"
","\n"),"(","&amp;#40;"),")","&amp;#41;"),",","&amp;#44;"),")","&amp;#41;")&amp;'Class Features'!Code_3&amp;Code_4&amp;")"&amp;'Class Features'!creturn)))</f>
        <v xml:space="preserve">[3 Life Domain Spells](!shaped-import-spell --lesser restoration, spiritual weapon)
</v>
      </c>
      <c r="E80" s="8"/>
      <c r="F80" s="79"/>
    </row>
    <row r="81" spans="1:6" ht="12.75">
      <c r="A81" s="8"/>
      <c r="B81" s="80"/>
      <c r="C81" s="80" t="s">
        <v>88</v>
      </c>
      <c r="D81" s="81" t="str">
        <f>IF(AND(B81="",C81=""),"}}",IF(AND(B81="",C81&lt;&gt;""),IF(LEFT(C81,1)="[",C81&amp;'Class Features'!creturn,'Class Features'!creturn&amp;"**"&amp;C81&amp;"**"&amp;'Class Features'!creturn),IF(AND(C81="",B81&lt;&gt;""),TOpen&amp;B81&amp;TClose,"["&amp;B81&amp;"]("&amp;'Class Features'!Code_1&amp;RIGHT(B81,(LEN(B81)-SEARCH(" ",B81)))&amp;'Class Features'!Code_2&amp;SUBSTITUTE(SUBSTITUTE(SUBSTITUTE(SUBSTITUTE(SUBSTITUTE(C81,"
","\n"),"(","&amp;#40;"),")","&amp;#41;"),",","&amp;#44;"),")","&amp;#41;")&amp;'Class Features'!Code_3&amp;Code_4&amp;")"&amp;'Class Features'!creturn)))</f>
        <v xml:space="preserve">[5 Life Domain Spells](!shaped-import-spell --beacon of hope, revivify)
</v>
      </c>
      <c r="E81" s="8"/>
      <c r="F81" s="79"/>
    </row>
    <row r="82" spans="1:6" ht="12.75">
      <c r="A82" s="8"/>
      <c r="B82" s="80" t="s">
        <v>89</v>
      </c>
      <c r="C82" s="80" t="s">
        <v>90</v>
      </c>
      <c r="D82" s="81" t="str">
        <f>IF(AND(B82="",C82=""),"}}",IF(AND(B82="",C82&lt;&gt;""),IF(LEFT(C82,1)="[",C82&amp;'Class Features'!creturn,'Class Features'!creturn&amp;"**"&amp;C82&amp;"**"&amp;'Class Features'!creturn),IF(AND(C82="",B82&lt;&gt;""),TOpen&amp;B82&amp;TClose,"["&amp;B82&amp;"]("&amp;'Class Features'!Code_1&amp;RIGHT(B82,(LEN(B82)-SEARCH(" ",B82)))&amp;'Class Features'!Code_2&amp;SUBSTITUTE(SUBSTITUTE(SUBSTITUTE(SUBSTITUTE(SUBSTITUTE(C82,"
","\n"),"(","&amp;#40;"),")","&amp;#41;"),",","&amp;#44;"),")","&amp;#41;")&amp;'Class Features'!Code_3&amp;Code_4&amp;")"&amp;'Class Features'!creturn)))</f>
        <v xml:space="preserve">[6 Blessed Healer](!setattr {{
--sel
--replace
--repeating_classfeature_-create_name|Blessed Healer
--repeating_classfeature_-create_content|Beginning at 6th level&amp;#44; the healing spells you cast on others heal you as well. When you cast aspell of 1st level or higher that restores hit points to a creature other than you&amp;#44; you regain hit points equal to 2 + the spell’s level.
--repeating_classfeature_-create_content_toggle|1
&amp;#125;&amp;#125;)
</v>
      </c>
      <c r="E82" s="8"/>
      <c r="F82" s="79"/>
    </row>
    <row r="83" spans="1:6" ht="12.75">
      <c r="A83" s="8"/>
      <c r="B83" s="80"/>
      <c r="C83" s="80" t="s">
        <v>91</v>
      </c>
      <c r="D83" s="81" t="str">
        <f>IF(AND(B83="",C83=""),"}}",IF(AND(B83="",C83&lt;&gt;""),IF(LEFT(C83,1)="[",C83&amp;'Class Features'!creturn,'Class Features'!creturn&amp;"**"&amp;C83&amp;"**"&amp;'Class Features'!creturn),IF(AND(C83="",B83&lt;&gt;""),TOpen&amp;B83&amp;TClose,"["&amp;B83&amp;"]("&amp;'Class Features'!Code_1&amp;RIGHT(B83,(LEN(B83)-SEARCH(" ",B83)))&amp;'Class Features'!Code_2&amp;SUBSTITUTE(SUBSTITUTE(SUBSTITUTE(SUBSTITUTE(SUBSTITUTE(C83,"
","\n"),"(","&amp;#40;"),")","&amp;#41;"),",","&amp;#44;"),")","&amp;#41;")&amp;'Class Features'!Code_3&amp;Code_4&amp;")"&amp;'Class Features'!creturn)))</f>
        <v xml:space="preserve">[7 Life Domain Spells](!shaped-import-spell --death ward, guardian of faith)
</v>
      </c>
      <c r="E83" s="8"/>
      <c r="F83" s="79"/>
    </row>
    <row r="84" spans="1:6" ht="12.75">
      <c r="A84" s="8"/>
      <c r="B84" s="80" t="s">
        <v>92</v>
      </c>
      <c r="C84" s="80" t="s">
        <v>93</v>
      </c>
      <c r="D84" s="81" t="str">
        <f>IF(AND(B84="",C84=""),"}}",IF(AND(B84="",C84&lt;&gt;""),IF(LEFT(C84,1)="[",C84&amp;'Class Features'!creturn,'Class Features'!creturn&amp;"**"&amp;C84&amp;"**"&amp;'Class Features'!creturn),IF(AND(C84="",B84&lt;&gt;""),TOpen&amp;B84&amp;TClose,"["&amp;B84&amp;"]("&amp;'Class Features'!Code_1&amp;RIGHT(B84,(LEN(B84)-SEARCH(" ",B84)))&amp;'Class Features'!Code_2&amp;SUBSTITUTE(SUBSTITUTE(SUBSTITUTE(SUBSTITUTE(SUBSTITUTE(C84,"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radiant damage to the target. When you reach 14th level&amp;#44; the extra damage increases to 2d8.
--repeating_classfeature_-create_content_toggle|1
&amp;#125;&amp;#125;)
</v>
      </c>
      <c r="E84" s="8"/>
      <c r="F84" s="79"/>
    </row>
    <row r="85" spans="1:6" ht="12.75">
      <c r="A85" s="8"/>
      <c r="B85" s="80" t="s">
        <v>94</v>
      </c>
      <c r="C85" s="80" t="s">
        <v>95</v>
      </c>
      <c r="D85" s="81" t="str">
        <f>IF(AND(B85="",C85=""),"}}",IF(AND(B85="",C85&lt;&gt;""),IF(LEFT(C85,1)="[",C85&amp;'Class Features'!creturn,'Class Features'!creturn&amp;"**"&amp;C85&amp;"**"&amp;'Class Features'!creturn),IF(AND(C85="",B85&lt;&gt;""),TOpen&amp;B85&amp;TClose,"["&amp;B85&amp;"]("&amp;'Class Features'!Code_1&amp;RIGHT(B85,(LEN(B85)-SEARCH(" ",B85)))&amp;'Class Features'!Code_2&amp;SUBSTITUTE(SUBSTITUTE(SUBSTITUTE(SUBSTITUTE(SUBSTITUTE(C85,"
","\n"),"(","&amp;#40;"),")","&amp;#41;"),",","&amp;#44;"),")","&amp;#41;")&amp;'Class Features'!Code_3&amp;Code_4&amp;")"&amp;'Class Features'!creturn)))</f>
        <v xml:space="preserve">[17 Supreme Healing](!setattr {{
--sel
--replace
--repeating_classfeature_-create_name|Supreme Healing
--repeating_classfeature_-create_content|Starting at 17th level&amp;#44; when you would normally roll one or more dice to restore hit points with aspell&amp;#44; you instead use the highest number possible for each die. For example&amp;#44; instead of restoring 2d6 hit points to a creature&amp;#44; you restore 12
--repeating_classfeature_-create_content_toggle|1
&amp;#125;&amp;#125;)
</v>
      </c>
      <c r="E85" s="8"/>
      <c r="F85" s="79"/>
    </row>
    <row r="86" spans="1:6" ht="12.75">
      <c r="A86" s="8"/>
      <c r="B86" s="80"/>
      <c r="C86" s="80" t="s">
        <v>729</v>
      </c>
      <c r="D86" s="81" t="str">
        <f>IF(AND(B86="",C86=""),"}}",IF(AND(B86="",C86&lt;&gt;""),IF(LEFT(C86,1)="[",C86&amp;'Class Features'!creturn,'Class Features'!creturn&amp;"**"&amp;C86&amp;"**"&amp;'Class Features'!creturn),IF(AND(C86="",B86&lt;&gt;""),TOpen&amp;B86&amp;TClose,"["&amp;B86&amp;"]("&amp;'Class Features'!Code_1&amp;RIGHT(B86,(LEN(B86)-SEARCH(" ",B86)))&amp;'Class Features'!Code_2&amp;SUBSTITUTE(SUBSTITUTE(SUBSTITUTE(SUBSTITUTE(SUBSTITUTE(C86,"
","\n"),"(","&amp;#40;"),")","&amp;#41;"),",","&amp;#44;"),")","&amp;#41;")&amp;'Class Features'!Code_3&amp;Code_4&amp;")"&amp;'Class Features'!creturn)))</f>
        <v xml:space="preserve">
**War Domain**
</v>
      </c>
      <c r="E86" s="8"/>
      <c r="F86" s="79"/>
    </row>
    <row r="87" spans="1:6" ht="12.75">
      <c r="A87" s="8"/>
      <c r="B87" s="80"/>
      <c r="C87" s="80" t="s">
        <v>743</v>
      </c>
      <c r="D87" s="81" t="str">
        <f>IF(AND(B87="",C87=""),"}}",IF(AND(B87="",C87&lt;&gt;""),IF(LEFT(C87,1)="[",C87&amp;'Class Features'!creturn,'Class Features'!creturn&amp;"**"&amp;C87&amp;"**"&amp;'Class Features'!creturn),IF(AND(C87="",B87&lt;&gt;""),TOpen&amp;B87&amp;TClose,"["&amp;B87&amp;"]("&amp;'Class Features'!Code_1&amp;RIGHT(B87,(LEN(B87)-SEARCH(" ",B87)))&amp;'Class Features'!Code_2&amp;SUBSTITUTE(SUBSTITUTE(SUBSTITUTE(SUBSTITUTE(SUBSTITUTE(C87,"
","\n"),"(","&amp;#40;"),")","&amp;#41;"),",","&amp;#44;"),")","&amp;#41;")&amp;'Class Features'!Code_3&amp;Code_4&amp;")"&amp;'Class Features'!creturn)))</f>
        <v xml:space="preserve">[1 War  Domain Spells](!shaped-import-spell --divine favor, shield of faith)
</v>
      </c>
      <c r="E87" s="8"/>
      <c r="F87" s="79"/>
    </row>
    <row r="88" spans="1:6" ht="12.75">
      <c r="A88" s="8"/>
      <c r="B88" s="80" t="s">
        <v>81</v>
      </c>
      <c r="C88" s="80" t="s">
        <v>744</v>
      </c>
      <c r="D88" s="81" t="str">
        <f>IF(AND(B88="",C88=""),"}}",IF(AND(B88="",C88&lt;&gt;""),IF(LEFT(C88,1)="[",C88&amp;'Class Features'!creturn,'Class Features'!creturn&amp;"**"&amp;C88&amp;"**"&amp;'Class Features'!creturn),IF(AND(C88="",B88&lt;&gt;""),TOpen&amp;B88&amp;TClose,"["&amp;B88&amp;"]("&amp;'Class Features'!Code_1&amp;RIGHT(B88,(LEN(B88)-SEARCH(" ",B88)))&amp;'Class Features'!Code_2&amp;SUBSTITUTE(SUBSTITUTE(SUBSTITUTE(SUBSTITUTE(SUBSTITUTE(C88,"
","\n"),"(","&amp;#40;"),")","&amp;#41;"),",","&amp;#44;"),")","&amp;#41;")&amp;'Class Features'!Code_3&amp;Code_4&amp;")"&amp;'Class Features'!creturn)))</f>
        <v xml:space="preserve">[1 Bonus Proficiency](!setattr {{
--sel
--replace
--repeating_classfeature_-create_name|Bonus Proficiency
--repeating_classfeature_-create_content|At 1st level&amp;#44; you gain proficiency with martial weapons and heavy armor.
--repeating_classfeature_-create_content_toggle|1
&amp;#125;&amp;#125;)
</v>
      </c>
      <c r="E88" s="8"/>
      <c r="F88" s="79"/>
    </row>
    <row r="89" spans="1:6" ht="12.75">
      <c r="A89" s="8"/>
      <c r="B89" s="80" t="s">
        <v>730</v>
      </c>
      <c r="C89" s="80" t="s">
        <v>731</v>
      </c>
      <c r="D89" s="81" t="str">
        <f>IF(AND(B89="",C89=""),"}}",IF(AND(B89="",C89&lt;&gt;""),IF(LEFT(C89,1)="[",C89&amp;'Class Features'!creturn,'Class Features'!creturn&amp;"**"&amp;C89&amp;"**"&amp;'Class Features'!creturn),IF(AND(C89="",B89&lt;&gt;""),TOpen&amp;B89&amp;TClose,"["&amp;B89&amp;"]("&amp;'Class Features'!Code_1&amp;RIGHT(B89,(LEN(B89)-SEARCH(" ",B89)))&amp;'Class Features'!Code_2&amp;SUBSTITUTE(SUBSTITUTE(SUBSTITUTE(SUBSTITUTE(SUBSTITUTE(C89,"
","\n"),"(","&amp;#40;"),")","&amp;#41;"),",","&amp;#44;"),")","&amp;#41;")&amp;'Class Features'!Code_3&amp;Code_4&amp;")"&amp;'Class Features'!creturn)))</f>
        <v xml:space="preserve">[1 War Priest](!setattr {{
--sel
--replace
--repeating_classfeature_-create_name|War Priest
--repeating_classfeature_-create_content|From 1st level&amp;#44; your god delivers bolts of inspiration to you while you are engaged in battle. When you use the Attack action&amp;#44; you can make one weapon attack as a bonus action. You can use this feature a number of times equal to your Wisdom modifier &amp;#40;a minimum of once&amp;#41;. You regain all expended uses when you finish a long rest.\n
--repeating_classfeature_-create_content_toggle|1
&amp;#125;&amp;#125;)
</v>
      </c>
      <c r="E89" s="8"/>
      <c r="F89" s="79"/>
    </row>
    <row r="90" spans="1:6" ht="12.75">
      <c r="A90" s="8"/>
      <c r="B90" s="80" t="s">
        <v>732</v>
      </c>
      <c r="C90" s="80" t="s">
        <v>733</v>
      </c>
      <c r="D90" s="81" t="str">
        <f>IF(AND(B90="",C90=""),"}}",IF(AND(B90="",C90&lt;&gt;""),IF(LEFT(C90,1)="[",C90&amp;'Class Features'!creturn,'Class Features'!creturn&amp;"**"&amp;C90&amp;"**"&amp;'Class Features'!creturn),IF(AND(C90="",B90&lt;&gt;""),TOpen&amp;B90&amp;TClose,"["&amp;B90&amp;"]("&amp;'Class Features'!Code_1&amp;RIGHT(B90,(LEN(B90)-SEARCH(" ",B90)))&amp;'Class Features'!Code_2&amp;SUBSTITUTE(SUBSTITUTE(SUBSTITUTE(SUBSTITUTE(SUBSTITUTE(C90,"
","\n"),"(","&amp;#40;"),")","&amp;#41;"),",","&amp;#44;"),")","&amp;#41;")&amp;'Class Features'!Code_3&amp;Code_4&amp;")"&amp;'Class Features'!creturn)))</f>
        <v xml:space="preserve">[2 Channel Divinity - Guided Strike](!setattr {{
--sel
--replace
--repeating_classfeature_-create_name|Channel Divinity - Guided Strike
--repeating_classfeature_-create_content|Starting at 2nd level&amp;#44; 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90" s="8"/>
      <c r="F90" s="79"/>
    </row>
    <row r="91" spans="1:6" ht="12.75">
      <c r="A91" s="8"/>
      <c r="B91" s="80"/>
      <c r="C91" s="80" t="s">
        <v>734</v>
      </c>
      <c r="D91" s="81" t="str">
        <f>IF(AND(B91="",C91=""),"}}",IF(AND(B91="",C91&lt;&gt;""),IF(LEFT(C91,1)="[",C91&amp;'Class Features'!creturn,'Class Features'!creturn&amp;"**"&amp;C91&amp;"**"&amp;'Class Features'!creturn),IF(AND(C91="",B91&lt;&gt;""),TOpen&amp;B91&amp;TClose,"["&amp;B91&amp;"]("&amp;'Class Features'!Code_1&amp;RIGHT(B91,(LEN(B91)-SEARCH(" ",B91)))&amp;'Class Features'!Code_2&amp;SUBSTITUTE(SUBSTITUTE(SUBSTITUTE(SUBSTITUTE(SUBSTITUTE(C91,"
","\n"),"(","&amp;#40;"),")","&amp;#41;"),",","&amp;#44;"),")","&amp;#41;")&amp;'Class Features'!Code_3&amp;Code_4&amp;")"&amp;'Class Features'!creturn)))</f>
        <v xml:space="preserve">[3 War Domain Spells](!shaped-import-spell --magic weapon, spiritual weapon)
</v>
      </c>
      <c r="E91" s="8"/>
      <c r="F91" s="79"/>
    </row>
    <row r="92" spans="1:6" ht="12.75">
      <c r="A92" s="8"/>
      <c r="B92" s="80"/>
      <c r="C92" s="80" t="s">
        <v>735</v>
      </c>
      <c r="D92" s="81" t="str">
        <f>IF(AND(B92="",C92=""),"}}",IF(AND(B92="",C92&lt;&gt;""),IF(LEFT(C92,1)="[",C92&amp;'Class Features'!creturn,'Class Features'!creturn&amp;"**"&amp;C92&amp;"**"&amp;'Class Features'!creturn),IF(AND(C92="",B92&lt;&gt;""),TOpen&amp;B92&amp;TClose,"["&amp;B92&amp;"]("&amp;'Class Features'!Code_1&amp;RIGHT(B92,(LEN(B92)-SEARCH(" ",B92)))&amp;'Class Features'!Code_2&amp;SUBSTITUTE(SUBSTITUTE(SUBSTITUTE(SUBSTITUTE(SUBSTITUTE(C92,"
","\n"),"(","&amp;#40;"),")","&amp;#41;"),",","&amp;#44;"),")","&amp;#41;")&amp;'Class Features'!Code_3&amp;Code_4&amp;")"&amp;'Class Features'!creturn)))</f>
        <v xml:space="preserve">[5 War Domain Spells](!shaped-import-spell --crusader's mantle, spirit guardians)
</v>
      </c>
      <c r="E92" s="8"/>
      <c r="F92" s="79"/>
    </row>
    <row r="93" spans="1:6" ht="12.75">
      <c r="A93" s="8"/>
      <c r="B93" s="80" t="s">
        <v>736</v>
      </c>
      <c r="C93" s="80" t="s">
        <v>737</v>
      </c>
      <c r="D93" s="81" t="str">
        <f>IF(AND(B93="",C93=""),"}}",IF(AND(B93="",C93&lt;&gt;""),IF(LEFT(C93,1)="[",C93&amp;'Class Features'!creturn,'Class Features'!creturn&amp;"**"&amp;C93&amp;"**"&amp;'Class Features'!creturn),IF(AND(C93="",B93&lt;&gt;""),TOpen&amp;B93&amp;TClose,"["&amp;B93&amp;"]("&amp;'Class Features'!Code_1&amp;RIGHT(B93,(LEN(B93)-SEARCH(" ",B93)))&amp;'Class Features'!Code_2&amp;SUBSTITUTE(SUBSTITUTE(SUBSTITUTE(SUBSTITUTE(SUBSTITUTE(C93,"
","\n"),"(","&amp;#40;"),")","&amp;#41;"),",","&amp;#44;"),")","&amp;#41;")&amp;'Class Features'!Code_3&amp;Code_4&amp;")"&amp;'Class Features'!creturn)))</f>
        <v xml:space="preserve">[6 War God's Blessing](!setattr {{
--sel
--replace
--repeating_classfeature_-create_name|War God's Blessing
--repeating_classfeature_-create_content|At 6th level&amp;#44; when a creature within 30 feet of you makes an attack roll&amp;#44; you can use your reaction to grant that creature a +10 bonus to the roll&amp;#44; using your Channel Divinity. You make this choice after you see the roll&amp;#44; but before the DM says whether the attack hits or misses.
--repeating_classfeature_-create_content_toggle|1
&amp;#125;&amp;#125;)
</v>
      </c>
      <c r="E93" s="8"/>
      <c r="F93" s="79"/>
    </row>
    <row r="94" spans="1:6" ht="12.75">
      <c r="A94" s="8"/>
      <c r="B94" s="80"/>
      <c r="C94" s="80" t="s">
        <v>738</v>
      </c>
      <c r="D94" s="81" t="str">
        <f>IF(AND(B94="",C94=""),"}}",IF(AND(B94="",C94&lt;&gt;""),IF(LEFT(C94,1)="[",C94&amp;'Class Features'!creturn,'Class Features'!creturn&amp;"**"&amp;C94&amp;"**"&amp;'Class Features'!creturn),IF(AND(C94="",B94&lt;&gt;""),TOpen&amp;B94&amp;TClose,"["&amp;B94&amp;"]("&amp;'Class Features'!Code_1&amp;RIGHT(B94,(LEN(B94)-SEARCH(" ",B94)))&amp;'Class Features'!Code_2&amp;SUBSTITUTE(SUBSTITUTE(SUBSTITUTE(SUBSTITUTE(SUBSTITUTE(C94,"
","\n"),"(","&amp;#40;"),")","&amp;#41;"),",","&amp;#44;"),")","&amp;#41;")&amp;'Class Features'!Code_3&amp;Code_4&amp;")"&amp;'Class Features'!creturn)))</f>
        <v xml:space="preserve">[7 War Domain Spells](!shaped-import-spell --freedom of movement, stoneskin)
</v>
      </c>
      <c r="E94" s="8"/>
      <c r="F94" s="79"/>
    </row>
    <row r="95" spans="1:6" ht="12.75">
      <c r="A95" s="8"/>
      <c r="B95" s="80" t="s">
        <v>92</v>
      </c>
      <c r="C95" s="80" t="s">
        <v>739</v>
      </c>
      <c r="D95" s="81" t="str">
        <f>IF(AND(B95="",C95=""),"}}",IF(AND(B95="",C95&lt;&gt;""),IF(LEFT(C95,1)="[",C95&amp;'Class Features'!creturn,'Class Features'!creturn&amp;"**"&amp;C95&amp;"**"&amp;'Class Features'!creturn),IF(AND(C95="",B95&lt;&gt;""),TOpen&amp;B95&amp;TClose,"["&amp;B95&amp;"]("&amp;'Class Features'!Code_1&amp;RIGHT(B95,(LEN(B95)-SEARCH(" ",B95)))&amp;'Class Features'!Code_2&amp;SUBSTITUTE(SUBSTITUTE(SUBSTITUTE(SUBSTITUTE(SUBSTITUTE(C95,"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damage of the same type dealt by the weapon to the target. When you reach 14th level&amp;#44; the extra damage increases to 2d8.
--repeating_classfeature_-create_content_toggle|1
&amp;#125;&amp;#125;)
</v>
      </c>
      <c r="E95" s="8"/>
      <c r="F95" s="79"/>
    </row>
    <row r="96" spans="1:6" ht="12.75">
      <c r="A96" s="8"/>
      <c r="B96" s="80"/>
      <c r="C96" s="80" t="s">
        <v>742</v>
      </c>
      <c r="D96" s="81" t="str">
        <f>IF(AND(B96="",C96=""),"}}",IF(AND(B96="",C96&lt;&gt;""),IF(LEFT(C96,1)="[",C96&amp;'Class Features'!creturn,'Class Features'!creturn&amp;"**"&amp;C96&amp;"**"&amp;'Class Features'!creturn),IF(AND(C96="",B96&lt;&gt;""),TOpen&amp;B96&amp;TClose,"["&amp;B96&amp;"]("&amp;'Class Features'!Code_1&amp;RIGHT(B96,(LEN(B96)-SEARCH(" ",B96)))&amp;'Class Features'!Code_2&amp;SUBSTITUTE(SUBSTITUTE(SUBSTITUTE(SUBSTITUTE(SUBSTITUTE(C96,"
","\n"),"(","&amp;#40;"),")","&amp;#41;"),",","&amp;#44;"),")","&amp;#41;")&amp;'Class Features'!Code_3&amp;Code_4&amp;")"&amp;'Class Features'!creturn)))</f>
        <v xml:space="preserve">[9 War Domain Spells](!shaped-import-spell --flame strike, hold monster)
</v>
      </c>
      <c r="E96" s="8"/>
      <c r="F96" s="79"/>
    </row>
    <row r="97" spans="1:6" ht="12.75">
      <c r="A97" s="8"/>
      <c r="B97" s="80" t="s">
        <v>740</v>
      </c>
      <c r="C97" s="80" t="s">
        <v>741</v>
      </c>
      <c r="D97" s="81" t="str">
        <f>IF(AND(B97="",C97=""),"}}",IF(AND(B97="",C97&lt;&gt;""),IF(LEFT(C97,1)="[",C97&amp;'Class Features'!creturn,'Class Features'!creturn&amp;"**"&amp;C97&amp;"**"&amp;'Class Features'!creturn),IF(AND(C97="",B97&lt;&gt;""),TOpen&amp;B97&amp;TClose,"["&amp;B97&amp;"]("&amp;'Class Features'!Code_1&amp;RIGHT(B97,(LEN(B97)-SEARCH(" ",B97)))&amp;'Class Features'!Code_2&amp;SUBSTITUTE(SUBSTITUTE(SUBSTITUTE(SUBSTITUTE(SUBSTITUTE(C97,"
","\n"),"(","&amp;#40;"),")","&amp;#41;"),",","&amp;#44;"),")","&amp;#41;")&amp;'Class Features'!Code_3&amp;Code_4&amp;")"&amp;'Class Features'!creturn)))</f>
        <v xml:space="preserve">[17 Avatar of Battle](!setattr {{
--sel
--replace
--repeating_classfeature_-create_name|Avatar of Battle
--repeating_classfeature_-create_content|At 17th level&amp;#44; you gain resistance to bludgeoning&amp;#44; piercing&amp;#44; and slashing damage from nonmagical weapons.
--repeating_classfeature_-create_content_toggle|1
&amp;#125;&amp;#125;)
</v>
      </c>
      <c r="E97" s="8"/>
      <c r="F97" s="79"/>
    </row>
    <row r="98" spans="1:6" ht="12.75">
      <c r="A98" s="8"/>
      <c r="B98" s="80"/>
      <c r="C98" s="84" t="s">
        <v>745</v>
      </c>
      <c r="D98" s="81" t="str">
        <f>IF(AND(B98="",C98=""),"}}",IF(AND(B98="",C98&lt;&gt;""),IF(LEFT(C98,1)="[",C98&amp;'Class Features'!creturn,'Class Features'!creturn&amp;"**"&amp;C98&amp;"**"&amp;'Class Features'!creturn),IF(AND(C98="",B98&lt;&gt;""),TOpen&amp;B98&amp;TClose,"["&amp;B98&amp;"]("&amp;'Class Features'!Code_1&amp;RIGHT(B98,(LEN(B98)-SEARCH(" ",B98)))&amp;'Class Features'!Code_2&amp;SUBSTITUTE(SUBSTITUTE(SUBSTITUTE(SUBSTITUTE(SUBSTITUTE(C98,"
","\n"),"(","&amp;#40;"),")","&amp;#41;"),",","&amp;#44;"),")","&amp;#41;")&amp;'Class Features'!Code_3&amp;Code_4&amp;")"&amp;'Class Features'!creturn)))</f>
        <v xml:space="preserve">
**Arcana Domain**
</v>
      </c>
      <c r="E98" s="8"/>
      <c r="F98" s="79"/>
    </row>
    <row r="99" spans="1:6" ht="12.75">
      <c r="A99" s="8"/>
      <c r="B99" s="80"/>
      <c r="C99" s="80" t="s">
        <v>746</v>
      </c>
      <c r="D99" s="81" t="str">
        <f>IF(AND(B99="",C99=""),"}}",IF(AND(B99="",C99&lt;&gt;""),IF(LEFT(C99,1)="[",C99&amp;'Class Features'!creturn,'Class Features'!creturn&amp;"**"&amp;C99&amp;"**"&amp;'Class Features'!creturn),IF(AND(C99="",B99&lt;&gt;""),TOpen&amp;B99&amp;TClose,"["&amp;B99&amp;"]("&amp;'Class Features'!Code_1&amp;RIGHT(B99,(LEN(B99)-SEARCH(" ",B99)))&amp;'Class Features'!Code_2&amp;SUBSTITUTE(SUBSTITUTE(SUBSTITUTE(SUBSTITUTE(SUBSTITUTE(C99,"
","\n"),"(","&amp;#40;"),")","&amp;#41;"),",","&amp;#44;"),")","&amp;#41;")&amp;'Class Features'!Code_3&amp;Code_4&amp;")"&amp;'Class Features'!creturn)))</f>
        <v xml:space="preserve">[1 Arcana  Domain Spells](!shaped-import-spell --detect magic, magic missile)
</v>
      </c>
      <c r="E99" s="8"/>
      <c r="F99" s="79"/>
    </row>
    <row r="100" spans="1:6" ht="12.75">
      <c r="A100" s="8"/>
      <c r="B100" s="80" t="s">
        <v>747</v>
      </c>
      <c r="C100" s="80" t="s">
        <v>748</v>
      </c>
      <c r="D100" s="81"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Features'!Code_2&amp;SUBSTITUTE(SUBSTITUTE(SUBSTITUTE(SUBSTITUTE(SUBSTITUTE(C100,"
","\n"),"(","&amp;#40;"),")","&amp;#41;"),",","&amp;#44;"),")","&amp;#41;")&amp;'Class Features'!Code_3&amp;Code_4&amp;")"&amp;'Class Features'!creturn)))</f>
        <v xml:space="preserve">[1 Arcane Initiate](!setattr {{
--sel
--replace
--repeating_classfeature_-create_name|Arcane Initiate
--repeating_classfeature_-create_content|When you choose this domain at 1st level&amp;#44; you gain proficiency in the Arcana skill&amp;#44; and you gain two cantrips of your choice from the wizard spell list. For you&amp;#44; these cantrips count as cleric cantrips.
--repeating_classfeature_-create_content_toggle|1
&amp;#125;&amp;#125;)
</v>
      </c>
      <c r="E100" s="8"/>
      <c r="F100" s="79"/>
    </row>
    <row r="101" spans="1:6" ht="12.75">
      <c r="A101" s="8"/>
      <c r="B101" s="80" t="s">
        <v>749</v>
      </c>
      <c r="C101" s="80" t="s">
        <v>750</v>
      </c>
      <c r="D101" s="81"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Features'!Code_2&amp;SUBSTITUTE(SUBSTITUTE(SUBSTITUTE(SUBSTITUTE(SUBSTITUTE(C101,"
","\n"),"(","&amp;#40;"),")","&amp;#41;"),",","&amp;#44;"),")","&amp;#41;")&amp;'Class Features'!Code_3&amp;Code_4&amp;")"&amp;'Class Features'!creturn)))</f>
        <v xml:space="preserve">[2 Channel Divinity - Arcane Abjuration](!setattr {{
--sel
--replace
--repeating_classfeature_-create_name|Channel Divinity - Arcane Abjuration
--repeating_classfeature_-create_content|Starting at 2nd level&amp;#44; you can use your Channel Divinity to abjure otherworldly creatures. As an action&amp;#44; you present your holy symbol&amp;#44; and one celestial&amp;#44; elemental&amp;#44; fey&amp;#44; or fiend of your choice that is within 30 feet of you must make a Wisdom saving throw&amp;#44; provided that the creature can see or hear you. If the creature fails its saving throw&amp;#44; it is turned for 1 minute or until it takes any damage. A turned creature must spend its turns trying to move as far away from you as it can&amp;#44; and it can't willingly end its move in a space within 30 feet of you. It also can't take reactions. For its action&amp;#44; it can use use the Dash action or try to escape from an effect that prevents it form moving. If there's nowhere to move&amp;#44; then the creature can use the Dodge action. After you reach 5th level&amp;#44; when a creature fails its saving throw against you Arcane Abjuration feature&amp;#44; the creature is banished for 1 minute &amp;#40;as in the banishment spell&amp;#44; no concentration required&amp;#41; if it isn't on its plane of origin&amp;#44; and its challenge rating is at or below a certain threshold
--repeating_classfeature_-create_content_toggle|1
&amp;#125;&amp;#125;)
</v>
      </c>
      <c r="E101" s="8"/>
      <c r="F101" s="79"/>
    </row>
    <row r="102" spans="1:6" ht="12.75">
      <c r="A102" s="8"/>
      <c r="B102" s="80"/>
      <c r="C102" s="80" t="s">
        <v>754</v>
      </c>
      <c r="D102" s="81"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Features'!Code_2&amp;SUBSTITUTE(SUBSTITUTE(SUBSTITUTE(SUBSTITUTE(SUBSTITUTE(C102,"
","\n"),"(","&amp;#40;"),")","&amp;#41;"),",","&amp;#44;"),")","&amp;#41;")&amp;'Class Features'!Code_3&amp;Code_4&amp;")"&amp;'Class Features'!creturn)))</f>
        <v xml:space="preserve">[3 Arcana Domain Spells](!shaped-import-spell --magic weapon, Nystul's magic aura)
</v>
      </c>
      <c r="E102" s="8"/>
      <c r="F102" s="79"/>
    </row>
    <row r="103" spans="1:6" ht="12.75">
      <c r="A103" s="8"/>
      <c r="B103" s="80"/>
      <c r="C103" s="80" t="s">
        <v>755</v>
      </c>
      <c r="D103" s="81"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Features'!Code_2&amp;SUBSTITUTE(SUBSTITUTE(SUBSTITUTE(SUBSTITUTE(SUBSTITUTE(C103,"
","\n"),"(","&amp;#40;"),")","&amp;#41;"),",","&amp;#44;"),")","&amp;#41;")&amp;'Class Features'!Code_3&amp;Code_4&amp;")"&amp;'Class Features'!creturn)))</f>
        <v xml:space="preserve">[5 Arcana Domain Spells](!shaped-import-spell -- dispel magic, magic circle)
</v>
      </c>
      <c r="E103" s="8"/>
      <c r="F103" s="79"/>
    </row>
    <row r="104" spans="1:6" ht="12.75">
      <c r="A104" s="8"/>
      <c r="B104" s="80" t="s">
        <v>751</v>
      </c>
      <c r="C104" s="80" t="s">
        <v>752</v>
      </c>
      <c r="D104" s="81"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Features'!Code_2&amp;SUBSTITUTE(SUBSTITUTE(SUBSTITUTE(SUBSTITUTE(SUBSTITUTE(C104,"
","\n"),"(","&amp;#40;"),")","&amp;#41;"),",","&amp;#44;"),")","&amp;#41;")&amp;'Class Features'!Code_3&amp;Code_4&amp;")"&amp;'Class Features'!creturn)))</f>
        <v xml:space="preserve">[6 Spell Breaker](!setattr {{
--sel
--replace
--repeating_classfeature_-create_name|Spell Breaker
--repeating_classfeature_-create_content|Starting at 6th level&amp;#44; when you restore hit points to an ally with a spell of 1st level or higher&amp;#44; you can also end one spell of your choice on that creature. The level of the spell you end must be equal to or lower than the level of the spell slot you use to cast the healing spell
--repeating_classfeature_-create_content_toggle|1
&amp;#125;&amp;#125;)
</v>
      </c>
      <c r="E104" s="8"/>
      <c r="F104" s="79"/>
    </row>
    <row r="105" spans="1:6" ht="12.75">
      <c r="A105" s="8"/>
      <c r="B105" s="80"/>
      <c r="C105" s="80" t="s">
        <v>756</v>
      </c>
      <c r="D105" s="81"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Features'!Code_2&amp;SUBSTITUTE(SUBSTITUTE(SUBSTITUTE(SUBSTITUTE(SUBSTITUTE(C105,"
","\n"),"(","&amp;#40;"),")","&amp;#41;"),",","&amp;#44;"),")","&amp;#41;")&amp;'Class Features'!Code_3&amp;Code_4&amp;")"&amp;'Class Features'!creturn)))</f>
        <v xml:space="preserve">[7 Arcana Domain Spells](!shaped-import-spell -- arcane eye, Leomund's secret chest)
</v>
      </c>
      <c r="E105" s="8"/>
      <c r="F105" s="79"/>
    </row>
    <row r="106" spans="1:6" ht="12.75">
      <c r="A106" s="8"/>
      <c r="B106" s="80" t="s">
        <v>92</v>
      </c>
      <c r="C106" s="80" t="s">
        <v>753</v>
      </c>
      <c r="D106" s="81"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Features'!Code_2&amp;SUBSTITUTE(SUBSTITUTE(SUBSTITUTE(SUBSTITUTE(SUBSTITUTE(C106,"
","\n"),"(","&amp;#40;"),")","&amp;#41;"),",","&amp;#44;"),")","&amp;#41;")&amp;'Class Features'!Code_3&amp;Code_4&amp;")"&amp;'Class Features'!creturn)))</f>
        <v xml:space="preserve">[8 Divine Strike](!setattr {{
--sel
--replace
--repeating_classfeature_-create_name|Divine Strike
--repeating_classfeature_-create_content|Starting at 8th level&amp;#44; you add your Wisdom modifier to the damage you deal with any cleric cantrip.
--repeating_classfeature_-create_content_toggle|1
&amp;#125;&amp;#125;)
</v>
      </c>
      <c r="E106" s="8"/>
      <c r="F106" s="79"/>
    </row>
    <row r="107" spans="1:6" ht="12.75">
      <c r="A107" s="8"/>
      <c r="B107" s="80"/>
      <c r="C107" s="80" t="s">
        <v>757</v>
      </c>
      <c r="D107" s="81"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Features'!Code_2&amp;SUBSTITUTE(SUBSTITUTE(SUBSTITUTE(SUBSTITUTE(SUBSTITUTE(C107,"
","\n"),"(","&amp;#40;"),")","&amp;#41;"),",","&amp;#44;"),")","&amp;#41;")&amp;'Class Features'!Code_3&amp;Code_4&amp;")"&amp;'Class Features'!creturn)))</f>
        <v xml:space="preserve">[9 Arcana Domain Spells](!shaped-import-spell --planar binding, teleportation circle)
</v>
      </c>
      <c r="E107" s="8"/>
      <c r="F107" s="79"/>
    </row>
    <row r="108" spans="1:6" ht="12.75">
      <c r="A108" s="8"/>
      <c r="B108" s="80" t="s">
        <v>759</v>
      </c>
      <c r="C108" s="80" t="s">
        <v>758</v>
      </c>
      <c r="D108" s="81"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Features'!Code_2&amp;SUBSTITUTE(SUBSTITUTE(SUBSTITUTE(SUBSTITUTE(SUBSTITUTE(C108,"
","\n"),"(","&amp;#40;"),")","&amp;#41;"),",","&amp;#44;"),")","&amp;#41;")&amp;'Class Features'!Code_3&amp;Code_4&amp;")"&amp;'Class Features'!creturn)))</f>
        <v xml:space="preserve">[17 Arcane Mastery](!setattr {{
--sel
--replace
--repeating_classfeature_-create_name|Arcane Mastery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08" s="8"/>
      <c r="F108" s="79"/>
    </row>
    <row r="109" spans="1:6" ht="12.75">
      <c r="A109" s="8"/>
      <c r="B109" s="80"/>
      <c r="C109" s="80" t="s">
        <v>760</v>
      </c>
      <c r="D109" s="81"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Features'!Code_2&amp;SUBSTITUTE(SUBSTITUTE(SUBSTITUTE(SUBSTITUTE(SUBSTITUTE(C109,"
","\n"),"(","&amp;#40;"),")","&amp;#41;"),",","&amp;#44;"),")","&amp;#41;")&amp;'Class Features'!Code_3&amp;Code_4&amp;")"&amp;'Class Features'!creturn)))</f>
        <v xml:space="preserve">
**Forge Domain**
</v>
      </c>
      <c r="E109" s="8"/>
      <c r="F109" s="79"/>
    </row>
    <row r="110" spans="1:6" ht="12.75">
      <c r="A110" s="8"/>
      <c r="B110" s="80"/>
      <c r="C110" s="80" t="s">
        <v>769</v>
      </c>
      <c r="D110" s="81"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Features'!Code_2&amp;SUBSTITUTE(SUBSTITUTE(SUBSTITUTE(SUBSTITUTE(SUBSTITUTE(C110,"
","\n"),"(","&amp;#40;"),")","&amp;#41;"),",","&amp;#44;"),")","&amp;#41;")&amp;'Class Features'!Code_3&amp;Code_4&amp;")"&amp;'Class Features'!creturn)))</f>
        <v xml:space="preserve">[1 Forge  Domain Spells](!shaped-import-spell -- identify, searing smite)
</v>
      </c>
      <c r="E110" s="8"/>
      <c r="F110" s="79"/>
    </row>
    <row r="111" spans="1:6" ht="12.75">
      <c r="A111" s="8"/>
      <c r="B111" s="80" t="s">
        <v>81</v>
      </c>
      <c r="C111" s="80" t="s">
        <v>772</v>
      </c>
      <c r="D111" s="81"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Features'!Code_2&amp;SUBSTITUTE(SUBSTITUTE(SUBSTITUTE(SUBSTITUTE(SUBSTITUTE(C111,"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and smith's tools.
--repeating_classfeature_-create_content_toggle|1
&amp;#125;&amp;#125;)
</v>
      </c>
      <c r="E111" s="8"/>
      <c r="F111" s="79"/>
    </row>
    <row r="112" spans="1:6" ht="12.75">
      <c r="A112" s="8"/>
      <c r="B112" s="80" t="s">
        <v>770</v>
      </c>
      <c r="C112" s="80" t="s">
        <v>771</v>
      </c>
      <c r="D112" s="81"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Features'!Code_2&amp;SUBSTITUTE(SUBSTITUTE(SUBSTITUTE(SUBSTITUTE(SUBSTITUTE(C112,"
","\n"),"(","&amp;#40;"),")","&amp;#41;"),",","&amp;#44;"),")","&amp;#41;")&amp;'Class Features'!Code_3&amp;Code_4&amp;")"&amp;'Class Features'!creturn)))</f>
        <v xml:space="preserve">[1 Blessing of the Forge](!setattr {{
--sel
--replace
--repeating_classfeature_-create_name|Blessing of the Forge
--repeating_classfeature_-create_content|At 1st level&amp;#44; you gain the ability to imbue magic into a weapon or armor. At the end of a long rest&amp;#44; you can touch one nonmagical object that is a suit of armor or a simple or martial weapon. Until the end of your next long rest or until you die&amp;#44; the object becomes a magic item&amp;#44; granting a +1 bonus to AC if it's armor or a +1 bonus to attack and damage rolls if it's a weapon. Once you use this feature&amp;#44; you can't use it again until you finish a long rest.
--repeating_classfeature_-create_content_toggle|1
&amp;#125;&amp;#125;)
</v>
      </c>
      <c r="E112" s="8"/>
      <c r="F112" s="79"/>
    </row>
    <row r="113" spans="1:6" ht="12.75">
      <c r="A113" s="8"/>
      <c r="B113" s="80" t="s">
        <v>773</v>
      </c>
      <c r="C113" s="80" t="s">
        <v>774</v>
      </c>
      <c r="D113" s="81"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Features'!Code_2&amp;SUBSTITUTE(SUBSTITUTE(SUBSTITUTE(SUBSTITUTE(SUBSTITUTE(C113,"
","\n"),"(","&amp;#40;"),")","&amp;#41;"),",","&amp;#44;"),")","&amp;#41;")&amp;'Class Features'!Code_3&amp;Code_4&amp;")"&amp;'Class Features'!creturn)))</f>
        <v xml:space="preserve">[2 Channel Divinity - Artisan's Blessing](!setattr {{
--sel
--replace
--repeating_classfeature_-create_name|Channel Divinity - Artisan's Blessing
--repeating_classfeature_-create_content|Starting at 2nd level&amp;#44; you can use your Channel Divinity to create simple items.\n\nYou conduct an hour-long ritual that crafts a nonmagical item that must include some metal: a simple or martial weapon&amp;#44; a suit of armor&amp;#44; ten pieces of ammunition&amp;#44; a set of tools&amp;#44; or another metal object &amp;#40;see chapter 5&amp;#44; "Equipment&amp;#44;" in the Player's Handbook for examples of these items&amp;#41;. The creation is completed at the end of the hour&amp;#44; coalescing in an unoccupied space of your choice on a surface within 5 feet of you.\n\nThe thing you create can be something that is worth no more than 100 gp. As part of this ritual&amp;#44; you must lay out metal&amp;#44; which can include coins&amp;#44; with a value equal to the creation. The metal irretrievably coalesces and transforms into the creation at the ritual's end&amp;#44; magically forming even nonmetal parts of the creation. The ritual can create a duplicate of a nonmagical item that contains metal&amp;#44; such as a key&amp;#44; if you possess the original during the ritual.
--repeating_classfeature_-create_content_toggle|1
&amp;#125;&amp;#125;)
</v>
      </c>
      <c r="E113" s="8"/>
      <c r="F113" s="79"/>
    </row>
    <row r="114" spans="1:6" ht="12.75">
      <c r="A114" s="8"/>
      <c r="B114" s="80"/>
      <c r="C114" s="80" t="s">
        <v>779</v>
      </c>
      <c r="D114" s="81"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Features'!Code_2&amp;SUBSTITUTE(SUBSTITUTE(SUBSTITUTE(SUBSTITUTE(SUBSTITUTE(C114,"
","\n"),"(","&amp;#40;"),")","&amp;#41;"),",","&amp;#44;"),")","&amp;#41;")&amp;'Class Features'!Code_3&amp;Code_4&amp;")"&amp;'Class Features'!creturn)))</f>
        <v xml:space="preserve">[3 Forge Domain Spells](!shaped-import-spell --magic weapon, Nystul's magic aura)
</v>
      </c>
      <c r="E114" s="8"/>
      <c r="F114" s="79"/>
    </row>
    <row r="115" spans="1:6" ht="12.75">
      <c r="A115" s="8"/>
      <c r="B115" s="80"/>
      <c r="C115" s="80" t="s">
        <v>780</v>
      </c>
      <c r="D115" s="81"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Features'!Code_2&amp;SUBSTITUTE(SUBSTITUTE(SUBSTITUTE(SUBSTITUTE(SUBSTITUTE(C115,"
","\n"),"(","&amp;#40;"),")","&amp;#41;"),",","&amp;#44;"),")","&amp;#41;")&amp;'Class Features'!Code_3&amp;Code_4&amp;")"&amp;'Class Features'!creturn)))</f>
        <v xml:space="preserve">[5 Forge Domain Spells](!shaped-import-spell -- dispel magic, magic circle)
</v>
      </c>
      <c r="E115" s="8"/>
      <c r="F115" s="79"/>
    </row>
    <row r="116" spans="1:6" ht="12.75">
      <c r="A116" s="8"/>
      <c r="B116" s="80" t="s">
        <v>775</v>
      </c>
      <c r="C116" s="80" t="s">
        <v>776</v>
      </c>
      <c r="D116" s="81"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Features'!Code_2&amp;SUBSTITUTE(SUBSTITUTE(SUBSTITUTE(SUBSTITUTE(SUBSTITUTE(C116,"
","\n"),"(","&amp;#40;"),")","&amp;#41;"),",","&amp;#44;"),")","&amp;#41;")&amp;'Class Features'!Code_3&amp;Code_4&amp;")"&amp;'Class Features'!creturn)))</f>
        <v xml:space="preserve">[6 Soul of the Forge](!setattr {{
--sel
--replace
--repeating_classfeature_-create_name|Soul of the Forge
--repeating_classfeature_-create_content|Starting at 6th level&amp;#44; your mastery of the forge grants you special abilities:\n\n    You gain resistance to fire damage.\n    While wearing heavy armor&amp;#44; you gain a +1 bonus to AC.
--repeating_classfeature_-create_content_toggle|1
&amp;#125;&amp;#125;)
</v>
      </c>
      <c r="E116" s="8"/>
      <c r="F116" s="79"/>
    </row>
    <row r="117" spans="1:6" ht="12.75">
      <c r="A117" s="8"/>
      <c r="B117" s="80"/>
      <c r="C117" s="80" t="s">
        <v>781</v>
      </c>
      <c r="D117" s="81"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Features'!Code_2&amp;SUBSTITUTE(SUBSTITUTE(SUBSTITUTE(SUBSTITUTE(SUBSTITUTE(C117,"
","\n"),"(","&amp;#40;"),")","&amp;#41;"),",","&amp;#44;"),")","&amp;#41;")&amp;'Class Features'!Code_3&amp;Code_4&amp;")"&amp;'Class Features'!creturn)))</f>
        <v xml:space="preserve">[7 Forge Domain Spells](!shaped-import-spell -- arcane eye, Leomund's secret chest)
</v>
      </c>
      <c r="E117" s="8"/>
      <c r="F117" s="79"/>
    </row>
    <row r="118" spans="1:6" ht="12.75">
      <c r="A118" s="8"/>
      <c r="B118" s="80" t="s">
        <v>92</v>
      </c>
      <c r="C118" s="80" t="s">
        <v>777</v>
      </c>
      <c r="D118" s="81"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Features'!Code_2&amp;SUBSTITUTE(SUBSTITUTE(SUBSTITUTE(SUBSTITUTE(SUBSTITUTE(C118,"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the fiery power of the forge. Once on each of your turns when you hit a creature with a weapon attack&amp;#44; you can cause the attack to deal an extra 1d8 fire damage to the target. When you reach 14th level&amp;#44; the extra damage increases to 2d8.
--repeating_classfeature_-create_content_toggle|1
&amp;#125;&amp;#125;)
</v>
      </c>
      <c r="E118" s="8"/>
      <c r="F118" s="79"/>
    </row>
    <row r="119" spans="1:6" ht="12.75">
      <c r="A119" s="8"/>
      <c r="B119" s="80"/>
      <c r="C119" s="80" t="s">
        <v>782</v>
      </c>
      <c r="D119" s="81"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Features'!Code_2&amp;SUBSTITUTE(SUBSTITUTE(SUBSTITUTE(SUBSTITUTE(SUBSTITUTE(C119,"
","\n"),"(","&amp;#40;"),")","&amp;#41;"),",","&amp;#44;"),")","&amp;#41;")&amp;'Class Features'!Code_3&amp;Code_4&amp;")"&amp;'Class Features'!creturn)))</f>
        <v xml:space="preserve">[9 Forge Domain Spells](!shaped-import-spell --planar binding, teleportation circle)
</v>
      </c>
      <c r="E119" s="8"/>
      <c r="F119" s="79"/>
    </row>
    <row r="120" spans="1:6" ht="12.75">
      <c r="A120" s="8"/>
      <c r="B120" s="80" t="s">
        <v>778</v>
      </c>
      <c r="C120" s="80" t="s">
        <v>758</v>
      </c>
      <c r="D120" s="81"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Features'!Code_2&amp;SUBSTITUTE(SUBSTITUTE(SUBSTITUTE(SUBSTITUTE(SUBSTITUTE(C120,"
","\n"),"(","&amp;#40;"),")","&amp;#41;"),",","&amp;#44;"),")","&amp;#41;")&amp;'Class Features'!Code_3&amp;Code_4&amp;")"&amp;'Class Features'!creturn)))</f>
        <v xml:space="preserve">[17 Saint of Forge and Fire](!setattr {{
--sel
--replace
--repeating_classfeature_-create_name|Saint of Forge and Fire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20" s="8"/>
      <c r="F120" s="79"/>
    </row>
    <row r="121" spans="1:6" ht="12.75">
      <c r="A121" s="8"/>
      <c r="B121" s="80"/>
      <c r="C121" s="80" t="s">
        <v>762</v>
      </c>
      <c r="D121" s="81"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Features'!Code_2&amp;SUBSTITUTE(SUBSTITUTE(SUBSTITUTE(SUBSTITUTE(SUBSTITUTE(C121,"
","\n"),"(","&amp;#40;"),")","&amp;#41;"),",","&amp;#44;"),")","&amp;#41;")&amp;'Class Features'!Code_3&amp;Code_4&amp;")"&amp;'Class Features'!creturn)))</f>
        <v xml:space="preserve">
**Knowledge Domain**
</v>
      </c>
      <c r="E121" s="8"/>
      <c r="F121" s="79"/>
    </row>
    <row r="122" spans="1:6" ht="12.75">
      <c r="A122" s="8"/>
      <c r="B122" s="80"/>
      <c r="C122" s="80" t="s">
        <v>870</v>
      </c>
      <c r="D122" s="81"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Features'!Code_2&amp;SUBSTITUTE(SUBSTITUTE(SUBSTITUTE(SUBSTITUTE(SUBSTITUTE(C122,"
","\n"),"(","&amp;#40;"),")","&amp;#41;"),",","&amp;#44;"),")","&amp;#41;")&amp;'Class Features'!Code_3&amp;Code_4&amp;")"&amp;'Class Features'!creturn)))</f>
        <v xml:space="preserve">[1 Knowledge  Domain Spells](!shaped-import-spell --command, identify)
</v>
      </c>
      <c r="E122" s="8"/>
      <c r="F122" s="79"/>
    </row>
    <row r="123" spans="1:6" ht="12.75">
      <c r="A123" s="8"/>
      <c r="B123" s="80" t="s">
        <v>871</v>
      </c>
      <c r="C123" s="80" t="s">
        <v>872</v>
      </c>
      <c r="D123" s="81"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Features'!Code_2&amp;SUBSTITUTE(SUBSTITUTE(SUBSTITUTE(SUBSTITUTE(SUBSTITUTE(C123,"
","\n"),"(","&amp;#40;"),")","&amp;#41;"),",","&amp;#44;"),")","&amp;#41;")&amp;'Class Features'!Code_3&amp;Code_4&amp;")"&amp;'Class Features'!creturn)))</f>
        <v xml:space="preserve">[1 Blessings of Knowledge](!setattr {{
--sel
--replace
--repeating_classfeature_-create_name|Blessings of Knowledge
--repeating_classfeature_-create_content|At 1st level&amp;#44; you learn two languages of your choice. You also become proficient in your choice of two of the following skills: Arcana&amp;#44; History&amp;#44; Nature&amp;#44; or Religion.\n\nYour proficiency bonus is doubled for any ability check you make that uses either of those skills.
--repeating_classfeature_-create_content_toggle|1
&amp;#125;&amp;#125;)
</v>
      </c>
      <c r="E123" s="8"/>
      <c r="F123" s="79"/>
    </row>
    <row r="124" spans="1:6" ht="12.75">
      <c r="A124" s="8"/>
      <c r="B124" s="80" t="s">
        <v>873</v>
      </c>
      <c r="C124" s="80" t="s">
        <v>874</v>
      </c>
      <c r="D124" s="81"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Features'!Code_2&amp;SUBSTITUTE(SUBSTITUTE(SUBSTITUTE(SUBSTITUTE(SUBSTITUTE(C124,"
","\n"),"(","&amp;#40;"),")","&amp;#41;"),",","&amp;#44;"),")","&amp;#41;")&amp;'Class Features'!Code_3&amp;Code_4&amp;")"&amp;'Class Features'!creturn)))</f>
        <v xml:space="preserve">[2 Channel Divinity - Knowledge of the Ages](!setattr {{
--sel
--replace
--repeating_classfeature_-create_name|Channel Divinity - Knowledge of the Ages
--repeating_classfeature_-create_content|Starting at 2nd level&amp;#44; you can use your Channel Divinity to tap into a divine well of knowledge. As an action&amp;#44; you choose one skill or tool. For 10 minutes&amp;#44; you have proficiency with the chosen skill or tool.
--repeating_classfeature_-create_content_toggle|1
&amp;#125;&amp;#125;)
</v>
      </c>
      <c r="E124" s="8"/>
      <c r="F124" s="79"/>
    </row>
    <row r="125" spans="1:6" ht="12.75">
      <c r="A125" s="8"/>
      <c r="B125" s="80"/>
      <c r="C125" s="80" t="s">
        <v>880</v>
      </c>
      <c r="D125" s="81"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Features'!Code_2&amp;SUBSTITUTE(SUBSTITUTE(SUBSTITUTE(SUBSTITUTE(SUBSTITUTE(C125,"
","\n"),"(","&amp;#40;"),")","&amp;#41;"),",","&amp;#44;"),")","&amp;#41;")&amp;'Class Features'!Code_3&amp;Code_4&amp;")"&amp;'Class Features'!creturn)))</f>
        <v xml:space="preserve">[3 Knowledge Domain Spells](!shaped-import-spell --augury, suggestion)
</v>
      </c>
      <c r="E125" s="8"/>
      <c r="F125" s="79"/>
    </row>
    <row r="126" spans="1:6" ht="12.75">
      <c r="A126" s="8"/>
      <c r="B126" s="80"/>
      <c r="C126" s="80" t="s">
        <v>881</v>
      </c>
      <c r="D126" s="81"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Features'!Code_2&amp;SUBSTITUTE(SUBSTITUTE(SUBSTITUTE(SUBSTITUTE(SUBSTITUTE(C126,"
","\n"),"(","&amp;#40;"),")","&amp;#41;"),",","&amp;#44;"),")","&amp;#41;")&amp;'Class Features'!Code_3&amp;Code_4&amp;")"&amp;'Class Features'!creturn)))</f>
        <v xml:space="preserve">[5 Knowledge Domain Spells](!shaped-import-spell -- dispel magic, magic circle)
</v>
      </c>
      <c r="E126" s="8"/>
      <c r="F126" s="79"/>
    </row>
    <row r="127" spans="1:6" ht="12.75">
      <c r="A127" s="8"/>
      <c r="B127" s="80" t="s">
        <v>876</v>
      </c>
      <c r="C127" s="80" t="s">
        <v>875</v>
      </c>
      <c r="D127" s="81"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Features'!Code_2&amp;SUBSTITUTE(SUBSTITUTE(SUBSTITUTE(SUBSTITUTE(SUBSTITUTE(C127,"
","\n"),"(","&amp;#40;"),")","&amp;#41;"),",","&amp;#44;"),")","&amp;#41;")&amp;'Class Features'!Code_3&amp;Code_4&amp;")"&amp;'Class Features'!creturn)))</f>
        <v xml:space="preserve">[6 Read Thoughts](!setattr {{
--sel
--replace
--repeating_classfeature_-create_name|Read Thoughts
--repeating_classfeature_-create_content|At 6th level&amp;#44; you can use your Channel Divinity to read a creature's thoughts. You can then use your access to the creature's mind to command it.\n\nAs an action&amp;#44; choose one creature that you can see within 60 feet of you. That creature must make a Wisdom saving throw. If the creature succeeds on the saving throw&amp;#44; you can't use this feature on it again until you finish a long rest.\n\nIf the creature fails its save&amp;#44; you can read its surface thoughts &amp;#40;those foremost in its mind&amp;#44; reflecting its current emotions and what it is actively thinking about&amp;#41; when it is within 60 feet of you. This effect lasts for 1 minute.\n\nDuring that time&amp;#44; you can use your action to end this effect and cast the suggestion spell on the creature without expending a spell slot. The target automatically fails its saving throw against the spell.
--repeating_classfeature_-create_content_toggle|1
&amp;#125;&amp;#125;)
</v>
      </c>
      <c r="E127" s="8"/>
      <c r="F127" s="79"/>
    </row>
    <row r="128" spans="1:6" ht="12.75">
      <c r="A128" s="8"/>
      <c r="B128" s="80"/>
      <c r="C128" s="80" t="s">
        <v>882</v>
      </c>
      <c r="D128" s="81"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Features'!Code_2&amp;SUBSTITUTE(SUBSTITUTE(SUBSTITUTE(SUBSTITUTE(SUBSTITUTE(C128,"
","\n"),"(","&amp;#40;"),")","&amp;#41;"),",","&amp;#44;"),")","&amp;#41;")&amp;'Class Features'!Code_3&amp;Code_4&amp;")"&amp;'Class Features'!creturn)))</f>
        <v xml:space="preserve">[7 Knowledge Domain Spells](!shaped-import-spell -- arcane eye, Leomund's secret chest)
</v>
      </c>
      <c r="E128" s="8"/>
      <c r="F128" s="79"/>
    </row>
    <row r="129" spans="1:6" ht="12.75">
      <c r="A129" s="8"/>
      <c r="B129" s="80" t="s">
        <v>877</v>
      </c>
      <c r="C129" s="80" t="s">
        <v>753</v>
      </c>
      <c r="D129" s="81"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Features'!Code_2&amp;SUBSTITUTE(SUBSTITUTE(SUBSTITUTE(SUBSTITUTE(SUBSTITUTE(C129,"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29" s="8"/>
      <c r="F129" s="79"/>
    </row>
    <row r="130" spans="1:6" ht="12.75">
      <c r="A130" s="8"/>
      <c r="B130" s="80"/>
      <c r="C130" s="80" t="s">
        <v>883</v>
      </c>
      <c r="D130" s="81"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Features'!Code_2&amp;SUBSTITUTE(SUBSTITUTE(SUBSTITUTE(SUBSTITUTE(SUBSTITUTE(C130,"
","\n"),"(","&amp;#40;"),")","&amp;#41;"),",","&amp;#44;"),")","&amp;#41;")&amp;'Class Features'!Code_3&amp;Code_4&amp;")"&amp;'Class Features'!creturn)))</f>
        <v xml:space="preserve">[9 Knowledge Domain Spells](!shaped-import-spell --planar binding, teleportation circle)
</v>
      </c>
      <c r="E130" s="8"/>
      <c r="F130" s="79"/>
    </row>
    <row r="131" spans="1:6" ht="12.75">
      <c r="A131" s="8"/>
      <c r="B131" s="80" t="s">
        <v>878</v>
      </c>
      <c r="C131" s="80" t="s">
        <v>879</v>
      </c>
      <c r="D131" s="81"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Features'!Code_2&amp;SUBSTITUTE(SUBSTITUTE(SUBSTITUTE(SUBSTITUTE(SUBSTITUTE(C131,"
","\n"),"(","&amp;#40;"),")","&amp;#41;"),",","&amp;#44;"),")","&amp;#41;")&amp;'Class Features'!Code_3&amp;Code_4&amp;")"&amp;'Class Features'!creturn)))</f>
        <v xml:space="preserve">[17 Visions of the Past](!setattr {{
--sel
--replace
--repeating_classfeature_-create_name|Visions of the Past
--repeating_classfeature_-create_content|Starting at 17th level&amp;#44; you can call up visions of the past that relate to an object you hold or your immediate surroundings. You spend at least 1 minute in meditation and prayer&amp;#44; then receive dreamlike&amp;#44; shadowy glimpses of recent events. You can meditate in this way for a number of minutes equal to your Wisdom score and must maintain concentration during that time&amp;#44; as if you were casting a spell.\n\nOnce you use this feature&amp;#44; you can't use it again until you finish a short or long rest.\nObject Reading.\n\nHolding an object as you meditate&amp;#44; you can see visions of the object's previous owner. After meditating for 1 minute&amp;#44; you learn how the owner acquired and lost the object&amp;#44; as well as the most recent significant event involving the object and that owner. If the object was owned by another creature in the recent past &amp;#40;within a number of days equal to your Wisdom score&amp;#41;&amp;#44; you can spend 1 additional minute for each owner to learn the same information about that creature.\nArea Reading.\n\nAs you meditate&amp;#44; you see visions of recent events in your immediate vicinity &amp;#40;a room&amp;#44; street&amp;#44; tunnel&amp;#44; clearing&amp;#44; or the like&amp;#44; up to a 50-foot cube&amp;#41;&amp;#44; going back a number of days equal to your Wisdom score. For each minute you meditate&amp;#44; you learn about one significant event&amp;#44; beginning with the most recent. Significant events typically involve powerful emotions&amp;#44; such as battles and betrayals&amp;#44; marriages and murders&amp;#44; births and funerals. However&amp;#44; they might also include more mundane events that are nevertheless important in your current situation
--repeating_classfeature_-create_content_toggle|1
&amp;#125;&amp;#125;)
</v>
      </c>
      <c r="E131" s="8"/>
      <c r="F131" s="79"/>
    </row>
    <row r="132" spans="1:6" ht="12.75">
      <c r="A132" s="8"/>
      <c r="B132" s="80"/>
      <c r="C132" s="80" t="s">
        <v>763</v>
      </c>
      <c r="D132" s="81"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Features'!Code_2&amp;SUBSTITUTE(SUBSTITUTE(SUBSTITUTE(SUBSTITUTE(SUBSTITUTE(C132,"
","\n"),"(","&amp;#40;"),")","&amp;#41;"),",","&amp;#44;"),")","&amp;#41;")&amp;'Class Features'!Code_3&amp;Code_4&amp;")"&amp;'Class Features'!creturn)))</f>
        <v xml:space="preserve">
**Light Domain**
</v>
      </c>
      <c r="E132" s="8"/>
      <c r="F132" s="79"/>
    </row>
    <row r="133" spans="1:6" ht="12.75">
      <c r="A133" s="8"/>
      <c r="B133" s="80"/>
      <c r="C133" s="80" t="s">
        <v>885</v>
      </c>
      <c r="D133" s="81"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Features'!Code_2&amp;SUBSTITUTE(SUBSTITUTE(SUBSTITUTE(SUBSTITUTE(SUBSTITUTE(C133,"
","\n"),"(","&amp;#40;"),")","&amp;#41;"),",","&amp;#44;"),")","&amp;#41;")&amp;'Class Features'!Code_3&amp;Code_4&amp;")"&amp;'Class Features'!creturn)))</f>
        <v xml:space="preserve">[1 Light Domain Cantrip](!shaped-import-spell --light)
</v>
      </c>
      <c r="E133" s="8"/>
      <c r="F133" s="79"/>
    </row>
    <row r="134" spans="1:6" ht="12.75">
      <c r="A134" s="8"/>
      <c r="B134" s="80"/>
      <c r="C134" s="80" t="s">
        <v>884</v>
      </c>
      <c r="D134" s="81"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Features'!Code_2&amp;SUBSTITUTE(SUBSTITUTE(SUBSTITUTE(SUBSTITUTE(SUBSTITUTE(C134,"
","\n"),"(","&amp;#40;"),")","&amp;#41;"),",","&amp;#44;"),")","&amp;#41;")&amp;'Class Features'!Code_3&amp;Code_4&amp;")"&amp;'Class Features'!creturn)))</f>
        <v xml:space="preserve">[1 Light Domain Spells](!shaped-import-spell --burning hands, faerie fire)
</v>
      </c>
      <c r="E134" s="8"/>
      <c r="F134" s="79"/>
    </row>
    <row r="135" spans="1:6" ht="12.75">
      <c r="A135" s="8"/>
      <c r="B135" s="80" t="s">
        <v>886</v>
      </c>
      <c r="C135" s="80" t="s">
        <v>887</v>
      </c>
      <c r="D135" s="81"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Features'!Code_2&amp;SUBSTITUTE(SUBSTITUTE(SUBSTITUTE(SUBSTITUTE(SUBSTITUTE(C135,"
","\n"),"(","&amp;#40;"),")","&amp;#41;"),",","&amp;#44;"),")","&amp;#41;")&amp;'Class Features'!Code_3&amp;Code_4&amp;")"&amp;'Class Features'!creturn)))</f>
        <v xml:space="preserve">[1 Warding Flare](!setattr {{
--sel
--replace
--repeating_classfeature_-create_name|Warding Flare
--repeating_classfeature_-create_content|Also at 1st level&amp;#44; you can interpose divine light between yourself and an attacking enemy. When you are attacked by a creature within 30 feet of you that you can see&amp;#44; you can use your reaction to impose disadvantage on the attack roll&amp;#44;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5" s="8"/>
      <c r="F135" s="79"/>
    </row>
    <row r="136" spans="1:6" ht="12.75">
      <c r="A136" s="8"/>
      <c r="B136" s="80" t="s">
        <v>888</v>
      </c>
      <c r="C136" s="80" t="s">
        <v>889</v>
      </c>
      <c r="D136" s="81"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Features'!Code_2&amp;SUBSTITUTE(SUBSTITUTE(SUBSTITUTE(SUBSTITUTE(SUBSTITUTE(C136,"
","\n"),"(","&amp;#40;"),")","&amp;#41;"),",","&amp;#44;"),")","&amp;#41;")&amp;'Class Features'!Code_3&amp;Code_4&amp;")"&amp;'Class Features'!creturn)))</f>
        <v xml:space="preserve">[2 Channel Divinity - Radiance of the Dawn](!setattr {{
--sel
--replace
--repeating_classfeature_-create_name|Channel Divinity - Radiance of the Dawn
--repeating_classfeature_-create_content|Starting at 2nd level&amp;#44; you can use your Channel Divinity to harness sunlight&amp;#44; banishing darkness and dealing radiant damage to your foes. As an action&amp;#44; you present your holy symbol&amp;#44; and any magical darkness within 30 feet of you is dispelled. Additionally&amp;#44; each hostile creature within 30 feet of you must make a Constitution saving throw. A creature takes radiant damage equal to 2d10 + your cleric level on a failed saving throw&amp;#44; and half as much damage on a successful one. A creature that has total cover from you is not affected.
--repeating_classfeature_-create_content_toggle|1
&amp;#125;&amp;#125;)
</v>
      </c>
      <c r="E136" s="8"/>
      <c r="F136" s="79"/>
    </row>
    <row r="137" spans="1:6" ht="12.75">
      <c r="A137" s="8"/>
      <c r="B137" s="80"/>
      <c r="C137" s="80" t="s">
        <v>894</v>
      </c>
      <c r="D137" s="81"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Features'!Code_2&amp;SUBSTITUTE(SUBSTITUTE(SUBSTITUTE(SUBSTITUTE(SUBSTITUTE(C137,"
","\n"),"(","&amp;#40;"),")","&amp;#41;"),",","&amp;#44;"),")","&amp;#41;")&amp;'Class Features'!Code_3&amp;Code_4&amp;")"&amp;'Class Features'!creturn)))</f>
        <v xml:space="preserve">[3 Light Domain Spells](!shaped-import-spell --flaming sphere, scorching ray)
</v>
      </c>
      <c r="E137" s="8"/>
      <c r="F137" s="79"/>
    </row>
    <row r="138" spans="1:6" ht="12.75">
      <c r="A138" s="8"/>
      <c r="B138" s="80"/>
      <c r="C138" s="80" t="s">
        <v>895</v>
      </c>
      <c r="D138" s="81"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Features'!Code_2&amp;SUBSTITUTE(SUBSTITUTE(SUBSTITUTE(SUBSTITUTE(SUBSTITUTE(C138,"
","\n"),"(","&amp;#40;"),")","&amp;#41;"),",","&amp;#44;"),")","&amp;#41;")&amp;'Class Features'!Code_3&amp;Code_4&amp;")"&amp;'Class Features'!creturn)))</f>
        <v xml:space="preserve">[5 Light Domain Spells](!shaped-import-spell --daylight, fireball)
</v>
      </c>
      <c r="E138" s="8"/>
      <c r="F138" s="79"/>
    </row>
    <row r="139" spans="1:6" ht="12.75">
      <c r="A139" s="8"/>
      <c r="B139" s="80" t="s">
        <v>890</v>
      </c>
      <c r="C139" s="80" t="s">
        <v>891</v>
      </c>
      <c r="D139" s="81"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Features'!Code_2&amp;SUBSTITUTE(SUBSTITUTE(SUBSTITUTE(SUBSTITUTE(SUBSTITUTE(C139,"
","\n"),"(","&amp;#40;"),")","&amp;#41;"),",","&amp;#44;"),")","&amp;#41;")&amp;'Class Features'!Code_3&amp;Code_4&amp;")"&amp;'Class Features'!creturn)))</f>
        <v xml:space="preserve">[6 Improved Flare](!setattr {{
--sel
--replace
--repeating_classfeature_-create_name|Improved Flare
--repeating_classfeature_-create_content|Starting at 6th level&amp;#44; you can also use your Warding Flare feature when a creature that you can see within 30 feet of you attacks a creature other than you.
--repeating_classfeature_-create_content_toggle|1
&amp;#125;&amp;#125;)
</v>
      </c>
      <c r="E139" s="8"/>
      <c r="F139" s="79"/>
    </row>
    <row r="140" spans="1:6" ht="12.75">
      <c r="A140" s="8"/>
      <c r="B140" s="80"/>
      <c r="C140" s="80" t="s">
        <v>896</v>
      </c>
      <c r="D140" s="81"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Features'!Code_2&amp;SUBSTITUTE(SUBSTITUTE(SUBSTITUTE(SUBSTITUTE(SUBSTITUTE(C140,"
","\n"),"(","&amp;#40;"),")","&amp;#41;"),",","&amp;#44;"),")","&amp;#41;")&amp;'Class Features'!Code_3&amp;Code_4&amp;")"&amp;'Class Features'!creturn)))</f>
        <v xml:space="preserve">[7 Light Domain Spells](!shaped-import-spell --guardian of faith, wall of fire)
</v>
      </c>
      <c r="E140" s="8"/>
      <c r="F140" s="79"/>
    </row>
    <row r="141" spans="1:6" ht="12.75">
      <c r="A141" s="8"/>
      <c r="B141" s="80" t="s">
        <v>877</v>
      </c>
      <c r="C141" s="80" t="s">
        <v>753</v>
      </c>
      <c r="D141" s="81"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Features'!Code_2&amp;SUBSTITUTE(SUBSTITUTE(SUBSTITUTE(SUBSTITUTE(SUBSTITUTE(C141,"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41" s="8"/>
      <c r="F141" s="79"/>
    </row>
    <row r="142" spans="1:6" ht="12.75">
      <c r="A142" s="8"/>
      <c r="B142" s="80"/>
      <c r="C142" s="80" t="s">
        <v>897</v>
      </c>
      <c r="D142" s="81"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Features'!Code_2&amp;SUBSTITUTE(SUBSTITUTE(SUBSTITUTE(SUBSTITUTE(SUBSTITUTE(C142,"
","\n"),"(","&amp;#40;"),")","&amp;#41;"),",","&amp;#44;"),")","&amp;#41;")&amp;'Class Features'!Code_3&amp;Code_4&amp;")"&amp;'Class Features'!creturn)))</f>
        <v xml:space="preserve">[9 Light Domain Spells](!shaped-import-spell --flame strike, scrying)
</v>
      </c>
      <c r="E142" s="8"/>
      <c r="F142" s="79"/>
    </row>
    <row r="143" spans="1:6" ht="12.75">
      <c r="A143" s="8"/>
      <c r="B143" s="80" t="s">
        <v>892</v>
      </c>
      <c r="C143" s="80" t="s">
        <v>893</v>
      </c>
      <c r="D143" s="81"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Features'!Code_2&amp;SUBSTITUTE(SUBSTITUTE(SUBSTITUTE(SUBSTITUTE(SUBSTITUTE(C143,"
","\n"),"(","&amp;#40;"),")","&amp;#41;"),",","&amp;#44;"),")","&amp;#41;")&amp;'Class Features'!Code_3&amp;Code_4&amp;")"&amp;'Class Features'!creturn)))</f>
        <v xml:space="preserve">[17 Corona of Light](!setattr {{
--sel
--replace
--repeating_classfeature_-create_name|Corona of Light
--repeating_classfeature_-create_content|Starting at 17th level&amp;#44;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43" s="8"/>
      <c r="F143" s="79"/>
    </row>
    <row r="144" spans="1:6" ht="12.75">
      <c r="A144" s="8"/>
      <c r="B144" s="80"/>
      <c r="C144" s="80" t="s">
        <v>761</v>
      </c>
      <c r="D144" s="81"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Features'!Code_2&amp;SUBSTITUTE(SUBSTITUTE(SUBSTITUTE(SUBSTITUTE(SUBSTITUTE(C144,"
","\n"),"(","&amp;#40;"),")","&amp;#41;"),",","&amp;#44;"),")","&amp;#41;")&amp;'Class Features'!Code_3&amp;Code_4&amp;")"&amp;'Class Features'!creturn)))</f>
        <v xml:space="preserve">
**Grave Domain**
</v>
      </c>
      <c r="E144" s="8"/>
      <c r="F144" s="79"/>
    </row>
    <row r="145" spans="1:6" ht="12.75">
      <c r="A145" s="8"/>
      <c r="B145" s="80"/>
      <c r="C145" s="80" t="s">
        <v>909</v>
      </c>
      <c r="D145" s="81"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Features'!Code_2&amp;SUBSTITUTE(SUBSTITUTE(SUBSTITUTE(SUBSTITUTE(SUBSTITUTE(C145,"
","\n"),"(","&amp;#40;"),")","&amp;#41;"),",","&amp;#44;"),")","&amp;#41;")&amp;'Class Features'!Code_3&amp;Code_4&amp;")"&amp;'Class Features'!creturn)))</f>
        <v xml:space="preserve">[1 Grave  Domain Spells](!shaped-import-spell --bane, false life)
</v>
      </c>
      <c r="E145" s="8"/>
      <c r="F145" s="79"/>
    </row>
    <row r="146" spans="1:6" ht="12.75">
      <c r="A146" s="8"/>
      <c r="B146" s="80" t="s">
        <v>899</v>
      </c>
      <c r="C146" s="80" t="s">
        <v>900</v>
      </c>
      <c r="D146" s="81"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Features'!Code_2&amp;SUBSTITUTE(SUBSTITUTE(SUBSTITUTE(SUBSTITUTE(SUBSTITUTE(C146,"
","\n"),"(","&amp;#40;"),")","&amp;#41;"),",","&amp;#44;"),")","&amp;#41;")&amp;'Class Features'!Code_3&amp;Code_4&amp;")"&amp;'Class Features'!creturn)))</f>
        <v xml:space="preserve">[1 Circle of Mortality](!setattr {{
--sel
--replace
--repeating_classfeature_-create_name|Circle of Mortality
--repeating_classfeature_-create_content|At 1st level&amp;#44; you gain the ability to manipulate the line between life and death. When you would normally roll one or more dice to restore hit points with a spell to a creature at 0 hit points&amp;#44; you instead use the highest number possible for each die.\n\nIn addition&amp;#44; you learn the spare the dying cantrip&amp;#44; which doesn't count against the number of cleric cantrips you know. For you&amp;#44; it has a range of 30 feet&amp;#44; and you can cast it as a bonus action.
--repeating_classfeature_-create_content_toggle|1
&amp;#125;&amp;#125;)
</v>
      </c>
      <c r="E146" s="8"/>
      <c r="F146" s="79"/>
    </row>
    <row r="147" spans="1:6" ht="12.75">
      <c r="A147" s="8"/>
      <c r="B147" s="80" t="s">
        <v>901</v>
      </c>
      <c r="C147" s="80" t="s">
        <v>902</v>
      </c>
      <c r="D147" s="81"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Features'!Code_2&amp;SUBSTITUTE(SUBSTITUTE(SUBSTITUTE(SUBSTITUTE(SUBSTITUTE(C147,"
","\n"),"(","&amp;#40;"),")","&amp;#41;"),",","&amp;#44;"),")","&amp;#41;")&amp;'Class Features'!Code_3&amp;Code_4&amp;")"&amp;'Class Features'!creturn)))</f>
        <v xml:space="preserve">[1 Eyes of the Grave](!setattr {{
--sel
--replace
--repeating_classfeature_-create_name|Eyes of the Grave
--repeating_classfeature_-create_content|At 1st level&amp;#44; you gain the ability to occasionally sense the presence of the undead&amp;#44; whose existence is an insult to the natural cycle of life. As an action&amp;#44; you can open your awareness to magically detect undead. Until the end of your next turn&amp;#44;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7" s="8"/>
      <c r="F147" s="79"/>
    </row>
    <row r="148" spans="1:6" ht="12.75">
      <c r="A148" s="8"/>
      <c r="B148" s="80" t="s">
        <v>903</v>
      </c>
      <c r="C148" s="80" t="s">
        <v>904</v>
      </c>
      <c r="D148" s="81"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Features'!Code_2&amp;SUBSTITUTE(SUBSTITUTE(SUBSTITUTE(SUBSTITUTE(SUBSTITUTE(C148,"
","\n"),"(","&amp;#40;"),")","&amp;#41;"),",","&amp;#44;"),")","&amp;#41;")&amp;'Class Features'!Code_3&amp;Code_4&amp;")"&amp;'Class Features'!creturn)))</f>
        <v xml:space="preserve">[2 Channel Divinity - Path to the Grave](!setattr {{
--sel
--replace
--repeating_classfeature_-create_name|Channel Divinity - Path to the Grave
--repeating_classfeature_-create_content|Starting at 2nd level&amp;#44; you can use your Channel Divinity to mark another creature's life force for termination.\n\nAs an action&amp;#44; you choose one creature you can see within 30 feet of you&amp;#44; cursing it until the end of your next turn. The next time you or an ally of yours hits the cursed creature with an attack&amp;#44; the creature has vulnerability to all of that attack's damage&amp;#44; and then the curse ends.
--repeating_classfeature_-create_content_toggle|1
&amp;#125;&amp;#125;)
</v>
      </c>
      <c r="E148" s="8"/>
      <c r="F148" s="79"/>
    </row>
    <row r="149" spans="1:6" ht="12.75">
      <c r="A149" s="8"/>
      <c r="B149" s="80"/>
      <c r="C149" s="80" t="s">
        <v>910</v>
      </c>
      <c r="D149" s="81"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Features'!Code_2&amp;SUBSTITUTE(SUBSTITUTE(SUBSTITUTE(SUBSTITUTE(SUBSTITUTE(C149,"
","\n"),"(","&amp;#40;"),")","&amp;#41;"),",","&amp;#44;"),")","&amp;#41;")&amp;'Class Features'!Code_3&amp;Code_4&amp;")"&amp;'Class Features'!creturn)))</f>
        <v xml:space="preserve">[3 Grave Domain Spells](!shaped-import-spell -- gentle repose, ray of enfeeblement)
</v>
      </c>
      <c r="E149" s="8"/>
      <c r="F149" s="79"/>
    </row>
    <row r="150" spans="1:6" ht="12.75">
      <c r="A150" s="8"/>
      <c r="B150" s="80"/>
      <c r="C150" s="80" t="s">
        <v>911</v>
      </c>
      <c r="D150" s="81"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Features'!Code_2&amp;SUBSTITUTE(SUBSTITUTE(SUBSTITUTE(SUBSTITUTE(SUBSTITUTE(C150,"
","\n"),"(","&amp;#40;"),")","&amp;#41;"),",","&amp;#44;"),")","&amp;#41;")&amp;'Class Features'!Code_3&amp;Code_4&amp;")"&amp;'Class Features'!creturn)))</f>
        <v xml:space="preserve">[5 Grave Domain Spells](!shaped-import-spell --revivify, vampiric touch)
</v>
      </c>
      <c r="E150" s="8"/>
      <c r="F150" s="79"/>
    </row>
    <row r="151" spans="1:6" ht="12.75">
      <c r="A151" s="8"/>
      <c r="B151" s="80" t="s">
        <v>905</v>
      </c>
      <c r="C151" s="80" t="s">
        <v>908</v>
      </c>
      <c r="D151" s="81"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Features'!Code_2&amp;SUBSTITUTE(SUBSTITUTE(SUBSTITUTE(SUBSTITUTE(SUBSTITUTE(C151,"
","\n"),"(","&amp;#40;"),")","&amp;#41;"),",","&amp;#44;"),")","&amp;#41;")&amp;'Class Features'!Code_3&amp;Code_4&amp;")"&amp;'Class Features'!creturn)))</f>
        <v xml:space="preserve">[6 Sentinel at Death's Door](!setattr {{
--sel
--replace
--repeating_classfeature_-create_name|Sentinel at Death's Door
--repeating_classfeature_-create_content|At 6th level&amp;#44; you gain the ability to impede death's progress. As a reaction when you or a creature you can see within 30 feet of you suffers a critical hit&amp;#44;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51" s="8"/>
      <c r="F151" s="79"/>
    </row>
    <row r="152" spans="1:6" ht="12.75">
      <c r="A152" s="8"/>
      <c r="B152" s="80"/>
      <c r="C152" s="80" t="s">
        <v>912</v>
      </c>
      <c r="D152" s="81"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Features'!Code_2&amp;SUBSTITUTE(SUBSTITUTE(SUBSTITUTE(SUBSTITUTE(SUBSTITUTE(C152,"
","\n"),"(","&amp;#40;"),")","&amp;#41;"),",","&amp;#44;"),")","&amp;#41;")&amp;'Class Features'!Code_3&amp;Code_4&amp;")"&amp;'Class Features'!creturn)))</f>
        <v xml:space="preserve">[7 Grave Domain Spells](!shaped-import-spell -- blight, death ward)
</v>
      </c>
      <c r="E152" s="8"/>
      <c r="F152" s="79"/>
    </row>
    <row r="153" spans="1:6" ht="12.75">
      <c r="A153" s="8"/>
      <c r="B153" s="80" t="s">
        <v>877</v>
      </c>
      <c r="C153" s="80" t="s">
        <v>753</v>
      </c>
      <c r="D153" s="81"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Features'!Code_2&amp;SUBSTITUTE(SUBSTITUTE(SUBSTITUTE(SUBSTITUTE(SUBSTITUTE(C153,"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53" s="8"/>
      <c r="F153" s="79"/>
    </row>
    <row r="154" spans="1:6" ht="12.75">
      <c r="A154" s="8"/>
      <c r="B154" s="80"/>
      <c r="C154" s="80" t="s">
        <v>913</v>
      </c>
      <c r="D154" s="81"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Features'!Code_2&amp;SUBSTITUTE(SUBSTITUTE(SUBSTITUTE(SUBSTITUTE(SUBSTITUTE(C154,"
","\n"),"(","&amp;#40;"),")","&amp;#41;"),",","&amp;#44;"),")","&amp;#41;")&amp;'Class Features'!Code_3&amp;Code_4&amp;")"&amp;'Class Features'!creturn)))</f>
        <v xml:space="preserve">[9 Grave Domain Spells](!shaped-import-spell --antilife shell, raise dead)
</v>
      </c>
      <c r="E154" s="8"/>
      <c r="F154" s="79"/>
    </row>
    <row r="155" spans="1:6" ht="12.75">
      <c r="A155" s="8"/>
      <c r="B155" s="80" t="s">
        <v>906</v>
      </c>
      <c r="C155" s="80" t="s">
        <v>907</v>
      </c>
      <c r="D155" s="81"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Features'!Code_2&amp;SUBSTITUTE(SUBSTITUTE(SUBSTITUTE(SUBSTITUTE(SUBSTITUTE(C155,"
","\n"),"(","&amp;#40;"),")","&amp;#41;"),",","&amp;#44;"),")","&amp;#41;")&amp;'Class Features'!Code_3&amp;Code_4&amp;")"&amp;'Class Features'!creturn)))</f>
        <v xml:space="preserve">[17 Keeper of Souls](!setattr {{
--sel
--replace
--repeating_classfeature_-create_name|Keeper of Souls
--repeating_classfeature_-create_content|Starting at 17th level&amp;#44; you can seize a trace of vitality from a parting soul and use it to heal the living. When an enemy you can see dies within 60 feet of you&amp;#44; you or one creature of your choice that is within 60 feet of you regains hit points equal to the enemy's number of Hit Dice. You can use this feature only if you aren't incapacitated. Once you use it&amp;#44; you can't do so again until the start of your next turn.
--repeating_classfeature_-create_content_toggle|1
&amp;#125;&amp;#125;)
</v>
      </c>
      <c r="E155" s="8"/>
      <c r="F155" s="79"/>
    </row>
    <row r="156" spans="1:6" ht="12.75">
      <c r="A156" s="8"/>
      <c r="B156" s="80"/>
      <c r="C156" s="80" t="s">
        <v>1131</v>
      </c>
      <c r="D156" s="81"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Features'!Code_2&amp;SUBSTITUTE(SUBSTITUTE(SUBSTITUTE(SUBSTITUTE(SUBSTITUTE(C156,"
","\n"),"(","&amp;#40;"),")","&amp;#41;"),",","&amp;#44;"),")","&amp;#41;")&amp;'Class Features'!Code_3&amp;Code_4&amp;")"&amp;'Class Features'!creturn)))</f>
        <v xml:space="preserve">
**Death Domain**
</v>
      </c>
      <c r="E156" s="8"/>
      <c r="F156" s="79"/>
    </row>
    <row r="157" spans="1:6" ht="12.75">
      <c r="A157" s="8"/>
      <c r="B157" s="80"/>
      <c r="C157" s="80" t="s">
        <v>1132</v>
      </c>
      <c r="D157" s="81"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Features'!Code_2&amp;SUBSTITUTE(SUBSTITUTE(SUBSTITUTE(SUBSTITUTE(SUBSTITUTE(C157,"
","\n"),"(","&amp;#40;"),")","&amp;#41;"),",","&amp;#44;"),")","&amp;#41;")&amp;'Class Features'!Code_3&amp;Code_4&amp;")"&amp;'Class Features'!creturn)))</f>
        <v xml:space="preserve">[1 Death  Domain Spells](!shaped-import-spell --false life, ray of sickness)
</v>
      </c>
      <c r="E157" s="8"/>
      <c r="F157" s="79"/>
    </row>
    <row r="158" spans="1:6" ht="12.75">
      <c r="A158" s="8"/>
      <c r="B158" s="80" t="s">
        <v>81</v>
      </c>
      <c r="C158" s="80" t="s">
        <v>1133</v>
      </c>
      <c r="D158" s="81"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Features'!Code_2&amp;SUBSTITUTE(SUBSTITUTE(SUBSTITUTE(SUBSTITUTE(SUBSTITUTE(C158,"
","\n"),"(","&amp;#40;"),")","&amp;#41;"),",","&amp;#44;"),")","&amp;#41;")&amp;'Class Features'!Code_3&amp;Code_4&amp;")"&amp;'Class Features'!creturn)))</f>
        <v xml:space="preserve">[1 Bonus Proficiency](!setattr {{
--sel
--replace
--repeating_classfeature_-create_name|Bonus Proficiency
--repeating_classfeature_-create_content|When the cleric chooses this domain at 1st level&amp;#44; he or she gains proficiency with martial weapons.
--repeating_classfeature_-create_content_toggle|1
&amp;#125;&amp;#125;)
</v>
      </c>
      <c r="E158" s="8"/>
      <c r="F158" s="79"/>
    </row>
    <row r="159" spans="1:6" ht="12.75">
      <c r="A159" s="8"/>
      <c r="B159" s="80" t="s">
        <v>1134</v>
      </c>
      <c r="C159" s="80" t="s">
        <v>1135</v>
      </c>
      <c r="D159" s="81"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Features'!Code_2&amp;SUBSTITUTE(SUBSTITUTE(SUBSTITUTE(SUBSTITUTE(SUBSTITUTE(C159,"
","\n"),"(","&amp;#40;"),")","&amp;#41;"),",","&amp;#44;"),")","&amp;#41;")&amp;'Class Features'!Code_3&amp;Code_4&amp;")"&amp;'Class Features'!creturn)))</f>
        <v xml:space="preserve">[1 Reaper](!setattr {{
--sel
--replace
--repeating_classfeature_-create_name|Reaper
--repeating_classfeature_-create_content|At 1st level&amp;#44; the cleric learns one necromancy cantrip of his or her choice from any spell list. When the cleric casts a necromancy cantrip that normally targets only one creature&amp;#44; the spell can instead target two creatures within range and within 5 feet of each other.
--repeating_classfeature_-create_content_toggle|1
&amp;#125;&amp;#125;)
</v>
      </c>
      <c r="E159" s="8"/>
      <c r="F159" s="79"/>
    </row>
    <row r="160" spans="1:6" ht="12.75">
      <c r="A160" s="8"/>
      <c r="B160" s="80" t="s">
        <v>1136</v>
      </c>
      <c r="C160" s="80" t="s">
        <v>1137</v>
      </c>
      <c r="D160" s="81"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Features'!Code_2&amp;SUBSTITUTE(SUBSTITUTE(SUBSTITUTE(SUBSTITUTE(SUBSTITUTE(C160,"
","\n"),"(","&amp;#40;"),")","&amp;#41;"),",","&amp;#44;"),")","&amp;#41;")&amp;'Class Features'!Code_3&amp;Code_4&amp;")"&amp;'Class Features'!creturn)))</f>
        <v xml:space="preserve">[2 Channel Divinity: Touch of Death](!setattr {{
--sel
--replace
--repeating_classfeature_-create_name|Channel Divinity: Touch of Death
--repeating_classfeature_-create_content|Starting at 2nd level&amp;#44; the cleric can use Channel Divinity to destroy another creature's life force by touch.\n\nWhen the cleric hits a creature with a melee attack&amp;#44; the cleric can use Channel Divinity to deal extra necrotic damage to the target. The damage equals 5 + twice his or her cleric level.
--repeating_classfeature_-create_content_toggle|1
&amp;#125;&amp;#125;)
</v>
      </c>
      <c r="E160" s="8"/>
      <c r="F160" s="79"/>
    </row>
    <row r="161" spans="1:6" ht="12.75">
      <c r="A161" s="8"/>
      <c r="B161" s="80"/>
      <c r="C161" s="80" t="s">
        <v>1143</v>
      </c>
      <c r="D161" s="81"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Features'!Code_2&amp;SUBSTITUTE(SUBSTITUTE(SUBSTITUTE(SUBSTITUTE(SUBSTITUTE(C161,"
","\n"),"(","&amp;#40;"),")","&amp;#41;"),",","&amp;#44;"),")","&amp;#41;")&amp;'Class Features'!Code_3&amp;Code_4&amp;")"&amp;'Class Features'!creturn)))</f>
        <v xml:space="preserve">[3 Death Domain Spells](!shaped-import-spell --blindness/deafness, ray of enfeeblement)
</v>
      </c>
      <c r="E161" s="8"/>
      <c r="F161" s="79"/>
    </row>
    <row r="162" spans="1:6" ht="12.75">
      <c r="A162" s="8"/>
      <c r="B162" s="80"/>
      <c r="C162" s="80" t="s">
        <v>1144</v>
      </c>
      <c r="D162" s="81"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Features'!Code_2&amp;SUBSTITUTE(SUBSTITUTE(SUBSTITUTE(SUBSTITUTE(SUBSTITUTE(C162,"
","\n"),"(","&amp;#40;"),")","&amp;#41;"),",","&amp;#44;"),")","&amp;#41;")&amp;'Class Features'!Code_3&amp;Code_4&amp;")"&amp;'Class Features'!creturn)))</f>
        <v xml:space="preserve">[5 Death Domain Spells](!shaped-import-spell --animate dead, vampiric touch)
</v>
      </c>
      <c r="E162" s="8"/>
      <c r="F162" s="79"/>
    </row>
    <row r="163" spans="1:6" ht="12.75">
      <c r="A163" s="8"/>
      <c r="B163" s="80" t="s">
        <v>1138</v>
      </c>
      <c r="C163" s="80" t="s">
        <v>1139</v>
      </c>
      <c r="D163" s="81"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Features'!Code_2&amp;SUBSTITUTE(SUBSTITUTE(SUBSTITUTE(SUBSTITUTE(SUBSTITUTE(C163,"
","\n"),"(","&amp;#40;"),")","&amp;#41;"),",","&amp;#44;"),")","&amp;#41;")&amp;'Class Features'!Code_3&amp;Code_4&amp;")"&amp;'Class Features'!creturn)))</f>
        <v xml:space="preserve">[6 Inescapable Destruction](!setattr {{
--sel
--replace
--repeating_classfeature_-create_name|Inescapable Destruction
--repeating_classfeature_-create_content|Starting at 6th level&amp;#44; the cleric's ability to channel negative energy becomes more potent. Necrotic damage dealt by the character's cleric spells and Channel Divinity options ignores resistance to necrotic damage.
--repeating_classfeature_-create_content_toggle|1
&amp;#125;&amp;#125;)
</v>
      </c>
      <c r="E163" s="8"/>
      <c r="F163" s="79"/>
    </row>
    <row r="164" spans="1:6" ht="12.75">
      <c r="A164" s="8"/>
      <c r="B164" s="80"/>
      <c r="C164" s="80" t="s">
        <v>1146</v>
      </c>
      <c r="D164" s="81"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Features'!Code_2&amp;SUBSTITUTE(SUBSTITUTE(SUBSTITUTE(SUBSTITUTE(SUBSTITUTE(C164,"
","\n"),"(","&amp;#40;"),")","&amp;#41;"),",","&amp;#44;"),")","&amp;#41;")&amp;'Class Features'!Code_3&amp;Code_4&amp;")"&amp;'Class Features'!creturn)))</f>
        <v xml:space="preserve">[7 Death Domain Spells](!shaped-import-spell --blight, death ward)
</v>
      </c>
      <c r="E164" s="8"/>
      <c r="F164" s="79"/>
    </row>
    <row r="165" spans="1:6" ht="12.75">
      <c r="A165" s="8"/>
      <c r="B165" s="80" t="s">
        <v>92</v>
      </c>
      <c r="C165" s="80" t="s">
        <v>1140</v>
      </c>
      <c r="D165" s="81"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Features'!Code_2&amp;SUBSTITUTE(SUBSTITUTE(SUBSTITUTE(SUBSTITUTE(SUBSTITUTE(C165,"
","\n"),"(","&amp;#40;"),")","&amp;#41;"),",","&amp;#44;"),")","&amp;#41;")&amp;'Class Features'!Code_3&amp;Code_4&amp;")"&amp;'Class Features'!creturn)))</f>
        <v xml:space="preserve">[8 Divine Strike](!setattr {{
--sel
--replace
--repeating_classfeature_-create_name|Divine Strike
--repeating_classfeature_-create_content|At 8th level&amp;#44; the cleric gains the ability to infuse his or her weapon strikes with necrotic energy. Once on each of the cleric's turns when he or she hits a creature with a weapon attack&amp;#44; the cleric can cause the attack to deal an extra 1d8 necrotic damage to the target. When the cleric reaches 14th level&amp;#44; the extra damage increases to 2d8.
--repeating_classfeature_-create_content_toggle|1
&amp;#125;&amp;#125;)
</v>
      </c>
      <c r="E165" s="8"/>
      <c r="F165" s="79"/>
    </row>
    <row r="166" spans="1:6" ht="12.75">
      <c r="A166" s="8"/>
      <c r="B166" s="80"/>
      <c r="C166" s="80" t="s">
        <v>1145</v>
      </c>
      <c r="D166" s="81"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Features'!Code_2&amp;SUBSTITUTE(SUBSTITUTE(SUBSTITUTE(SUBSTITUTE(SUBSTITUTE(C166,"
","\n"),"(","&amp;#40;"),")","&amp;#41;"),",","&amp;#44;"),")","&amp;#41;")&amp;'Class Features'!Code_3&amp;Code_4&amp;")"&amp;'Class Features'!creturn)))</f>
        <v xml:space="preserve">[9 Death Domain Spells](!shaped-import-spell --antilife shell, cloudkill)
</v>
      </c>
      <c r="E166" s="8"/>
      <c r="F166" s="79"/>
    </row>
    <row r="167" spans="1:6" ht="12.75">
      <c r="A167" s="8"/>
      <c r="B167" s="80" t="s">
        <v>1141</v>
      </c>
      <c r="C167" s="80" t="s">
        <v>1142</v>
      </c>
      <c r="D167" s="81"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Features'!Code_2&amp;SUBSTITUTE(SUBSTITUTE(SUBSTITUTE(SUBSTITUTE(SUBSTITUTE(C167,"
","\n"),"(","&amp;#40;"),")","&amp;#41;"),",","&amp;#44;"),")","&amp;#41;")&amp;'Class Features'!Code_3&amp;Code_4&amp;")"&amp;'Class Features'!creturn)))</f>
        <v xml:space="preserve">[17 Improved Reaper](!setattr {{
--sel
--replace
--repeating_classfeature_-create_name|Improved Reaper
--repeating_classfeature_-create_content|Starting at 17th level&amp;#44; when the cleric casts a Necromancy spell of 1st through 5th-level that targets only one creature&amp;#44; the spell can instead target two creatures within range and within 5 feet of each other. If the spell consumes its material components&amp;#44; the cleric must provide them for each target.
--repeating_classfeature_-create_content_toggle|1
&amp;#125;&amp;#125;)
</v>
      </c>
      <c r="E167" s="8"/>
      <c r="F167" s="79"/>
    </row>
    <row r="168" spans="1:6" ht="12.75">
      <c r="A168" s="8"/>
      <c r="B168" s="80"/>
      <c r="C168" s="80" t="s">
        <v>1147</v>
      </c>
      <c r="D168" s="81"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Features'!Code_2&amp;SUBSTITUTE(SUBSTITUTE(SUBSTITUTE(SUBSTITUTE(SUBSTITUTE(C168,"
","\n"),"(","&amp;#40;"),")","&amp;#41;"),",","&amp;#44;"),")","&amp;#41;")&amp;'Class Features'!Code_3&amp;Code_4&amp;")"&amp;'Class Features'!creturn)))</f>
        <v xml:space="preserve">
**Trickery Domain**
</v>
      </c>
      <c r="E168" s="8"/>
      <c r="F168" s="79"/>
    </row>
    <row r="169" spans="1:6" ht="12.75">
      <c r="A169" s="8"/>
      <c r="B169" s="80"/>
      <c r="C169" s="80" t="s">
        <v>1148</v>
      </c>
      <c r="D169" s="81"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Features'!Code_2&amp;SUBSTITUTE(SUBSTITUTE(SUBSTITUTE(SUBSTITUTE(SUBSTITUTE(C169,"
","\n"),"(","&amp;#40;"),")","&amp;#41;"),",","&amp;#44;"),")","&amp;#41;")&amp;'Class Features'!Code_3&amp;Code_4&amp;")"&amp;'Class Features'!creturn)))</f>
        <v xml:space="preserve">[1 Trickery  Domain Spells](!shaped-import-spell --charm person, disguise self)
</v>
      </c>
      <c r="E169" s="8"/>
      <c r="F169" s="79"/>
    </row>
    <row r="170" spans="1:6" ht="12.75">
      <c r="A170" s="8"/>
      <c r="B170" s="80" t="s">
        <v>1149</v>
      </c>
      <c r="C170" s="80" t="s">
        <v>1150</v>
      </c>
      <c r="D170" s="81"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Features'!Code_2&amp;SUBSTITUTE(SUBSTITUTE(SUBSTITUTE(SUBSTITUTE(SUBSTITUTE(C170,"
","\n"),"(","&amp;#40;"),")","&amp;#41;"),",","&amp;#44;"),")","&amp;#41;")&amp;'Class Features'!Code_3&amp;Code_4&amp;")"&amp;'Class Features'!creturn)))</f>
        <v xml:space="preserve">[1 Blessing of the Trickster](!setattr {{
--sel
--replace
--repeating_classfeature_-create_name|Blessing of the Trickster
--repeating_classfeature_-create_content|Starting when you choose this domain at 1st level&amp;#44; you can use your action to touch a willing creature other than yourself to give it advantage on Dexterity &amp;#40;Stealth&amp;#41; checks. This blessing lasts for 1 hour or until you use this feature again.
--repeating_classfeature_-create_content_toggle|1
&amp;#125;&amp;#125;)
</v>
      </c>
      <c r="E170" s="8"/>
      <c r="F170" s="79"/>
    </row>
    <row r="171" spans="1:6" ht="12.75">
      <c r="A171" s="8"/>
      <c r="B171" s="80" t="s">
        <v>1151</v>
      </c>
      <c r="C171" s="80" t="s">
        <v>1152</v>
      </c>
      <c r="D171" s="81"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Features'!Code_2&amp;SUBSTITUTE(SUBSTITUTE(SUBSTITUTE(SUBSTITUTE(SUBSTITUTE(C171,"
","\n"),"(","&amp;#40;"),")","&amp;#41;"),",","&amp;#44;"),")","&amp;#41;")&amp;'Class Features'!Code_3&amp;Code_4&amp;")"&amp;'Class Features'!creturn)))</f>
        <v xml:space="preserve">[2 Channel Divinity: Invoke Duplicity](!setattr {{
--sel
--replace
--repeating_classfeature_-create_name|Channel Divinity: Invoke Duplicity
--repeating_classfeature_-create_content|Starting at 2nd level&amp;#44; you can use your Channel Divinity to create an illusory duplicate of yourself.\n\nAs an action&amp;#44; you create a perfect illusion of yourself that lasts for 1 minute&amp;#44; or until you lose your concentration &amp;#40;as if you were concentrating on a spell&amp;#41;. The illusion appears in an unoccupied space that you can see within 30 feet of you. As a bonus action on your turn&amp;#44; you can move the illusion up to 30 feet to a space you can see&amp;#44; but it must remain within 120 feet of you.\n\nFor the duration&amp;#44; you can cast spells as though you were in the illusion's space&amp;#44; but you must use your own senses. Additionally&amp;#44; when both you and your illusion are within 5 feet of a creature that can see the illusion&amp;#44; you have advantage on attack rolls against that creature&amp;#44; given how distracting the illusion is to the target.
--repeating_classfeature_-create_content_toggle|1
&amp;#125;&amp;#125;)
</v>
      </c>
      <c r="E171" s="8"/>
      <c r="F171" s="79"/>
    </row>
    <row r="172" spans="1:6" ht="12.75">
      <c r="A172" s="8"/>
      <c r="B172" s="80"/>
      <c r="C172" s="80" t="s">
        <v>1153</v>
      </c>
      <c r="D172" s="81"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Features'!Code_2&amp;SUBSTITUTE(SUBSTITUTE(SUBSTITUTE(SUBSTITUTE(SUBSTITUTE(C172,"
","\n"),"(","&amp;#40;"),")","&amp;#41;"),",","&amp;#44;"),")","&amp;#41;")&amp;'Class Features'!Code_3&amp;Code_4&amp;")"&amp;'Class Features'!creturn)))</f>
        <v xml:space="preserve">[3 Trickery Domain Spells](!shaped-import-spell --mirror image, pass without trace)
</v>
      </c>
      <c r="E172" s="8"/>
      <c r="F172" s="79"/>
    </row>
    <row r="173" spans="1:6" ht="12.75">
      <c r="A173" s="8"/>
      <c r="B173" s="80"/>
      <c r="C173" s="80" t="s">
        <v>1154</v>
      </c>
      <c r="D173" s="81"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Features'!Code_2&amp;SUBSTITUTE(SUBSTITUTE(SUBSTITUTE(SUBSTITUTE(SUBSTITUTE(C173,"
","\n"),"(","&amp;#40;"),")","&amp;#41;"),",","&amp;#44;"),")","&amp;#41;")&amp;'Class Features'!Code_3&amp;Code_4&amp;")"&amp;'Class Features'!creturn)))</f>
        <v xml:space="preserve">[5 Trickery Domain Spells](!shaped-import-spell --blink, dispel magic)
</v>
      </c>
      <c r="E173" s="8"/>
      <c r="F173" s="79"/>
    </row>
    <row r="174" spans="1:6" ht="12.75">
      <c r="A174" s="8"/>
      <c r="B174" s="80" t="s">
        <v>1155</v>
      </c>
      <c r="C174" s="80" t="s">
        <v>1156</v>
      </c>
      <c r="D174" s="81"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Features'!Code_2&amp;SUBSTITUTE(SUBSTITUTE(SUBSTITUTE(SUBSTITUTE(SUBSTITUTE(C174,"
","\n"),"(","&amp;#40;"),")","&amp;#41;"),",","&amp;#44;"),")","&amp;#41;")&amp;'Class Features'!Code_3&amp;Code_4&amp;")"&amp;'Class Features'!creturn)))</f>
        <v xml:space="preserve">[6 Channel Divinity: Cloak of Shadows](!setattr {{
--sel
--replace
--repeating_classfeature_-create_name|Channel Divinity: Cloak of Shadows
--repeating_classfeature_-create_content|Starting at 6th level&amp;#44; you can use your Channel Divinity to vanish.\n\nAs an action&amp;#44; you become invisible until the end of your next turn. You become visible if you attack or cast a spell.
--repeating_classfeature_-create_content_toggle|1
&amp;#125;&amp;#125;)
</v>
      </c>
      <c r="E174" s="8"/>
      <c r="F174" s="79"/>
    </row>
    <row r="175" spans="1:6" ht="12.75">
      <c r="A175" s="8"/>
      <c r="B175" s="80"/>
      <c r="C175" s="80" t="s">
        <v>1160</v>
      </c>
      <c r="D175" s="81"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Features'!Code_2&amp;SUBSTITUTE(SUBSTITUTE(SUBSTITUTE(SUBSTITUTE(SUBSTITUTE(C175,"
","\n"),"(","&amp;#40;"),")","&amp;#41;"),",","&amp;#44;"),")","&amp;#41;")&amp;'Class Features'!Code_3&amp;Code_4&amp;")"&amp;'Class Features'!creturn)))</f>
        <v xml:space="preserve">[7 Trickery Domain Spells](!shaped-import-spell --dimension door, polymorph)
</v>
      </c>
      <c r="E175" s="8"/>
      <c r="F175" s="79"/>
    </row>
    <row r="176" spans="1:6" ht="12.75">
      <c r="A176" s="8"/>
      <c r="B176" s="80" t="s">
        <v>92</v>
      </c>
      <c r="C176" s="80" t="s">
        <v>1157</v>
      </c>
      <c r="D176" s="81"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Features'!Code_2&amp;SUBSTITUTE(SUBSTITUTE(SUBSTITUTE(SUBSTITUTE(SUBSTITUTE(C176,"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poison—a gift from your deity. Once on each of your turns when you hit a creature with a weapon attack&amp;#44; you can cause the attack to deal an extra 1d8 poison damage to the target. When you reach 14th level&amp;#44; the extra damage increases to 2d8.
--repeating_classfeature_-create_content_toggle|1
&amp;#125;&amp;#125;)
</v>
      </c>
      <c r="E176" s="8"/>
      <c r="F176" s="79"/>
    </row>
    <row r="177" spans="1:6" ht="12.75">
      <c r="A177" s="8"/>
      <c r="B177" s="80"/>
      <c r="C177" s="80" t="s">
        <v>1161</v>
      </c>
      <c r="D177" s="81"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Features'!Code_2&amp;SUBSTITUTE(SUBSTITUTE(SUBSTITUTE(SUBSTITUTE(SUBSTITUTE(C177,"
","\n"),"(","&amp;#40;"),")","&amp;#41;"),",","&amp;#44;"),")","&amp;#41;")&amp;'Class Features'!Code_3&amp;Code_4&amp;")"&amp;'Class Features'!creturn)))</f>
        <v xml:space="preserve">[9 Trickery Domain Spells](!shaped-import-spell --dominate person, modify memory)
</v>
      </c>
      <c r="E177" s="8"/>
      <c r="F177" s="79"/>
    </row>
    <row r="178" spans="1:6" ht="12.75">
      <c r="A178" s="8"/>
      <c r="B178" s="80" t="s">
        <v>1158</v>
      </c>
      <c r="C178" s="80" t="s">
        <v>1159</v>
      </c>
      <c r="D178" s="81"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Features'!Code_2&amp;SUBSTITUTE(SUBSTITUTE(SUBSTITUTE(SUBSTITUTE(SUBSTITUTE(C178,"
","\n"),"(","&amp;#40;"),")","&amp;#41;"),",","&amp;#44;"),")","&amp;#41;")&amp;'Class Features'!Code_3&amp;Code_4&amp;")"&amp;'Class Features'!creturn)))</f>
        <v xml:space="preserve">[17 Improved Duplicity](!setattr {{
--sel
--replace
--repeating_classfeature_-create_name|Improved Duplicity
--repeating_classfeature_-create_content|At 17th level&amp;#44; you can create up to four duplicates of yourself&amp;#44; instead of one&amp;#44; when you use Invoke Duplicity. As a bonus action on your turn&amp;#44; you can move any number of them up to 30 feet&amp;#44; to a maximum range of 120 feet.
--repeating_classfeature_-create_content_toggle|1
&amp;#125;&amp;#125;)
</v>
      </c>
      <c r="E178" s="8"/>
      <c r="F178" s="79"/>
    </row>
    <row r="179" spans="1:6" ht="12.75">
      <c r="A179" s="8"/>
      <c r="B179" s="80"/>
      <c r="C179" s="80" t="s">
        <v>768</v>
      </c>
      <c r="D179" s="81"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Features'!Code_2&amp;SUBSTITUTE(SUBSTITUTE(SUBSTITUTE(SUBSTITUTE(SUBSTITUTE(C179,"
","\n"),"(","&amp;#40;"),")","&amp;#41;"),",","&amp;#44;"),")","&amp;#41;")&amp;'Class Features'!Code_3&amp;Code_4&amp;")"&amp;'Class Features'!creturn)))</f>
        <v xml:space="preserve">
**Tempest Domain**
</v>
      </c>
      <c r="E179" s="8"/>
      <c r="F179" s="79"/>
    </row>
    <row r="180" spans="1:6" ht="12.75">
      <c r="A180" s="8"/>
      <c r="B180" s="80"/>
      <c r="C180" s="80" t="s">
        <v>935</v>
      </c>
      <c r="D180" s="81"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Features'!Code_2&amp;SUBSTITUTE(SUBSTITUTE(SUBSTITUTE(SUBSTITUTE(SUBSTITUTE(C180,"
","\n"),"(","&amp;#40;"),")","&amp;#41;"),",","&amp;#44;"),")","&amp;#41;")&amp;'Class Features'!Code_3&amp;Code_4&amp;")"&amp;'Class Features'!creturn)))</f>
        <v xml:space="preserve">[1 Tempest  Domain Spells](!shaped-import-spell --fog cloud, thunderwave)
</v>
      </c>
      <c r="E180" s="8"/>
      <c r="F180" s="79"/>
    </row>
    <row r="181" spans="1:6" ht="12.75">
      <c r="A181" s="8"/>
      <c r="B181" s="80" t="s">
        <v>937</v>
      </c>
      <c r="C181" s="80" t="s">
        <v>744</v>
      </c>
      <c r="D181" s="81"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Features'!Code_2&amp;SUBSTITUTE(SUBSTITUTE(SUBSTITUTE(SUBSTITUTE(SUBSTITUTE(C181,"
","\n"),"(","&amp;#40;"),")","&amp;#41;"),",","&amp;#44;"),")","&amp;#41;")&amp;'Class Features'!Code_3&amp;Code_4&amp;")"&amp;'Class Features'!creturn)))</f>
        <v xml:space="preserve">[1 Wrath of the Storm](!setattr {{
--sel
--replace
--repeating_classfeature_-create_name|Wrath of the Storm
--repeating_classfeature_-create_content|At 1st level&amp;#44; you gain proficiency with martial weapons and heavy armor.
--repeating_classfeature_-create_content_toggle|1
&amp;#125;&amp;#125;)
</v>
      </c>
      <c r="E181" s="8"/>
      <c r="F181" s="79"/>
    </row>
    <row r="182" spans="1:6" ht="12.75">
      <c r="A182" s="8"/>
      <c r="B182" s="80" t="s">
        <v>936</v>
      </c>
      <c r="C182" s="80" t="s">
        <v>938</v>
      </c>
      <c r="D182" s="81"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Features'!Code_2&amp;SUBSTITUTE(SUBSTITUTE(SUBSTITUTE(SUBSTITUTE(SUBSTITUTE(C182,"
","\n"),"(","&amp;#40;"),")","&amp;#41;"),",","&amp;#44;"),")","&amp;#41;")&amp;'Class Features'!Code_3&amp;Code_4&amp;")"&amp;'Class Features'!creturn)))</f>
        <v xml:space="preserve">[1 Bonus Proficiencies](!setattr {{
--sel
--replace
--repeating_classfeature_-create_name|Bonus Proficiencies
--repeating_classfeature_-create_content|Also at 1st level&amp;#44; you can thunderously rebuke attackers. When a creature within 5 feet of you that you can see hits you with an attack&amp;#44; you can use your reaction to cause the creature to make a Dexterity saving throw. The creature takes 2d8 lightning or thunder damage &amp;#40;your choice&amp;#41; on a failed saving throw&amp;#44; and half as much damage on a successful one.\n\nYou can use this feature a number of times equal to your Wisdom modifier &amp;#40;a minimum of once&amp;#41;. You regain all expended uses when you finish a long rest.
--repeating_classfeature_-create_content_toggle|1
&amp;#125;&amp;#125;)
</v>
      </c>
      <c r="E182" s="8"/>
      <c r="F182" s="79"/>
    </row>
    <row r="183" spans="1:6" ht="12.75">
      <c r="A183" s="8"/>
      <c r="B183" s="80" t="s">
        <v>939</v>
      </c>
      <c r="C183" s="80" t="s">
        <v>940</v>
      </c>
      <c r="D183" s="81"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Features'!Code_2&amp;SUBSTITUTE(SUBSTITUTE(SUBSTITUTE(SUBSTITUTE(SUBSTITUTE(C183,"
","\n"),"(","&amp;#40;"),")","&amp;#41;"),",","&amp;#44;"),")","&amp;#41;")&amp;'Class Features'!Code_3&amp;Code_4&amp;")"&amp;'Class Features'!creturn)))</f>
        <v xml:space="preserve">[2 Channel Divinity - Destructive Wrath](!setattr {{
--sel
--replace
--repeating_classfeature_-create_name|Channel Divinity - Destructive Wrath
--repeating_classfeature_-create_content|Starting at 2nd level&amp;#44; you can use your Channel Divinity to wield the power of the storm with unchecked ferocity.\n\nWhen you roll lightning or thunder damage&amp;#44; you can use your Channel Divinity to deal maximum damage&amp;#44; instead of rolling.
--repeating_classfeature_-create_content_toggle|1
&amp;#125;&amp;#125;)
</v>
      </c>
      <c r="E183" s="8"/>
      <c r="F183" s="79"/>
    </row>
    <row r="184" spans="1:6" ht="12.75">
      <c r="A184" s="8"/>
      <c r="B184" s="80"/>
      <c r="C184" s="80" t="s">
        <v>946</v>
      </c>
      <c r="D184" s="81"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Features'!Code_2&amp;SUBSTITUTE(SUBSTITUTE(SUBSTITUTE(SUBSTITUTE(SUBSTITUTE(C184,"
","\n"),"(","&amp;#40;"),")","&amp;#41;"),",","&amp;#44;"),")","&amp;#41;")&amp;'Class Features'!Code_3&amp;Code_4&amp;")"&amp;'Class Features'!creturn)))</f>
        <v xml:space="preserve">[3 Tempest Domain Spells](!shaped-import-spell -- gust of wind, shatter)
</v>
      </c>
      <c r="E184" s="8"/>
      <c r="F184" s="79"/>
    </row>
    <row r="185" spans="1:6" ht="12.75">
      <c r="A185" s="8"/>
      <c r="B185" s="80"/>
      <c r="C185" s="80" t="s">
        <v>947</v>
      </c>
      <c r="D185" s="81"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Features'!Code_2&amp;SUBSTITUTE(SUBSTITUTE(SUBSTITUTE(SUBSTITUTE(SUBSTITUTE(C185,"
","\n"),"(","&amp;#40;"),")","&amp;#41;"),",","&amp;#44;"),")","&amp;#41;")&amp;'Class Features'!Code_3&amp;Code_4&amp;")"&amp;'Class Features'!creturn)))</f>
        <v xml:space="preserve">[5 Tempest Domain Spells](!shaped-import-spell --call lightning, sleet storm)
</v>
      </c>
      <c r="E185" s="8"/>
      <c r="F185" s="79"/>
    </row>
    <row r="186" spans="1:6" ht="12.75">
      <c r="A186" s="8"/>
      <c r="B186" s="80" t="s">
        <v>941</v>
      </c>
      <c r="C186" s="80" t="s">
        <v>942</v>
      </c>
      <c r="D186" s="81"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Features'!Code_2&amp;SUBSTITUTE(SUBSTITUTE(SUBSTITUTE(SUBSTITUTE(SUBSTITUTE(C186,"
","\n"),"(","&amp;#40;"),")","&amp;#41;"),",","&amp;#44;"),")","&amp;#41;")&amp;'Class Features'!Code_3&amp;Code_4&amp;")"&amp;'Class Features'!creturn)))</f>
        <v xml:space="preserve">[6 Thunderbolt Strike](!setattr {{
--sel
--replace
--repeating_classfeature_-create_name|Thunderbolt Strike
--repeating_classfeature_-create_content|At 6th level&amp;#44; when you deal lightning damage to a Large or smaller creature&amp;#44; you can also push it up to 10 feet away from you.
--repeating_classfeature_-create_content_toggle|1
&amp;#125;&amp;#125;)
</v>
      </c>
      <c r="E186" s="8"/>
      <c r="F186" s="79"/>
    </row>
    <row r="187" spans="1:6" ht="12.75">
      <c r="A187" s="8"/>
      <c r="B187" s="80"/>
      <c r="C187" s="80" t="s">
        <v>948</v>
      </c>
      <c r="D187" s="81"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Features'!Code_2&amp;SUBSTITUTE(SUBSTITUTE(SUBSTITUTE(SUBSTITUTE(SUBSTITUTE(C187,"
","\n"),"(","&amp;#40;"),")","&amp;#41;"),",","&amp;#44;"),")","&amp;#41;")&amp;'Class Features'!Code_3&amp;Code_4&amp;")"&amp;'Class Features'!creturn)))</f>
        <v xml:space="preserve">[7 Tempest Domain Spells](!shaped-import-spell --control water, ice storm)
</v>
      </c>
      <c r="E187" s="8"/>
      <c r="F187" s="79"/>
    </row>
    <row r="188" spans="1:6" ht="12.75">
      <c r="A188" s="8"/>
      <c r="B188" s="80" t="s">
        <v>92</v>
      </c>
      <c r="C188" s="80" t="s">
        <v>943</v>
      </c>
      <c r="D188" s="81"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Features'!Code_2&amp;SUBSTITUTE(SUBSTITUTE(SUBSTITUTE(SUBSTITUTE(SUBSTITUTE(C188,"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thunder damage to the target. When you reach 14th level&amp;#44; the extra damage increases to 2d8.
--repeating_classfeature_-create_content_toggle|1
&amp;#125;&amp;#125;)
</v>
      </c>
      <c r="E188" s="8"/>
      <c r="F188" s="79"/>
    </row>
    <row r="189" spans="1:6" ht="12.75">
      <c r="A189" s="8"/>
      <c r="B189" s="80"/>
      <c r="C189" s="80" t="s">
        <v>949</v>
      </c>
      <c r="D189" s="81"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Features'!Code_2&amp;SUBSTITUTE(SUBSTITUTE(SUBSTITUTE(SUBSTITUTE(SUBSTITUTE(C189,"
","\n"),"(","&amp;#40;"),")","&amp;#41;"),",","&amp;#44;"),")","&amp;#41;")&amp;'Class Features'!Code_3&amp;Code_4&amp;")"&amp;'Class Features'!creturn)))</f>
        <v xml:space="preserve">[9 Tempest Domain Spells](!shaped-import-spell --destructive wave, insect plague)
</v>
      </c>
      <c r="E189" s="8"/>
      <c r="F189" s="79"/>
    </row>
    <row r="190" spans="1:6" ht="12.75">
      <c r="A190" s="8"/>
      <c r="B190" s="80" t="s">
        <v>944</v>
      </c>
      <c r="C190" s="80" t="s">
        <v>945</v>
      </c>
      <c r="D190" s="81"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Features'!Code_2&amp;SUBSTITUTE(SUBSTITUTE(SUBSTITUTE(SUBSTITUTE(SUBSTITUTE(C190,"
","\n"),"(","&amp;#40;"),")","&amp;#41;"),",","&amp;#44;"),")","&amp;#41;")&amp;'Class Features'!Code_3&amp;Code_4&amp;")"&amp;'Class Features'!creturn)))</f>
        <v xml:space="preserve">[17 Stormborn](!setattr {{
--sel
--replace
--repeating_classfeature_-create_name|Stormborn
--repeating_classfeature_-create_content|At 17th level&amp;#44; you have a flying speed equal to your current walking speed whenever you are not underground or indoors.
--repeating_classfeature_-create_content_toggle|1
&amp;#125;&amp;#125;)
</v>
      </c>
      <c r="E190" s="8"/>
      <c r="F190" s="79"/>
    </row>
    <row r="191" spans="1:6" ht="12.75">
      <c r="A191" s="8"/>
      <c r="B191" s="80"/>
      <c r="C191" s="80" t="s">
        <v>767</v>
      </c>
      <c r="D191" s="81"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Features'!Code_2&amp;SUBSTITUTE(SUBSTITUTE(SUBSTITUTE(SUBSTITUTE(SUBSTITUTE(C191,"
","\n"),"(","&amp;#40;"),")","&amp;#41;"),",","&amp;#44;"),")","&amp;#41;")&amp;'Class Features'!Code_3&amp;Code_4&amp;")"&amp;'Class Features'!creturn)))</f>
        <v xml:space="preserve">
**Nature Domain**
</v>
      </c>
      <c r="E191" s="8"/>
      <c r="F191" s="79"/>
    </row>
    <row r="192" spans="1:6" ht="12.75">
      <c r="A192" s="8"/>
      <c r="B192" s="80"/>
      <c r="C192" s="80" t="s">
        <v>914</v>
      </c>
      <c r="D192" s="81"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Features'!Code_2&amp;SUBSTITUTE(SUBSTITUTE(SUBSTITUTE(SUBSTITUTE(SUBSTITUTE(C192,"
","\n"),"(","&amp;#40;"),")","&amp;#41;"),",","&amp;#44;"),")","&amp;#41;")&amp;'Class Features'!Code_3&amp;Code_4&amp;")"&amp;'Class Features'!creturn)))</f>
        <v xml:space="preserve">[1 Nature  Domain Spells](!shaped-import-spell --bane, false life)
</v>
      </c>
      <c r="E192" s="8"/>
      <c r="F192" s="79"/>
    </row>
    <row r="193" spans="1:6" ht="12.75">
      <c r="A193" s="8"/>
      <c r="B193" s="80" t="s">
        <v>916</v>
      </c>
      <c r="C193" s="80" t="s">
        <v>915</v>
      </c>
      <c r="D193" s="81"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Features'!Code_2&amp;SUBSTITUTE(SUBSTITUTE(SUBSTITUTE(SUBSTITUTE(SUBSTITUTE(C193,"
","\n"),"(","&amp;#40;"),")","&amp;#41;"),",","&amp;#44;"),")","&amp;#41;")&amp;'Class Features'!Code_3&amp;Code_4&amp;")"&amp;'Class Features'!creturn)))</f>
        <v xml:space="preserve">[1 Acolyte of Nature](!setattr {{
--sel
--replace
--repeating_classfeature_-create_name|Acolyte of Nature
--repeating_classfeature_-create_content|At 1st level&amp;#44; you learn one druid cantrip of your choice. You also gain proficiency in one of the following skills of your choice: Animal Handling&amp;#44; Nature&amp;#44; or Survival.
--repeating_classfeature_-create_content_toggle|1
&amp;#125;&amp;#125;)
</v>
      </c>
      <c r="E193" s="8"/>
      <c r="F193" s="79"/>
    </row>
    <row r="194" spans="1:6" ht="12.75">
      <c r="A194" s="8"/>
      <c r="B194" s="80" t="s">
        <v>81</v>
      </c>
      <c r="C194" s="80" t="s">
        <v>917</v>
      </c>
      <c r="D194" s="81"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Features'!Code_2&amp;SUBSTITUTE(SUBSTITUTE(SUBSTITUTE(SUBSTITUTE(SUBSTITUTE(C194,"
","\n"),"(","&amp;#40;"),")","&amp;#41;"),",","&amp;#44;"),")","&amp;#41;")&amp;'Class Features'!Code_3&amp;Code_4&amp;")"&amp;'Class Features'!creturn)))</f>
        <v xml:space="preserve">[1 Bonus Proficiency](!setattr {{
--sel
--replace
--repeating_classfeature_-create_name|Bonus Proficiency
--repeating_classfeature_-create_content|Also at 1st level&amp;#44; you gain proficiency with heavy armor.
--repeating_classfeature_-create_content_toggle|1
&amp;#125;&amp;#125;)
</v>
      </c>
      <c r="E194" s="8"/>
      <c r="F194" s="79"/>
    </row>
    <row r="195" spans="1:6" ht="12.75">
      <c r="A195" s="8"/>
      <c r="B195" s="80" t="s">
        <v>922</v>
      </c>
      <c r="C195" s="80" t="s">
        <v>928</v>
      </c>
      <c r="D195" s="81"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Features'!Code_2&amp;SUBSTITUTE(SUBSTITUTE(SUBSTITUTE(SUBSTITUTE(SUBSTITUTE(C195,"
","\n"),"(","&amp;#40;"),")","&amp;#41;"),",","&amp;#44;"),")","&amp;#41;")&amp;'Class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level&amp;#44; you can use your Channel Divinity to charm animals and plants.\n\nAs an action&amp;#44; you present your holy symbol and invoke the name of your deity. Each beast or plant creature that can see you within 30 feet of you must make a Wisdom saving throw. If the creature fails its saving throw&amp;#44; it is charmed by you for 1 minute or until it takes damage. While it is charmed by you&amp;#44; it is friendly to you and other creatures you designate.
--repeating_classfeature_-create_content_toggle|1
&amp;#125;&amp;#125;)
</v>
      </c>
      <c r="E195" s="8"/>
      <c r="F195" s="79"/>
    </row>
    <row r="196" spans="1:6" ht="12.75">
      <c r="A196" s="8"/>
      <c r="B196" s="80"/>
      <c r="C196" s="80" t="s">
        <v>918</v>
      </c>
      <c r="D196" s="81"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Features'!Code_2&amp;SUBSTITUTE(SUBSTITUTE(SUBSTITUTE(SUBSTITUTE(SUBSTITUTE(C196,"
","\n"),"(","&amp;#40;"),")","&amp;#41;"),",","&amp;#44;"),")","&amp;#41;")&amp;'Class Features'!Code_3&amp;Code_4&amp;")"&amp;'Class Features'!creturn)))</f>
        <v xml:space="preserve">[3 Nature Domain Spells](!shaped-import-spell --barkskin, spike growth)
</v>
      </c>
      <c r="E196" s="8"/>
      <c r="F196" s="79"/>
    </row>
    <row r="197" spans="1:6" ht="12.75">
      <c r="A197" s="8"/>
      <c r="B197" s="80"/>
      <c r="C197" s="80" t="s">
        <v>919</v>
      </c>
      <c r="D197" s="81"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Features'!Code_2&amp;SUBSTITUTE(SUBSTITUTE(SUBSTITUTE(SUBSTITUTE(SUBSTITUTE(C197,"
","\n"),"(","&amp;#40;"),")","&amp;#41;"),",","&amp;#44;"),")","&amp;#41;")&amp;'Class Features'!Code_3&amp;Code_4&amp;")"&amp;'Class Features'!creturn)))</f>
        <v xml:space="preserve">[5 Nature Domain Spells](!shaped-import-spell --plant growth, wind wall)
</v>
      </c>
      <c r="E197" s="8"/>
      <c r="F197" s="79"/>
    </row>
    <row r="198" spans="1:6" ht="12.75">
      <c r="A198" s="8"/>
      <c r="B198" s="80" t="s">
        <v>923</v>
      </c>
      <c r="C198" s="80" t="s">
        <v>927</v>
      </c>
      <c r="D198" s="81"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Features'!Code_2&amp;SUBSTITUTE(SUBSTITUTE(SUBSTITUTE(SUBSTITUTE(SUBSTITUTE(C198,"
","\n"),"(","&amp;#40;"),")","&amp;#41;"),",","&amp;#44;"),")","&amp;#41;")&amp;'Class Features'!Code_3&amp;Code_4&amp;")"&amp;'Class Features'!creturn)))</f>
        <v xml:space="preserve">[6 Dampen Elements](!setattr {{
--sel
--replace
--repeating_classfeature_-create_name|Dampen Elements
--repeating_classfeature_-create_content|Starting at 6th level&amp;#44; when you or a creature within 30 feet of you takes acid&amp;#44; cold&amp;#44; fire&amp;#44; lightning&amp;#44; or thunder damage&amp;#44; you can use your reaction to grant resistance to the creature against that instance of the damage.
--repeating_classfeature_-create_content_toggle|1
&amp;#125;&amp;#125;)
</v>
      </c>
      <c r="E198" s="8"/>
      <c r="F198" s="79"/>
    </row>
    <row r="199" spans="1:6" ht="12.75">
      <c r="A199" s="8"/>
      <c r="B199" s="80"/>
      <c r="C199" s="80" t="s">
        <v>920</v>
      </c>
      <c r="D199" s="81"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Features'!Code_2&amp;SUBSTITUTE(SUBSTITUTE(SUBSTITUTE(SUBSTITUTE(SUBSTITUTE(C199,"
","\n"),"(","&amp;#40;"),")","&amp;#41;"),",","&amp;#44;"),")","&amp;#41;")&amp;'Class Features'!Code_3&amp;Code_4&amp;")"&amp;'Class Features'!creturn)))</f>
        <v xml:space="preserve">[7 Nature Domain Spells](!shaped-import-spell --dominate beast, grasping vine)
</v>
      </c>
      <c r="E199" s="8"/>
      <c r="F199" s="79"/>
    </row>
    <row r="200" spans="1:6" ht="12.75">
      <c r="A200" s="8"/>
      <c r="B200" s="80" t="s">
        <v>92</v>
      </c>
      <c r="C200" s="80" t="s">
        <v>926</v>
      </c>
      <c r="D200" s="81"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Features'!Code_2&amp;SUBSTITUTE(SUBSTITUTE(SUBSTITUTE(SUBSTITUTE(SUBSTITUTE(C200,"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cold&amp;#44; fire&amp;#44; or lightning damage &amp;#40;your choice&amp;#41; to the target. When you reach 14th level&amp;#44; the extra damage increases to 2d8.
--repeating_classfeature_-create_content_toggle|1
&amp;#125;&amp;#125;)
</v>
      </c>
      <c r="E200" s="8"/>
      <c r="F200" s="79"/>
    </row>
    <row r="201" spans="1:6" ht="12.75">
      <c r="A201" s="8"/>
      <c r="B201" s="80"/>
      <c r="C201" s="80" t="s">
        <v>921</v>
      </c>
      <c r="D201" s="81"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Features'!Code_2&amp;SUBSTITUTE(SUBSTITUTE(SUBSTITUTE(SUBSTITUTE(SUBSTITUTE(C201,"
","\n"),"(","&amp;#40;"),")","&amp;#41;"),",","&amp;#44;"),")","&amp;#41;")&amp;'Class Features'!Code_3&amp;Code_4&amp;")"&amp;'Class Features'!creturn)))</f>
        <v xml:space="preserve">[9 Nature Domain Spells](!shaped-import-spell --insect plague, tree stride)
</v>
      </c>
      <c r="E201" s="8"/>
      <c r="F201" s="79"/>
    </row>
    <row r="202" spans="1:6" ht="12.75">
      <c r="A202" s="8"/>
      <c r="B202" s="80" t="s">
        <v>924</v>
      </c>
      <c r="C202" s="80" t="s">
        <v>925</v>
      </c>
      <c r="D202" s="81"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Features'!Code_2&amp;SUBSTITUTE(SUBSTITUTE(SUBSTITUTE(SUBSTITUTE(SUBSTITUTE(C202,"
","\n"),"(","&amp;#40;"),")","&amp;#41;"),",","&amp;#44;"),")","&amp;#41;")&amp;'Class Features'!Code_3&amp;Code_4&amp;")"&amp;'Class Features'!creturn)))</f>
        <v xml:space="preserve">[17 Master of Nature](!setattr {{
--sel
--replace
--repeating_classfeature_-create_name|Master of Nature
--repeating_classfeature_-create_content|At 17th level&amp;#44; you gain the ability to command animals and plant creatures. While creatures are charmed by your Charm Animals and Plants feature&amp;#44; you can take a bonus action on your turn to verbally command what each of those creatures will do on its next turn.
--repeating_classfeature_-create_content_toggle|1
&amp;#125;&amp;#125;)
</v>
      </c>
      <c r="E202" s="8"/>
      <c r="F202" s="79"/>
    </row>
    <row r="203" spans="1:6" ht="12.75">
      <c r="A203" s="8"/>
      <c r="B203" s="80"/>
      <c r="C203" s="80"/>
      <c r="D203" s="81"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Features'!Code_2&amp;SUBSTITUTE(SUBSTITUTE(SUBSTITUTE(SUBSTITUTE(SUBSTITUTE(C203,"
","\n"),"(","&amp;#40;"),")","&amp;#41;"),",","&amp;#44;"),")","&amp;#41;")&amp;'Class Features'!Code_3&amp;Code_4&amp;")"&amp;'Class Features'!creturn)))</f>
        <v>}}</v>
      </c>
      <c r="E203" s="8"/>
      <c r="F203" s="79"/>
    </row>
    <row r="204" spans="1:6" ht="12.75">
      <c r="A204" s="8"/>
      <c r="B204" s="32" t="s">
        <v>5</v>
      </c>
      <c r="C204" s="32"/>
      <c r="D204" s="90"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Features'!Code_2&amp;SUBSTITUTE(SUBSTITUTE(SUBSTITUTE(SUBSTITUTE(SUBSTITUTE(C204,"
","\n"),"(","&amp;#40;"),")","&amp;#41;"),",","&amp;#44;"),")","&amp;#41;")&amp;'Class Features'!Code_3&amp;Code_4&amp;")"&amp;'Class Features'!creturn)))</f>
        <v>&amp;{template:5e-shaped} {{title=Druid}} {{text=*You must select a token to be able to add a feature*}} {{text=</v>
      </c>
      <c r="E204" s="8"/>
      <c r="F204" s="79"/>
    </row>
    <row r="205" spans="1:6" ht="12.75">
      <c r="A205" s="8"/>
      <c r="B205" s="80"/>
      <c r="C205" s="80" t="s">
        <v>898</v>
      </c>
      <c r="D205" s="81"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Features'!Code_2&amp;SUBSTITUTE(SUBSTITUTE(SUBSTITUTE(SUBSTITUTE(SUBSTITUTE(C205,"
","\n"),"(","&amp;#40;"),")","&amp;#41;"),",","&amp;#44;"),")","&amp;#41;")&amp;'Class Features'!Code_3&amp;Code_4&amp;")"&amp;'Class Features'!creturn)))</f>
        <v xml:space="preserve">
**Circle of Land**
</v>
      </c>
      <c r="E205" s="8"/>
      <c r="F205" s="79"/>
    </row>
    <row r="206" spans="1:6" ht="12.75">
      <c r="A206" s="8"/>
      <c r="B206" s="80" t="s">
        <v>96</v>
      </c>
      <c r="C206" s="80" t="s">
        <v>97</v>
      </c>
      <c r="D206" s="81"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Features'!Code_2&amp;SUBSTITUTE(SUBSTITUTE(SUBSTITUTE(SUBSTITUTE(SUBSTITUTE(C206,"
","\n"),"(","&amp;#40;"),")","&amp;#41;"),",","&amp;#44;"),")","&amp;#41;")&amp;'Class Features'!Code_3&amp;Code_4&amp;")"&amp;'Class Features'!creturn)))</f>
        <v xml:space="preserve">[2 Natural Recovery](!setattr {{
--sel
--replace
--repeating_classfeature_-create_name|Natural Recovery
--repeating_classfeature_-create_content|Starting at 2nd level&amp;#44; you can regain some of your magical energy by sitting in meditation and communing with nature. During a short rest&amp;#44; you choose expended spell slots to recover. The spell slots can have a combined level that is equal to or less than half your druid level &amp;#40;rounded up&amp;#41;&amp;#44; and none of the slots can be 6th level or higher. You can’t use this feature again until you finish a long rest\n\nFor example&amp;#44; when you are a 4th-level druid&amp;#44; you can recover up to two levels worth of spell slots. You can recover either a 2nd—level slot or two lst—level slots.
--repeating_classfeature_-create_content_toggle|1
&amp;#125;&amp;#125;)
</v>
      </c>
      <c r="E206" s="8"/>
      <c r="F206" s="79"/>
    </row>
    <row r="207" spans="1:6" ht="12.75">
      <c r="A207" s="8"/>
      <c r="B207" s="80"/>
      <c r="C207" s="80" t="s">
        <v>98</v>
      </c>
      <c r="D207" s="81"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Features'!Code_2&amp;SUBSTITUTE(SUBSTITUTE(SUBSTITUTE(SUBSTITUTE(SUBSTITUTE(C207,"
","\n"),"(","&amp;#40;"),")","&amp;#41;"),",","&amp;#44;"),")","&amp;#41;")&amp;'Class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207" s="8"/>
      <c r="F207" s="79"/>
    </row>
    <row r="208" spans="1:6" ht="12.75">
      <c r="A208" s="8"/>
      <c r="B208" s="80"/>
      <c r="C208" s="80" t="s">
        <v>99</v>
      </c>
      <c r="D208" s="81"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Features'!Code_2&amp;SUBSTITUTE(SUBSTITUTE(SUBSTITUTE(SUBSTITUTE(SUBSTITUTE(C208,"
","\n"),"(","&amp;#40;"),")","&amp;#41;"),",","&amp;#44;"),")","&amp;#41;")&amp;'Class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208" s="8"/>
      <c r="F208" s="79"/>
    </row>
    <row r="209" spans="1:6" ht="12.75">
      <c r="A209" s="8"/>
      <c r="B209" s="80"/>
      <c r="C209" s="80" t="s">
        <v>100</v>
      </c>
      <c r="D209" s="81"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Features'!Code_2&amp;SUBSTITUTE(SUBSTITUTE(SUBSTITUTE(SUBSTITUTE(SUBSTITUTE(C209,"
","\n"),"(","&amp;#40;"),")","&amp;#41;"),",","&amp;#44;"),")","&amp;#41;")&amp;'Class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209" s="8"/>
      <c r="F209" s="79"/>
    </row>
    <row r="210" spans="1:6" ht="12.75">
      <c r="A210" s="8"/>
      <c r="B210" s="80"/>
      <c r="C210" s="80" t="s">
        <v>101</v>
      </c>
      <c r="D210" s="81"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Features'!Code_2&amp;SUBSTITUTE(SUBSTITUTE(SUBSTITUTE(SUBSTITUTE(SUBSTITUTE(C210,"
","\n"),"(","&amp;#40;"),")","&amp;#41;"),",","&amp;#44;"),")","&amp;#41;")&amp;'Class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210" s="8"/>
      <c r="F210" s="79"/>
    </row>
    <row r="211" spans="1:6" ht="12.75">
      <c r="A211" s="8"/>
      <c r="B211" s="80"/>
      <c r="C211" s="80" t="s">
        <v>102</v>
      </c>
      <c r="D211" s="81"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Features'!Code_2&amp;SUBSTITUTE(SUBSTITUTE(SUBSTITUTE(SUBSTITUTE(SUBSTITUTE(C211,"
","\n"),"(","&amp;#40;"),")","&amp;#41;"),",","&amp;#44;"),")","&amp;#41;")&amp;'Class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211" s="8"/>
      <c r="F211" s="79"/>
    </row>
    <row r="212" spans="1:6" ht="12.75">
      <c r="A212" s="8"/>
      <c r="B212" s="80"/>
      <c r="C212" s="80" t="s">
        <v>103</v>
      </c>
      <c r="D212" s="81"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Features'!Code_2&amp;SUBSTITUTE(SUBSTITUTE(SUBSTITUTE(SUBSTITUTE(SUBSTITUTE(C212,"
","\n"),"(","&amp;#40;"),")","&amp;#41;"),",","&amp;#44;"),")","&amp;#41;")&amp;'Class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212" s="8"/>
      <c r="F212" s="79"/>
    </row>
    <row r="213" spans="1:6" ht="12.75">
      <c r="A213" s="8"/>
      <c r="B213" s="80"/>
      <c r="C213" s="80" t="s">
        <v>104</v>
      </c>
      <c r="D213" s="81"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Features'!Code_2&amp;SUBSTITUTE(SUBSTITUTE(SUBSTITUTE(SUBSTITUTE(SUBSTITUTE(C213,"
","\n"),"(","&amp;#40;"),")","&amp;#41;"),",","&amp;#44;"),")","&amp;#41;")&amp;'Class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213" s="8"/>
      <c r="F213" s="79"/>
    </row>
    <row r="214" spans="1:6" ht="12.75">
      <c r="A214" s="8"/>
      <c r="B214" s="80"/>
      <c r="C214" s="80" t="s">
        <v>105</v>
      </c>
      <c r="D214" s="81"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Features'!Code_2&amp;SUBSTITUTE(SUBSTITUTE(SUBSTITUTE(SUBSTITUTE(SUBSTITUTE(C214,"
","\n"),"(","&amp;#40;"),")","&amp;#41;"),",","&amp;#44;"),")","&amp;#41;")&amp;'Class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214" s="8"/>
      <c r="F214" s="79"/>
    </row>
    <row r="215" spans="1:6" ht="12.75">
      <c r="A215" s="8"/>
      <c r="B215" s="80" t="s">
        <v>106</v>
      </c>
      <c r="C215" s="80" t="s">
        <v>107</v>
      </c>
      <c r="D215" s="81"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Features'!Code_2&amp;SUBSTITUTE(SUBSTITUTE(SUBSTITUTE(SUBSTITUTE(SUBSTITUTE(C215,"
","\n"),"(","&amp;#40;"),")","&amp;#41;"),",","&amp;#44;"),")","&amp;#41;")&amp;'Class Features'!Code_3&amp;Code_4&amp;")"&amp;'Class Features'!creturn)))</f>
        <v xml:space="preserve">[6 Land’s Stride](!setattr {{
--sel
--replace
--repeating_classfeature_-create_name|Land’s Stride
--repeating_classfeature_-create_content|Starting at 6th level&amp;#44; moving through nonmagical difﬁcult terrain costs you no extra movement. You can also pass through nonmagical plants without being slowed by them and without taking damage from them i they have thorns&amp;#44; spines&amp;#44; or a similar hazard.\n\nIn addition&amp;#44; you have advantage on saving throws against plants that are magically created or manipulated to impede movement&amp;#44; such those created by the entangle spell.
--repeating_classfeature_-create_content_toggle|1
&amp;#125;&amp;#125;)
</v>
      </c>
      <c r="E215" s="8"/>
      <c r="F215" s="79"/>
    </row>
    <row r="216" spans="1:6" ht="12.75">
      <c r="A216" s="8"/>
      <c r="B216" s="80" t="s">
        <v>108</v>
      </c>
      <c r="C216" s="80" t="s">
        <v>109</v>
      </c>
      <c r="D216" s="81"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Features'!Code_2&amp;SUBSTITUTE(SUBSTITUTE(SUBSTITUTE(SUBSTITUTE(SUBSTITUTE(C216,"
","\n"),"(","&amp;#40;"),")","&amp;#41;"),",","&amp;#44;"),")","&amp;#41;")&amp;'Class Features'!Code_3&amp;Code_4&amp;")"&amp;'Class Features'!creturn)))</f>
        <v xml:space="preserve">[10 Nature’s Ward](!setattr {{
--sel
--replace
--repeating_classfeature_-create_name|Nature’s Ward
--repeating_classfeature_-create_content|When you reach 10th level&amp;#44; you can’t be charmed or frightened by elementals or fey&amp;#44; and you are immune to poison and disease.
--repeating_classfeature_-create_content_toggle|1
&amp;#125;&amp;#125;)
</v>
      </c>
      <c r="E216" s="8"/>
      <c r="F216" s="79"/>
    </row>
    <row r="217" spans="1:6" ht="12.75">
      <c r="A217" s="8"/>
      <c r="B217" s="80" t="s">
        <v>110</v>
      </c>
      <c r="C217" s="80" t="s">
        <v>111</v>
      </c>
      <c r="D217" s="81"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Features'!Code_2&amp;SUBSTITUTE(SUBSTITUTE(SUBSTITUTE(SUBSTITUTE(SUBSTITUTE(C217,"
","\n"),"(","&amp;#40;"),")","&amp;#41;"),",","&amp;#44;"),")","&amp;#41;")&amp;'Class Features'!Code_3&amp;Code_4&amp;")"&amp;'Class Features'!creturn)))</f>
        <v xml:space="preserve">[14 Nature’s Sanctuary](!setattr {{
--sel
--replace
--repeating_classfeature_-create_name|Nature’s Sanctuary
--repeating_classfeature_-create_content|When you reach 14th level&amp;#44; creatures of the natural world sense your connection to nature and become hesitant to attack you. When a beast or plant creature attacks you&amp;#44; that creature must make a Wisdom saving throw against your druid spell save DC. On a failed save&amp;#44; the creature must choose a different target&amp;#44; or the attack automatically misses. On a successful save&amp;#44; the creature is immune to this effect for 24 hours.\n\nThe creature is aware of this effect before it makes its attack against you.
--repeating_classfeature_-create_content_toggle|1
&amp;#125;&amp;#125;)
</v>
      </c>
      <c r="E217" s="8"/>
      <c r="F217" s="79"/>
    </row>
    <row r="218" spans="1:6" ht="12.75">
      <c r="A218" s="8"/>
      <c r="B218" s="80"/>
      <c r="C218" s="80" t="s">
        <v>642</v>
      </c>
      <c r="D218" s="81"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Features'!Code_2&amp;SUBSTITUTE(SUBSTITUTE(SUBSTITUTE(SUBSTITUTE(SUBSTITUTE(C218,"
","\n"),"(","&amp;#40;"),")","&amp;#41;"),",","&amp;#44;"),")","&amp;#41;")&amp;'Class Features'!Code_3&amp;Code_4&amp;")"&amp;'Class Features'!creturn)))</f>
        <v xml:space="preserve">
**Sheperd**
</v>
      </c>
      <c r="E218" s="8"/>
      <c r="F218" s="79"/>
    </row>
    <row r="219" spans="1:6" ht="12.75">
      <c r="A219" s="8"/>
      <c r="B219" s="80" t="s">
        <v>643</v>
      </c>
      <c r="C219" s="80" t="s">
        <v>644</v>
      </c>
      <c r="D219" s="81"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Features'!Code_2&amp;SUBSTITUTE(SUBSTITUTE(SUBSTITUTE(SUBSTITUTE(SUBSTITUTE(C219,"
","\n"),"(","&amp;#40;"),")","&amp;#41;"),",","&amp;#44;"),")","&amp;#41;")&amp;'Class Features'!Code_3&amp;Code_4&amp;")"&amp;'Class Features'!creturn)))</f>
        <v xml:space="preserve">[2 Speech of the Woods
](!setattr {{
--sel
--replace
--repeating_classfeature_-create_name|Speech of the Woods
--repeating_classfeature_-create_content|At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
--repeating_classfeature_-create_content_toggle|1
&amp;#125;&amp;#125;)
</v>
      </c>
      <c r="E219" s="8"/>
      <c r="F219" s="79"/>
    </row>
    <row r="220" spans="1:6" ht="12.75">
      <c r="A220" s="8"/>
      <c r="B220" s="80" t="s">
        <v>645</v>
      </c>
      <c r="C220" s="80" t="s">
        <v>1180</v>
      </c>
      <c r="D220" s="81"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Features'!Code_2&amp;SUBSTITUTE(SUBSTITUTE(SUBSTITUTE(SUBSTITUTE(SUBSTITUTE(C220,"
","\n"),"(","&amp;#40;"),")","&amp;#41;"),",","&amp;#44;"),")","&amp;#41;")&amp;'Class Features'!Code_3&amp;Code_4&amp;")"&amp;'Class Features'!creturn)))</f>
        <v xml:space="preserve">[2 Spirit Totem
](!setattr {{
--sel
--replace
--repeating_classfeature_-create_name|Spirit Totem
--repeating_classfeature_-create_content|Starting at 2nd level&amp;#44; you can call forth nature spirits to influence the world around you. As a bonus action&amp;#44; you can magically summon an incorporeal spirit to a point you can see within 60 feet of you. The spirit creates an aura in a 30-foot radius around that point. It counts as neither a creature nor an object&amp;#44; though it has the spectral appearance of the creature it represents.\n\nAs a bonus action&amp;#44; you can move the spirit up to 60 feet to a point you can see.\n\nThe spirit persists for 1 minute or until you're incapacitated. Once you use this feature&amp;#44; you can't use it again until you finish a short or long rest.\n\nThe effect of the spirit's aura depends on the type of spirit you summon from the options below.\nBear Spirit.\n\nThe bear spirit grants you and your allies its might and endurance. Each creature of your choice in the aura when the spirit appears gains temporary hit points equal to 5 + your druid level. In addition&amp;#44; you and your allies gain advantage on Strength checks and Strength saving throws while in the aura.\nHawk Spirit.\n\nThe hawk spirit is a consummate hunter&amp;#44; aiding you and your allies with its keen sight. When a creature makes an attack roll against a target in the spirit's aura&amp;#44; you can use your reaction to grant advantage to that attack roll. In addition&amp;#44; you and your allies have advantage on Wisdom &amp;#40;Perception&amp;#41; checks while in the aura.\nUnicorn Spirit.\n\nThe unicorn spirit lends its protection to those nearby. You and your allies gain advantage on all ability checks made to detect creatures in the spirit's aura. In addition&amp;#44; if you cast a spell using a spell slot that restores hit points to any creature inside or outside the aura&amp;#44; each creature of your choice in the aura also regains hit points equal to your druid level.
--repeating_classfeature_-create_content_toggle|1
&amp;#125;&amp;#125;)
</v>
      </c>
      <c r="E220" s="8"/>
      <c r="F220" s="79"/>
    </row>
    <row r="221" spans="1:6" ht="12.75">
      <c r="A221" s="8"/>
      <c r="B221" s="80" t="s">
        <v>726</v>
      </c>
      <c r="C221" s="80" t="s">
        <v>646</v>
      </c>
      <c r="D221" s="81"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Features'!Code_2&amp;SUBSTITUTE(SUBSTITUTE(SUBSTITUTE(SUBSTITUTE(SUBSTITUTE(C221,"
","\n"),"(","&amp;#40;"),")","&amp;#41;"),",","&amp;#44;"),")","&amp;#41;")&amp;'Class Features'!Code_3&amp;Code_4&amp;")"&amp;'Class Features'!creturn)))</f>
        <v xml:space="preserve">[6 Mighty Summoner](!setattr {{
--sel
--replace
--repeating_classfeature_-create_name|Mighty Summoner
--repeating_classfeature_-create_content|Starting at 6th level&amp;#44;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221" s="8"/>
      <c r="F221" s="79"/>
    </row>
    <row r="222" spans="1:6" ht="12.75">
      <c r="A222" s="8"/>
      <c r="B222" s="80" t="s">
        <v>647</v>
      </c>
      <c r="C222" s="80" t="s">
        <v>648</v>
      </c>
      <c r="D222" s="81"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Features'!Code_2&amp;SUBSTITUTE(SUBSTITUTE(SUBSTITUTE(SUBSTITUTE(SUBSTITUTE(C222,"
","\n"),"(","&amp;#40;"),")","&amp;#41;"),",","&amp;#44;"),")","&amp;#41;")&amp;'Class Features'!Code_3&amp;Code_4&amp;")"&amp;'Class Features'!creturn)))</f>
        <v xml:space="preserve">[10 Guardian Spirit](!setattr {{
--sel
--replace
--repeating_classfeature_-create_name|Guardian Spirit
--repeating_classfeature_-create_content|Beginning at 10th level&amp;#44; your Spirit Totem safeguards the beasts and fey that you call forth with your magic. When a beast or fey that you summoned or created with a spell ends its turn in your Spirit Totem aura&amp;#44; that creature regains a number of hit points equal to half your druid level.
--repeating_classfeature_-create_content_toggle|1
&amp;#125;&amp;#125;)
</v>
      </c>
      <c r="E222" s="8"/>
      <c r="F222" s="79"/>
    </row>
    <row r="223" spans="1:6" ht="12.75">
      <c r="A223" s="8"/>
      <c r="B223" s="80" t="s">
        <v>649</v>
      </c>
      <c r="C223" s="80" t="s">
        <v>650</v>
      </c>
      <c r="D223" s="81"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Features'!Code_2&amp;SUBSTITUTE(SUBSTITUTE(SUBSTITUTE(SUBSTITUTE(SUBSTITUTE(C223,"
","\n"),"(","&amp;#40;"),")","&amp;#41;"),",","&amp;#44;"),")","&amp;#41;")&amp;'Class Features'!Code_3&amp;Code_4&amp;")"&amp;'Class Features'!creturn)))</f>
        <v xml:space="preserve">[14 Faithful Summons](!setattr {{
--sel
--replace
--repeating_classfeature_-create_name|Faithful Summons
--repeating_classfeature_-create_content|Starting at 14th level&amp;#44; the nature spirits you commune with protect you when you are the most defenseless. If you are reduced to 0 hit points or are incapacitated against your will&amp;#44; you can immediately gain the benefits of conjure animals as if it were cast using a 9th-level spell slot. It summons four beasts of your choice that are challenge rating 2 or lower. The conjured beasts appear within 20 feet of you. If they receive no commands from you&amp;#44; they protect you from harm and attack your foes. The spell lasts for 1 hour&amp;#44; requiring no concentration&amp;#44; or until you dismiss it &amp;#40;no action required&amp;#41;.\n\nOnce you use this feature&amp;#44; you can't use it again until you finish a long rest.
--repeating_classfeature_-create_content_toggle|1
&amp;#125;&amp;#125;)
</v>
      </c>
      <c r="E223" s="8"/>
      <c r="F223" s="79"/>
    </row>
    <row r="224" spans="1:6" ht="12.75">
      <c r="A224" s="8"/>
      <c r="B224" s="80"/>
      <c r="C224" s="80" t="s">
        <v>651</v>
      </c>
      <c r="D224" s="81"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Features'!Code_2&amp;SUBSTITUTE(SUBSTITUTE(SUBSTITUTE(SUBSTITUTE(SUBSTITUTE(C224,"
","\n"),"(","&amp;#40;"),")","&amp;#41;"),",","&amp;#44;"),")","&amp;#41;")&amp;'Class Features'!Code_3&amp;Code_4&amp;")"&amp;'Class Features'!creturn)))</f>
        <v xml:space="preserve">
**Circle of Dreams**
</v>
      </c>
      <c r="E224" s="8"/>
      <c r="F224" s="79"/>
    </row>
    <row r="225" spans="1:6" ht="12.75">
      <c r="A225" s="8"/>
      <c r="B225" s="80" t="s">
        <v>652</v>
      </c>
      <c r="C225" s="80" t="s">
        <v>657</v>
      </c>
      <c r="D225" s="81"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Features'!Code_2&amp;SUBSTITUTE(SUBSTITUTE(SUBSTITUTE(SUBSTITUTE(SUBSTITUTE(C225,"
","\n"),"(","&amp;#40;"),")","&amp;#41;"),",","&amp;#44;"),")","&amp;#41;")&amp;'Class Features'!Code_3&amp;Code_4&amp;")"&amp;'Class Features'!creturn)))</f>
        <v xml:space="preserve">[2 Balm of the Summer Court](!setattr {{
--sel
--replace
--repeating_classfeature_-create_name|Balm of the Summer Court
--repeating_classfeature_-create_content|At 2nd level&amp;#44; you become imbued with the blessings of the Summer Court. You are a font of energy that offers respite from injuries. You have a pool of fey energy represented by a number of d6s equal to your druid level.\nAs a bonus action&amp;#44;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225" s="8"/>
      <c r="F225" s="79"/>
    </row>
    <row r="226" spans="1:6" ht="12.75">
      <c r="A226" s="8"/>
      <c r="B226" s="80" t="s">
        <v>654</v>
      </c>
      <c r="C226" s="80" t="s">
        <v>653</v>
      </c>
      <c r="D226" s="81"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Features'!Code_2&amp;SUBSTITUTE(SUBSTITUTE(SUBSTITUTE(SUBSTITUTE(SUBSTITUTE(C226,"
","\n"),"(","&amp;#40;"),")","&amp;#41;"),",","&amp;#44;"),")","&amp;#41;")&amp;'Class Features'!Code_3&amp;Code_4&amp;")"&amp;'Class Features'!creturn)))</f>
        <v xml:space="preserve">[6 Hearth of Moonlight and Shadow](!setattr {{
--sel
--replace
--repeating_classfeature_-create_name|Hearth of Moonlight and Shadow
--repeating_classfeature_-create_content|At 6th level&amp;#44; home can be wherever you are. During a short or long rest&amp;#44; you can invoke the shadowy power of the Gloaming Court to help guard your respite. At the start of the rest&amp;#44; you touch a point in space&amp;#44; and an invisible&amp;#44; 30-foot-radius sphere of magic appears&amp;#44; centered on that point. Total cover blocks the sphere.\n\nWhile within the sphere&amp;#44; you and your allies gain a +5 bonus to Dexterity &amp;#40;Stealth&amp;#41; and Wisdom &amp;#40;Perception&amp;#41; checks&amp;#44; and any light from open flames in the sphere &amp;#40;a campfire&amp;#44; torches&amp;#44; or the like&amp;#41; isn't visible outside it.\n\nThe sphere vanishes at the end of the rest or when you leave the sphere.
--repeating_classfeature_-create_content_toggle|1
&amp;#125;&amp;#125;)
</v>
      </c>
      <c r="E226" s="8"/>
      <c r="F226" s="79"/>
    </row>
    <row r="227" spans="1:6" ht="12.75">
      <c r="A227" s="8"/>
      <c r="B227" s="80" t="s">
        <v>655</v>
      </c>
      <c r="C227" s="80" t="s">
        <v>658</v>
      </c>
      <c r="D227" s="81"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Features'!Code_2&amp;SUBSTITUTE(SUBSTITUTE(SUBSTITUTE(SUBSTITUTE(SUBSTITUTE(C227,"
","\n"),"(","&amp;#40;"),")","&amp;#41;"),",","&amp;#44;"),")","&amp;#41;")&amp;'Class Features'!Code_3&amp;Code_4&amp;")"&amp;'Class Features'!creturn)))</f>
        <v xml:space="preserve">[10 Hidden Paths
](!setattr {{
--sel
--replace
--repeating_classfeature_-create_name|Hidden Paths
--repeating_classfeature_-create_content|Starting at 10th level&amp;#44; you can use the hidden&amp;#44; magical pathways that some fey use to traverse space in the blink of an eye. As a bonus action on your turn&amp;#44; you can teleport up to 60 feet to an unoccupied space you can see. Alternatively&amp;#44; you can use your action to teleport one willing creature you touch up to 30 feet to an unoccupied space you can see.\nYou can use this feature a number of times equal to your Wisdom modifier &amp;#40;minimum of once&amp;#41;&amp;#44; and you regain all expended uses of it when you finish a long rest.
--repeating_classfeature_-create_content_toggle|1
&amp;#125;&amp;#125;)
</v>
      </c>
      <c r="E227" s="8"/>
      <c r="F227" s="79"/>
    </row>
    <row r="228" spans="1:6" ht="12.75">
      <c r="A228" s="8"/>
      <c r="B228" s="80" t="s">
        <v>656</v>
      </c>
      <c r="C228" s="80" t="s">
        <v>659</v>
      </c>
      <c r="D228" s="81"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Features'!Code_2&amp;SUBSTITUTE(SUBSTITUTE(SUBSTITUTE(SUBSTITUTE(SUBSTITUTE(C228,"
","\n"),"(","&amp;#40;"),")","&amp;#41;"),",","&amp;#44;"),")","&amp;#41;")&amp;'Class Features'!Code_3&amp;Code_4&amp;")"&amp;'Class Features'!creturn)))</f>
        <v xml:space="preserve">[14 Walker in Dreams
](!setattr {{
--sel
--replace
--repeating_classfeature_-create_name|Walker in Dreams
--repeating_classfeature_-create_content|At 14th level&amp;#44; the magic of the Feywild grants you the ability to travel mentally or physically through dreamlands.\nWhen you finish a short rest&amp;#44; you can cast one of the following spells&amp;#44; without expending a spell slot or requiring material components: dream &amp;#40;with you as the messenger&amp;#41;&amp;#44; scrying&amp;#44; or teleportation circle.\nThis use of teleportation circle is special. Rather than opening a portal to a permanent teleportation circle&amp;#44; it opens a portal to the last location where you finished a long rest on your current plane of existence. If you haven't taken a long rest on your current plane&amp;#44; the spell fails but isn't wasted.\nOnce you use this feature&amp;#44; you can't use it again until you finish a long rest.
--repeating_classfeature_-create_content_toggle|1
&amp;#125;&amp;#125;)
</v>
      </c>
      <c r="E228" s="8"/>
      <c r="F228" s="79"/>
    </row>
    <row r="229" spans="1:6" ht="12.75">
      <c r="A229" s="8"/>
      <c r="B229" s="80"/>
      <c r="C229" s="80" t="s">
        <v>1162</v>
      </c>
      <c r="D229" s="81"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Features'!Code_2&amp;SUBSTITUTE(SUBSTITUTE(SUBSTITUTE(SUBSTITUTE(SUBSTITUTE(C229,"
","\n"),"(","&amp;#40;"),")","&amp;#41;"),",","&amp;#44;"),")","&amp;#41;")&amp;'Class Features'!Code_3&amp;Code_4&amp;")"&amp;'Class Features'!creturn)))</f>
        <v xml:space="preserve">
**Circle of Moon**
</v>
      </c>
      <c r="E229" s="8"/>
      <c r="F229" s="79"/>
    </row>
    <row r="230" spans="1:6" ht="12.75">
      <c r="A230" s="8"/>
      <c r="B230" s="80" t="s">
        <v>1163</v>
      </c>
      <c r="C230" s="80" t="s">
        <v>1164</v>
      </c>
      <c r="D230" s="81"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Features'!Code_2&amp;SUBSTITUTE(SUBSTITUTE(SUBSTITUTE(SUBSTITUTE(SUBSTITUTE(C230,"
","\n"),"(","&amp;#40;"),")","&amp;#41;"),",","&amp;#44;"),")","&amp;#41;")&amp;'Class Features'!Code_3&amp;Code_4&amp;")"&amp;'Class Features'!creturn)))</f>
        <v xml:space="preserve">[2 Combat Wild Shape](!setattr {{
--sel
--replace
--repeating_classfeature_-create_name|Combat Wild Shape
--repeating_classfeature_-create_content|You gain the ability to use Wild Shape on your turn as a bonus action&amp;#44; rather than as an action.\n\nAdditionally&amp;#44; while you are transformed by Wild Shape&amp;#44; you can use a bonus action to expend one spell slot to regain 1d8 hit points per level of the spell slot expended.
--repeating_classfeature_-create_content_toggle|1
&amp;#125;&amp;#125;)
</v>
      </c>
      <c r="E230" s="8"/>
      <c r="F230" s="79"/>
    </row>
    <row r="231" spans="1:6" ht="12.75">
      <c r="A231" s="8"/>
      <c r="B231" s="80" t="s">
        <v>1165</v>
      </c>
      <c r="C231" s="80" t="s">
        <v>1166</v>
      </c>
      <c r="D231" s="81"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Features'!Code_2&amp;SUBSTITUTE(SUBSTITUTE(SUBSTITUTE(SUBSTITUTE(SUBSTITUTE(C231,"
","\n"),"(","&amp;#40;"),")","&amp;#41;"),",","&amp;#44;"),")","&amp;#41;")&amp;'Class Features'!Code_3&amp;Code_4&amp;")"&amp;'Class Features'!creturn)))</f>
        <v xml:space="preserve">[2 Circle Forms](!setattr {{
--sel
--replace
--repeating_classfeature_-create_name|Circle Forms
--repeating_classfeature_-create_content|The rites of your circle grant you the ability to transform into more dangerous animal forms. Starting at 2nd level&amp;#44; you can use your Wild Shape to transform into a beast with a challenge rating as high as 1 &amp;#40;you ignore the Max. CR column of the Beast Shapes table&amp;#44; but must abide by the other limitations there&amp;#41;.\n\nStarting at 6th level&amp;#44; you can transform into a beast with a challenge rating as high as your druid level divided by 3&amp;#44; rounded down.
--repeating_classfeature_-create_content_toggle|1
&amp;#125;&amp;#125;)
</v>
      </c>
      <c r="E231" s="8"/>
      <c r="F231" s="79"/>
    </row>
    <row r="232" spans="1:6" ht="12.75">
      <c r="A232" s="8"/>
      <c r="B232" s="80" t="s">
        <v>1167</v>
      </c>
      <c r="C232" s="80" t="s">
        <v>1168</v>
      </c>
      <c r="D232" s="81"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Features'!Code_2&amp;SUBSTITUTE(SUBSTITUTE(SUBSTITUTE(SUBSTITUTE(SUBSTITUTE(C232,"
","\n"),"(","&amp;#40;"),")","&amp;#41;"),",","&amp;#44;"),")","&amp;#41;")&amp;'Class Features'!Code_3&amp;Code_4&amp;")"&amp;'Class Features'!creturn)))</f>
        <v xml:space="preserve">[6 Primal Strike](!setattr {{
--sel
--replace
--repeating_classfeature_-create_name|Primal Strike
--repeating_classfeature_-create_content|Starting at 6th level&amp;#44; your attacks in beast form count as magical for the purpose of overcoming resistance and immunity to nonmagical attacks and damage.
--repeating_classfeature_-create_content_toggle|1
&amp;#125;&amp;#125;)
</v>
      </c>
      <c r="E232" s="8"/>
      <c r="F232" s="79"/>
    </row>
    <row r="233" spans="1:6" ht="12.75">
      <c r="A233" s="8"/>
      <c r="B233" s="80" t="s">
        <v>1169</v>
      </c>
      <c r="C233" s="80" t="s">
        <v>1170</v>
      </c>
      <c r="D233" s="81"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Features'!Code_2&amp;SUBSTITUTE(SUBSTITUTE(SUBSTITUTE(SUBSTITUTE(SUBSTITUTE(C233,"
","\n"),"(","&amp;#40;"),")","&amp;#41;"),",","&amp;#44;"),")","&amp;#41;")&amp;'Class Features'!Code_3&amp;Code_4&amp;")"&amp;'Class Features'!creturn)))</f>
        <v xml:space="preserve">[10 Elemental Wild Shape](!setattr {{
--sel
--replace
--repeating_classfeature_-create_name|Elemental Wild Shape
--repeating_classfeature_-create_content|At 10th level&amp;#44; you can expend two uses of Wild Shape at the same time to transform into an air elemental&amp;#44; an earth elemental&amp;#44; a fire elemental&amp;#44; or a water elemental.
--repeating_classfeature_-create_content_toggle|1
&amp;#125;&amp;#125;)
</v>
      </c>
      <c r="E233" s="8"/>
      <c r="F233" s="79"/>
    </row>
    <row r="234" spans="1:6" ht="12.75">
      <c r="A234" s="8"/>
      <c r="B234" s="80" t="s">
        <v>1171</v>
      </c>
      <c r="C234" s="80" t="s">
        <v>1172</v>
      </c>
      <c r="D234" s="81"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Features'!Code_2&amp;SUBSTITUTE(SUBSTITUTE(SUBSTITUTE(SUBSTITUTE(SUBSTITUTE(C234,"
","\n"),"(","&amp;#40;"),")","&amp;#41;"),",","&amp;#44;"),")","&amp;#41;")&amp;'Class Features'!Code_3&amp;Code_4&amp;")"&amp;'Class Features'!creturn)))</f>
        <v xml:space="preserve">[14 Thousand Forms](!setattr {{
--sel
--replace
--repeating_classfeature_-create_name|Thousand Forms
--repeating_classfeature_-create_content|By 14th level&amp;#44; you have learned to use magic to alter your physical form in more subtle ways. You can cast the alter self spell at will.
--repeating_classfeature_-create_content_toggle|1
&amp;#125;&amp;#125;)
</v>
      </c>
      <c r="E234" s="8"/>
      <c r="F234" s="79"/>
    </row>
    <row r="235" spans="1:6" ht="12.75">
      <c r="A235" s="8"/>
      <c r="B235" s="80"/>
      <c r="C235" s="80"/>
      <c r="D235" s="81"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Features'!Code_2&amp;SUBSTITUTE(SUBSTITUTE(SUBSTITUTE(SUBSTITUTE(SUBSTITUTE(C235,"
","\n"),"(","&amp;#40;"),")","&amp;#41;"),",","&amp;#44;"),")","&amp;#41;")&amp;'Class Features'!Code_3&amp;Code_4&amp;")"&amp;'Class Features'!creturn)))</f>
        <v>}}</v>
      </c>
      <c r="E235" s="8"/>
      <c r="F235" s="79"/>
    </row>
    <row r="236" spans="1:6" ht="12.75">
      <c r="A236" s="8"/>
      <c r="B236" s="32" t="s">
        <v>27</v>
      </c>
      <c r="C236" s="32"/>
      <c r="D236" s="90"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Features'!Code_2&amp;SUBSTITUTE(SUBSTITUTE(SUBSTITUTE(SUBSTITUTE(SUBSTITUTE(C236,"
","\n"),"(","&amp;#40;"),")","&amp;#41;"),",","&amp;#44;"),")","&amp;#41;")&amp;'Class Features'!Code_3&amp;Code_4&amp;")"&amp;'Class Features'!creturn)))</f>
        <v>&amp;{template:5e-shaped} {{title=Fighter}} {{text=*You must select a token to be able to add a feature*}} {{text=</v>
      </c>
      <c r="E236" s="8"/>
      <c r="F236" s="79"/>
    </row>
    <row r="237" spans="1:6" ht="12.75">
      <c r="A237" s="8"/>
      <c r="B237" s="80"/>
      <c r="C237" s="80" t="s">
        <v>1176</v>
      </c>
      <c r="D237" s="81"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Features'!Code_2&amp;SUBSTITUTE(SUBSTITUTE(SUBSTITUTE(SUBSTITUTE(SUBSTITUTE(C237,"
","\n"),"(","&amp;#40;"),")","&amp;#41;"),",","&amp;#44;"),")","&amp;#41;")&amp;'Class Features'!Code_3&amp;Code_4&amp;")"&amp;'Class Features'!creturn)))</f>
        <v xml:space="preserve">
**Fighting Style - Level 1(1), Level 10 (1)**
</v>
      </c>
      <c r="E237" s="8"/>
      <c r="F237" s="79"/>
    </row>
    <row r="238" spans="1:6" ht="12.75">
      <c r="A238" s="8"/>
      <c r="B238" s="80"/>
      <c r="C238" s="80" t="s">
        <v>112</v>
      </c>
      <c r="D238" s="81"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Features'!Code_2&amp;SUBSTITUTE(SUBSTITUTE(SUBSTITUTE(SUBSTITUTE(SUBSTITUTE(C238,"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38" s="8"/>
      <c r="F238" s="79"/>
    </row>
    <row r="239" spans="1:6" ht="12.75">
      <c r="A239" s="8"/>
      <c r="B239" s="80"/>
      <c r="C239" s="80" t="s">
        <v>113</v>
      </c>
      <c r="D239" s="81"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Features'!Code_2&amp;SUBSTITUTE(SUBSTITUTE(SUBSTITUTE(SUBSTITUTE(SUBSTITUTE(C239,"
","\n"),"(","&amp;#40;"),")","&amp;#41;"),",","&amp;#44;"),")","&amp;#41;")&amp;'Class Features'!Code_3&amp;Code_4&amp;")"&amp;'Class Features'!creturn)))</f>
        <v xml:space="preserve">
**Champion**
</v>
      </c>
      <c r="E239" s="8"/>
      <c r="F239" s="79"/>
    </row>
    <row r="240" spans="1:6" ht="12.75">
      <c r="A240" s="8"/>
      <c r="B240" s="80" t="s">
        <v>114</v>
      </c>
      <c r="C240" s="80" t="s">
        <v>115</v>
      </c>
      <c r="D240" s="81"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Features'!Code_2&amp;SUBSTITUTE(SUBSTITUTE(SUBSTITUTE(SUBSTITUTE(SUBSTITUTE(C240,"
","\n"),"(","&amp;#40;"),")","&amp;#41;"),",","&amp;#44;"),")","&amp;#41;")&amp;'Class Features'!Code_3&amp;Code_4&amp;")"&amp;'Class Features'!creturn)))</f>
        <v xml:space="preserve">[3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v>
      </c>
      <c r="E240" s="8"/>
      <c r="F240" s="79"/>
    </row>
    <row r="241" spans="1:6" ht="12.75">
      <c r="A241" s="8"/>
      <c r="B241" s="80" t="s">
        <v>116</v>
      </c>
      <c r="C241" s="80" t="s">
        <v>117</v>
      </c>
      <c r="D241" s="81"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Features'!Code_2&amp;SUBSTITUTE(SUBSTITUTE(SUBSTITUTE(SUBSTITUTE(SUBSTITUTE(C241,"
","\n"),"(","&amp;#40;"),")","&amp;#41;"),",","&amp;#44;"),")","&amp;#41;")&amp;'Class Features'!Code_3&amp;Code_4&amp;")"&amp;'Class Features'!creturn)))</f>
        <v xml:space="preserve">[6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v>
      </c>
      <c r="E241" s="8"/>
      <c r="F241" s="8"/>
    </row>
    <row r="242" spans="1:6" ht="12.75">
      <c r="A242" s="8"/>
      <c r="B242" s="80" t="s">
        <v>118</v>
      </c>
      <c r="C242" s="80" t="s">
        <v>119</v>
      </c>
      <c r="D242" s="81"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Features'!Code_2&amp;SUBSTITUTE(SUBSTITUTE(SUBSTITUTE(SUBSTITUTE(SUBSTITUTE(C242,"
","\n"),"(","&amp;#40;"),")","&amp;#41;"),",","&amp;#44;"),")","&amp;#41;")&amp;'Class Features'!Code_3&amp;Code_4&amp;")"&amp;'Class Features'!creturn)))</f>
        <v xml:space="preserve">[15 Superior Critical](!setattr {{
--sel
--replace
--repeating_classfeature_-create_name|Superior Critical
--repeating_classfeature_-create_content|Starting at 15th level&amp;#44; your weapon attacks score a critical hit on a roll of 18-20
--repeating_classfeature_-create_content_toggle|1
&amp;#125;&amp;#125;)
</v>
      </c>
      <c r="E242" s="8"/>
      <c r="F242" s="8"/>
    </row>
    <row r="243" spans="1:6" ht="12.75">
      <c r="A243" s="8"/>
      <c r="B243" s="80" t="s">
        <v>120</v>
      </c>
      <c r="C243" s="80" t="s">
        <v>121</v>
      </c>
      <c r="D243" s="81"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Features'!Code_2&amp;SUBSTITUTE(SUBSTITUTE(SUBSTITUTE(SUBSTITUTE(SUBSTITUTE(C243,"
","\n"),"(","&amp;#40;"),")","&amp;#41;"),",","&amp;#44;"),")","&amp;#41;")&amp;'Class Features'!Code_3&amp;Code_4&amp;")"&amp;'Class Features'!creturn)))</f>
        <v xml:space="preserve">[17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v>
      </c>
      <c r="E243" s="8"/>
      <c r="F243" s="8"/>
    </row>
    <row r="244" spans="1:6" ht="12.75">
      <c r="A244" s="8"/>
      <c r="B244" s="80"/>
      <c r="C244" s="80" t="s">
        <v>336</v>
      </c>
      <c r="D244" s="81"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Features'!Code_2&amp;SUBSTITUTE(SUBSTITUTE(SUBSTITUTE(SUBSTITUTE(SUBSTITUTE(C244,"
","\n"),"(","&amp;#40;"),")","&amp;#41;"),",","&amp;#44;"),")","&amp;#41;")&amp;'Class Features'!Code_3&amp;Code_4&amp;")"&amp;'Class Features'!creturn)))</f>
        <v xml:space="preserve">
**Battle Master**
</v>
      </c>
      <c r="E244" s="8"/>
      <c r="F244" s="8"/>
    </row>
    <row r="245" spans="1:6" ht="12.75">
      <c r="A245" s="8"/>
      <c r="B245" s="80" t="s">
        <v>337</v>
      </c>
      <c r="C245" s="80" t="s">
        <v>1173</v>
      </c>
      <c r="D245" s="81"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Features'!Code_2&amp;SUBSTITUTE(SUBSTITUTE(SUBSTITUTE(SUBSTITUTE(SUBSTITUTE(C245,"
","\n"),"(","&amp;#40;"),")","&amp;#41;"),",","&amp;#44;"),")","&amp;#41;")&amp;'Class Features'!Code_3&amp;Code_4&amp;")"&amp;'Class Features'!creturn)))</f>
        <v xml:space="preserve">[3 Student of War](!setattr {{
--sel
--replace
--repeating_classfeature_-create_name|Student of War
--repeating_classfeature_-create_content|At 3rd level&amp;#44; you gain proficiency with one type of artisan's tools of your choice.
--repeating_classfeature_-create_content_toggle|1
&amp;#125;&amp;#125;)
</v>
      </c>
      <c r="E245" s="8"/>
      <c r="F245" s="8"/>
    </row>
    <row r="246" spans="1:6" ht="12.75">
      <c r="A246" s="8"/>
      <c r="B246" s="80" t="s">
        <v>338</v>
      </c>
      <c r="C246" s="80" t="s">
        <v>1581</v>
      </c>
      <c r="D246" s="81"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Features'!Code_2&amp;SUBSTITUTE(SUBSTITUTE(SUBSTITUTE(SUBSTITUTE(SUBSTITUTE(C246,"
","\n"),"(","&amp;#40;"),")","&amp;#41;"),",","&amp;#44;"),")","&amp;#41;")&amp;'Class Features'!Code_3&amp;Code_4&amp;")"&amp;'Class Features'!creturn)))</f>
        <v xml:space="preserve">[3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v>
      </c>
      <c r="E246" s="8"/>
      <c r="F246" s="8"/>
    </row>
    <row r="247" spans="1:6" ht="12.75">
      <c r="A247" s="8"/>
      <c r="B247" s="80" t="s">
        <v>339</v>
      </c>
      <c r="C247" s="80" t="s">
        <v>660</v>
      </c>
      <c r="D247" s="81"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Features'!Code_2&amp;SUBSTITUTE(SUBSTITUTE(SUBSTITUTE(SUBSTITUTE(SUBSTITUTE(C247,"
","\n"),"(","&amp;#40;"),")","&amp;#41;"),",","&amp;#44;"),")","&amp;#41;")&amp;'Class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47" s="8"/>
      <c r="F247" s="8"/>
    </row>
    <row r="248" spans="1:6" ht="12.75">
      <c r="A248" s="8"/>
      <c r="B248" s="80" t="s">
        <v>661</v>
      </c>
      <c r="C248" s="85" t="s">
        <v>1174</v>
      </c>
      <c r="D248" s="81"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Features'!Code_2&amp;SUBSTITUTE(SUBSTITUTE(SUBSTITUTE(SUBSTITUTE(SUBSTITUTE(C248,"
","\n"),"(","&amp;#40;"),")","&amp;#41;"),",","&amp;#44;"),")","&amp;#41;")&amp;'Class Features'!Code_3&amp;Code_4&amp;")"&amp;'Class Features'!creturn)))</f>
        <v xml:space="preserve">[10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v>
      </c>
      <c r="E248" s="8"/>
      <c r="F248" s="8"/>
    </row>
    <row r="249" spans="1:6" ht="12.75">
      <c r="A249" s="8"/>
      <c r="B249" s="80" t="s">
        <v>340</v>
      </c>
      <c r="C249" s="80" t="s">
        <v>341</v>
      </c>
      <c r="D249" s="81"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Features'!Code_2&amp;SUBSTITUTE(SUBSTITUTE(SUBSTITUTE(SUBSTITUTE(SUBSTITUTE(C249,"
","\n"),"(","&amp;#40;"),")","&amp;#41;"),",","&amp;#44;"),")","&amp;#41;")&amp;'Class Features'!Code_3&amp;Code_4&amp;")"&amp;'Class Features'!creturn)))</f>
        <v xml:space="preserve">[15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v>
      </c>
      <c r="E249" s="8"/>
      <c r="F249" s="8"/>
    </row>
    <row r="250" spans="1:6" ht="12.75">
      <c r="A250" s="8"/>
      <c r="B250" s="80" t="s">
        <v>662</v>
      </c>
      <c r="C250" s="80" t="s">
        <v>1175</v>
      </c>
      <c r="D250" s="81"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Features'!Code_2&amp;SUBSTITUTE(SUBSTITUTE(SUBSTITUTE(SUBSTITUTE(SUBSTITUTE(C250,"
","\n"),"(","&amp;#40;"),")","&amp;#41;"),",","&amp;#44;"),")","&amp;#41;")&amp;'Class Features'!Code_3&amp;Code_4&amp;")"&amp;'Class Features'!creturn)))</f>
        <v xml:space="preserve">[18 Improved Combat Superiority d12](!setattr {{
--sel
--replace
--repeating_classfeature_-create_name|Improved Combat Superiority d12
--repeating_classfeature_-create_content|At 18th level&amp;#44; your superiority dice turn into d12s.
--repeating_classfeature_-create_content_toggle|1
&amp;#125;&amp;#125;)
</v>
      </c>
      <c r="E250" s="8"/>
      <c r="F250" s="8"/>
    </row>
    <row r="251" spans="1:6" ht="12.75">
      <c r="A251" s="8"/>
      <c r="B251" s="80"/>
      <c r="C251" s="80" t="s">
        <v>342</v>
      </c>
      <c r="D251" s="81"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Features'!Code_2&amp;SUBSTITUTE(SUBSTITUTE(SUBSTITUTE(SUBSTITUTE(SUBSTITUTE(C251,"
","\n"),"(","&amp;#40;"),")","&amp;#41;"),",","&amp;#44;"),")","&amp;#41;")&amp;'Class Features'!Code_3&amp;Code_4&amp;")"&amp;'Class Features'!creturn)))</f>
        <v xml:space="preserve">
**Eldritch Knight**
</v>
      </c>
      <c r="E251" s="8"/>
      <c r="F251" s="8"/>
    </row>
    <row r="252" spans="1:6" ht="12.75">
      <c r="A252" s="8"/>
      <c r="B252" s="80" t="s">
        <v>343</v>
      </c>
      <c r="C252" s="80" t="s">
        <v>344</v>
      </c>
      <c r="D252" s="81"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Features'!Code_2&amp;SUBSTITUTE(SUBSTITUTE(SUBSTITUTE(SUBSTITUTE(SUBSTITUTE(C252,"
","\n"),"(","&amp;#40;"),")","&amp;#41;"),",","&amp;#44;"),")","&amp;#41;")&amp;'Class Features'!Code_3&amp;Code_4&amp;")"&amp;'Class Features'!creturn)))</f>
        <v xml:space="preserve">[3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52" s="8"/>
      <c r="F252" s="8"/>
    </row>
    <row r="253" spans="1:6" ht="12.75">
      <c r="A253" s="8"/>
      <c r="B253" s="80" t="s">
        <v>345</v>
      </c>
      <c r="C253" s="80" t="s">
        <v>346</v>
      </c>
      <c r="D253" s="81"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Features'!Code_2&amp;SUBSTITUTE(SUBSTITUTE(SUBSTITUTE(SUBSTITUTE(SUBSTITUTE(C253,"
","\n"),"(","&amp;#40;"),")","&amp;#41;"),",","&amp;#44;"),")","&amp;#41;")&amp;'Class Features'!Code_3&amp;Code_4&amp;")"&amp;'Class Features'!creturn)))</f>
        <v xml:space="preserve">[3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v>
      </c>
      <c r="E253" s="8"/>
      <c r="F253" s="8"/>
    </row>
    <row r="254" spans="1:6" ht="12.75">
      <c r="A254" s="8"/>
      <c r="B254" s="80" t="s">
        <v>347</v>
      </c>
      <c r="C254" s="80" t="s">
        <v>348</v>
      </c>
      <c r="D254" s="81"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Features'!Code_2&amp;SUBSTITUTE(SUBSTITUTE(SUBSTITUTE(SUBSTITUTE(SUBSTITUTE(C254,"
","\n"),"(","&amp;#40;"),")","&amp;#41;"),",","&amp;#44;"),")","&amp;#41;")&amp;'Class Features'!Code_3&amp;Code_4&amp;")"&amp;'Class Features'!creturn)))</f>
        <v xml:space="preserve">[7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v>
      </c>
      <c r="E254" s="8"/>
      <c r="F254" s="8"/>
    </row>
    <row r="255" spans="1:6" ht="12.75">
      <c r="A255" s="8"/>
      <c r="B255" s="80" t="s">
        <v>349</v>
      </c>
      <c r="C255" s="80" t="s">
        <v>350</v>
      </c>
      <c r="D255" s="81"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Features'!Code_2&amp;SUBSTITUTE(SUBSTITUTE(SUBSTITUTE(SUBSTITUTE(SUBSTITUTE(C255,"
","\n"),"(","&amp;#40;"),")","&amp;#41;"),",","&amp;#44;"),")","&amp;#41;")&amp;'Class Features'!Code_3&amp;Code_4&amp;")"&amp;'Class Features'!creturn)))</f>
        <v xml:space="preserve">[10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v>
      </c>
      <c r="E255" s="8"/>
      <c r="F255" s="8"/>
    </row>
    <row r="256" spans="1:6" ht="12.75">
      <c r="A256" s="8"/>
      <c r="B256" s="80" t="s">
        <v>351</v>
      </c>
      <c r="C256" s="80" t="s">
        <v>352</v>
      </c>
      <c r="D256" s="81" t="str">
        <f>IF(AND(B256="",C256=""),"}}",IF(AND(B256="",C256&lt;&gt;""),IF(LEFT(C256,1)="[",C256&amp;'Class Features'!creturn,'Class Features'!creturn&amp;"**"&amp;C256&amp;"**"&amp;'Class Features'!creturn),IF(AND(C256="",B256&lt;&gt;""),TOpen&amp;B256&amp;TClose,"["&amp;B256&amp;"]("&amp;'Class Features'!Code_1&amp;RIGHT(B256,(LEN(B256)-SEARCH(" ",B256)))&amp;'Class Features'!Code_2&amp;SUBSTITUTE(SUBSTITUTE(SUBSTITUTE(SUBSTITUTE(SUBSTITUTE(C256,"
","\n"),"(","&amp;#40;"),")","&amp;#41;"),",","&amp;#44;"),")","&amp;#41;")&amp;'Class Features'!Code_3&amp;Code_4&amp;")"&amp;'Class Features'!creturn)))</f>
        <v xml:space="preserve">[15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v>
      </c>
      <c r="E256" s="8"/>
      <c r="F256" s="8"/>
    </row>
    <row r="257" spans="1:6" ht="12.75">
      <c r="A257" s="8"/>
      <c r="B257" s="80" t="s">
        <v>353</v>
      </c>
      <c r="C257" s="80" t="s">
        <v>354</v>
      </c>
      <c r="D257" s="81" t="str">
        <f>IF(AND(B257="",C257=""),"}}",IF(AND(B257="",C257&lt;&gt;""),IF(LEFT(C257,1)="[",C257&amp;'Class Features'!creturn,'Class Features'!creturn&amp;"**"&amp;C257&amp;"**"&amp;'Class Features'!creturn),IF(AND(C257="",B257&lt;&gt;""),TOpen&amp;B257&amp;TClose,"["&amp;B257&amp;"]("&amp;'Class Features'!Code_1&amp;RIGHT(B257,(LEN(B257)-SEARCH(" ",B257)))&amp;'Class Features'!Code_2&amp;SUBSTITUTE(SUBSTITUTE(SUBSTITUTE(SUBSTITUTE(SUBSTITUTE(C257,"
","\n"),"(","&amp;#40;"),")","&amp;#41;"),",","&amp;#44;"),")","&amp;#41;")&amp;'Class Features'!Code_3&amp;Code_4&amp;")"&amp;'Class Features'!creturn)))</f>
        <v xml:space="preserve">[18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v>
      </c>
      <c r="E257" s="8"/>
      <c r="F257" s="8"/>
    </row>
    <row r="258" spans="1:6" ht="12.75">
      <c r="A258" s="8"/>
      <c r="B258" s="80"/>
      <c r="C258" s="80" t="s">
        <v>355</v>
      </c>
      <c r="D258" s="81" t="str">
        <f>IF(AND(B258="",C258=""),"}}",IF(AND(B258="",C258&lt;&gt;""),IF(LEFT(C258,1)="[",C258&amp;'Class Features'!creturn,'Class Features'!creturn&amp;"**"&amp;C258&amp;"**"&amp;'Class Features'!creturn),IF(AND(C258="",B258&lt;&gt;""),TOpen&amp;B258&amp;TClose,"["&amp;B258&amp;"]("&amp;'Class Features'!Code_1&amp;RIGHT(B258,(LEN(B258)-SEARCH(" ",B258)))&amp;'Class Features'!Code_2&amp;SUBSTITUTE(SUBSTITUTE(SUBSTITUTE(SUBSTITUTE(SUBSTITUTE(C258,"
","\n"),"(","&amp;#40;"),")","&amp;#41;"),",","&amp;#44;"),")","&amp;#41;")&amp;'Class Features'!Code_3&amp;Code_4&amp;")"&amp;'Class Features'!creturn)))</f>
        <v xml:space="preserve">
**Cavalier**
</v>
      </c>
      <c r="E258" s="8"/>
      <c r="F258" s="8"/>
    </row>
    <row r="259" spans="1:6" ht="12.75">
      <c r="A259" s="8"/>
      <c r="B259" s="80" t="s">
        <v>71</v>
      </c>
      <c r="C259" s="80" t="s">
        <v>368</v>
      </c>
      <c r="D259" s="81" t="str">
        <f>IF(AND(B259="",C259=""),"}}",IF(AND(B259="",C259&lt;&gt;""),IF(LEFT(C259,1)="[",C259&amp;'Class Features'!creturn,'Class Features'!creturn&amp;"**"&amp;C259&amp;"**"&amp;'Class Features'!creturn),IF(AND(C259="",B259&lt;&gt;""),TOpen&amp;B259&amp;TClose,"["&amp;B259&amp;"]("&amp;'Class Features'!Code_1&amp;RIGHT(B259,(LEN(B259)-SEARCH(" ",B259)))&amp;'Class Features'!Code_2&amp;SUBSTITUTE(SUBSTITUTE(SUBSTITUTE(SUBSTITUTE(SUBSTITUTE(C259,"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v>
      </c>
      <c r="E259" s="8"/>
      <c r="F259" s="8"/>
    </row>
    <row r="260" spans="1:6" ht="12.75">
      <c r="A260" s="8"/>
      <c r="B260" s="80" t="s">
        <v>356</v>
      </c>
      <c r="C260" s="80" t="s">
        <v>367</v>
      </c>
      <c r="D260" s="81" t="str">
        <f>IF(AND(B260="",C260=""),"}}",IF(AND(B260="",C260&lt;&gt;""),IF(LEFT(C260,1)="[",C260&amp;'Class Features'!creturn,'Class Features'!creturn&amp;"**"&amp;C260&amp;"**"&amp;'Class Features'!creturn),IF(AND(C260="",B260&lt;&gt;""),TOpen&amp;B260&amp;TClose,"["&amp;B260&amp;"]("&amp;'Class Features'!Code_1&amp;RIGHT(B260,(LEN(B260)-SEARCH(" ",B260)))&amp;'Class Features'!Code_2&amp;SUBSTITUTE(SUBSTITUTE(SUBSTITUTE(SUBSTITUTE(SUBSTITUTE(C260,"
","\n"),"(","&amp;#40;"),")","&amp;#41;"),",","&amp;#44;"),")","&amp;#41;")&amp;'Class Features'!Code_3&amp;Code_4&amp;")"&amp;'Class Features'!creturn)))</f>
        <v xml:space="preserve">[3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v>
      </c>
      <c r="E260" s="8"/>
      <c r="F260" s="8"/>
    </row>
    <row r="261" spans="1:6" ht="12.75">
      <c r="A261" s="8"/>
      <c r="B261" s="80" t="s">
        <v>357</v>
      </c>
      <c r="C261" s="80" t="s">
        <v>366</v>
      </c>
      <c r="D261" s="81" t="str">
        <f>IF(AND(B261="",C261=""),"}}",IF(AND(B261="",C261&lt;&gt;""),IF(LEFT(C261,1)="[",C261&amp;'Class Features'!creturn,'Class Features'!creturn&amp;"**"&amp;C261&amp;"**"&amp;'Class Features'!creturn),IF(AND(C261="",B261&lt;&gt;""),TOpen&amp;B261&amp;TClose,"["&amp;B261&amp;"]("&amp;'Class Features'!Code_1&amp;RIGHT(B261,(LEN(B261)-SEARCH(" ",B261)))&amp;'Class Features'!Code_2&amp;SUBSTITUTE(SUBSTITUTE(SUBSTITUTE(SUBSTITUTE(SUBSTITUTE(C261,"
","\n"),"(","&amp;#40;"),")","&amp;#41;"),",","&amp;#44;"),")","&amp;#41;")&amp;'Class Features'!Code_3&amp;Code_4&amp;")"&amp;'Class Features'!creturn)))</f>
        <v xml:space="preserve">[3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v>
      </c>
      <c r="E261" s="8"/>
      <c r="F261" s="8"/>
    </row>
    <row r="262" spans="1:6" ht="12.75">
      <c r="A262" s="8"/>
      <c r="B262" s="80" t="s">
        <v>358</v>
      </c>
      <c r="C262" s="80" t="s">
        <v>365</v>
      </c>
      <c r="D262" s="81" t="str">
        <f>IF(AND(B262="",C262=""),"}}",IF(AND(B262="",C262&lt;&gt;""),IF(LEFT(C262,1)="[",C262&amp;'Class Features'!creturn,'Class Features'!creturn&amp;"**"&amp;C262&amp;"**"&amp;'Class Features'!creturn),IF(AND(C262="",B262&lt;&gt;""),TOpen&amp;B262&amp;TClose,"["&amp;B262&amp;"]("&amp;'Class Features'!Code_1&amp;RIGHT(B262,(LEN(B262)-SEARCH(" ",B262)))&amp;'Class Features'!Code_2&amp;SUBSTITUTE(SUBSTITUTE(SUBSTITUTE(SUBSTITUTE(SUBSTITUTE(C262,"
","\n"),"(","&amp;#40;"),")","&amp;#41;"),",","&amp;#44;"),")","&amp;#41;")&amp;'Class Features'!Code_3&amp;Code_4&amp;")"&amp;'Class Features'!creturn)))</f>
        <v xml:space="preserve">[7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v>
      </c>
      <c r="E262" s="8"/>
      <c r="F262" s="8"/>
    </row>
    <row r="263" spans="1:6" ht="12.75">
      <c r="A263" s="8"/>
      <c r="B263" s="80" t="s">
        <v>359</v>
      </c>
      <c r="C263" s="80" t="s">
        <v>364</v>
      </c>
      <c r="D263" s="81" t="str">
        <f>IF(AND(B263="",C263=""),"}}",IF(AND(B263="",C263&lt;&gt;""),IF(LEFT(C263,1)="[",C263&amp;'Class Features'!creturn,'Class Features'!creturn&amp;"**"&amp;C263&amp;"**"&amp;'Class Features'!creturn),IF(AND(C263="",B263&lt;&gt;""),TOpen&amp;B263&amp;TClose,"["&amp;B263&amp;"]("&amp;'Class Features'!Code_1&amp;RIGHT(B263,(LEN(B263)-SEARCH(" ",B263)))&amp;'Class Features'!Code_2&amp;SUBSTITUTE(SUBSTITUTE(SUBSTITUTE(SUBSTITUTE(SUBSTITUTE(C263,"
","\n"),"(","&amp;#40;"),")","&amp;#41;"),",","&amp;#44;"),")","&amp;#41;")&amp;'Class Features'!Code_3&amp;Code_4&amp;")"&amp;'Class Features'!creturn)))</f>
        <v xml:space="preserve">[10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v>
      </c>
      <c r="E263" s="8"/>
      <c r="F263" s="8"/>
    </row>
    <row r="264" spans="1:6" ht="12.75">
      <c r="A264" s="8"/>
      <c r="B264" s="80" t="s">
        <v>360</v>
      </c>
      <c r="C264" s="80" t="s">
        <v>363</v>
      </c>
      <c r="D264" s="81" t="str">
        <f>IF(AND(B264="",C264=""),"}}",IF(AND(B264="",C264&lt;&gt;""),IF(LEFT(C264,1)="[",C264&amp;'Class Features'!creturn,'Class Features'!creturn&amp;"**"&amp;C264&amp;"**"&amp;'Class Features'!creturn),IF(AND(C264="",B264&lt;&gt;""),TOpen&amp;B264&amp;TClose,"["&amp;B264&amp;"]("&amp;'Class Features'!Code_1&amp;RIGHT(B264,(LEN(B264)-SEARCH(" ",B264)))&amp;'Class Features'!Code_2&amp;SUBSTITUTE(SUBSTITUTE(SUBSTITUTE(SUBSTITUTE(SUBSTITUTE(C264,"
","\n"),"(","&amp;#40;"),")","&amp;#41;"),",","&amp;#44;"),")","&amp;#41;")&amp;'Class Features'!Code_3&amp;Code_4&amp;")"&amp;'Class Features'!creturn)))</f>
        <v xml:space="preserve">[15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v>
      </c>
      <c r="E264" s="8"/>
      <c r="F264" s="8"/>
    </row>
    <row r="265" spans="1:6" ht="12.75">
      <c r="A265" s="8"/>
      <c r="B265" s="80" t="s">
        <v>361</v>
      </c>
      <c r="C265" s="80" t="s">
        <v>362</v>
      </c>
      <c r="D265" s="81" t="str">
        <f>IF(AND(B265="",C265=""),"}}",IF(AND(B265="",C265&lt;&gt;""),IF(LEFT(C265,1)="[",C265&amp;'Class Features'!creturn,'Class Features'!creturn&amp;"**"&amp;C265&amp;"**"&amp;'Class Features'!creturn),IF(AND(C265="",B265&lt;&gt;""),TOpen&amp;B265&amp;TClose,"["&amp;B265&amp;"]("&amp;'Class Features'!Code_1&amp;RIGHT(B265,(LEN(B265)-SEARCH(" ",B265)))&amp;'Class Features'!Code_2&amp;SUBSTITUTE(SUBSTITUTE(SUBSTITUTE(SUBSTITUTE(SUBSTITUTE(C265,"
","\n"),"(","&amp;#40;"),")","&amp;#41;"),",","&amp;#44;"),")","&amp;#41;")&amp;'Class Features'!Code_3&amp;Code_4&amp;")"&amp;'Class Features'!creturn)))</f>
        <v xml:space="preserve">[18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v>
      </c>
      <c r="E265" s="8"/>
      <c r="F265" s="8"/>
    </row>
    <row r="266" spans="1:6" ht="12.75">
      <c r="A266" s="8"/>
      <c r="B266" s="80"/>
      <c r="C266" s="80" t="s">
        <v>369</v>
      </c>
      <c r="D266" s="81" t="str">
        <f>IF(AND(B266="",C266=""),"}}",IF(AND(B266="",C266&lt;&gt;""),IF(LEFT(C266,1)="[",C266&amp;'Class Features'!creturn,'Class Features'!creturn&amp;"**"&amp;C266&amp;"**"&amp;'Class Features'!creturn),IF(AND(C266="",B266&lt;&gt;""),TOpen&amp;B266&amp;TClose,"["&amp;B266&amp;"]("&amp;'Class Features'!Code_1&amp;RIGHT(B266,(LEN(B266)-SEARCH(" ",B266)))&amp;'Class Features'!Code_2&amp;SUBSTITUTE(SUBSTITUTE(SUBSTITUTE(SUBSTITUTE(SUBSTITUTE(C266,"
","\n"),"(","&amp;#40;"),")","&amp;#41;"),",","&amp;#44;"),")","&amp;#41;")&amp;'Class Features'!Code_3&amp;Code_4&amp;")"&amp;'Class Features'!creturn)))</f>
        <v xml:space="preserve">
**Purple Dragon Knight (Banneret)**
</v>
      </c>
      <c r="E266" s="8"/>
      <c r="F266" s="8"/>
    </row>
    <row r="267" spans="1:6" ht="12.75">
      <c r="A267" s="8"/>
      <c r="B267" s="80" t="s">
        <v>370</v>
      </c>
      <c r="C267" s="80" t="s">
        <v>379</v>
      </c>
      <c r="D267" s="81" t="str">
        <f>IF(AND(B267="",C267=""),"}}",IF(AND(B267="",C267&lt;&gt;""),IF(LEFT(C267,1)="[",C267&amp;'Class Features'!creturn,'Class Features'!creturn&amp;"**"&amp;C267&amp;"**"&amp;'Class Features'!creturn),IF(AND(C267="",B267&lt;&gt;""),TOpen&amp;B267&amp;TClose,"["&amp;B267&amp;"]("&amp;'Class Features'!Code_1&amp;RIGHT(B267,(LEN(B267)-SEARCH(" ",B267)))&amp;'Class Features'!Code_2&amp;SUBSTITUTE(SUBSTITUTE(SUBSTITUTE(SUBSTITUTE(SUBSTITUTE(C267,"
","\n"),"(","&amp;#40;"),")","&amp;#41;"),",","&amp;#44;"),")","&amp;#41;")&amp;'Class Features'!Code_3&amp;Code_4&amp;")"&amp;'Class Features'!creturn)))</f>
        <v xml:space="preserve">[3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v>
      </c>
      <c r="E267" s="8"/>
      <c r="F267" s="8"/>
    </row>
    <row r="268" spans="1:6" ht="12.75">
      <c r="A268" s="8"/>
      <c r="B268" s="80" t="s">
        <v>371</v>
      </c>
      <c r="C268" s="80" t="s">
        <v>378</v>
      </c>
      <c r="D268" s="81" t="str">
        <f>IF(AND(B268="",C268=""),"}}",IF(AND(B268="",C268&lt;&gt;""),IF(LEFT(C268,1)="[",C268&amp;'Class Features'!creturn,'Class Features'!creturn&amp;"**"&amp;C268&amp;"**"&amp;'Class Features'!creturn),IF(AND(C268="",B268&lt;&gt;""),TOpen&amp;B268&amp;TClose,"["&amp;B268&amp;"]("&amp;'Class Features'!Code_1&amp;RIGHT(B268,(LEN(B268)-SEARCH(" ",B268)))&amp;'Class Features'!Code_2&amp;SUBSTITUTE(SUBSTITUTE(SUBSTITUTE(SUBSTITUTE(SUBSTITUTE(C268,"
","\n"),"(","&amp;#40;"),")","&amp;#41;"),",","&amp;#44;"),")","&amp;#41;")&amp;'Class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v>
      </c>
      <c r="E268" s="8"/>
      <c r="F268" s="8"/>
    </row>
    <row r="269" spans="1:6" ht="12.75">
      <c r="A269" s="8"/>
      <c r="B269" s="80" t="s">
        <v>372</v>
      </c>
      <c r="C269" s="80" t="s">
        <v>376</v>
      </c>
      <c r="D269" s="81" t="str">
        <f>IF(AND(B269="",C269=""),"}}",IF(AND(B269="",C269&lt;&gt;""),IF(LEFT(C269,1)="[",C269&amp;'Class Features'!creturn,'Class Features'!creturn&amp;"**"&amp;C269&amp;"**"&amp;'Class Features'!creturn),IF(AND(C269="",B269&lt;&gt;""),TOpen&amp;B269&amp;TClose,"["&amp;B269&amp;"]("&amp;'Class Features'!Code_1&amp;RIGHT(B269,(LEN(B269)-SEARCH(" ",B269)))&amp;'Class Features'!Code_2&amp;SUBSTITUTE(SUBSTITUTE(SUBSTITUTE(SUBSTITUTE(SUBSTITUTE(C269,"
","\n"),"(","&amp;#40;"),")","&amp;#41;"),",","&amp;#44;"),")","&amp;#41;")&amp;'Class Features'!Code_3&amp;Code_4&amp;")"&amp;'Class Features'!creturn)))</f>
        <v xml:space="preserve">[10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v>
      </c>
      <c r="E269" s="8"/>
      <c r="F269" s="8"/>
    </row>
    <row r="270" spans="1:6" ht="12.75">
      <c r="A270" s="8"/>
      <c r="B270" s="80" t="s">
        <v>373</v>
      </c>
      <c r="C270" s="80" t="s">
        <v>377</v>
      </c>
      <c r="D270" s="81"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Features'!Code_2&amp;SUBSTITUTE(SUBSTITUTE(SUBSTITUTE(SUBSTITUTE(SUBSTITUTE(C270,"
","\n"),"(","&amp;#40;"),")","&amp;#41;"),",","&amp;#44;"),")","&amp;#41;")&amp;'Class Features'!Code_3&amp;Code_4&amp;")"&amp;'Class Features'!creturn)))</f>
        <v xml:space="preserve">[15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v>
      </c>
      <c r="E270" s="8"/>
      <c r="F270" s="8"/>
    </row>
    <row r="271" spans="1:6" ht="12.75">
      <c r="A271" s="8"/>
      <c r="B271" s="80" t="s">
        <v>374</v>
      </c>
      <c r="C271" s="80" t="s">
        <v>375</v>
      </c>
      <c r="D271" s="81" t="str">
        <f>IF(AND(B271="",C271=""),"}}",IF(AND(B271="",C271&lt;&gt;""),IF(LEFT(C271,1)="[",C271&amp;'Class Features'!creturn,'Class Features'!creturn&amp;"**"&amp;C271&amp;"**"&amp;'Class Features'!creturn),IF(AND(C271="",B271&lt;&gt;""),TOpen&amp;B271&amp;TClose,"["&amp;B271&amp;"]("&amp;'Class Features'!Code_1&amp;RIGHT(B271,(LEN(B271)-SEARCH(" ",B271)))&amp;'Class Features'!Code_2&amp;SUBSTITUTE(SUBSTITUTE(SUBSTITUTE(SUBSTITUTE(SUBSTITUTE(C271,"
","\n"),"(","&amp;#40;"),")","&amp;#41;"),",","&amp;#44;"),")","&amp;#41;")&amp;'Class Features'!Code_3&amp;Code_4&amp;")"&amp;'Class Features'!creturn)))</f>
        <v xml:space="preserve">[18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v>
      </c>
      <c r="E271" s="8"/>
      <c r="F271" s="8"/>
    </row>
    <row r="272" spans="1:6" ht="12.75">
      <c r="A272" s="8"/>
      <c r="B272" s="80"/>
      <c r="C272" s="80" t="s">
        <v>380</v>
      </c>
      <c r="D272" s="81" t="str">
        <f>IF(AND(B272="",C272=""),"}}",IF(AND(B272="",C272&lt;&gt;""),IF(LEFT(C272,1)="[",C272&amp;'Class Features'!creturn,'Class Features'!creturn&amp;"**"&amp;C272&amp;"**"&amp;'Class Features'!creturn),IF(AND(C272="",B272&lt;&gt;""),TOpen&amp;B272&amp;TClose,"["&amp;B272&amp;"]("&amp;'Class Features'!Code_1&amp;RIGHT(B272,(LEN(B272)-SEARCH(" ",B272)))&amp;'Class Features'!Code_2&amp;SUBSTITUTE(SUBSTITUTE(SUBSTITUTE(SUBSTITUTE(SUBSTITUTE(C272,"
","\n"),"(","&amp;#40;"),")","&amp;#41;"),",","&amp;#44;"),")","&amp;#41;")&amp;'Class Features'!Code_3&amp;Code_4&amp;")"&amp;'Class Features'!creturn)))</f>
        <v xml:space="preserve">
**Samurai**
</v>
      </c>
      <c r="E272" s="8"/>
      <c r="F272" s="8"/>
    </row>
    <row r="273" spans="1:6" ht="12.75">
      <c r="A273" s="8"/>
      <c r="B273" s="80" t="s">
        <v>71</v>
      </c>
      <c r="C273" s="80" t="s">
        <v>391</v>
      </c>
      <c r="D273" s="81" t="str">
        <f>IF(AND(B273="",C273=""),"}}",IF(AND(B273="",C273&lt;&gt;""),IF(LEFT(C273,1)="[",C273&amp;'Class Features'!creturn,'Class Features'!creturn&amp;"**"&amp;C273&amp;"**"&amp;'Class Features'!creturn),IF(AND(C273="",B273&lt;&gt;""),TOpen&amp;B273&amp;TClose,"["&amp;B273&amp;"]("&amp;'Class Features'!Code_1&amp;RIGHT(B273,(LEN(B273)-SEARCH(" ",B273)))&amp;'Class Features'!Code_2&amp;SUBSTITUTE(SUBSTITUTE(SUBSTITUTE(SUBSTITUTE(SUBSTITUTE(C273,"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v>
      </c>
      <c r="E273" s="8"/>
      <c r="F273" s="8"/>
    </row>
    <row r="274" spans="1:6" ht="12.75">
      <c r="A274" s="8"/>
      <c r="B274" s="80" t="s">
        <v>381</v>
      </c>
      <c r="C274" s="80" t="s">
        <v>390</v>
      </c>
      <c r="D274" s="81" t="str">
        <f>IF(AND(B274="",C274=""),"}}",IF(AND(B274="",C274&lt;&gt;""),IF(LEFT(C274,1)="[",C274&amp;'Class Features'!creturn,'Class Features'!creturn&amp;"**"&amp;C274&amp;"**"&amp;'Class Features'!creturn),IF(AND(C274="",B274&lt;&gt;""),TOpen&amp;B274&amp;TClose,"["&amp;B274&amp;"]("&amp;'Class Features'!Code_1&amp;RIGHT(B274,(LEN(B274)-SEARCH(" ",B274)))&amp;'Class Features'!Code_2&amp;SUBSTITUTE(SUBSTITUTE(SUBSTITUTE(SUBSTITUTE(SUBSTITUTE(C274,"
","\n"),"(","&amp;#40;"),")","&amp;#41;"),",","&amp;#44;"),")","&amp;#41;")&amp;'Class Features'!Code_3&amp;Code_4&amp;")"&amp;'Class Features'!creturn)))</f>
        <v xml:space="preserve">[3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v>
      </c>
      <c r="E274" s="8"/>
      <c r="F274" s="8"/>
    </row>
    <row r="275" spans="1:6" ht="12.75">
      <c r="A275" s="8"/>
      <c r="B275" s="80" t="s">
        <v>382</v>
      </c>
      <c r="C275" s="80" t="s">
        <v>389</v>
      </c>
      <c r="D275" s="81" t="str">
        <f>IF(AND(B275="",C275=""),"}}",IF(AND(B275="",C275&lt;&gt;""),IF(LEFT(C275,1)="[",C275&amp;'Class Features'!creturn,'Class Features'!creturn&amp;"**"&amp;C275&amp;"**"&amp;'Class Features'!creturn),IF(AND(C275="",B275&lt;&gt;""),TOpen&amp;B275&amp;TClose,"["&amp;B275&amp;"]("&amp;'Class Features'!Code_1&amp;RIGHT(B275,(LEN(B275)-SEARCH(" ",B275)))&amp;'Class Features'!Code_2&amp;SUBSTITUTE(SUBSTITUTE(SUBSTITUTE(SUBSTITUTE(SUBSTITUTE(C275,"
","\n"),"(","&amp;#40;"),")","&amp;#41;"),",","&amp;#44;"),")","&amp;#41;")&amp;'Class Features'!Code_3&amp;Code_4&amp;")"&amp;'Class Features'!creturn)))</f>
        <v xml:space="preserve">[7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v>
      </c>
      <c r="E275" s="8"/>
      <c r="F275" s="8"/>
    </row>
    <row r="276" spans="1:6" ht="12.75">
      <c r="A276" s="8"/>
      <c r="B276" s="80" t="s">
        <v>383</v>
      </c>
      <c r="C276" s="80" t="s">
        <v>388</v>
      </c>
      <c r="D276" s="81" t="str">
        <f>IF(AND(B276="",C276=""),"}}",IF(AND(B276="",C276&lt;&gt;""),IF(LEFT(C276,1)="[",C276&amp;'Class Features'!creturn,'Class Features'!creturn&amp;"**"&amp;C276&amp;"**"&amp;'Class Features'!creturn),IF(AND(C276="",B276&lt;&gt;""),TOpen&amp;B276&amp;TClose,"["&amp;B276&amp;"]("&amp;'Class Features'!Code_1&amp;RIGHT(B276,(LEN(B276)-SEARCH(" ",B276)))&amp;'Class Features'!Code_2&amp;SUBSTITUTE(SUBSTITUTE(SUBSTITUTE(SUBSTITUTE(SUBSTITUTE(C276,"
","\n"),"(","&amp;#40;"),")","&amp;#41;"),",","&amp;#44;"),")","&amp;#41;")&amp;'Class Features'!Code_3&amp;Code_4&amp;")"&amp;'Class Features'!creturn)))</f>
        <v xml:space="preserve">[10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v>
      </c>
      <c r="E276" s="8"/>
      <c r="F276" s="8"/>
    </row>
    <row r="277" spans="1:6" ht="12.75">
      <c r="A277" s="8"/>
      <c r="B277" s="80" t="s">
        <v>384</v>
      </c>
      <c r="C277" s="80" t="s">
        <v>387</v>
      </c>
      <c r="D277" s="81" t="str">
        <f>IF(AND(B277="",C277=""),"}}",IF(AND(B277="",C277&lt;&gt;""),IF(LEFT(C277,1)="[",C277&amp;'Class Features'!creturn,'Class Features'!creturn&amp;"**"&amp;C277&amp;"**"&amp;'Class Features'!creturn),IF(AND(C277="",B277&lt;&gt;""),TOpen&amp;B277&amp;TClose,"["&amp;B277&amp;"]("&amp;'Class Features'!Code_1&amp;RIGHT(B277,(LEN(B277)-SEARCH(" ",B277)))&amp;'Class Features'!Code_2&amp;SUBSTITUTE(SUBSTITUTE(SUBSTITUTE(SUBSTITUTE(SUBSTITUTE(C277,"
","\n"),"(","&amp;#40;"),")","&amp;#41;"),",","&amp;#44;"),")","&amp;#41;")&amp;'Class Features'!Code_3&amp;Code_4&amp;")"&amp;'Class Features'!creturn)))</f>
        <v xml:space="preserve">[15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v>
      </c>
      <c r="E277" s="8"/>
      <c r="F277" s="8"/>
    </row>
    <row r="278" spans="1:6" ht="12.75">
      <c r="A278" s="8"/>
      <c r="B278" s="80" t="s">
        <v>385</v>
      </c>
      <c r="C278" s="80" t="s">
        <v>386</v>
      </c>
      <c r="D278" s="81" t="str">
        <f>IF(AND(B278="",C278=""),"}}",IF(AND(B278="",C278&lt;&gt;""),IF(LEFT(C278,1)="[",C278&amp;'Class Features'!creturn,'Class Features'!creturn&amp;"**"&amp;C278&amp;"**"&amp;'Class Features'!creturn),IF(AND(C278="",B278&lt;&gt;""),TOpen&amp;B278&amp;TClose,"["&amp;B278&amp;"]("&amp;'Class Features'!Code_1&amp;RIGHT(B278,(LEN(B278)-SEARCH(" ",B278)))&amp;'Class Features'!Code_2&amp;SUBSTITUTE(SUBSTITUTE(SUBSTITUTE(SUBSTITUTE(SUBSTITUTE(C278,"
","\n"),"(","&amp;#40;"),")","&amp;#41;"),",","&amp;#44;"),")","&amp;#41;")&amp;'Class Features'!Code_3&amp;Code_4&amp;")"&amp;'Class Features'!creturn)))</f>
        <v xml:space="preserve">[18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v>
      </c>
      <c r="E278" s="8"/>
      <c r="F278" s="8"/>
    </row>
    <row r="279" spans="1:6" ht="12.75">
      <c r="A279" s="8"/>
      <c r="B279" s="80"/>
      <c r="C279" s="80" t="s">
        <v>392</v>
      </c>
      <c r="D279" s="81" t="str">
        <f>IF(AND(B279="",C279=""),"}}",IF(AND(B279="",C279&lt;&gt;""),IF(LEFT(C279,1)="[",C279&amp;'Class Features'!creturn,'Class Features'!creturn&amp;"**"&amp;C279&amp;"**"&amp;'Class Features'!creturn),IF(AND(C279="",B279&lt;&gt;""),TOpen&amp;B279&amp;TClose,"["&amp;B279&amp;"]("&amp;'Class Features'!Code_1&amp;RIGHT(B279,(LEN(B279)-SEARCH(" ",B279)))&amp;'Class Features'!Code_2&amp;SUBSTITUTE(SUBSTITUTE(SUBSTITUTE(SUBSTITUTE(SUBSTITUTE(C279,"
","\n"),"(","&amp;#40;"),")","&amp;#41;"),",","&amp;#44;"),")","&amp;#41;")&amp;'Class Features'!Code_3&amp;Code_4&amp;")"&amp;'Class Features'!creturn)))</f>
        <v xml:space="preserve">
**Arcane Archer**
</v>
      </c>
      <c r="E279" s="8"/>
      <c r="F279" s="8"/>
    </row>
    <row r="280" spans="1:6" ht="12.75">
      <c r="A280" s="8"/>
      <c r="B280" s="80" t="s">
        <v>393</v>
      </c>
      <c r="C280" s="80" t="s">
        <v>405</v>
      </c>
      <c r="D280" s="81" t="str">
        <f>IF(AND(B280="",C280=""),"}}",IF(AND(B280="",C280&lt;&gt;""),IF(LEFT(C280,1)="[",C280&amp;'Class Features'!creturn,'Class Features'!creturn&amp;"**"&amp;C280&amp;"**"&amp;'Class Features'!creturn),IF(AND(C280="",B280&lt;&gt;""),TOpen&amp;B280&amp;TClose,"["&amp;B280&amp;"]("&amp;'Class Features'!Code_1&amp;RIGHT(B280,(LEN(B280)-SEARCH(" ",B280)))&amp;'Class Features'!Code_2&amp;SUBSTITUTE(SUBSTITUTE(SUBSTITUTE(SUBSTITUTE(SUBSTITUTE(C280,"
","\n"),"(","&amp;#40;"),")","&amp;#41;"),",","&amp;#44;"),")","&amp;#41;")&amp;'Class Features'!Code_3&amp;Code_4&amp;")"&amp;'Class Features'!creturn)))</f>
        <v xml:space="preserve">[3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v>
      </c>
      <c r="E280" s="8"/>
      <c r="F280" s="8"/>
    </row>
    <row r="281" spans="1:6" ht="12.75">
      <c r="A281" s="8"/>
      <c r="B281" s="80" t="s">
        <v>394</v>
      </c>
      <c r="C281" s="80" t="s">
        <v>1013</v>
      </c>
      <c r="D281" s="81" t="str">
        <f>IF(AND(B281="",C281=""),"}}",IF(AND(B281="",C281&lt;&gt;""),IF(LEFT(C281,1)="[",C281&amp;'Class Features'!creturn,'Class Features'!creturn&amp;"**"&amp;C281&amp;"**"&amp;'Class Features'!creturn),IF(AND(C281="",B281&lt;&gt;""),TOpen&amp;B281&amp;TClose,"["&amp;B281&amp;"]("&amp;'Class Features'!Code_1&amp;RIGHT(B281,(LEN(B281)-SEARCH(" ",B281)))&amp;'Class Features'!Code_2&amp;SUBSTITUTE(SUBSTITUTE(SUBSTITUTE(SUBSTITUTE(SUBSTITUTE(C281,"
","\n"),"(","&amp;#40;"),")","&amp;#41;"),",","&amp;#44;"),")","&amp;#41;")&amp;'Class Features'!Code_3&amp;Code_4&amp;")"&amp;'Class Features'!creturn)))</f>
        <v xml:space="preserve">[3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v>
      </c>
      <c r="E281" s="8"/>
      <c r="F281" s="8"/>
    </row>
    <row r="282" spans="1:6" ht="12.75">
      <c r="A282" s="8"/>
      <c r="B282" s="80" t="s">
        <v>395</v>
      </c>
      <c r="C282" s="80" t="s">
        <v>404</v>
      </c>
      <c r="D282" s="81" t="str">
        <f>IF(AND(B282="",C282=""),"}}",IF(AND(B282="",C282&lt;&gt;""),IF(LEFT(C282,1)="[",C282&amp;'Class Features'!creturn,'Class Features'!creturn&amp;"**"&amp;C282&amp;"**"&amp;'Class Features'!creturn),IF(AND(C282="",B282&lt;&gt;""),TOpen&amp;B282&amp;TClose,"["&amp;B282&amp;"]("&amp;'Class Features'!Code_1&amp;RIGHT(B282,(LEN(B282)-SEARCH(" ",B282)))&amp;'Class Features'!Code_2&amp;SUBSTITUTE(SUBSTITUTE(SUBSTITUTE(SUBSTITUTE(SUBSTITUTE(C282,"
","\n"),"(","&amp;#40;"),")","&amp;#41;"),",","&amp;#44;"),")","&amp;#41;")&amp;'Class Features'!Code_3&amp;Code_4&amp;")"&amp;'Class Features'!creturn)))</f>
        <v xml:space="preserve">[7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v>
      </c>
      <c r="E282" s="8"/>
      <c r="F282" s="8"/>
    </row>
    <row r="283" spans="1:6" ht="12.75">
      <c r="A283" s="8"/>
      <c r="B283" s="80" t="s">
        <v>396</v>
      </c>
      <c r="C283" s="80" t="s">
        <v>403</v>
      </c>
      <c r="D283" s="81" t="str">
        <f>IF(AND(B283="",C283=""),"}}",IF(AND(B283="",C283&lt;&gt;""),IF(LEFT(C283,1)="[",C283&amp;'Class Features'!creturn,'Class Features'!creturn&amp;"**"&amp;C283&amp;"**"&amp;'Class Features'!creturn),IF(AND(C283="",B283&lt;&gt;""),TOpen&amp;B283&amp;TClose,"["&amp;B283&amp;"]("&amp;'Class Features'!Code_1&amp;RIGHT(B283,(LEN(B283)-SEARCH(" ",B283)))&amp;'Class Features'!Code_2&amp;SUBSTITUTE(SUBSTITUTE(SUBSTITUTE(SUBSTITUTE(SUBSTITUTE(C283,"
","\n"),"(","&amp;#40;"),")","&amp;#41;"),",","&amp;#44;"),")","&amp;#41;")&amp;'Class Features'!Code_3&amp;Code_4&amp;")"&amp;'Class Features'!creturn)))</f>
        <v xml:space="preserve">[7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v>
      </c>
      <c r="E283" s="8"/>
      <c r="F283" s="8"/>
    </row>
    <row r="284" spans="1:6" ht="12.75">
      <c r="A284" s="8"/>
      <c r="B284" s="80" t="s">
        <v>397</v>
      </c>
      <c r="C284" s="80" t="s">
        <v>402</v>
      </c>
      <c r="D284" s="81" t="str">
        <f>IF(AND(B284="",C284=""),"}}",IF(AND(B284="",C284&lt;&gt;""),IF(LEFT(C284,1)="[",C284&amp;'Class Features'!creturn,'Class Features'!creturn&amp;"**"&amp;C284&amp;"**"&amp;'Class Features'!creturn),IF(AND(C284="",B284&lt;&gt;""),TOpen&amp;B284&amp;TClose,"["&amp;B284&amp;"]("&amp;'Class Features'!Code_1&amp;RIGHT(B284,(LEN(B284)-SEARCH(" ",B284)))&amp;'Class Features'!Code_2&amp;SUBSTITUTE(SUBSTITUTE(SUBSTITUTE(SUBSTITUTE(SUBSTITUTE(C284,"
","\n"),"(","&amp;#40;"),")","&amp;#41;"),",","&amp;#44;"),")","&amp;#41;")&amp;'Class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84" s="8"/>
      <c r="F284" s="8"/>
    </row>
    <row r="285" spans="1:6" ht="12.75">
      <c r="A285" s="8"/>
      <c r="B285" s="80" t="s">
        <v>399</v>
      </c>
      <c r="C285" s="80" t="s">
        <v>398</v>
      </c>
      <c r="D285" s="81" t="str">
        <f>IF(AND(B285="",C285=""),"}}",IF(AND(B285="",C285&lt;&gt;""),IF(LEFT(C285,1)="[",C285&amp;'Class Features'!creturn,'Class Features'!creturn&amp;"**"&amp;C285&amp;"**"&amp;'Class Features'!creturn),IF(AND(C285="",B285&lt;&gt;""),TOpen&amp;B285&amp;TClose,"["&amp;B285&amp;"]("&amp;'Class Features'!Code_1&amp;RIGHT(B285,(LEN(B285)-SEARCH(" ",B285)))&amp;'Class Features'!Code_2&amp;SUBSTITUTE(SUBSTITUTE(SUBSTITUTE(SUBSTITUTE(SUBSTITUTE(C285,"
","\n"),"(","&amp;#40;"),")","&amp;#41;"),",","&amp;#44;"),")","&amp;#41;")&amp;'Class Features'!Code_3&amp;Code_4&amp;")"&amp;'Class Features'!creturn)))</f>
        <v xml:space="preserve">[15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v>
      </c>
      <c r="E285" s="8"/>
      <c r="F285" s="8"/>
    </row>
    <row r="286" spans="1:6" ht="12.75">
      <c r="A286" s="8"/>
      <c r="B286" s="80" t="s">
        <v>400</v>
      </c>
      <c r="C286" s="80" t="s">
        <v>401</v>
      </c>
      <c r="D286" s="81" t="str">
        <f>IF(AND(B286="",C286=""),"}}",IF(AND(B286="",C286&lt;&gt;""),IF(LEFT(C286,1)="[",C286&amp;'Class Features'!creturn,'Class Features'!creturn&amp;"**"&amp;C286&amp;"**"&amp;'Class Features'!creturn),IF(AND(C286="",B286&lt;&gt;""),TOpen&amp;B286&amp;TClose,"["&amp;B286&amp;"]("&amp;'Class Features'!Code_1&amp;RIGHT(B286,(LEN(B286)-SEARCH(" ",B286)))&amp;'Class Features'!Code_2&amp;SUBSTITUTE(SUBSTITUTE(SUBSTITUTE(SUBSTITUTE(SUBSTITUTE(C286,"
","\n"),"(","&amp;#40;"),")","&amp;#41;"),",","&amp;#44;"),")","&amp;#41;")&amp;'Class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86" s="8"/>
      <c r="F286" s="8"/>
    </row>
    <row r="287" spans="1:6" ht="12.75">
      <c r="A287" s="8"/>
      <c r="B287" s="80"/>
      <c r="C287" s="80" t="s">
        <v>1582</v>
      </c>
      <c r="D287" s="81" t="str">
        <f>IF(AND(B287="",C287=""),"}}",IF(AND(B287="",C287&lt;&gt;""),IF(LEFT(C287,1)="[",C287&amp;'Class Features'!creturn,'Class Features'!creturn&amp;"**"&amp;C287&amp;"**"&amp;'Class Features'!creturn),IF(AND(C287="",B287&lt;&gt;""),TOpen&amp;B287&amp;TClose,"["&amp;B287&amp;"]("&amp;'Class Features'!Code_1&amp;RIGHT(B287,(LEN(B287)-SEARCH(" ",B287)))&amp;'Class Features'!Code_2&amp;SUBSTITUTE(SUBSTITUTE(SUBSTITUTE(SUBSTITUTE(SUBSTITUTE(C287,"
","\n"),"(","&amp;#40;"),")","&amp;#41;"),",","&amp;#44;"),")","&amp;#41;")&amp;'Class Features'!Code_3&amp;Code_4&amp;")"&amp;'Class Features'!creturn)))</f>
        <v xml:space="preserve">
**Maneuvers**
</v>
      </c>
      <c r="E287" s="8"/>
      <c r="F287" s="8"/>
    </row>
    <row r="288" spans="1:6" ht="12.75">
      <c r="A288" s="8"/>
      <c r="B288" s="80" t="s">
        <v>1588</v>
      </c>
      <c r="C288" s="80" t="s">
        <v>1583</v>
      </c>
      <c r="D288" s="81" t="str">
        <f>IF(AND(B288="",C288=""),"}}",IF(AND(B288="",C288&lt;&gt;""),IF(LEFT(C288,1)="[",C288&amp;'Class Features'!creturn,'Class Features'!creturn&amp;"**"&amp;C288&amp;"**"&amp;'Class Features'!creturn),IF(AND(C288="",B288&lt;&gt;""),TOpen&amp;B288&amp;TClose,"["&amp;B288&amp;"]("&amp;'Class Features'!Code_1&amp;RIGHT(B288,(LEN(B288)-SEARCH(" ",B288)))&amp;'Class Features'!Code_2&amp;SUBSTITUTE(SUBSTITUTE(SUBSTITUTE(SUBSTITUTE(SUBSTITUTE(C288,"
","\n"),"(","&amp;#40;"),")","&amp;#41;"),",","&amp;#44;"),")","&amp;#41;")&amp;'Class Features'!Code_3&amp;Code_4&amp;")"&amp;'Class Features'!creturn)))</f>
        <v xml:space="preserve">[3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c r="E288" s="8"/>
      <c r="F288" s="8"/>
    </row>
    <row r="289" spans="1:6" ht="12.75">
      <c r="A289" s="8"/>
      <c r="B289" s="80" t="s">
        <v>1589</v>
      </c>
      <c r="C289" s="80" t="s">
        <v>1183</v>
      </c>
      <c r="D289" s="81" t="str">
        <f>IF(AND(B289="",C289=""),"}}",IF(AND(B289="",C289&lt;&gt;""),IF(LEFT(C289,1)="[",C289&amp;'Class Features'!creturn,'Class Features'!creturn&amp;"**"&amp;C289&amp;"**"&amp;'Class Features'!creturn),IF(AND(C289="",B289&lt;&gt;""),TOpen&amp;B289&amp;TClose,"["&amp;B289&amp;"]("&amp;'Class Features'!Code_1&amp;RIGHT(B289,(LEN(B289)-SEARCH(" ",B289)))&amp;'Class Features'!Code_2&amp;SUBSTITUTE(SUBSTITUTE(SUBSTITUTE(SUBSTITUTE(SUBSTITUTE(C289,"
","\n"),"(","&amp;#40;"),")","&amp;#41;"),",","&amp;#44;"),")","&amp;#41;")&amp;'Class Features'!Code_3&amp;Code_4&amp;")"&amp;'Class Features'!creturn)))</f>
        <v xml:space="preserve">[3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c r="E289" s="8"/>
      <c r="F289" s="8"/>
    </row>
    <row r="290" spans="1:6" customFormat="1" ht="12.75">
      <c r="A290" s="2"/>
      <c r="B290" s="83" t="s">
        <v>1590</v>
      </c>
      <c r="C290" s="80" t="s">
        <v>1187</v>
      </c>
      <c r="D290" s="81"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Features'!Code_2&amp;SUBSTITUTE(SUBSTITUTE(SUBSTITUTE(SUBSTITUTE(SUBSTITUTE(C290,"
","\n"),"(","&amp;#40;"),")","&amp;#41;"),",","&amp;#44;"),")","&amp;#41;")&amp;'Class Features'!Code_3&amp;Code_4&amp;")"&amp;'Class Features'!creturn)))</f>
        <v xml:space="preserve">[3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c r="E290" s="2"/>
      <c r="F290" s="2" t="str">
        <f ca="1">F2</f>
        <v>&amp;{template:5e-shaped} {{title=Fighter}} {{text=*You must select a token to be able to add a feature*}} {{text= 
**Fighting Style - Level 1(1), Level 10 (1)**
 [—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**Champion**
 [3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[15 Superior Critical](!setattr {{
--sel
--replace
--repeating_classfeature_-create_name|Superior Critical
--repeating_classfeature_-create_content|Starting at 15th level&amp;#44; your weapon attacks score a critical hit on a roll of 18-20
--repeating_classfeature_-create_content_toggle|1
&amp;#125;&amp;#125;)
 [17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**Battle Master**
 [3 Student of War](!setattr {{
--sel
--replace
--repeating_classfeature_-create_name|Student of War
--repeating_classfeature_-create_content|At 3rd level&amp;#44; you gain proficiency with one type of artisan's tools of your choice.
--repeating_classfeature_-create_content_toggle|1
&amp;#125;&amp;#125;)
 [3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[18 Improved Combat Superiority d12](!setattr {{
--sel
--replace
--repeating_classfeature_-create_name|Improved Combat Superiority d12
--repeating_classfeature_-create_content|At 18th level&amp;#44; your superiority dice turn into d12s.
--repeating_classfeature_-create_content_toggle|1
&amp;#125;&amp;#125;)
**Eldritch Knight**
 [3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**Cavalier**
 [3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**Purple Dragon Knight (Banneret)**
 [3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**Samurai**
 [3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**Arcane Archer**
 [3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**Maneuvers**
 [3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row r="291" spans="1:6" ht="12.75">
      <c r="A291" s="8"/>
      <c r="B291" s="80" t="s">
        <v>1591</v>
      </c>
      <c r="C291" s="80" t="s">
        <v>1189</v>
      </c>
      <c r="D291" s="81"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Features'!Code_2&amp;SUBSTITUTE(SUBSTITUTE(SUBSTITUTE(SUBSTITUTE(SUBSTITUTE(C291,"
","\n"),"(","&amp;#40;"),")","&amp;#41;"),",","&amp;#44;"),")","&amp;#41;")&amp;'Class Features'!Code_3&amp;Code_4&amp;")"&amp;'Class Features'!creturn)))</f>
        <v xml:space="preserve">[3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v>
      </c>
      <c r="E291" s="8"/>
      <c r="F291" s="8"/>
    </row>
    <row r="292" spans="1:6" ht="12.75">
      <c r="A292" s="8"/>
      <c r="B292" s="86" t="s">
        <v>1592</v>
      </c>
      <c r="C292" s="80" t="s">
        <v>1585</v>
      </c>
      <c r="D292" s="81"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Features'!Code_2&amp;SUBSTITUTE(SUBSTITUTE(SUBSTITUTE(SUBSTITUTE(SUBSTITUTE(C292,"
","\n"),"(","&amp;#40;"),")","&amp;#41;"),",","&amp;#44;"),")","&amp;#41;")&amp;'Class Features'!Code_3&amp;Code_4&amp;")"&amp;'Class Features'!creturn)))</f>
        <v xml:space="preserve">[3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v>
      </c>
      <c r="E292" s="8"/>
      <c r="F292" s="8"/>
    </row>
    <row r="293" spans="1:6" ht="12.75">
      <c r="A293" s="8"/>
      <c r="B293" s="86" t="s">
        <v>1593</v>
      </c>
      <c r="C293" s="80" t="s">
        <v>1193</v>
      </c>
      <c r="D293" s="81"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Features'!Code_2&amp;SUBSTITUTE(SUBSTITUTE(SUBSTITUTE(SUBSTITUTE(SUBSTITUTE(C293,"
","\n"),"(","&amp;#40;"),")","&amp;#41;"),",","&amp;#44;"),")","&amp;#41;")&amp;'Class Features'!Code_3&amp;Code_4&amp;")"&amp;'Class Features'!creturn)))</f>
        <v xml:space="preserve">[3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c r="E293" s="8"/>
      <c r="F293" s="8"/>
    </row>
    <row r="294" spans="1:6" ht="12.75">
      <c r="A294" s="8"/>
      <c r="B294" s="80" t="s">
        <v>1594</v>
      </c>
      <c r="C294" s="80" t="s">
        <v>1209</v>
      </c>
      <c r="D294" s="81"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Features'!Code_2&amp;SUBSTITUTE(SUBSTITUTE(SUBSTITUTE(SUBSTITUTE(SUBSTITUTE(C294,"
","\n"),"(","&amp;#40;"),")","&amp;#41;"),",","&amp;#44;"),")","&amp;#41;")&amp;'Class Features'!Code_3&amp;Code_4&amp;")"&amp;'Class Features'!creturn)))</f>
        <v xml:space="preserve">[3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c r="E294" s="8"/>
      <c r="F294" s="8"/>
    </row>
    <row r="295" spans="1:6" ht="12.75">
      <c r="A295" s="8"/>
      <c r="B295" s="80" t="s">
        <v>1595</v>
      </c>
      <c r="C295" s="80" t="s">
        <v>1208</v>
      </c>
      <c r="D295" s="81"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Features'!Code_2&amp;SUBSTITUTE(SUBSTITUTE(SUBSTITUTE(SUBSTITUTE(SUBSTITUTE(C295,"
","\n"),"(","&amp;#40;"),")","&amp;#41;"),",","&amp;#44;"),")","&amp;#41;")&amp;'Class Features'!Code_3&amp;Code_4&amp;")"&amp;'Class Features'!creturn)))</f>
        <v xml:space="preserve">[3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c r="E295" s="8"/>
      <c r="F295" s="8"/>
    </row>
    <row r="296" spans="1:6" ht="12.75">
      <c r="A296" s="8"/>
      <c r="B296" s="86" t="s">
        <v>1597</v>
      </c>
      <c r="C296" s="84" t="s">
        <v>1586</v>
      </c>
      <c r="D296" s="81"/>
      <c r="E296" s="8"/>
      <c r="F296" s="8"/>
    </row>
    <row r="297" spans="1:6" ht="12.75">
      <c r="A297" s="8"/>
      <c r="B297" s="86" t="s">
        <v>1596</v>
      </c>
      <c r="C297" s="80" t="s">
        <v>1587</v>
      </c>
      <c r="D297" s="81"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Features'!Code_2&amp;SUBSTITUTE(SUBSTITUTE(SUBSTITUTE(SUBSTITUTE(SUBSTITUTE(C297,"
","\n"),"(","&amp;#40;"),")","&amp;#41;"),",","&amp;#44;"),")","&amp;#41;")&amp;'Class Features'!Code_3&amp;Code_4&amp;")"&amp;'Class Features'!creturn)))</f>
        <v xml:space="preserve">[3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v>
      </c>
      <c r="E297" s="8"/>
      <c r="F297" s="8"/>
    </row>
    <row r="298" spans="1:6" ht="12.75">
      <c r="A298" s="8"/>
      <c r="B298" s="86" t="s">
        <v>1598</v>
      </c>
      <c r="C298" s="83" t="s">
        <v>1206</v>
      </c>
      <c r="D298" s="81"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Features'!Code_2&amp;SUBSTITUTE(SUBSTITUTE(SUBSTITUTE(SUBSTITUTE(SUBSTITUTE(C298,"
","\n"),"(","&amp;#40;"),")","&amp;#41;"),",","&amp;#44;"),")","&amp;#41;")&amp;'Class Features'!Code_3&amp;Code_4&amp;")"&amp;'Class Features'!creturn)))</f>
        <v xml:space="preserve">[3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c r="E298" s="8"/>
      <c r="F298" s="8"/>
    </row>
    <row r="299" spans="1:6" ht="12.75">
      <c r="A299" s="8"/>
      <c r="B299" s="87" t="s">
        <v>1599</v>
      </c>
      <c r="C299" s="88" t="s">
        <v>1604</v>
      </c>
      <c r="D299" s="81"/>
      <c r="E299" s="8"/>
      <c r="F299" s="8"/>
    </row>
    <row r="300" spans="1:6" ht="12.75">
      <c r="A300" s="8"/>
      <c r="B300" s="86" t="s">
        <v>1600</v>
      </c>
      <c r="C300" s="84" t="s">
        <v>1204</v>
      </c>
      <c r="D300" s="81"/>
      <c r="E300" s="8"/>
      <c r="F300" s="8"/>
    </row>
    <row r="301" spans="1:6" ht="12.75">
      <c r="A301" s="8"/>
      <c r="B301" s="86" t="s">
        <v>1601</v>
      </c>
      <c r="C301" s="80" t="s">
        <v>1203</v>
      </c>
      <c r="D301" s="81"/>
      <c r="E301" s="8"/>
      <c r="F301" s="8"/>
    </row>
    <row r="302" spans="1:6" ht="12.75">
      <c r="A302" s="8"/>
      <c r="B302" s="86" t="s">
        <v>1602</v>
      </c>
      <c r="C302" s="84" t="s">
        <v>1204</v>
      </c>
      <c r="D302" s="81"/>
      <c r="E302" s="8"/>
      <c r="F302" s="8"/>
    </row>
    <row r="303" spans="1:6" ht="12.75">
      <c r="A303" s="8"/>
      <c r="B303" s="86" t="s">
        <v>1603</v>
      </c>
      <c r="C303" s="84" t="s">
        <v>1584</v>
      </c>
      <c r="D303" s="81"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Features'!Code_2&amp;SUBSTITUTE(SUBSTITUTE(SUBSTITUTE(SUBSTITUTE(SUBSTITUTE(C303,"
","\n"),"(","&amp;#40;"),")","&amp;#41;"),",","&amp;#44;"),")","&amp;#41;")&amp;'Class Features'!Code_3&amp;Code_4&amp;")"&amp;'Class Features'!creturn)))</f>
        <v xml:space="preserve">[3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c r="E303" s="8"/>
      <c r="F303" s="8"/>
    </row>
    <row r="304" spans="1:6" ht="12.75">
      <c r="A304" s="8"/>
      <c r="B304" s="89"/>
      <c r="C304" s="80"/>
      <c r="D304" s="81"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Features'!Code_2&amp;SUBSTITUTE(SUBSTITUTE(SUBSTITUTE(SUBSTITUTE(SUBSTITUTE(C304,"
","\n"),"(","&amp;#40;"),")","&amp;#41;"),",","&amp;#44;"),")","&amp;#41;")&amp;'Class Features'!Code_3&amp;Code_4&amp;")"&amp;'Class Features'!creturn)))</f>
        <v>}}</v>
      </c>
      <c r="E304" s="8"/>
      <c r="F304" s="8"/>
    </row>
    <row r="305" spans="1:6" ht="12.75">
      <c r="A305" s="8"/>
      <c r="B305" s="32" t="s">
        <v>34</v>
      </c>
      <c r="C305" s="32"/>
      <c r="D305" s="90"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Features'!Code_2&amp;SUBSTITUTE(SUBSTITUTE(SUBSTITUTE(SUBSTITUTE(SUBSTITUTE(C305,"
","\n"),"(","&amp;#40;"),")","&amp;#41;"),",","&amp;#44;"),")","&amp;#41;")&amp;'Class Features'!Code_3&amp;Code_4&amp;")"&amp;'Class Features'!creturn)))</f>
        <v>&amp;{template:5e-shaped} {{title=Monk}} {{text=*You must select a token to be able to add a feature*}} {{text=</v>
      </c>
      <c r="E305" s="8"/>
      <c r="F305" s="8"/>
    </row>
    <row r="306" spans="1:6" ht="12.75">
      <c r="A306" s="8"/>
      <c r="B306" s="80"/>
      <c r="C306" s="80" t="s">
        <v>802</v>
      </c>
      <c r="D306" s="81"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Features'!Code_2&amp;SUBSTITUTE(SUBSTITUTE(SUBSTITUTE(SUBSTITUTE(SUBSTITUTE(C306,"
","\n"),"(","&amp;#40;"),")","&amp;#41;"),",","&amp;#44;"),")","&amp;#41;")&amp;'Class Features'!Code_3&amp;Code_4&amp;")"&amp;'Class Features'!creturn)))</f>
        <v xml:space="preserve">
**Way of the Drunken Master**
</v>
      </c>
      <c r="E306" s="8"/>
      <c r="F306" s="8"/>
    </row>
    <row r="307" spans="1:6" ht="12.75">
      <c r="A307" s="8"/>
      <c r="B307" s="80" t="s">
        <v>819</v>
      </c>
      <c r="C307" s="80" t="s">
        <v>1030</v>
      </c>
      <c r="D307" s="81"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Features'!Code_2&amp;SUBSTITUTE(SUBSTITUTE(SUBSTITUTE(SUBSTITUTE(SUBSTITUTE(C307,"
","\n"),"(","&amp;#40;"),")","&amp;#41;"),",","&amp;#44;"),")","&amp;#41;")&amp;'Class Features'!Code_3&amp;Code_4&amp;")"&amp;'Class Features'!creturn)))</f>
        <v xml:space="preserve">[3 Bonus Proficiencies](!setattr {{
--sel
--replace
--repeating_classfeature_-create_name|Bonus Proficiencies
--repeating_classfeature_-create_content|When you choose this tradition at 3rd level&amp;#44; you gain proficiency in the Performance skill if you don't already have it. Your martial arts technique mixes combat training with the precision of a dancer and the antics of a jester. You also gain proficiency with brewer's supplies if you don't already have it.
--repeating_classfeature_-create_content_toggle|1
&amp;#125;&amp;#125;)
</v>
      </c>
      <c r="E307" s="8"/>
      <c r="F307" s="8"/>
    </row>
    <row r="308" spans="1:6" ht="12.75">
      <c r="A308" s="8"/>
      <c r="B308" s="80" t="s">
        <v>1031</v>
      </c>
      <c r="C308" s="80" t="s">
        <v>1032</v>
      </c>
      <c r="D308" s="81"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Features'!Code_2&amp;SUBSTITUTE(SUBSTITUTE(SUBSTITUTE(SUBSTITUTE(SUBSTITUTE(C308,"
","\n"),"(","&amp;#40;"),")","&amp;#41;"),",","&amp;#44;"),")","&amp;#41;")&amp;'Class Features'!Code_3&amp;Code_4&amp;")"&amp;'Class Features'!creturn)))</f>
        <v xml:space="preserve">[3 Drunken Technique](!setattr {{
--sel
--replace
--repeating_classfeature_-create_name|Drunken Technique
--repeating_classfeature_-create_content|At 3rd level&amp;#44; you learn how to twist and turn quickly as part of your Flurry of Blows. Whenever you use Flurry of Blows&amp;#44; you gain the benefit of the Disengage action&amp;#44; and your walking speed increases by 10 feet until the end of the current turn.
--repeating_classfeature_-create_content_toggle|1
&amp;#125;&amp;#125;)
</v>
      </c>
      <c r="E308" s="8"/>
      <c r="F308" s="8"/>
    </row>
    <row r="309" spans="1:6" ht="12.75">
      <c r="A309" s="8"/>
      <c r="B309" s="80" t="s">
        <v>1033</v>
      </c>
      <c r="C309" s="80" t="s">
        <v>1034</v>
      </c>
      <c r="D309" s="81"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Features'!Code_2&amp;SUBSTITUTE(SUBSTITUTE(SUBSTITUTE(SUBSTITUTE(SUBSTITUTE(C309,"
","\n"),"(","&amp;#40;"),")","&amp;#41;"),",","&amp;#44;"),")","&amp;#41;")&amp;'Class Features'!Code_3&amp;Code_4&amp;")"&amp;'Class Features'!creturn)))</f>
        <v xml:space="preserve">[6 Tipsy Sway](!setattr {{
--sel
--replace
--repeating_classfeature_-create_name|Tipsy Sway
--repeating_classfeature_-create_content|Starting at 6th level&amp;#44; you can move in sudden&amp;#44; swaying ways. You gain the following benefits.\nLeap to Your Feet.\n\nWhen you're prone&amp;#44; you can stand up by spending 5 feet of movement&amp;#44; rather than half your speed.\nRedirect Attack.\n\nWhen a creature misses you with a melee attack roll&amp;#44; you can spend 1 ki point as a reaction to cause that attack to hit one creature of your choice&amp;#44; other than the attacker&amp;#44; that you can see within 5 feet of you.
--repeating_classfeature_-create_content_toggle|1
&amp;#125;&amp;#125;)
</v>
      </c>
      <c r="E309" s="8"/>
      <c r="F309" s="8"/>
    </row>
    <row r="310" spans="1:6" ht="12.75">
      <c r="A310" s="8"/>
      <c r="B310" s="80" t="s">
        <v>1035</v>
      </c>
      <c r="C310" s="80" t="s">
        <v>1036</v>
      </c>
      <c r="D310" s="81"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Features'!Code_2&amp;SUBSTITUTE(SUBSTITUTE(SUBSTITUTE(SUBSTITUTE(SUBSTITUTE(C310,"
","\n"),"(","&amp;#40;"),")","&amp;#41;"),",","&amp;#44;"),")","&amp;#41;")&amp;'Class Features'!Code_3&amp;Code_4&amp;")"&amp;'Class Features'!creturn)))</f>
        <v xml:space="preserve">[11 Drunkard's Luck](!setattr {{
--sel
--replace
--repeating_classfeature_-create_name|Drunkard's Luck
--repeating_classfeature_-create_content|Starting at 11th level&amp;#44; you always seem to get a lucky bounce at the right moment. When you make an ability check&amp;#44; an attack roll&amp;#44; or a saving throw and have disadvantage on the roll&amp;#44; you can spend 2 ki points to cancel the disadvantage for that roll.
--repeating_classfeature_-create_content_toggle|1
&amp;#125;&amp;#125;)
</v>
      </c>
      <c r="E310" s="8"/>
      <c r="F310" s="8"/>
    </row>
    <row r="311" spans="1:6" ht="12.75">
      <c r="A311" s="8"/>
      <c r="B311" s="80" t="s">
        <v>1037</v>
      </c>
      <c r="C311" s="80" t="s">
        <v>1038</v>
      </c>
      <c r="D311" s="81"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Features'!Code_2&amp;SUBSTITUTE(SUBSTITUTE(SUBSTITUTE(SUBSTITUTE(SUBSTITUTE(C311,"
","\n"),"(","&amp;#40;"),")","&amp;#41;"),",","&amp;#44;"),")","&amp;#41;")&amp;'Class Features'!Code_3&amp;Code_4&amp;")"&amp;'Class Features'!creturn)))</f>
        <v xml:space="preserve">[17 Intoxicated Frenzy](!setattr {{
--sel
--replace
--repeating_classfeature_-create_name|Intoxicated Frenzy
--repeating_classfeature_-create_content|At 17th level&amp;#44; you gain the ability to make an overwhelming number of attacks against a group of enemies. When you use your Flurry of Blows&amp;#44; you can make up to three additional attacks with it &amp;#40;up to a total of five Flurry of Blows attacks&amp;#41;&amp;#44; provided that each Flurry of Blows attack targets a different creature this turn.
--repeating_classfeature_-create_content_toggle|1
&amp;#125;&amp;#125;)
</v>
      </c>
      <c r="E311" s="8"/>
      <c r="F311" s="8"/>
    </row>
    <row r="312" spans="1:6" ht="12.75">
      <c r="A312" s="8"/>
      <c r="B312" s="80"/>
      <c r="C312" s="80" t="s">
        <v>803</v>
      </c>
      <c r="D312" s="81"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Features'!Code_2&amp;SUBSTITUTE(SUBSTITUTE(SUBSTITUTE(SUBSTITUTE(SUBSTITUTE(C312,"
","\n"),"(","&amp;#40;"),")","&amp;#41;"),",","&amp;#44;"),")","&amp;#41;")&amp;'Class Features'!Code_3&amp;Code_4&amp;")"&amp;'Class Features'!creturn)))</f>
        <v xml:space="preserve">
**Way of the Four Elements**
</v>
      </c>
      <c r="E312" s="8"/>
      <c r="F312" s="8"/>
    </row>
    <row r="313" spans="1:6" ht="12.75">
      <c r="A313" s="8"/>
      <c r="B313" s="80" t="s">
        <v>1039</v>
      </c>
      <c r="C313" s="80" t="s">
        <v>1041</v>
      </c>
      <c r="D313" s="81"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Features'!Code_2&amp;SUBSTITUTE(SUBSTITUTE(SUBSTITUTE(SUBSTITUTE(SUBSTITUTE(C313,"
","\n"),"(","&amp;#40;"),")","&amp;#41;"),",","&amp;#44;"),")","&amp;#41;")&amp;'Class Features'!Code_3&amp;Code_4&amp;")"&amp;'Class Features'!creturn)))</f>
        <v xml:space="preserve">[3 Disciple of the Elements](!setattr {{
--sel
--replace
--repeating_classfeature_-create_name|Disciple of the Elements
--repeating_classfeature_-create_content|You learn magical disciplines that harness the power of the four elements. A discipline requires you to spend ki points each time you use it.\n\nYou know the Elemental Attunement discipline and one other elemental discipline of your choice. You learn one additional elemental discipline of your choice at 6th&amp;#44; 11th&amp;#44; and 17th level.\n\nWhenever you learn a new elemental discipline&amp;#44; you can also replace one elemental discipline that you already know with a different discipline.\n\nCasting Elemental Spells. Some elemental disciplines allow you to cast spells. To cast one of these spells&amp;#44; you use its casting time and other rules&amp;#44; but you don't need to provide material components for it.\n\nOnce you reach 5th level in this class&amp;#44; you can spend additional ki points to increase the level of an elemental discipline spell that you cast&amp;#44; provided that the spell has an enhanced effect at a higher level&amp;#44; as burning hands does. The spell's level increases by 1 for each additional ki point you spend. For example&amp;#44; if you are a 5th-level monk and use Sweeping Cinder Strike to cast burning hands&amp;#44; you can spend 3 ki points to cast it as a 2nd-level spell &amp;#40;the discipline's base cost of 2 ki points plus 1&amp;#41;.\n\nThe maximum number of ki points you can spend to cast a spell in this way &amp;#40;including its base ki point cost and any additional ki points you spend to increase its level&amp;#41; is determined by your monk level. At 5th level&amp;#44; you may spend up to 3 ki points; this increases to 4 ki points at 9th level&amp;#44; 5 at 13th level&amp;#44; and 6 at 17th level.\n\nIt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13" s="8"/>
      <c r="F313" s="8"/>
    </row>
    <row r="314" spans="1:6" ht="12.75">
      <c r="A314" s="8"/>
      <c r="B314" s="80" t="s">
        <v>1040</v>
      </c>
      <c r="C314" s="80" t="s">
        <v>1042</v>
      </c>
      <c r="D314" s="81"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Features'!Code_2&amp;SUBSTITUTE(SUBSTITUTE(SUBSTITUTE(SUBSTITUTE(SUBSTITUTE(C314,"
","\n"),"(","&amp;#40;"),")","&amp;#41;"),",","&amp;#44;"),")","&amp;#41;")&amp;'Class Features'!Code_3&amp;Code_4&amp;")"&amp;'Class Features'!creturn)))</f>
        <v xml:space="preserve">[6 Extra Elemental Discipline](!setattr {{
--sel
--replace
--repeating_classfeature_-create_name|Extra Elemental Discipline
--repeating_classfeature_-create_content|You learn one additional elemental discipline of your choice. You should know 2 elemental disciplines&amp;#44; as well as Elemental Attunement.\n\nWhenever you learn a new elemental discipline&amp;#44; you can also replace one elemental discipline that you already know with a different discipline.
--repeating_classfeature_-create_content_toggle|1
&amp;#125;&amp;#125;)
</v>
      </c>
      <c r="E314" s="8"/>
      <c r="F314" s="8"/>
    </row>
    <row r="315" spans="1:6" ht="12.75">
      <c r="A315" s="8"/>
      <c r="B315" s="80" t="s">
        <v>1047</v>
      </c>
      <c r="C315" s="80" t="s">
        <v>1048</v>
      </c>
      <c r="D315" s="81"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Features'!Code_2&amp;SUBSTITUTE(SUBSTITUTE(SUBSTITUTE(SUBSTITUTE(SUBSTITUTE(C315,"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15" s="8"/>
      <c r="F315" s="8"/>
    </row>
    <row r="316" spans="1:6" ht="12.75">
      <c r="A316" s="8"/>
      <c r="B316" s="80" t="s">
        <v>1043</v>
      </c>
      <c r="C316" s="80" t="s">
        <v>1044</v>
      </c>
      <c r="D316" s="81"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Features'!Code_2&amp;SUBSTITUTE(SUBSTITUTE(SUBSTITUTE(SUBSTITUTE(SUBSTITUTE(C316,"
","\n"),"(","&amp;#40;"),")","&amp;#41;"),",","&amp;#44;"),")","&amp;#41;")&amp;'Class Features'!Code_3&amp;Code_4&amp;")"&amp;'Class Features'!creturn)))</f>
        <v xml:space="preserve">[17 Extra Elemental Discipline](!setattr {{
--sel
--replace
--repeating_classfeature_-create_name|Extra Elemental Discipline
--repeating_classfeature_-create_content|You learn one additional elemental discipline of your choice. You should know 4 elemental disciplines&amp;#44; as well as Elemental Attunement.\n\nWhenever you learn a new elemental discipline&amp;#44; you can also replace one elemental discipline that you already know with a different discipline.
--repeating_classfeature_-create_content_toggle|1
&amp;#125;&amp;#125;)
</v>
      </c>
      <c r="E316" s="8"/>
      <c r="F316" s="8"/>
    </row>
    <row r="317" spans="1:6" ht="12.75">
      <c r="A317" s="8"/>
      <c r="B317" s="80"/>
      <c r="C317" s="80" t="s">
        <v>804</v>
      </c>
      <c r="D317" s="81"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Features'!Code_2&amp;SUBSTITUTE(SUBSTITUTE(SUBSTITUTE(SUBSTITUTE(SUBSTITUTE(C317,"
","\n"),"(","&amp;#40;"),")","&amp;#41;"),",","&amp;#44;"),")","&amp;#41;")&amp;'Class Features'!Code_3&amp;Code_4&amp;")"&amp;'Class Features'!creturn)))</f>
        <v xml:space="preserve">
**Way of the Kensei**
</v>
      </c>
      <c r="E317" s="8"/>
      <c r="F317" s="8"/>
    </row>
    <row r="318" spans="1:6" ht="12.75">
      <c r="A318" s="8"/>
      <c r="B318" s="80" t="s">
        <v>1577</v>
      </c>
      <c r="C318" s="80" t="s">
        <v>1573</v>
      </c>
      <c r="D318" s="81"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Features'!Code_2&amp;SUBSTITUTE(SUBSTITUTE(SUBSTITUTE(SUBSTITUTE(SUBSTITUTE(C318,"
","\n"),"(","&amp;#40;"),")","&amp;#41;"),",","&amp;#44;"),")","&amp;#41;")&amp;'Class Features'!Code_3&amp;Code_4&amp;")"&amp;'Class Features'!creturn)))</f>
        <v xml:space="preserve">[3 Kensei Weapons](!setattr {{
--sel
--replace
--repeating_classfeature_-create_name|Kensei Weapons
--repeating_classfeature_-create_content|Choose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6th&amp;#44; 11th&amp;#44; and 17th level in this class&amp;#44; you can choose another type of weapon—either melee or ranged—to be a kensei weapon for you&amp;#44; following the criteria above
--repeating_classfeature_-create_content_toggle|1
&amp;#125;&amp;#125;)
</v>
      </c>
      <c r="E318" s="8"/>
      <c r="F318" s="8"/>
    </row>
    <row r="319" spans="1:6" ht="12.75">
      <c r="A319" s="8"/>
      <c r="B319" s="80" t="s">
        <v>1578</v>
      </c>
      <c r="C319" s="80" t="s">
        <v>1574</v>
      </c>
      <c r="D319" s="81"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Features'!Code_2&amp;SUBSTITUTE(SUBSTITUTE(SUBSTITUTE(SUBSTITUTE(SUBSTITUTE(C319,"
","\n"),"(","&amp;#40;"),")","&amp;#41;"),",","&amp;#44;"),")","&amp;#41;")&amp;'Class Features'!Code_3&amp;Code_4&amp;")"&amp;'Class Features'!creturn)))</f>
        <v xml:space="preserve">[3 Agile Parry](!setattr {{
--sel
--replace
--repeating_classfeature_-create_name|Agile Parry
--repeating_classfeature_-create_content|If you make an unarmed strike as part of the Attack action on your turn and are holding a kensei weapon&amp;#44; you can use it to defend yourself if it is a melee weapon. You gain a +2 bonus to AC until the start of your next turn&amp;#44; while the weapon is in your hand and you aren't incapacitated.
--repeating_classfeature_-create_content_toggle|1
&amp;#125;&amp;#125;)
</v>
      </c>
      <c r="E319" s="8"/>
      <c r="F319" s="8"/>
    </row>
    <row r="320" spans="1:6" ht="12.75">
      <c r="A320" s="8"/>
      <c r="B320" s="80" t="s">
        <v>1579</v>
      </c>
      <c r="C320" s="80" t="s">
        <v>1575</v>
      </c>
      <c r="D320" s="81"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Features'!Code_2&amp;SUBSTITUTE(SUBSTITUTE(SUBSTITUTE(SUBSTITUTE(SUBSTITUTE(C320,"
","\n"),"(","&amp;#40;"),")","&amp;#41;"),",","&amp;#44;"),")","&amp;#41;")&amp;'Class Features'!Code_3&amp;Code_4&amp;")"&amp;'Class Features'!creturn)))</f>
        <v xml:space="preserve">[3 Kensei's Shot](!setattr {{
--sel
--replace
--repeating_classfeature_-create_name|Kensei's Shot
--repeating_classfeature_-create_content|\n\nYou can use a bonus action on your turn to make your ranged attacks with a kensei weapon more deadly. When you do so&amp;#44; any target you hit with a ranged attack using a kensei weapon takes an extra 1d4 damage of the weapon's type. You retain this benefit until the end of the current turn.
--repeating_classfeature_-create_content_toggle|1
&amp;#125;&amp;#125;)
</v>
      </c>
      <c r="E320" s="8"/>
      <c r="F320" s="8"/>
    </row>
    <row r="321" spans="1:6" ht="12.75">
      <c r="A321" s="8"/>
      <c r="B321" s="80" t="s">
        <v>1580</v>
      </c>
      <c r="C321" s="80" t="s">
        <v>1576</v>
      </c>
      <c r="D321" s="81"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Features'!Code_2&amp;SUBSTITUTE(SUBSTITUTE(SUBSTITUTE(SUBSTITUTE(SUBSTITUTE(C321,"
","\n"),"(","&amp;#40;"),")","&amp;#41;"),",","&amp;#44;"),")","&amp;#41;")&amp;'Class Features'!Code_3&amp;Code_4&amp;")"&amp;'Class Features'!creturn)))</f>
        <v xml:space="preserve">[3 Way of the Brush](!setattr {{
--sel
--replace
--repeating_classfeature_-create_name|Way of the Brush
--repeating_classfeature_-create_content|You gain proficiency with your choice of calligrapher's supplies or painter's supplies.
--repeating_classfeature_-create_content_toggle|1
&amp;#125;&amp;#125;)
</v>
      </c>
      <c r="E321" s="8"/>
      <c r="F321" s="8"/>
    </row>
    <row r="322" spans="1:6" ht="12.75">
      <c r="A322" s="8"/>
      <c r="B322" s="80" t="s">
        <v>1045</v>
      </c>
      <c r="C322" s="80" t="s">
        <v>1046</v>
      </c>
      <c r="D322" s="81"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Features'!Code_2&amp;SUBSTITUTE(SUBSTITUTE(SUBSTITUTE(SUBSTITUTE(SUBSTITUTE(C322,"
","\n"),"(","&amp;#40;"),")","&amp;#41;"),",","&amp;#44;"),")","&amp;#41;")&amp;'Class Features'!Code_3&amp;Code_4&amp;")"&amp;'Class Features'!creturn)))</f>
        <v xml:space="preserve">[6 One with the Blade](!setattr {{
--sel
--replace
--repeating_classfeature_-create_name|One with the Blade
--repeating_classfeature_-create_content|At 6th level&amp;#44; you extend your ki into your kensei weapons&amp;#44; granting you the following benefits.\nMagic Kensei Weapons.\n\nYour attacks with your kensei weapons count as magical for the purpose of overcoming resistance and immunity to nonmagical attacks and damage.\nDeft Strike.\n\nWhen you hit a target with a kensei weapon&amp;#44; you can spend 1 ki point to cause the weapon to deal extra damage to the target equal to your Martial Arts die. You can use this feature only once on each of your turns.
--repeating_classfeature_-create_content_toggle|1
&amp;#125;&amp;#125;)
</v>
      </c>
      <c r="E322" s="8"/>
      <c r="F322" s="8"/>
    </row>
    <row r="323" spans="1:6" ht="12.75">
      <c r="A323" s="8"/>
      <c r="B323" s="80" t="s">
        <v>1047</v>
      </c>
      <c r="C323" s="80" t="s">
        <v>1048</v>
      </c>
      <c r="D323" s="81"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Features'!Code_2&amp;SUBSTITUTE(SUBSTITUTE(SUBSTITUTE(SUBSTITUTE(SUBSTITUTE(C323,"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23" s="8"/>
      <c r="F323" s="8"/>
    </row>
    <row r="324" spans="1:6" ht="12.75">
      <c r="A324" s="8"/>
      <c r="B324" s="80" t="s">
        <v>1049</v>
      </c>
      <c r="C324" s="80" t="s">
        <v>1050</v>
      </c>
      <c r="D324" s="81"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Features'!Code_2&amp;SUBSTITUTE(SUBSTITUTE(SUBSTITUTE(SUBSTITUTE(SUBSTITUTE(C324,"
","\n"),"(","&amp;#40;"),")","&amp;#41;"),",","&amp;#44;"),")","&amp;#41;")&amp;'Class Features'!Code_3&amp;Code_4&amp;")"&amp;'Class Features'!creturn)))</f>
        <v xml:space="preserve">[17 Unerring Accuracy](!setattr {{
--sel
--replace
--repeating_classfeature_-create_name|Unerring Accuracy
--repeating_classfeature_-create_content|At 17th level&amp;#44; your mastery of weapons grants you extraordinary accuracy. If you miss with an attack roll using a monk weapon on your turn&amp;#44; you can reroll it. You can use this feature only once on each of your turns.
--repeating_classfeature_-create_content_toggle|1
&amp;#125;&amp;#125;)
</v>
      </c>
      <c r="E324" s="8"/>
      <c r="F324" s="8"/>
    </row>
    <row r="325" spans="1:6" ht="12.75">
      <c r="A325" s="8"/>
      <c r="B325" s="80"/>
      <c r="C325" s="80" t="s">
        <v>805</v>
      </c>
      <c r="D325" s="81"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Features'!Code_2&amp;SUBSTITUTE(SUBSTITUTE(SUBSTITUTE(SUBSTITUTE(SUBSTITUTE(C325,"
","\n"),"(","&amp;#40;"),")","&amp;#41;"),",","&amp;#44;"),")","&amp;#41;")&amp;'Class Features'!Code_3&amp;Code_4&amp;")"&amp;'Class Features'!creturn)))</f>
        <v xml:space="preserve">
**Way of the Long Death**
</v>
      </c>
      <c r="E325" s="8"/>
      <c r="F325" s="8"/>
    </row>
    <row r="326" spans="1:6" ht="12.75">
      <c r="A326" s="8"/>
      <c r="B326" s="80" t="s">
        <v>1051</v>
      </c>
      <c r="C326" s="80" t="s">
        <v>1052</v>
      </c>
      <c r="D326" s="81"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Features'!Code_2&amp;SUBSTITUTE(SUBSTITUTE(SUBSTITUTE(SUBSTITUTE(SUBSTITUTE(C326,"
","\n"),"(","&amp;#40;"),")","&amp;#41;"),",","&amp;#44;"),")","&amp;#41;")&amp;'Class Features'!Code_3&amp;Code_4&amp;")"&amp;'Class Features'!creturn)))</f>
        <v xml:space="preserve">[3 Touch of Death](!setattr {{
--sel
--replace
--repeating_classfeature_-create_name|Touch of Death
--repeating_classfeature_-create_content|Starting when you choose this tradition at 3rd level&amp;#44; your study of death allows you to extract vitality from another creature as it nears its demise. When you reduce a creature within 5 feet of you to 0 hit points&amp;#44; you gain temporary hit points equal to your Wisdom modifier + your monk level &amp;#40;minimum of 1 temporary hit point&amp;#41;.
--repeating_classfeature_-create_content_toggle|1
&amp;#125;&amp;#125;)
</v>
      </c>
      <c r="E326" s="8"/>
      <c r="F326" s="8"/>
    </row>
    <row r="327" spans="1:6" ht="12.75">
      <c r="A327" s="8"/>
      <c r="B327" s="80" t="s">
        <v>1053</v>
      </c>
      <c r="C327" s="80" t="s">
        <v>1054</v>
      </c>
      <c r="D327" s="81"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Features'!Code_2&amp;SUBSTITUTE(SUBSTITUTE(SUBSTITUTE(SUBSTITUTE(SUBSTITUTE(C327,"
","\n"),"(","&amp;#40;"),")","&amp;#41;"),",","&amp;#44;"),")","&amp;#41;")&amp;'Class Features'!Code_3&amp;Code_4&amp;")"&amp;'Class Features'!creturn)))</f>
        <v xml:space="preserve">[6 Hour of Reaping](!setattr {{
--sel
--replace
--repeating_classfeature_-create_name|Hour of Reaping
--repeating_classfeature_-create_content|At 6th level&amp;#44; you gain the ability to unsettle or terrify those around you as an action&amp;#44; for your soul has been touched by the shadow of death. When you take this action&amp;#44; each creature within 30 feet of you that can see you must succeed on a Wisdom saving throw or be frightened of you until the end of your next turn.
--repeating_classfeature_-create_content_toggle|1
&amp;#125;&amp;#125;)
</v>
      </c>
      <c r="E327" s="8"/>
      <c r="F327" s="8"/>
    </row>
    <row r="328" spans="1:6" ht="12.75">
      <c r="A328" s="8"/>
      <c r="B328" s="80" t="s">
        <v>1055</v>
      </c>
      <c r="C328" s="80" t="s">
        <v>1056</v>
      </c>
      <c r="D328" s="81"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Features'!Code_2&amp;SUBSTITUTE(SUBSTITUTE(SUBSTITUTE(SUBSTITUTE(SUBSTITUTE(C328,"
","\n"),"(","&amp;#40;"),")","&amp;#41;"),",","&amp;#44;"),")","&amp;#41;")&amp;'Class Features'!Code_3&amp;Code_4&amp;")"&amp;'Class Features'!creturn)))</f>
        <v xml:space="preserve">[11 Mastery of Death](!setattr {{
--sel
--replace
--repeating_classfeature_-create_name|Mastery of Death
--repeating_classfeature_-create_content|Beginning at 11th level&amp;#44; you use your familiarity with death to escape its grasp. When you are reduced to 0 hit points&amp;#44; you can expend 1 ki point &amp;#40;no action required&amp;#41; to have 1 hit point instead.
--repeating_classfeature_-create_content_toggle|1
&amp;#125;&amp;#125;)
</v>
      </c>
      <c r="E328" s="8"/>
      <c r="F328" s="8"/>
    </row>
    <row r="329" spans="1:6" ht="12.75">
      <c r="A329" s="8"/>
      <c r="B329" s="80" t="s">
        <v>1057</v>
      </c>
      <c r="C329" s="80" t="s">
        <v>1058</v>
      </c>
      <c r="D329" s="81"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Features'!Code_2&amp;SUBSTITUTE(SUBSTITUTE(SUBSTITUTE(SUBSTITUTE(SUBSTITUTE(C329,"
","\n"),"(","&amp;#40;"),")","&amp;#41;"),",","&amp;#44;"),")","&amp;#41;")&amp;'Class Features'!Code_3&amp;Code_4&amp;")"&amp;'Class Features'!creturn)))</f>
        <v xml:space="preserve">[17 Touch of the Long Death](!setattr {{
--sel
--replace
--repeating_classfeature_-create_name|Touch of the Long Death
--repeating_classfeature_-create_content|Starting at 17th level&amp;#44; your touch can channel the energy of death into a creature. As an action&amp;#44; you touch one creature within 5 feet of you&amp;#44; and you expend 1 to 10 ki points. The target must make a Constitution saving throw&amp;#44; and it takes 2d10 necrotic damage per ki point spent on a failed save&amp;#44; or half as much damage on a successful one.
--repeating_classfeature_-create_content_toggle|1
&amp;#125;&amp;#125;)
</v>
      </c>
      <c r="E329" s="8"/>
      <c r="F329" s="8"/>
    </row>
    <row r="330" spans="1:6" ht="12.75">
      <c r="A330" s="8"/>
      <c r="B330" s="80"/>
      <c r="C330" s="80" t="s">
        <v>122</v>
      </c>
      <c r="D330" s="81"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Features'!Code_2&amp;SUBSTITUTE(SUBSTITUTE(SUBSTITUTE(SUBSTITUTE(SUBSTITUTE(C330,"
","\n"),"(","&amp;#40;"),")","&amp;#41;"),",","&amp;#44;"),")","&amp;#41;")&amp;'Class Features'!Code_3&amp;Code_4&amp;")"&amp;'Class Features'!creturn)))</f>
        <v xml:space="preserve">
**Way of the Open Hand**
</v>
      </c>
      <c r="E330" s="8"/>
      <c r="F330" s="8"/>
    </row>
    <row r="331" spans="1:6" ht="12.75">
      <c r="A331" s="8"/>
      <c r="B331" s="80" t="s">
        <v>123</v>
      </c>
      <c r="C331" s="80" t="s">
        <v>124</v>
      </c>
      <c r="D331" s="81"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Features'!Code_2&amp;SUBSTITUTE(SUBSTITUTE(SUBSTITUTE(SUBSTITUTE(SUBSTITUTE(C331,"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31" s="8"/>
      <c r="F331" s="8"/>
    </row>
    <row r="332" spans="1:6" ht="12.75">
      <c r="A332" s="8"/>
      <c r="B332" s="80" t="s">
        <v>125</v>
      </c>
      <c r="C332" s="80" t="s">
        <v>126</v>
      </c>
      <c r="D332" s="81"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Features'!Code_2&amp;SUBSTITUTE(SUBSTITUTE(SUBSTITUTE(SUBSTITUTE(SUBSTITUTE(C332,"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332" s="8"/>
      <c r="F332" s="8"/>
    </row>
    <row r="333" spans="1:6" ht="12.75">
      <c r="A333" s="8"/>
      <c r="B333" s="80" t="s">
        <v>127</v>
      </c>
      <c r="C333" s="80" t="s">
        <v>128</v>
      </c>
      <c r="D333" s="81"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Features'!Code_2&amp;SUBSTITUTE(SUBSTITUTE(SUBSTITUTE(SUBSTITUTE(SUBSTITUTE(C333,"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333" s="8"/>
      <c r="F333" s="8"/>
    </row>
    <row r="334" spans="1:6" ht="12.75">
      <c r="A334" s="8"/>
      <c r="B334" s="80" t="s">
        <v>129</v>
      </c>
      <c r="C334" s="80" t="s">
        <v>130</v>
      </c>
      <c r="D334" s="81"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Features'!Code_2&amp;SUBSTITUTE(SUBSTITUTE(SUBSTITUTE(SUBSTITUTE(SUBSTITUTE(C334,"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334" s="8"/>
      <c r="F334" s="8"/>
    </row>
    <row r="335" spans="1:6" ht="12.75">
      <c r="A335" s="8"/>
      <c r="B335" s="80"/>
      <c r="C335" s="80" t="s">
        <v>806</v>
      </c>
      <c r="D335" s="81"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Features'!Code_2&amp;SUBSTITUTE(SUBSTITUTE(SUBSTITUTE(SUBSTITUTE(SUBSTITUTE(C335,"
","\n"),"(","&amp;#40;"),")","&amp;#41;"),",","&amp;#44;"),")","&amp;#41;")&amp;'Class Features'!Code_3&amp;Code_4&amp;")"&amp;'Class Features'!creturn)))</f>
        <v xml:space="preserve">
**Way of the Shadow**
</v>
      </c>
      <c r="E335" s="8"/>
      <c r="F335" s="8"/>
    </row>
    <row r="336" spans="1:6" ht="12.75">
      <c r="A336" s="8"/>
      <c r="B336" s="80" t="s">
        <v>1059</v>
      </c>
      <c r="C336" s="80" t="s">
        <v>1060</v>
      </c>
      <c r="D336" s="81"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Features'!Code_2&amp;SUBSTITUTE(SUBSTITUTE(SUBSTITUTE(SUBSTITUTE(SUBSTITUTE(C336,"
","\n"),"(","&amp;#40;"),")","&amp;#41;"),",","&amp;#44;"),")","&amp;#41;")&amp;'Class Features'!Code_3&amp;Code_4&amp;")"&amp;'Class Features'!creturn)))</f>
        <v xml:space="preserve">[3 Shadow Arts](!setattr {{
--sel
--replace
--repeating_classfeature_-create_name|Shadow Arts
--repeating_classfeature_-create_content|You can use your ki to duplicate the effects of certain spells. As an action&amp;#44; you can spend 2 ki points to cast darkness&amp;#44; darkvision&amp;#44; pass without trace&amp;#44; or silence&amp;#44; without providing material components. Additionally&amp;#44; you gain the minor illusion cantrip if you don't already know it.
--repeating_classfeature_-create_content_toggle|1
&amp;#125;&amp;#125;)
</v>
      </c>
      <c r="E336" s="8"/>
      <c r="F336" s="8"/>
    </row>
    <row r="337" spans="1:6" ht="12.75">
      <c r="A337" s="8"/>
      <c r="B337" s="80" t="s">
        <v>1061</v>
      </c>
      <c r="C337" s="80" t="s">
        <v>1062</v>
      </c>
      <c r="D337" s="81"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Features'!Code_2&amp;SUBSTITUTE(SUBSTITUTE(SUBSTITUTE(SUBSTITUTE(SUBSTITUTE(C337,"
","\n"),"(","&amp;#40;"),")","&amp;#41;"),",","&amp;#44;"),")","&amp;#41;")&amp;'Class Features'!Code_3&amp;Code_4&amp;")"&amp;'Class Features'!creturn)))</f>
        <v xml:space="preserve">[6 Shadow Step](!setattr {{
--sel
--replace
--repeating_classfeature_-create_name|Shadow Step
--repeating_classfeature_-create_content|You gain the ability to step from one shadow into another. When you are in dim light or darkness&amp;#44; as a bonus action you can teleport up to 60 feet to an unoccupied space you can see that is also in dim light or darkness. You then have advantage on the first melee attack you make before the end of the turn.
--repeating_classfeature_-create_content_toggle|1
&amp;#125;&amp;#125;)
</v>
      </c>
      <c r="E337" s="8"/>
      <c r="F337" s="8"/>
    </row>
    <row r="338" spans="1:6" ht="12.75">
      <c r="A338" s="8"/>
      <c r="B338" s="80" t="s">
        <v>1063</v>
      </c>
      <c r="C338" s="80" t="s">
        <v>1064</v>
      </c>
      <c r="D338" s="81"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Features'!Code_2&amp;SUBSTITUTE(SUBSTITUTE(SUBSTITUTE(SUBSTITUTE(SUBSTITUTE(C338,"
","\n"),"(","&amp;#40;"),")","&amp;#41;"),",","&amp;#44;"),")","&amp;#41;")&amp;'Class Features'!Code_3&amp;Code_4&amp;")"&amp;'Class Features'!creturn)))</f>
        <v xml:space="preserve">[11 Cloak of Shadows](!setattr {{
--sel
--replace
--repeating_classfeature_-create_name|Cloak of Shadows
--repeating_classfeature_-create_content|By 11th level&amp;#44; you have learned to become one with the shadows. When you are in an area of dim light or darkness&amp;#44; you can use your action to become invisible. You remain invisible until you make an attack&amp;#44; cast a spell&amp;#44; or are in an area of bright light.
--repeating_classfeature_-create_content_toggle|1
&amp;#125;&amp;#125;)
</v>
      </c>
      <c r="E338" s="8"/>
      <c r="F338" s="8"/>
    </row>
    <row r="339" spans="1:6" ht="12.75">
      <c r="A339" s="8"/>
      <c r="B339" s="80" t="s">
        <v>1065</v>
      </c>
      <c r="C339" s="80" t="s">
        <v>1066</v>
      </c>
      <c r="D339" s="81"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Features'!Code_2&amp;SUBSTITUTE(SUBSTITUTE(SUBSTITUTE(SUBSTITUTE(SUBSTITUTE(C339,"
","\n"),"(","&amp;#40;"),")","&amp;#41;"),",","&amp;#44;"),")","&amp;#41;")&amp;'Class Features'!Code_3&amp;Code_4&amp;")"&amp;'Class Features'!creturn)))</f>
        <v xml:space="preserve">[17 Opportunist](!setattr {{
--sel
--replace
--repeating_classfeature_-create_name|Opportunist
--repeating_classfeature_-create_content|At 17th level&amp;#44; you can exploit a creature's momentary distraction when it is hit by an attack. Whenever a creature within 5 feet of you is hit by an attack made by a creature other than you&amp;#44; you can use your reaction to make a melee attack against that creature.
--repeating_classfeature_-create_content_toggle|1
&amp;#125;&amp;#125;)
</v>
      </c>
      <c r="E339" s="8"/>
      <c r="F339" s="8"/>
    </row>
    <row r="340" spans="1:6" ht="12.75">
      <c r="A340" s="8"/>
      <c r="B340" s="80"/>
      <c r="C340" s="80" t="s">
        <v>807</v>
      </c>
      <c r="D340" s="81"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Features'!Code_2&amp;SUBSTITUTE(SUBSTITUTE(SUBSTITUTE(SUBSTITUTE(SUBSTITUTE(C340,"
","\n"),"(","&amp;#40;"),")","&amp;#41;"),",","&amp;#44;"),")","&amp;#41;")&amp;'Class Features'!Code_3&amp;Code_4&amp;")"&amp;'Class Features'!creturn)))</f>
        <v xml:space="preserve">
**Way of the Sun Soul**
</v>
      </c>
      <c r="E340" s="8"/>
      <c r="F340" s="8"/>
    </row>
    <row r="341" spans="1:6" ht="12.75">
      <c r="A341" s="8"/>
      <c r="B341" s="80" t="s">
        <v>1067</v>
      </c>
      <c r="C341" s="80" t="s">
        <v>1068</v>
      </c>
      <c r="D341" s="81"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Features'!Code_2&amp;SUBSTITUTE(SUBSTITUTE(SUBSTITUTE(SUBSTITUTE(SUBSTITUTE(C341,"
","\n"),"(","&amp;#40;"),")","&amp;#41;"),",","&amp;#44;"),")","&amp;#41;")&amp;'Class Features'!Code_3&amp;Code_4&amp;")"&amp;'Class Features'!creturn)))</f>
        <v xml:space="preserve">[3 Radiant Sun Bolt](!setattr {{
--sel
--replace
--repeating_classfeature_-create_name|Radiant Sun Bolt
--repeating_classfeature_-create_content|Starting when you choose this tradition at 3rd level&amp;#44; you can hurl searing bolts of magical radiance.\n\nYou gain a new attack option that you can use with the Attack action. This special attack is a ranged spell attack with a range of 30 feet. You are proficient with it&amp;#44; and you add your Dexterity modifier to its attack and damage rolls. Its damage is radiant&amp;#44; and its damage die is a d4. This die changes as you gain monk levels&amp;#44; as shown in the Martial Arts column of the Monk table.\n\nWhen you take the Attack action on your turn and use this special attack as part of it&amp;#44; you can spend 1 ki point to make the special attack twice as a bonus action.\n\nWhen you gain the Extra Attack feature&amp;#44; this special attack can be used for any of the attacks you make as part of the Attack action.
--repeating_classfeature_-create_content_toggle|1
&amp;#125;&amp;#125;)
</v>
      </c>
      <c r="E341" s="8"/>
      <c r="F341" s="8"/>
    </row>
    <row r="342" spans="1:6" ht="12.75">
      <c r="A342" s="8"/>
      <c r="B342" s="80" t="s">
        <v>1069</v>
      </c>
      <c r="C342" s="80" t="s">
        <v>1070</v>
      </c>
      <c r="D342" s="81"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Features'!Code_2&amp;SUBSTITUTE(SUBSTITUTE(SUBSTITUTE(SUBSTITUTE(SUBSTITUTE(C342,"
","\n"),"(","&amp;#40;"),")","&amp;#41;"),",","&amp;#44;"),")","&amp;#41;")&amp;'Class Features'!Code_3&amp;Code_4&amp;")"&amp;'Class Features'!creturn)))</f>
        <v xml:space="preserve">[6 Searing Arc Strike](!setattr {{
--sel
--replace
--repeating_classfeature_-create_name|Searing Arc Strike
--repeating_classfeature_-create_content|At 6th level&amp;#44; you gain the ability to channel your ki into searing waves of energy. Immediately after you take the Attack action on your turn&amp;#44; you can spend 2 ki points to cast the burning hands spell as a bonus action.\n\nYou can spend additional ki points to cast burning hands as a higher-level spell. Each additional ki point you spend increases the spell's level by 1. The maximum number of ki points &amp;#40;2 plus any additional points&amp;#41; that you can spend on the spell equals half your monk level.
--repeating_classfeature_-create_content_toggle|1
&amp;#125;&amp;#125;)
</v>
      </c>
      <c r="E342" s="8"/>
      <c r="F342" s="8"/>
    </row>
    <row r="343" spans="1:6" ht="12.75">
      <c r="A343" s="8"/>
      <c r="B343" s="80" t="s">
        <v>1071</v>
      </c>
      <c r="C343" s="80" t="s">
        <v>1072</v>
      </c>
      <c r="D343" s="81"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Features'!Code_2&amp;SUBSTITUTE(SUBSTITUTE(SUBSTITUTE(SUBSTITUTE(SUBSTITUTE(C343,"
","\n"),"(","&amp;#40;"),")","&amp;#41;"),",","&amp;#44;"),")","&amp;#41;")&amp;'Class Features'!Code_3&amp;Code_4&amp;")"&amp;'Class Features'!creturn)))</f>
        <v xml:space="preserve">[11 Searing Sunburst](!setattr {{
--sel
--replace
--repeating_classfeature_-create_name|Searing Sunburst
--repeating_classfeature_-create_content|At 11th level&amp;#44; you gain the ability to create an orb of light that erupts into a devastating explosion. As an action&amp;#44; you magically create an orb and hurl it at a point you choose within 150 feet&amp;#44; where it erupts into a sphere of radiant light for a brief but deadly instant.\n\nEach creature in that 20-foot-radius sphere must succeed on a Constitution saving throw or take 2d6 radiant damage. A creature doesn't need to make the save if the creature is behind total cover that is opaque.\n\nYou can increase the sphere's damage by spending ki points. Each point you spend&amp;#44; to a maximum of 3&amp;#44; increases the damage by 2d6.
--repeating_classfeature_-create_content_toggle|1
&amp;#125;&amp;#125;)
</v>
      </c>
      <c r="E343" s="8"/>
      <c r="F343" s="8"/>
    </row>
    <row r="344" spans="1:6" ht="12.75">
      <c r="A344" s="8"/>
      <c r="B344" s="80" t="s">
        <v>1073</v>
      </c>
      <c r="C344" s="80" t="s">
        <v>1074</v>
      </c>
      <c r="D344" s="81"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Features'!Code_2&amp;SUBSTITUTE(SUBSTITUTE(SUBSTITUTE(SUBSTITUTE(SUBSTITUTE(C344,"
","\n"),"(","&amp;#40;"),")","&amp;#41;"),",","&amp;#44;"),")","&amp;#41;")&amp;'Class Features'!Code_3&amp;Code_4&amp;")"&amp;'Class Features'!creturn)))</f>
        <v xml:space="preserve">[17 Sun Shield](!setattr {{
--sel
--replace
--repeating_classfeature_-create_name|Sun Shield
--repeating_classfeature_-create_content|At 17th level&amp;#44; you become wreathed in a luminous&amp;#44; magical aura. You shed bright light in a 30-foot radius and dim light for an additional 30 feet. You can extinguish or restore the light as a bonus action.\n\nIf a creature hits you with a melee attack while this light shines&amp;#44; you can use your reaction to deal radiant damage to the creature. The radiant damage equals 5 + your Wisdom modifier.
--repeating_classfeature_-create_content_toggle|1
&amp;#125;&amp;#125;)
</v>
      </c>
      <c r="E344" s="8"/>
      <c r="F344" s="8"/>
    </row>
    <row r="345" spans="1:6" ht="12.75">
      <c r="A345" s="8"/>
      <c r="B345" s="80"/>
      <c r="C345" s="80"/>
      <c r="D345" s="81"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Features'!Code_2&amp;SUBSTITUTE(SUBSTITUTE(SUBSTITUTE(SUBSTITUTE(SUBSTITUTE(C345,"
","\n"),"(","&amp;#40;"),")","&amp;#41;"),",","&amp;#44;"),")","&amp;#41;")&amp;'Class Features'!Code_3&amp;Code_4&amp;")"&amp;'Class Features'!creturn)))</f>
        <v>}}</v>
      </c>
      <c r="E345" s="8"/>
      <c r="F345" s="8"/>
    </row>
    <row r="346" spans="1:6" ht="12.75">
      <c r="A346" s="8"/>
      <c r="B346" s="32" t="s">
        <v>39</v>
      </c>
      <c r="C346" s="32"/>
      <c r="D346" s="90"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Features'!Code_2&amp;SUBSTITUTE(SUBSTITUTE(SUBSTITUTE(SUBSTITUTE(SUBSTITUTE(C346,"
","\n"),"(","&amp;#40;"),")","&amp;#41;"),",","&amp;#44;"),")","&amp;#41;")&amp;'Class Features'!Code_3&amp;Code_4&amp;")"&amp;'Class Features'!creturn)))</f>
        <v>&amp;{template:5e-shaped} {{title=Paladin}} {{text=*You must select a token to be able to add a feature*}} {{text=</v>
      </c>
      <c r="E346" s="8"/>
      <c r="F346" s="8"/>
    </row>
    <row r="347" spans="1:6" ht="12.75">
      <c r="A347" s="8"/>
      <c r="B347" s="80"/>
      <c r="C347" s="80" t="s">
        <v>1178</v>
      </c>
      <c r="D347" s="81"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Features'!Code_2&amp;SUBSTITUTE(SUBSTITUTE(SUBSTITUTE(SUBSTITUTE(SUBSTITUTE(C347,"
","\n"),"(","&amp;#40;"),")","&amp;#41;"),",","&amp;#44;"),")","&amp;#41;")&amp;'Class Features'!Code_3&amp;Code_4&amp;")"&amp;'Class Features'!creturn)))</f>
        <v xml:space="preserve">
**Fighting Style - Level 2(1)**
</v>
      </c>
      <c r="E347" s="8"/>
      <c r="F347" s="8"/>
    </row>
    <row r="348" spans="1:6" ht="12.75">
      <c r="A348" s="8"/>
      <c r="B348" s="80"/>
      <c r="C348" s="80" t="s">
        <v>1177</v>
      </c>
      <c r="D348" s="81"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Features'!Code_2&amp;SUBSTITUTE(SUBSTITUTE(SUBSTITUTE(SUBSTITUTE(SUBSTITUTE(C348,"
","\n"),"(","&amp;#40;"),")","&amp;#41;"),",","&amp;#44;"),")","&amp;#41;")&amp;'Class Features'!Code_3&amp;Code_4&amp;")"&amp;'Class Features'!creturn)))</f>
        <v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v>
      </c>
      <c r="E348" s="8"/>
      <c r="F348" s="8"/>
    </row>
    <row r="349" spans="1:6" ht="12.75">
      <c r="A349" s="8"/>
      <c r="B349" s="80"/>
      <c r="C349" s="80" t="s">
        <v>131</v>
      </c>
      <c r="D349" s="81"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Features'!Code_2&amp;SUBSTITUTE(SUBSTITUTE(SUBSTITUTE(SUBSTITUTE(SUBSTITUTE(C349,"
","\n"),"(","&amp;#40;"),")","&amp;#41;"),",","&amp;#44;"),")","&amp;#41;")&amp;'Class Features'!Code_3&amp;Code_4&amp;")"&amp;'Class Features'!creturn)))</f>
        <v xml:space="preserve">
**Oath of Devotion**
</v>
      </c>
      <c r="E349" s="8"/>
      <c r="F349" s="8"/>
    </row>
    <row r="350" spans="1:6" ht="12.75">
      <c r="A350" s="8"/>
      <c r="B350" s="80" t="s">
        <v>141</v>
      </c>
      <c r="C350" s="80" t="s">
        <v>427</v>
      </c>
      <c r="D350" s="81"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Features'!Code_2&amp;SUBSTITUTE(SUBSTITUTE(SUBSTITUTE(SUBSTITUTE(SUBSTITUTE(C350,"
","\n"),"(","&amp;#40;"),")","&amp;#41;"),",","&amp;#44;"),")","&amp;#41;")&amp;'Class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vary&amp;#44; paladins of this oath share these tenets.\nHonesty. Don't lie or cheat. Let your word be your promise.\nCourage. Never fear to act&amp;#44; though caution is wise.\nCompassion. Aid others&amp;#44; protect the weak&amp;#44; and punish those who threaten them. Show mercy to your foes&amp;#44; but temper it with wisdom.\nHonor. Treat others with fairness&amp;#44; and let your honorable deeds be an example to them. Do as much good as possible while causing the least amount of harm.\nDuty. Be responsible for your actions and their consequences&amp;#44; protect those entrusted to your care&amp;#44; and obey those who have just authority over you.
--repeating_classfeature_-create_content_toggle|1
&amp;#125;&amp;#125;)
</v>
      </c>
      <c r="E350" s="8"/>
      <c r="F350" s="8"/>
    </row>
    <row r="351" spans="1:6" ht="12.75">
      <c r="A351" s="8"/>
      <c r="B351" s="80"/>
      <c r="C351" s="80" t="s">
        <v>428</v>
      </c>
      <c r="D351" s="81"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Features'!Code_2&amp;SUBSTITUTE(SUBSTITUTE(SUBSTITUTE(SUBSTITUTE(SUBSTITUTE(C351,"
","\n"),"(","&amp;#40;"),")","&amp;#41;"),",","&amp;#44;"),")","&amp;#41;")&amp;'Class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351" s="8"/>
      <c r="F351" s="8"/>
    </row>
    <row r="352" spans="1:6" ht="12.75">
      <c r="A352" s="8"/>
      <c r="B352" s="80" t="s">
        <v>429</v>
      </c>
      <c r="C352" s="80" t="s">
        <v>430</v>
      </c>
      <c r="D352" s="81"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Features'!Code_2&amp;SUBSTITUTE(SUBSTITUTE(SUBSTITUTE(SUBSTITUTE(SUBSTITUTE(C352,"
","\n"),"(","&amp;#40;"),")","&amp;#41;"),",","&amp;#44;"),")","&amp;#41;")&amp;'Class Features'!Code_3&amp;Code_4&amp;")"&amp;'Class Features'!creturn)))</f>
        <v xml:space="preserve">[3 Channel Divinity: Sacred Weapon](!setattr {{
--sel
--replace
--repeating_classfeature_-create_name|Channel Divinity: Sacred Weapon
--repeating_classfeature_-create_content|As an action&amp;#44; you can imbue one weapon that you are holding with positive energy&amp;#44; using your Channel Divinity. For 1 minute&amp;#44; you add your Charisma modifier to attack rolls made with that weapon &amp;#40;with a minimum bonus of +1&amp;#41;. The weapon also emits bright light in a 20-foot radius and dim light 20 feet beyond that. If the weapon is not already magical&amp;#44; it becomes magical for the duration.\nYou can end this effect on your turn as part of any other action. If you are no longer holding or carrying this weapon&amp;#44; or if you fall unconscious&amp;#44; this effect ends.
--repeating_classfeature_-create_content_toggle|1
&amp;#125;&amp;#125;)
</v>
      </c>
      <c r="E352" s="8"/>
      <c r="F352" s="8"/>
    </row>
    <row r="353" spans="1:6" ht="12.75">
      <c r="A353" s="8"/>
      <c r="B353" s="80" t="s">
        <v>132</v>
      </c>
      <c r="C353" s="80" t="s">
        <v>133</v>
      </c>
      <c r="D353" s="81"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Features'!Code_2&amp;SUBSTITUTE(SUBSTITUTE(SUBSTITUTE(SUBSTITUTE(SUBSTITUTE(C353,"
","\n"),"(","&amp;#40;"),")","&amp;#41;"),",","&amp;#44;"),")","&amp;#41;")&amp;'Class Features'!Code_3&amp;Code_4&amp;")"&amp;'Class Features'!creturn)))</f>
        <v xml:space="preserve">[3 Channel Divinity: Turn the Unholy](!setattr {{
--sel
--replace
--repeating_classfeature_-create_name|Channel Divinity: Turn the Unholy
--repeating_classfeature_-create_content|As an action&amp;#44; you present your holy symbol and speak a prayer censuring fiends and undead&amp;#44; using your Channel Divinity. Each fiend or undead that can see or hear you within 30 feet of you must make a Wisdom saving throw. If the creature fails its saving throw&amp;#44; it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
--repeating_classfeature_-create_content_toggle|1
&amp;#125;&amp;#125;)
</v>
      </c>
      <c r="E353" s="8"/>
      <c r="F353" s="8"/>
    </row>
    <row r="354" spans="1:6" ht="12.75">
      <c r="A354" s="8"/>
      <c r="B354" s="80" t="s">
        <v>134</v>
      </c>
      <c r="C354" s="80" t="s">
        <v>135</v>
      </c>
      <c r="D354" s="81"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Features'!Code_2&amp;SUBSTITUTE(SUBSTITUTE(SUBSTITUTE(SUBSTITUTE(SUBSTITUTE(C354,"
","\n"),"(","&amp;#40;"),")","&amp;#41;"),",","&amp;#44;"),")","&amp;#41;")&amp;'Class Features'!Code_3&amp;Code_4&amp;")"&amp;'Class Features'!creturn)))</f>
        <v xml:space="preserve">[7 Aura of Devotion](!setattr {{
--sel
--replace
--repeating_classfeature_-create_name|Aura of Devotion
--repeating_classfeature_-create_content|Starting at 7th level&amp;#44; you and friendly creatures within 10 feet of you can’t be charmed while you are conscious. At 18th level&amp;#44; the range of this aura increases to 30 feet.
--repeating_classfeature_-create_content_toggle|1
&amp;#125;&amp;#125;)
</v>
      </c>
      <c r="E354" s="8"/>
      <c r="F354" s="8"/>
    </row>
    <row r="355" spans="1:6" ht="12.75">
      <c r="A355" s="8"/>
      <c r="B355" s="80" t="s">
        <v>136</v>
      </c>
      <c r="C355" s="80" t="s">
        <v>137</v>
      </c>
      <c r="D355" s="81"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Features'!Code_2&amp;SUBSTITUTE(SUBSTITUTE(SUBSTITUTE(SUBSTITUTE(SUBSTITUTE(C355,"
","\n"),"(","&amp;#40;"),")","&amp;#41;"),",","&amp;#44;"),")","&amp;#41;")&amp;'Class Features'!Code_3&amp;Code_4&amp;")"&amp;'Class Features'!creturn)))</f>
        <v xml:space="preserve">[15 Purity of Spirit](!setattr {{
--sel
--replace
--repeating_classfeature_-create_name|Purity of Spirit
--repeating_classfeature_-create_content|Beginning at 15th level&amp;#44; you are always under the effects of a protection from evil and good spell.
--repeating_classfeature_-create_content_toggle|1
&amp;#125;&amp;#125;)
</v>
      </c>
      <c r="E355" s="8"/>
      <c r="F355" s="8"/>
    </row>
    <row r="356" spans="1:6" ht="12.75">
      <c r="A356" s="8"/>
      <c r="B356" s="80" t="s">
        <v>138</v>
      </c>
      <c r="C356" s="80" t="s">
        <v>139</v>
      </c>
      <c r="D356" s="81"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Features'!Code_2&amp;SUBSTITUTE(SUBSTITUTE(SUBSTITUTE(SUBSTITUTE(SUBSTITUTE(C356,"
","\n"),"(","&amp;#40;"),")","&amp;#41;"),",","&amp;#44;"),")","&amp;#41;")&amp;'Class Features'!Code_3&amp;Code_4&amp;")"&amp;'Class Features'!creturn)))</f>
        <v xml:space="preserve">[20 Holy Nimbus](!setattr {{
--sel
--replace
--repeating_classfeature_-create_name|Holy Nimbus
--repeating_classfeature_-create_content|At 20th level&amp;#44; as an action&amp;#44; you can emanate an aura of sunlight. For 1 minute. bright light shines from you in a 30-foot radius&amp;#44; and dim light shines 30 feet beyond that.\n\nWhenever an enemy creature starts its turn in the bright light&amp;#44; the creature takes 10 radiant damage.\n\nIn addition&amp;#44; for the duration&amp;#44; you have advantage on saving throws against spells cast by fiends or undead.\n\nOnce you use this feature&amp;#44; you can’t use it again until you finish a long rest.
--repeating_classfeature_-create_content_toggle|1
&amp;#125;&amp;#125;)
</v>
      </c>
      <c r="E356" s="8"/>
      <c r="F356" s="8"/>
    </row>
    <row r="357" spans="1:6" ht="12.75">
      <c r="A357" s="8"/>
      <c r="B357" s="80"/>
      <c r="C357" s="80" t="s">
        <v>140</v>
      </c>
      <c r="D357" s="81"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Features'!Code_2&amp;SUBSTITUTE(SUBSTITUTE(SUBSTITUTE(SUBSTITUTE(SUBSTITUTE(C357,"
","\n"),"(","&amp;#40;"),")","&amp;#41;"),",","&amp;#44;"),")","&amp;#41;")&amp;'Class Features'!Code_3&amp;Code_4&amp;")"&amp;'Class Features'!creturn)))</f>
        <v xml:space="preserve">
**Oath of the Ancients**
</v>
      </c>
      <c r="E357" s="8"/>
      <c r="F357" s="8"/>
    </row>
    <row r="358" spans="1:6" ht="12.75">
      <c r="A358" s="8"/>
      <c r="B358" s="80" t="s">
        <v>141</v>
      </c>
      <c r="C358" s="80" t="s">
        <v>142</v>
      </c>
      <c r="D358" s="81"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Features'!Code_2&amp;SUBSTITUTE(SUBSTITUTE(SUBSTITUTE(SUBSTITUTE(SUBSTITUTE(C358,"
","\n"),"(","&amp;#40;"),")","&amp;#41;"),",","&amp;#44;"),")","&amp;#41;")&amp;'Class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mercy&amp;#44; kindness&amp;#44; and forgiveness&amp;#44; kindle the light of hope in th world&amp;#44; beating back despair.\n\nShelter the Light. Where there is good&amp;#44; beauty&amp;#44; love&amp;#44; and laughter in the world&amp;#44; stand against the wickedness that would swallow it. Where life flourishes&amp;#44; stand against the forces that would render it barren.\n\nPreserve Your Own Light. Delight in song and laughter&amp;#44; in beauty and art. If you allow the light to die in your own heart&amp;#44; you can’t preserve it in the world.\n\nBe the Light. Be a glorious beacon for all who live in despair. Let the light of your joy and courage shine forth in all your deeds.
--repeating_classfeature_-create_content_toggle|1
&amp;#125;&amp;#125;)
</v>
      </c>
      <c r="E358" s="8"/>
      <c r="F358" s="8"/>
    </row>
    <row r="359" spans="1:6" ht="12.75">
      <c r="A359" s="8"/>
      <c r="B359" s="80"/>
      <c r="C359" s="80" t="s">
        <v>143</v>
      </c>
      <c r="D359" s="81"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Features'!Code_2&amp;SUBSTITUTE(SUBSTITUTE(SUBSTITUTE(SUBSTITUTE(SUBSTITUTE(C359,"
","\n"),"(","&amp;#40;"),")","&amp;#41;"),",","&amp;#44;"),")","&amp;#41;")&amp;'Class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59" s="8"/>
      <c r="F359" s="8"/>
    </row>
    <row r="360" spans="1:6" ht="12.75">
      <c r="A360" s="8"/>
      <c r="B360" s="80" t="s">
        <v>144</v>
      </c>
      <c r="C360" s="80" t="s">
        <v>145</v>
      </c>
      <c r="D360" s="81"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Features'!Code_2&amp;SUBSTITUTE(SUBSTITUTE(SUBSTITUTE(SUBSTITUTE(SUBSTITUTE(C360,"
","\n"),"(","&amp;#40;"),")","&amp;#41;"),",","&amp;#44;"),")","&amp;#41;")&amp;'Class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action&amp;#44; you can cause spectral vines to spring up and reach for a creature within 10 feet of you that you can see. The creature must succeed on a Strength or Dexterity saving throw &amp;#40;its choice&amp;#41; or be restrained. While restrained by the vines&amp;#44; the creature repeats the saving throw at the end of each of its turns. On a success&amp;#44; it frees itself and the vines vanish.
--repeating_classfeature_-create_content_toggle|1
&amp;#125;&amp;#125;)
</v>
      </c>
      <c r="E360" s="8"/>
      <c r="F360" s="8"/>
    </row>
    <row r="361" spans="1:6" ht="12.75">
      <c r="A361" s="8"/>
      <c r="B361" s="80" t="s">
        <v>335</v>
      </c>
      <c r="C361" s="80" t="s">
        <v>146</v>
      </c>
      <c r="D361" s="81"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Features'!Code_2&amp;SUBSTITUTE(SUBSTITUTE(SUBSTITUTE(SUBSTITUTE(SUBSTITUTE(C361,"
","\n"),"(","&amp;#40;"),")","&amp;#41;"),",","&amp;#44;"),")","&amp;#41;")&amp;'Class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action&amp;#44; you present your holy symbol&amp;#44; and each fey or fiend within 30 feet of you that can hear you must make a Wisdom saving throw. On a failed save&amp;#44; the creature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action.\n\nIf the creature’s true form is concealed by an illusion&amp;#44; shapeshifting&amp;#44; or other effect&amp;#44; that form is revealed while it is turned.
--repeating_classfeature_-create_content_toggle|1
&amp;#125;&amp;#125;)
</v>
      </c>
      <c r="E361" s="8"/>
      <c r="F361" s="8"/>
    </row>
    <row r="362" spans="1:6" ht="12.75">
      <c r="A362" s="8"/>
      <c r="B362" s="80" t="s">
        <v>147</v>
      </c>
      <c r="C362" s="80" t="s">
        <v>148</v>
      </c>
      <c r="D362" s="81"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Features'!Code_2&amp;SUBSTITUTE(SUBSTITUTE(SUBSTITUTE(SUBSTITUTE(SUBSTITUTE(C362,"
","\n"),"(","&amp;#40;"),")","&amp;#41;"),",","&amp;#44;"),")","&amp;#41;")&amp;'Class Features'!Code_3&amp;Code_4&amp;")"&amp;'Class Features'!creturn)))</f>
        <v xml:space="preserve">[7 Aura of Warding](!setattr {{
--sel
--replace
--repeating_classfeature_-create_name|Aura of Warding
--repeating_classfeature_-create_content|Beginning at 7th level&amp;#44; ancient magic lies so heavily upon you that it forms an eldritch ward. You and friendly creatures Within 10 feet of you have resistance to damage from spells.\n\nAt 18th level&amp;#44; the range of this aura increases to 30 feet.
--repeating_classfeature_-create_content_toggle|1
&amp;#125;&amp;#125;)
</v>
      </c>
      <c r="E362" s="8"/>
      <c r="F362" s="8"/>
    </row>
    <row r="363" spans="1:6" ht="12.75">
      <c r="A363" s="8"/>
      <c r="B363" s="80" t="s">
        <v>149</v>
      </c>
      <c r="C363" s="80" t="s">
        <v>150</v>
      </c>
      <c r="D363" s="81"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Features'!Code_2&amp;SUBSTITUTE(SUBSTITUTE(SUBSTITUTE(SUBSTITUTE(SUBSTITUTE(C363,"
","\n"),"(","&amp;#40;"),")","&amp;#41;"),",","&amp;#44;"),")","&amp;#41;")&amp;'Class Features'!Code_3&amp;Code_4&amp;")"&amp;'Class Features'!creturn)))</f>
        <v xml:space="preserve">[15 Undying Sentinel](!setattr {{
--sel
--replace
--repeating_classfeature_-create_name|Undying Sentinel
--repeating_classfeature_-create_content|Starting at 15th level&amp;#44; when you are reduced to 0 hit points and are not killed outright&amp;#44; you can choose to drop to 1 hit point instead. Once you use this ability&amp;#44; you can’t use it again until you finish a long rest.\n\nAdditionally&amp;#44; you suffer none of the drawbacks of old age&amp;#44; and you can’t be aged magically.
--repeating_classfeature_-create_content_toggle|1
&amp;#125;&amp;#125;)
</v>
      </c>
      <c r="E363" s="8"/>
      <c r="F363" s="8"/>
    </row>
    <row r="364" spans="1:6" ht="12.75">
      <c r="A364" s="8"/>
      <c r="B364" s="80" t="s">
        <v>151</v>
      </c>
      <c r="C364" s="80" t="s">
        <v>152</v>
      </c>
      <c r="D364" s="81"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Features'!Code_2&amp;SUBSTITUTE(SUBSTITUTE(SUBSTITUTE(SUBSTITUTE(SUBSTITUTE(C364,"
","\n"),"(","&amp;#40;"),")","&amp;#41;"),",","&amp;#44;"),")","&amp;#41;")&amp;'Class Features'!Code_3&amp;Code_4&amp;")"&amp;'Class Features'!creturn)))</f>
        <v xml:space="preserve">[20 Elder Champion](!setattr {{
--sel
--replace
--repeating_classfeature_-create_name|Elder Champion
--repeating_classfeature_-create_content|At 20th level&amp;#44; you can assume the form of an ancient force of nature&amp;#44; taking on an appearance you choose. For example&amp;#44; your skin might turn green or take on a bark—like texture&amp;#44; your hair might become leafy or moss— like&amp;#44; or you might sprout antlers or a lion—like mane.\n\nUsing your action&amp;#44; you undergo a transformation. For 1 minute&amp;#44; you gain the following benefits:\n\nAt the start of each of your turns&amp;#44; you regain 10 hit points.\nWhenever you cast a paladin spell that has a casting time of 1 action&amp;#44; you can cast it using a bonus action instead.\nEnemy creatures within 10 feet of you have disadvan— tage on saving throws against your paladin spells and Channel Divinity options.\nOnce you use this feature&amp;#44; you can’t use it again until you finish a long rest.
--repeating_classfeature_-create_content_toggle|1
&amp;#125;&amp;#125;)
</v>
      </c>
      <c r="E364" s="8"/>
      <c r="F364" s="8"/>
    </row>
    <row r="365" spans="1:6" ht="12.75">
      <c r="A365" s="8"/>
      <c r="B365" s="80"/>
      <c r="C365" s="80" t="s">
        <v>431</v>
      </c>
      <c r="D365" s="81"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Features'!Code_2&amp;SUBSTITUTE(SUBSTITUTE(SUBSTITUTE(SUBSTITUTE(SUBSTITUTE(C365,"
","\n"),"(","&amp;#40;"),")","&amp;#41;"),",","&amp;#44;"),")","&amp;#41;")&amp;'Class Features'!Code_3&amp;Code_4&amp;")"&amp;'Class Features'!creturn)))</f>
        <v xml:space="preserve">
**Oath of Vengeance**
</v>
      </c>
      <c r="E365" s="8"/>
      <c r="F365" s="8"/>
    </row>
    <row r="366" spans="1:6" ht="12.75">
      <c r="A366" s="8"/>
      <c r="B366" s="80" t="s">
        <v>433</v>
      </c>
      <c r="C366" s="80" t="s">
        <v>432</v>
      </c>
      <c r="D366" s="81"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Features'!Code_2&amp;SUBSTITUTE(SUBSTITUTE(SUBSTITUTE(SUBSTITUTE(SUBSTITUTE(C366,"
","\n"),"(","&amp;#40;"),")","&amp;#41;"),",","&amp;#44;"),")","&amp;#41;")&amp;'Class Features'!Code_3&amp;Code_4&amp;")"&amp;'Class Features'!creturn)))</f>
        <v xml:space="preserve">[3 Tenets of Vengeance](!setattr {{
--sel
--replace
--repeating_classfeature_-create_name|Tenets of Vengeance
--repeating_classfeature_-create_content|The tenets of the Oath of Vengeance vary by paladin&amp;#44; but all the tenets revolve around punishing wrongdoers by any means necessary. Paladins who uphold these tenets are willing to sacrifice even their own righteousness to mete out justice upon those who do evil&amp;#44;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mercy&amp;#44; but my sworn enemies do not.\nBy Any Means Necessary. My qualms can't get in the way of exterminating my foes.\nRestitution. If my foes wreak ruin on the world&amp;#44; it is because I failed to stop them. I must help those harmed by their misdeeds.
--repeating_classfeature_-create_content_toggle|1
&amp;#125;&amp;#125;)
</v>
      </c>
      <c r="E366" s="8"/>
      <c r="F366" s="8"/>
    </row>
    <row r="367" spans="1:6" ht="12.75">
      <c r="A367" s="8"/>
      <c r="B367" s="80"/>
      <c r="C367" s="80" t="s">
        <v>434</v>
      </c>
      <c r="D367" s="81"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Features'!Code_2&amp;SUBSTITUTE(SUBSTITUTE(SUBSTITUTE(SUBSTITUTE(SUBSTITUTE(C367,"
","\n"),"(","&amp;#40;"),")","&amp;#41;"),",","&amp;#44;"),")","&amp;#41;")&amp;'Class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67" s="8"/>
      <c r="F367" s="8"/>
    </row>
    <row r="368" spans="1:6" ht="12.75">
      <c r="A368" s="8"/>
      <c r="B368" s="80" t="s">
        <v>435</v>
      </c>
      <c r="C368" s="80" t="s">
        <v>440</v>
      </c>
      <c r="D368" s="81"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Features'!Code_2&amp;SUBSTITUTE(SUBSTITUTE(SUBSTITUTE(SUBSTITUTE(SUBSTITUTE(C368,"
","\n"),"(","&amp;#40;"),")","&amp;#41;"),",","&amp;#44;"),")","&amp;#41;")&amp;'Class Features'!Code_3&amp;Code_4&amp;")"&amp;'Class Features'!creturn)))</f>
        <v xml:space="preserve">[3 Channel Divinity: Abjure Enemy](!setattr {{
--sel
--replace
--repeating_classfeature_-create_name|Channel Divinity: Abjure Enemy
--repeating_classfeature_-create_content|As an action&amp;#44; you present your holy symbol and speak a prayer of denunciation&amp;#44; using your Channel Divinity. Choose one creature within 60 feet of you that you can see. That creature must make a Wisdom saving throw&amp;#44; unless it is immune to being frightened. Fiends and undead have disadvantage on this saving throw.\nOn a failed save&amp;#44; the creature is frightened for 1 minute or until it takes any damage. While frightened&amp;#44; the creature's speed is 0&amp;#44; and it can't benefit from any bonus to its speed.\nOn a successful save&amp;#44; the creature's speed is halved for 1 minute or until the creature takes any damage.
--repeating_classfeature_-create_content_toggle|1
&amp;#125;&amp;#125;)
</v>
      </c>
      <c r="E368" s="8"/>
      <c r="F368" s="8"/>
    </row>
    <row r="369" spans="1:6" ht="12.75">
      <c r="A369" s="8"/>
      <c r="B369" s="80" t="s">
        <v>436</v>
      </c>
      <c r="C369" s="80" t="s">
        <v>441</v>
      </c>
      <c r="D369" s="81"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Features'!Code_2&amp;SUBSTITUTE(SUBSTITUTE(SUBSTITUTE(SUBSTITUTE(SUBSTITUTE(C369,"
","\n"),"(","&amp;#40;"),")","&amp;#41;"),",","&amp;#44;"),")","&amp;#41;")&amp;'Class Features'!Code_3&amp;Code_4&amp;")"&amp;'Class Features'!creturn)))</f>
        <v xml:space="preserve">[3 Channel Divinity: Vow of Enmity](!setattr {{
--sel
--replace
--repeating_classfeature_-create_name|Channel Divinity: Vow of Enmity
--repeating_classfeature_-create_content|As a bonus action&amp;#44; you can utter a vow of enmity against a creature you can see within 10 feet of you&amp;#44; using your Channel Divinity. You gain advantage on attack rolls against the creature for 1 minute or until it drops to 0 hit points or falls unconscious.
--repeating_classfeature_-create_content_toggle|1
&amp;#125;&amp;#125;)
</v>
      </c>
      <c r="E369" s="8"/>
      <c r="F369" s="8"/>
    </row>
    <row r="370" spans="1:6" ht="12.75">
      <c r="A370" s="8"/>
      <c r="B370" s="80" t="s">
        <v>437</v>
      </c>
      <c r="C370" s="80" t="s">
        <v>442</v>
      </c>
      <c r="D370" s="81"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Features'!Code_2&amp;SUBSTITUTE(SUBSTITUTE(SUBSTITUTE(SUBSTITUTE(SUBSTITUTE(C370,"
","\n"),"(","&amp;#40;"),")","&amp;#41;"),",","&amp;#44;"),")","&amp;#41;")&amp;'Class Features'!Code_3&amp;Code_4&amp;")"&amp;'Class Features'!creturn)))</f>
        <v xml:space="preserve">[7 Relentless Avenger](!setattr {{
--sel
--replace
--repeating_classfeature_-create_name|Relentless Avenger
--repeating_classfeature_-create_content|By 7th level&amp;#44; your supernatural focus helps you close off a foe's retreat. When you hit a creature with an opportunity attack&amp;#44; you can move up to half your speed immediately after the attack and as part of the same reaction. This movement doesn't provoke opportunity attacks.
--repeating_classfeature_-create_content_toggle|1
&amp;#125;&amp;#125;)
</v>
      </c>
      <c r="E370" s="8"/>
      <c r="F370" s="8"/>
    </row>
    <row r="371" spans="1:6" ht="12.75">
      <c r="A371" s="8"/>
      <c r="B371" s="80" t="s">
        <v>438</v>
      </c>
      <c r="C371" s="80" t="s">
        <v>443</v>
      </c>
      <c r="D371" s="81"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Features'!Code_2&amp;SUBSTITUTE(SUBSTITUTE(SUBSTITUTE(SUBSTITUTE(SUBSTITUTE(C371,"
","\n"),"(","&amp;#40;"),")","&amp;#41;"),",","&amp;#44;"),")","&amp;#41;")&amp;'Class Features'!Code_3&amp;Code_4&amp;")"&amp;'Class Features'!creturn)))</f>
        <v xml:space="preserve">[15 Soul of Vengeance](!setattr {{
--sel
--replace
--repeating_classfeature_-create_name|Soul of Vengeance
--repeating_classfeature_-create_content|Starting at 15th level&amp;#44; the authority with which you speak your Vow of Enmity gives you greater power over your foe. When a creature under the effect of your Vow of Enmity makes an attack&amp;#44; you can use your reaction to make a melee weapon attack against that creature if it is within range.
--repeating_classfeature_-create_content_toggle|1
&amp;#125;&amp;#125;)
</v>
      </c>
      <c r="E371" s="8"/>
      <c r="F371" s="8"/>
    </row>
    <row r="372" spans="1:6" ht="12.75">
      <c r="A372" s="8"/>
      <c r="B372" s="80" t="s">
        <v>439</v>
      </c>
      <c r="C372" s="80" t="s">
        <v>444</v>
      </c>
      <c r="D372" s="81"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Features'!Code_2&amp;SUBSTITUTE(SUBSTITUTE(SUBSTITUTE(SUBSTITUTE(SUBSTITUTE(C372,"
","\n"),"(","&amp;#40;"),")","&amp;#41;"),",","&amp;#44;"),")","&amp;#41;")&amp;'Class Features'!Code_3&amp;Code_4&amp;")"&amp;'Class Features'!creturn)))</f>
        <v xml:space="preserve">[20 Avenging Angel](!setattr {{
--sel
--replace
--repeating_classfeature_-create_name|Avenging Angel
--repeating_classfeature_-create_content|At 20th level&amp;#44; you can assume the form of an angelic avenger. Using your action&amp;#44; you undergo a transformation. For 1 hour&amp;#44; you gain the following benefits:\nWings sprout from your back and grant you a flying speed of 60 feet.\nYou emanate an aura of menace in a 30-foot radius. The first time any enemy creature enters the aura or starts its turn there during a battle&amp;#44; the creature must succeed on a Wisdom saving throw or become frightened of you for 1 minute or until it takes any damage. Attack rolls against the frightened creature have advantage.\nOnce you use this feature&amp;#44; you can't use it again until you finish a long rest.
--repeating_classfeature_-create_content_toggle|1
&amp;#125;&amp;#125;)
</v>
      </c>
      <c r="E372" s="8"/>
      <c r="F372" s="8"/>
    </row>
    <row r="373" spans="1:6" ht="12.75">
      <c r="A373" s="8"/>
      <c r="B373" s="80"/>
      <c r="C373" s="80" t="s">
        <v>808</v>
      </c>
      <c r="D373" s="81"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Features'!Code_2&amp;SUBSTITUTE(SUBSTITUTE(SUBSTITUTE(SUBSTITUTE(SUBSTITUTE(C373,"
","\n"),"(","&amp;#40;"),")","&amp;#41;"),",","&amp;#44;"),")","&amp;#41;")&amp;'Class Features'!Code_3&amp;Code_4&amp;")"&amp;'Class Features'!creturn)))</f>
        <v xml:space="preserve">
**Oath of Conquest**
</v>
      </c>
      <c r="E373" s="8"/>
      <c r="F373" s="8"/>
    </row>
    <row r="374" spans="1:6" ht="12.75">
      <c r="A374" s="8"/>
      <c r="B374" s="80" t="s">
        <v>1075</v>
      </c>
      <c r="C374" s="80" t="s">
        <v>1076</v>
      </c>
      <c r="D374" s="81"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Features'!Code_2&amp;SUBSTITUTE(SUBSTITUTE(SUBSTITUTE(SUBSTITUTE(SUBSTITUTE(C374,"
","\n"),"(","&amp;#40;"),")","&amp;#41;"),",","&amp;#44;"),")","&amp;#41;")&amp;'Class Features'!Code_3&amp;Code_4&amp;")"&amp;'Class Features'!creturn)))</f>
        <v xml:space="preserve">[3 Tenets of Conquest](!setattr {{
--sel
--replace
--repeating_classfeature_-create_name|Tenets of Conquest
--repeating_classfeature_-create_content|Douse the Flame of Hope.\n\nIt is not enough to merely defeat an enemy in battle. Your victory must be so overwhelming that your enemies' will to fight is shattered forever. A blade can end a life. Fear can end an empire.\nRule with an Iron Fist.\n\nOnce you have conquered&amp;#44; tolerate no dissent. Your word is law. Those who obey it shall be favored. Those who defy it shall be punished as an example to all who might follow.\nStrength Above All.\n\nYou shall rule until a stronger one arises. Then you must grow mightier and meet the challenge&amp;#44; or fall to your own ruin.
--repeating_classfeature_-create_content_toggle|1
&amp;#125;&amp;#125;)
</v>
      </c>
      <c r="E374" s="8"/>
      <c r="F374" s="8"/>
    </row>
    <row r="375" spans="1:6" ht="12.75">
      <c r="A375" s="8"/>
      <c r="B375" s="80"/>
      <c r="C375" s="80" t="s">
        <v>1077</v>
      </c>
      <c r="D375" s="81"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Features'!Code_2&amp;SUBSTITUTE(SUBSTITUTE(SUBSTITUTE(SUBSTITUTE(SUBSTITUTE(C375,"
","\n"),"(","&amp;#40;"),")","&amp;#41;"),",","&amp;#44;"),")","&amp;#41;")&amp;'Class Features'!Code_3&amp;Code_4&amp;")"&amp;'Class Features'!creturn)))</f>
        <v xml:space="preserve">[Oath of Conquest Spells 3](!shaped-import-spell --armor of agathys, command) | [5](!shaped-import-spell --hold person, spiritual weapon) | [9](!shaped-import-spell --bestow curse, feat) | [13](!shaped-import-spell --dominate beast, stoneskin) | [17](!shaped-import-spell --cloudkill, dominate person)
</v>
      </c>
      <c r="E375" s="8"/>
      <c r="F375" s="8"/>
    </row>
    <row r="376" spans="1:6" ht="12.75">
      <c r="A376" s="8"/>
      <c r="B376" s="80" t="s">
        <v>1078</v>
      </c>
      <c r="C376" s="80" t="s">
        <v>1080</v>
      </c>
      <c r="D376" s="81"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Features'!Code_2&amp;SUBSTITUTE(SUBSTITUTE(SUBSTITUTE(SUBSTITUTE(SUBSTITUTE(C376,"
","\n"),"(","&amp;#40;"),")","&amp;#41;"),",","&amp;#44;"),")","&amp;#41;")&amp;'Class Features'!Code_3&amp;Code_4&amp;")"&amp;'Class Features'!creturn)))</f>
        <v xml:space="preserve">[3 Channel Divinity: Conquering Presence](!setattr {{
--sel
--replace
--repeating_classfeature_-create_name|Channel Divinity: Conquering Presence
--repeating_classfeature_-create_content|You can use your Channel Divinity to exude a terrifying presence. As an action&amp;#44; you force each creature of your choice that you can see within 30 feet of you to make a Wisdom saving throw. On a failed save&amp;#44; a creature becomes frightened of you for 1 minute. The frightened creature can repeat this saving throw at the end of each of its turns&amp;#44; ending the effect on itself on a success.
--repeating_classfeature_-create_content_toggle|1
&amp;#125;&amp;#125;)
</v>
      </c>
      <c r="E376" s="8"/>
      <c r="F376" s="8"/>
    </row>
    <row r="377" spans="1:6" ht="12.75">
      <c r="A377" s="8"/>
      <c r="B377" s="80" t="s">
        <v>1079</v>
      </c>
      <c r="C377" s="80" t="s">
        <v>1081</v>
      </c>
      <c r="D377" s="81"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Features'!Code_2&amp;SUBSTITUTE(SUBSTITUTE(SUBSTITUTE(SUBSTITUTE(SUBSTITUTE(C377,"
","\n"),"(","&amp;#40;"),")","&amp;#41;"),",","&amp;#44;"),")","&amp;#41;")&amp;'Class Features'!Code_3&amp;Code_4&amp;")"&amp;'Class Features'!creturn)))</f>
        <v xml:space="preserve">[3 Channel Divinity: Guided Strike](!setattr {{
--sel
--replace
--repeating_classfeature_-create_name|Channel Divinity: Guided Strike
--repeating_classfeature_-create_content|You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377" s="8"/>
      <c r="F377" s="8"/>
    </row>
    <row r="378" spans="1:6" ht="12.75">
      <c r="A378" s="8"/>
      <c r="B378" s="80" t="s">
        <v>1082</v>
      </c>
      <c r="C378" s="80" t="s">
        <v>1083</v>
      </c>
      <c r="D378" s="81"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Features'!Code_2&amp;SUBSTITUTE(SUBSTITUTE(SUBSTITUTE(SUBSTITUTE(SUBSTITUTE(C378,"
","\n"),"(","&amp;#40;"),")","&amp;#41;"),",","&amp;#44;"),")","&amp;#41;")&amp;'Class Features'!Code_3&amp;Code_4&amp;")"&amp;'Class Features'!creturn)))</f>
        <v xml:space="preserve">[7 Aura of Conquest](!setattr {{
--sel
--replace
--repeating_classfeature_-create_name|Aura of Conquest
--repeating_classfeature_-create_content|Starting at 7th level&amp;#44; you constantly emanate a menacing aura while you're not incapacitated. The aura extends 10 feet from you in every direction&amp;#44; but not through total cover.\n\nIf a creature is frightened of you&amp;#44; its speed is reduced to 0 while in the aura&amp;#44; and that creature takes psychic damage equal to half your paladin level if it starts its turn there.\n\nAt 18th level&amp;#44; the range of this aura increases to 30 feet.
--repeating_classfeature_-create_content_toggle|1
&amp;#125;&amp;#125;)
</v>
      </c>
      <c r="E378" s="8"/>
      <c r="F378" s="8"/>
    </row>
    <row r="379" spans="1:6" ht="12.75">
      <c r="A379" s="8"/>
      <c r="B379" s="80" t="s">
        <v>1084</v>
      </c>
      <c r="C379" s="80" t="s">
        <v>1085</v>
      </c>
      <c r="D379" s="81"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Features'!Code_2&amp;SUBSTITUTE(SUBSTITUTE(SUBSTITUTE(SUBSTITUTE(SUBSTITUTE(C379,"
","\n"),"(","&amp;#40;"),")","&amp;#41;"),",","&amp;#44;"),")","&amp;#41;")&amp;'Class Features'!Code_3&amp;Code_4&amp;")"&amp;'Class Features'!creturn)))</f>
        <v xml:space="preserve">[15 Scornful Rebuke](!setattr {{
--sel
--replace
--repeating_classfeature_-create_name|Scornful Rebuke
--repeating_classfeature_-create_content|Starting at 15th level&amp;#44; those who dare to strike you are psychically punished for their audacity. Whenever a creature hits you with an attack&amp;#44; that creature takes psychic damage equal to your Charisma modifier &amp;#40;minimum of 1&amp;#41; if you're not incapacitated.
--repeating_classfeature_-create_content_toggle|1
&amp;#125;&amp;#125;)
</v>
      </c>
      <c r="E379" s="8"/>
      <c r="F379" s="8"/>
    </row>
    <row r="380" spans="1:6" ht="12.75">
      <c r="A380" s="8"/>
      <c r="B380" s="80" t="s">
        <v>1086</v>
      </c>
      <c r="C380" s="80" t="s">
        <v>1087</v>
      </c>
      <c r="D380" s="81"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Features'!Code_2&amp;SUBSTITUTE(SUBSTITUTE(SUBSTITUTE(SUBSTITUTE(SUBSTITUTE(C380,"
","\n"),"(","&amp;#40;"),")","&amp;#41;"),",","&amp;#44;"),")","&amp;#41;")&amp;'Class Features'!Code_3&amp;Code_4&amp;")"&amp;'Class Features'!creturn)))</f>
        <v xml:space="preserve">[20 Invincible Conqueror](!setattr {{
--sel
--replace
--repeating_classfeature_-create_name|Invincible Conqueror
--repeating_classfeature_-create_content|At 20th level&amp;#44; you gain the ability to harness extraordinary martial prowess. As an action&amp;#44; you can magically become an avatar of conquest&amp;#44; gaining the following benefits for 1 minute:\n\n    You have resistance to all damage.\n    When you take the Attack action on your turn&amp;#44; you can make one additional attack as part of that action.\n    Your melee weapon attacks score a critical hit on a roll of 19 or 20 on the d20.\n\nOnce you use this feature&amp;#44; you can't use it again until you finish a long rest.
--repeating_classfeature_-create_content_toggle|1
&amp;#125;&amp;#125;)
</v>
      </c>
      <c r="E380" s="8"/>
      <c r="F380" s="8"/>
    </row>
    <row r="381" spans="1:6" ht="12.75">
      <c r="A381" s="8"/>
      <c r="B381" s="80"/>
      <c r="C381" s="80" t="s">
        <v>809</v>
      </c>
      <c r="D381" s="81"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Features'!Code_2&amp;SUBSTITUTE(SUBSTITUTE(SUBSTITUTE(SUBSTITUTE(SUBSTITUTE(C381,"
","\n"),"(","&amp;#40;"),")","&amp;#41;"),",","&amp;#44;"),")","&amp;#41;")&amp;'Class Features'!Code_3&amp;Code_4&amp;")"&amp;'Class Features'!creturn)))</f>
        <v xml:space="preserve">
**Oath of Redemption**
</v>
      </c>
      <c r="E381" s="8"/>
      <c r="F381" s="8"/>
    </row>
    <row r="382" spans="1:6" ht="12.75">
      <c r="A382" s="8"/>
      <c r="B382" s="80" t="s">
        <v>1088</v>
      </c>
      <c r="C382" s="80" t="s">
        <v>1089</v>
      </c>
      <c r="D382" s="81"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Features'!Code_2&amp;SUBSTITUTE(SUBSTITUTE(SUBSTITUTE(SUBSTITUTE(SUBSTITUTE(C382,"
","\n"),"(","&amp;#40;"),")","&amp;#41;"),",","&amp;#44;"),")","&amp;#41;")&amp;'Class Features'!Code_3&amp;Code_4&amp;")"&amp;'Class Features'!creturn)))</f>
        <v xml:space="preserve">[3  Tenets of Redemption](!setattr {{
--sel
--replace
--repeating_classfeature_-create_name| Tenets of Redemption
--repeating_classfeature_-create_content|The tenets of the Oath of Redemption hold a paladin to a high standard of peace and justice.\nPeace.\n\nViolence is a weapon of last resort. Diplomacy and understanding are the paths to long-lasting peace.\nInnocence.\n\nAll people begin life in an innocent state&amp;#44; and it is their environment or the influence of dark forces that drives them to evil. By setting the proper example&amp;#44; and working to heal the wounds of a deeply flawed world&amp;#44; you can set anyone on a righteous path.\nPatience.\n\nChange takes time. Those who have walked the path of the wicked must be given reminders to keep them honest and true. Once you have planted the seed of righteousness in a creature&amp;#44; you must work day after day to allow that seed to survive and flourish.\nWisdom.\n\nYour heart and mind must stay clear&amp;#44; for eventually you will be forced to admit defeat. While every creature can be redeemed&amp;#44; some are so far along the path of evil that you have no choice but to end their lives for the greater good. Any such action must be carefully weighed and the consequences fully understood&amp;#44; but once you have made the decision&amp;#44; follow through with it knowing your path is just.
--repeating_classfeature_-create_content_toggle|1
&amp;#125;&amp;#125;)
</v>
      </c>
      <c r="E382" s="8"/>
      <c r="F382" s="8"/>
    </row>
    <row r="383" spans="1:6" ht="12.75">
      <c r="A383" s="8"/>
      <c r="B383" s="80"/>
      <c r="C383" s="80" t="s">
        <v>1090</v>
      </c>
      <c r="D383" s="81"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Features'!Code_2&amp;SUBSTITUTE(SUBSTITUTE(SUBSTITUTE(SUBSTITUTE(SUBSTITUTE(C383,"
","\n"),"(","&amp;#40;"),")","&amp;#41;"),",","&amp;#44;"),")","&amp;#41;")&amp;'Class Features'!Code_3&amp;Code_4&amp;")"&amp;'Class Features'!creturn)))</f>
        <v xml:space="preserve">[Oath of Redemption Spells 3](!shaped-import-spell --sanctuary, sleep) | [5](!shaped-import-spell --calm emotions, hold person) | [9](!shaped-import-spell -- counterspell, hypnotic pattern) | [13](!shaped-import-spell --Otiluke's resilient sphere, stoneskin) | [17](!shaped-import-spell -- hold monster, wall of force)
</v>
      </c>
      <c r="E383" s="8"/>
      <c r="F383" s="8"/>
    </row>
    <row r="384" spans="1:6" ht="12.75">
      <c r="A384" s="8"/>
      <c r="B384" s="80" t="s">
        <v>1091</v>
      </c>
      <c r="C384" s="84" t="s">
        <v>1092</v>
      </c>
      <c r="D384" s="81"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Features'!Code_2&amp;SUBSTITUTE(SUBSTITUTE(SUBSTITUTE(SUBSTITUTE(SUBSTITUTE(C384,"
","\n"),"(","&amp;#40;"),")","&amp;#41;"),",","&amp;#44;"),")","&amp;#41;")&amp;'Class Features'!Code_3&amp;Code_4&amp;")"&amp;'Class Features'!creturn)))</f>
        <v xml:space="preserve">[3 Channel Divinity: Emissary of Peace](!setattr {{
--sel
--replace
--repeating_classfeature_-create_name|Channel Divinity: Emissary of Peace
--repeating_classfeature_-create_content|You can use your Channel Divinity to augment your presence with divine power. As a bonus action&amp;#44; you grant yourself a +5 bonus to Charisma &amp;#40;Persuasion&amp;#41; checks for the next 10 minutes.
--repeating_classfeature_-create_content_toggle|1
&amp;#125;&amp;#125;)
</v>
      </c>
      <c r="E384" s="8"/>
      <c r="F384" s="8"/>
    </row>
    <row r="385" spans="1:6" ht="12.75">
      <c r="A385" s="8"/>
      <c r="B385" s="80" t="s">
        <v>1093</v>
      </c>
      <c r="C385" s="80" t="s">
        <v>1094</v>
      </c>
      <c r="D385" s="81"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Features'!Code_2&amp;SUBSTITUTE(SUBSTITUTE(SUBSTITUTE(SUBSTITUTE(SUBSTITUTE(C385,"
","\n"),"(","&amp;#40;"),")","&amp;#41;"),",","&amp;#44;"),")","&amp;#41;")&amp;'Class Features'!Code_3&amp;Code_4&amp;")"&amp;'Class Features'!creturn)))</f>
        <v xml:space="preserve">[3 Channel Divinity: Rebuke the Violent](!setattr {{
--sel
--replace
--repeating_classfeature_-create_name|Channel Divinity: Rebuke the Violent
--repeating_classfeature_-create_content|You can use your Channel Divinity to rebuke those who use violence. Immediately after an attacker within 30 feet of you deals damage with an attack against a creature other than you&amp;#44; you can use your reaction to force the attacker to make a Wisdom saving throw. On a failed save&amp;#44; the attacker takes radiant damage equal to the damage it just dealt. On a successful save&amp;#44; it takes half as much damage.
--repeating_classfeature_-create_content_toggle|1
&amp;#125;&amp;#125;)
</v>
      </c>
      <c r="E385" s="8"/>
      <c r="F385" s="8"/>
    </row>
    <row r="386" spans="1:6" ht="12.75">
      <c r="A386" s="8"/>
      <c r="B386" s="80" t="s">
        <v>1095</v>
      </c>
      <c r="C386" s="80" t="s">
        <v>1096</v>
      </c>
      <c r="D386" s="81"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Features'!Code_2&amp;SUBSTITUTE(SUBSTITUTE(SUBSTITUTE(SUBSTITUTE(SUBSTITUTE(C386,"
","\n"),"(","&amp;#40;"),")","&amp;#41;"),",","&amp;#44;"),")","&amp;#41;")&amp;'Class Features'!Code_3&amp;Code_4&amp;")"&amp;'Class Features'!creturn)))</f>
        <v xml:space="preserve">[7 Aura of the Guardian](!setattr {{
--sel
--replace
--repeating_classfeature_-create_name|Aura of the Guardian
--repeating_classfeature_-create_content|Starting at 7th level&amp;#44; you can shield others from harm at the cost of your own health. When a creature within 10 feet of you takes damage&amp;#44; you can use your reaction to magically take that damage&amp;#44; instead of that creature taking it. This feature doesn't transfer any other effects that might accompany the damage&amp;#44; and this damage can't be reduced in any way.\n\nAt 18th level&amp;#44; the range of this aura increases to 30 feet.
--repeating_classfeature_-create_content_toggle|1
&amp;#125;&amp;#125;)
</v>
      </c>
      <c r="E386" s="8"/>
      <c r="F386" s="8"/>
    </row>
    <row r="387" spans="1:6" ht="12.75">
      <c r="A387" s="8"/>
      <c r="B387" s="80" t="s">
        <v>1097</v>
      </c>
      <c r="C387" s="80" t="s">
        <v>1098</v>
      </c>
      <c r="D387" s="81"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Features'!Code_2&amp;SUBSTITUTE(SUBSTITUTE(SUBSTITUTE(SUBSTITUTE(SUBSTITUTE(C387,"
","\n"),"(","&amp;#40;"),")","&amp;#41;"),",","&amp;#44;"),")","&amp;#41;")&amp;'Class Features'!Code_3&amp;Code_4&amp;")"&amp;'Class Features'!creturn)))</f>
        <v xml:space="preserve">[15 Protective Spirit](!setattr {{
--sel
--replace
--repeating_classfeature_-create_name|Protective Spirit
--repeating_classfeature_-create_content|Starting at 15th level&amp;#44; a holy presence mends your wounds in battle. You regain hit points equal to 1d6 + half your paladin level if you end your turn in combat with fewer than half of your hit points remaining and you aren't incapacitated.
--repeating_classfeature_-create_content_toggle|1
&amp;#125;&amp;#125;)
</v>
      </c>
      <c r="E387" s="8"/>
      <c r="F387" s="8"/>
    </row>
    <row r="388" spans="1:6" ht="12.75">
      <c r="A388" s="8"/>
      <c r="B388" s="80" t="s">
        <v>1099</v>
      </c>
      <c r="C388" s="80" t="s">
        <v>1100</v>
      </c>
      <c r="D388" s="81"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Features'!Code_2&amp;SUBSTITUTE(SUBSTITUTE(SUBSTITUTE(SUBSTITUTE(SUBSTITUTE(C388,"
","\n"),"(","&amp;#40;"),")","&amp;#41;"),",","&amp;#44;"),")","&amp;#41;")&amp;'Class Features'!Code_3&amp;Code_4&amp;")"&amp;'Class Features'!creturn)))</f>
        <v xml:space="preserve">[20 Emissary of Redemption](!setattr {{
--sel
--replace
--repeating_classfeature_-create_name|Emissary of Redemption
--repeating_classfeature_-create_content|Emissary of Redemption\n\nAt 20th level&amp;#44; you become an avatar of peace&amp;#44; which gives you two benefits:\n\n    You have resistance to all damage dealt by other creatures &amp;#40;their attacks&amp;#44; spells&amp;#44; and other effects&amp;#41;.\n    Whenever a creature hits you with an attack&amp;#44; it takes radiant damage equal to half the damage you take from the attack.\n\nIf you attack a creature&amp;#44; cast a spell on it&amp;#44; or deal damage to it by any means but this feature&amp;#44; neither benefit works against that creature until you finish a long rest.
--repeating_classfeature_-create_content_toggle|1
&amp;#125;&amp;#125;)
</v>
      </c>
      <c r="E388" s="8"/>
      <c r="F388" s="8"/>
    </row>
    <row r="389" spans="1:6" ht="12.75">
      <c r="A389" s="8"/>
      <c r="B389" s="80"/>
      <c r="C389" s="80" t="s">
        <v>1101</v>
      </c>
      <c r="D389" s="81"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Features'!Code_2&amp;SUBSTITUTE(SUBSTITUTE(SUBSTITUTE(SUBSTITUTE(SUBSTITUTE(C389,"
","\n"),"(","&amp;#40;"),")","&amp;#41;"),",","&amp;#44;"),")","&amp;#41;")&amp;'Class Features'!Code_3&amp;Code_4&amp;")"&amp;'Class Features'!creturn)))</f>
        <v xml:space="preserve">
**Oath of Crown**
</v>
      </c>
      <c r="E389" s="8"/>
      <c r="F389" s="8"/>
    </row>
    <row r="390" spans="1:6" ht="12.75">
      <c r="A390" s="8"/>
      <c r="B390" s="80" t="s">
        <v>1102</v>
      </c>
      <c r="C390" s="80" t="s">
        <v>1103</v>
      </c>
      <c r="D390" s="81"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Features'!Code_2&amp;SUBSTITUTE(SUBSTITUTE(SUBSTITUTE(SUBSTITUTE(SUBSTITUTE(C390,"
","\n"),"(","&amp;#40;"),")","&amp;#41;"),",","&amp;#44;"),")","&amp;#41;")&amp;'Class Features'!Code_3&amp;Code_4&amp;")"&amp;'Class Features'!creturn)))</f>
        <v xml:space="preserve">[3 Tenets of the Crown](!setattr {{
--sel
--replace
--repeating_classfeature_-create_name|Tenets of the Crown
--repeating_classfeature_-create_content|The tenets of the Oath of the Crown are often set by the sovereign to which their oath is sworn&amp;#44; but generally emphasize the following tenets.\nLaw.\n\nThe law is paramount. It is the mortar that holds the stones of civilization together&amp;#44; and it must be respected.\nLoyalty.\n\nYour word is your bond. Without loyalty&amp;#44; oaths and laws are meaningless.\nCourage.\n\nYou must be willing to do what needs to be done for the sake of order&amp;#44; even in the face of overwhelming odds. If you don't act&amp;#44; then who will?\nResponsibility.\n\nYou must deal with the consequences of your actions&amp;#44; and you are responsible for fulfilling your duties and obligations.
--repeating_classfeature_-create_content_toggle|1
&amp;#125;&amp;#125;)
</v>
      </c>
      <c r="E390" s="8"/>
      <c r="F390" s="8"/>
    </row>
    <row r="391" spans="1:6" ht="12.75">
      <c r="A391" s="8"/>
      <c r="B391" s="80"/>
      <c r="C391" s="80" t="s">
        <v>1104</v>
      </c>
      <c r="D391" s="81"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Features'!Code_2&amp;SUBSTITUTE(SUBSTITUTE(SUBSTITUTE(SUBSTITUTE(SUBSTITUTE(C391,"
","\n"),"(","&amp;#40;"),")","&amp;#41;"),",","&amp;#44;"),")","&amp;#41;")&amp;'Class Features'!Code_3&amp;Code_4&amp;")"&amp;'Class Features'!creturn)))</f>
        <v xml:space="preserve">[Oath of Crown Spells 3](!shaped-import-spell --command, compelled duel) | [5](!shaped-import-spell --warding bond, zone of truth) | [9](!shaped-import-spell --aura of vitality, spirit guardians) | [13](!shaped-import-spell --banishment, guardian of faith) | [17](!shaped-import-spell --circle of power, geas)
</v>
      </c>
      <c r="E391" s="8"/>
      <c r="F391" s="8"/>
    </row>
    <row r="392" spans="1:6" ht="12.75">
      <c r="A392" s="8"/>
      <c r="B392" s="80" t="s">
        <v>1105</v>
      </c>
      <c r="C392" s="80" t="s">
        <v>1107</v>
      </c>
      <c r="D392" s="81"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Features'!Code_2&amp;SUBSTITUTE(SUBSTITUTE(SUBSTITUTE(SUBSTITUTE(SUBSTITUTE(C392,"
","\n"),"(","&amp;#40;"),")","&amp;#41;"),",","&amp;#44;"),")","&amp;#41;")&amp;'Class Features'!Code_3&amp;Code_4&amp;")"&amp;'Class Features'!creturn)))</f>
        <v xml:space="preserve">[3 Channel Divinity: Champion Challenge](!setattr {{
--sel
--replace
--repeating_classfeature_-create_name|Channel Divinity: Champion Challenge
--repeating_classfeature_-create_content|As a bonus action&amp;#44; you issue a challenge that compels other creatures to do battle with you. Each creature of your choice that you can see within 30 feet of you must make a Wisdom saving throw. On a failed save&amp;#44; a creature can't willingly move more than 30 feet away from you. This effect ends on the creature if you are incapacitated or die or if the creature is more than 30 feet away from you.
--repeating_classfeature_-create_content_toggle|1
&amp;#125;&amp;#125;)
</v>
      </c>
      <c r="E392" s="8"/>
      <c r="F392" s="8"/>
    </row>
    <row r="393" spans="1:6" ht="12.75">
      <c r="A393" s="8"/>
      <c r="B393" s="80" t="s">
        <v>1106</v>
      </c>
      <c r="C393" s="80" t="s">
        <v>1108</v>
      </c>
      <c r="D393" s="81"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Features'!Code_2&amp;SUBSTITUTE(SUBSTITUTE(SUBSTITUTE(SUBSTITUTE(SUBSTITUTE(C393,"
","\n"),"(","&amp;#40;"),")","&amp;#41;"),",","&amp;#44;"),")","&amp;#41;")&amp;'Class Features'!Code_3&amp;Code_4&amp;")"&amp;'Class Features'!creturn)))</f>
        <v xml:space="preserve">[3 Channel Divinity: Turn the Tide](!setattr {{
--sel
--replace
--repeating_classfeature_-create_name|Channel Divinity: Turn the Tide
--repeating_classfeature_-create_content|As a bonus action&amp;#44; you can bolster injured creatures with your Channel Divinity. Each creature of your choice that can hear you within 30 feet of you regains hit points equal to 1d6 + your Charisma modifier &amp;#40;minimum of 1&amp;#41; if it has no more than half of its hit points.
--repeating_classfeature_-create_content_toggle|1
&amp;#125;&amp;#125;)
</v>
      </c>
      <c r="E393" s="8"/>
      <c r="F393" s="8"/>
    </row>
    <row r="394" spans="1:6" ht="12.75">
      <c r="A394" s="8"/>
      <c r="B394" s="80" t="s">
        <v>1109</v>
      </c>
      <c r="C394" s="80" t="s">
        <v>1110</v>
      </c>
      <c r="D394" s="81"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Features'!Code_2&amp;SUBSTITUTE(SUBSTITUTE(SUBSTITUTE(SUBSTITUTE(SUBSTITUTE(C394,"
","\n"),"(","&amp;#40;"),")","&amp;#41;"),",","&amp;#44;"),")","&amp;#41;")&amp;'Class Features'!Code_3&amp;Code_4&amp;")"&amp;'Class Features'!creturn)))</f>
        <v xml:space="preserve">[7 Divine Allegiance](!setattr {{
--sel
--replace
--repeating_classfeature_-create_name|Divine Allegiance
--repeating_classfeature_-create_content|Starting at 7th level&amp;#44; when a creature within 5 feet of you takes damage&amp;#44; you can use your reaction to magically substitute your own health for that of the target creature&amp;#44; causing that creature not to take the damage. Instead&amp;#44; you take the damage. This damage to you can't be reduced or prevented in any way.
--repeating_classfeature_-create_content_toggle|1
&amp;#125;&amp;#125;)
</v>
      </c>
      <c r="E394" s="8"/>
      <c r="F394" s="8"/>
    </row>
    <row r="395" spans="1:6" ht="12.75">
      <c r="A395" s="8"/>
      <c r="B395" s="80" t="s">
        <v>1111</v>
      </c>
      <c r="C395" s="80" t="s">
        <v>1112</v>
      </c>
      <c r="D395" s="81"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Features'!Code_2&amp;SUBSTITUTE(SUBSTITUTE(SUBSTITUTE(SUBSTITUTE(SUBSTITUTE(C395,"
","\n"),"(","&amp;#40;"),")","&amp;#41;"),",","&amp;#44;"),")","&amp;#41;")&amp;'Class Features'!Code_3&amp;Code_4&amp;")"&amp;'Class Features'!creturn)))</f>
        <v xml:space="preserve">[15 Unyielding Spirit](!setattr {{
--sel
--replace
--repeating_classfeature_-create_name|Unyielding Spirit
--repeating_classfeature_-create_content|Starting at 15th level&amp;#44; you have advantage on saving throws to avoid becoming paralyzed or stunned.
--repeating_classfeature_-create_content_toggle|1
&amp;#125;&amp;#125;)
</v>
      </c>
      <c r="E395" s="8"/>
      <c r="F395" s="8"/>
    </row>
    <row r="396" spans="1:6" ht="12.75">
      <c r="A396" s="8"/>
      <c r="B396" s="80" t="s">
        <v>1113</v>
      </c>
      <c r="C396" s="80" t="s">
        <v>1114</v>
      </c>
      <c r="D396" s="81"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Features'!Code_2&amp;SUBSTITUTE(SUBSTITUTE(SUBSTITUTE(SUBSTITUTE(SUBSTITUTE(C396,"
","\n"),"(","&amp;#40;"),")","&amp;#41;"),",","&amp;#44;"),")","&amp;#41;")&amp;'Class Features'!Code_3&amp;Code_4&amp;")"&amp;'Class Features'!creturn)))</f>
        <v xml:space="preserve">[20 Exalted Champion](!setattr {{
--sel
--replace
--repeating_classfeature_-create_name|Exalted Champion
--repeating_classfeature_-create_content|At 20th level&amp;#44; your presence on the field of battle is an inspiration to those dedicated to your cause. You can use your action to gain the following benefits for 1 hour:\n\n    You have resistance to bludgeoning&amp;#44; piercing&amp;#44; and slashing damage from nonmagical weapons.\n    Your allies have advantage on death saving throws while within 30 feet of you.\n    You have advantage on Wisdom saving throws&amp;#44; as do your allies within 30 feet of you.\n\nThis effect ends early if you are incapacitated or die. Once you use this feature&amp;#44; you can't use it again until you finish a long rest.
--repeating_classfeature_-create_content_toggle|1
&amp;#125;&amp;#125;)
</v>
      </c>
      <c r="E396" s="8"/>
      <c r="F396" s="8"/>
    </row>
    <row r="397" spans="1:6" ht="12.75">
      <c r="A397" s="8"/>
      <c r="B397" s="80"/>
      <c r="C397" s="80"/>
      <c r="D397" s="81"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Features'!Code_2&amp;SUBSTITUTE(SUBSTITUTE(SUBSTITUTE(SUBSTITUTE(SUBSTITUTE(C397,"
","\n"),"(","&amp;#40;"),")","&amp;#41;"),",","&amp;#44;"),")","&amp;#41;")&amp;'Class Features'!Code_3&amp;Code_4&amp;")"&amp;'Class Features'!creturn)))</f>
        <v>}}</v>
      </c>
      <c r="E397" s="8"/>
      <c r="F397" s="8"/>
    </row>
    <row r="398" spans="1:6" ht="12.75">
      <c r="A398" s="8"/>
      <c r="B398" s="32" t="s">
        <v>42</v>
      </c>
      <c r="C398" s="32"/>
      <c r="D398" s="90"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Features'!Code_2&amp;SUBSTITUTE(SUBSTITUTE(SUBSTITUTE(SUBSTITUTE(SUBSTITUTE(C398,"
","\n"),"(","&amp;#40;"),")","&amp;#41;"),",","&amp;#44;"),")","&amp;#41;")&amp;'Class Features'!Code_3&amp;Code_4&amp;")"&amp;'Class Features'!creturn)))</f>
        <v>&amp;{template:5e-shaped} {{title=Ranger}} {{text=*You must select a token to be able to add a feature*}} {{text=</v>
      </c>
      <c r="E398" s="8"/>
      <c r="F398" s="8"/>
    </row>
    <row r="399" spans="1:6" ht="12.75">
      <c r="A399" s="8"/>
      <c r="B399" s="80"/>
      <c r="C399" s="80" t="s">
        <v>1178</v>
      </c>
      <c r="D399" s="81"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Features'!Code_2&amp;SUBSTITUTE(SUBSTITUTE(SUBSTITUTE(SUBSTITUTE(SUBSTITUTE(C399,"
","\n"),"(","&amp;#40;"),")","&amp;#41;"),",","&amp;#44;"),")","&amp;#41;")&amp;'Class Features'!Code_3&amp;Code_4&amp;")"&amp;'Class Features'!creturn)))</f>
        <v xml:space="preserve">
**Fighting Style - Level 2(1)**
</v>
      </c>
      <c r="E399" s="8"/>
      <c r="F399" s="8"/>
    </row>
    <row r="400" spans="1:6" ht="12.75">
      <c r="A400" s="8"/>
      <c r="B400" s="80"/>
      <c r="C400" s="80" t="s">
        <v>1179</v>
      </c>
      <c r="D400" s="81"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Features'!Code_2&amp;SUBSTITUTE(SUBSTITUTE(SUBSTITUTE(SUBSTITUTE(SUBSTITUTE(C400,"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400" s="8"/>
      <c r="F400" s="8"/>
    </row>
    <row r="401" spans="1:6" ht="12.75">
      <c r="A401" s="8"/>
      <c r="B401" s="80"/>
      <c r="C401" s="80" t="s">
        <v>153</v>
      </c>
      <c r="D401" s="81"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Features'!Code_2&amp;SUBSTITUTE(SUBSTITUTE(SUBSTITUTE(SUBSTITUTE(SUBSTITUTE(C401,"
","\n"),"(","&amp;#40;"),")","&amp;#41;"),",","&amp;#44;"),")","&amp;#41;")&amp;'Class Features'!Code_3&amp;Code_4&amp;")"&amp;'Class Features'!creturn)))</f>
        <v xml:space="preserve">
**Hunter**
</v>
      </c>
      <c r="E401" s="8"/>
      <c r="F401" s="8"/>
    </row>
    <row r="402" spans="1:6" ht="12.75">
      <c r="A402" s="8"/>
      <c r="B402" s="80"/>
      <c r="C402" s="80" t="s">
        <v>154</v>
      </c>
      <c r="D402" s="81"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Features'!Code_2&amp;SUBSTITUTE(SUBSTITUTE(SUBSTITUTE(SUBSTITUTE(SUBSTITUTE(C402,"
","\n"),"(","&amp;#40;"),")","&amp;#41;"),",","&amp;#44;"),")","&amp;#41;")&amp;'Class Features'!Code_3&amp;Code_4&amp;")"&amp;'Class Features'!creturn)))</f>
        <v xml:space="preserve">
**... Hunter's Prey, choose 1**
</v>
      </c>
      <c r="E402" s="8"/>
      <c r="F402" s="8"/>
    </row>
    <row r="403" spans="1:6" ht="12.75">
      <c r="A403" s="8"/>
      <c r="B403" s="80" t="s">
        <v>155</v>
      </c>
      <c r="C403" s="80" t="s">
        <v>156</v>
      </c>
      <c r="D403" s="81"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Features'!Code_2&amp;SUBSTITUTE(SUBSTITUTE(SUBSTITUTE(SUBSTITUTE(SUBSTITUTE(C403,"
","\n"),"(","&amp;#40;"),")","&amp;#41;"),",","&amp;#44;"),")","&amp;#41;")&amp;'Class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attack&amp;#44; the creature takes an extra 1d8 damage if it’s below its hit point maximum. You can deal this extra damage only once per turn.
--repeating_classfeature_-create_content_toggle|1
&amp;#125;&amp;#125;)
</v>
      </c>
      <c r="E403" s="8"/>
      <c r="F403" s="8"/>
    </row>
    <row r="404" spans="1:6" ht="12.75">
      <c r="A404" s="8"/>
      <c r="B404" s="80" t="s">
        <v>157</v>
      </c>
      <c r="C404" s="80" t="s">
        <v>158</v>
      </c>
      <c r="D404" s="81"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Features'!Code_2&amp;SUBSTITUTE(SUBSTITUTE(SUBSTITUTE(SUBSTITUTE(SUBSTITUTE(C404,"
","\n"),"(","&amp;#40;"),")","&amp;#41;"),",","&amp;#44;"),")","&amp;#41;")&amp;'Class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attack&amp;#44; you can use your reaction to attack that creature immediately after its attack&amp;#44; provided that you can see the creature
--repeating_classfeature_-create_content_toggle|1
&amp;#125;&amp;#125;)
</v>
      </c>
      <c r="E404" s="8"/>
      <c r="F404" s="8"/>
    </row>
    <row r="405" spans="1:6" ht="12.75">
      <c r="A405" s="8"/>
      <c r="B405" s="80" t="s">
        <v>159</v>
      </c>
      <c r="C405" s="80" t="s">
        <v>160</v>
      </c>
      <c r="D405" s="81"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Features'!Code_2&amp;SUBSTITUTE(SUBSTITUTE(SUBSTITUTE(SUBSTITUTE(SUBSTITUTE(C405,"
","\n"),"(","&amp;#40;"),")","&amp;#41;"),",","&amp;#44;"),")","&amp;#41;")&amp;'Class Features'!Code_3&amp;Code_4&amp;")"&amp;'Class Features'!creturn)))</f>
        <v xml:space="preserve">[3c Horde Breaker](!setattr {{
--sel
--replace
--repeating_classfeature_-create_name|Horde Breaker
--repeating_classfeature_-create_content|Once on each of your turns when yo make a weapon attack&amp;#44; you can make another attack with the same weapon against a different creature that is within 5 feet of the original target and within range of your weapon.
--repeating_classfeature_-create_content_toggle|1
&amp;#125;&amp;#125;)
</v>
      </c>
      <c r="E405" s="8"/>
      <c r="F405" s="8"/>
    </row>
    <row r="406" spans="1:6" ht="12.75">
      <c r="A406" s="8"/>
      <c r="B406" s="80"/>
      <c r="C406" s="80" t="s">
        <v>161</v>
      </c>
      <c r="D406" s="81"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Features'!Code_2&amp;SUBSTITUTE(SUBSTITUTE(SUBSTITUTE(SUBSTITUTE(SUBSTITUTE(C406,"
","\n"),"(","&amp;#40;"),")","&amp;#41;"),",","&amp;#44;"),")","&amp;#41;")&amp;'Class Features'!Code_3&amp;Code_4&amp;")"&amp;'Class Features'!creturn)))</f>
        <v xml:space="preserve">
**... Defensive Tactics, choose 1**
</v>
      </c>
      <c r="E406" s="8"/>
      <c r="F406" s="8"/>
    </row>
    <row r="407" spans="1:6" ht="12.75">
      <c r="A407" s="8"/>
      <c r="B407" s="80" t="s">
        <v>162</v>
      </c>
      <c r="C407" s="80" t="s">
        <v>163</v>
      </c>
      <c r="D407" s="81"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Features'!Code_2&amp;SUBSTITUTE(SUBSTITUTE(SUBSTITUTE(SUBSTITUTE(SUBSTITUTE(C407,"
","\n"),"(","&amp;#40;"),")","&amp;#41;"),",","&amp;#44;"),")","&amp;#41;")&amp;'Class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407" s="8"/>
      <c r="F407" s="8"/>
    </row>
    <row r="408" spans="1:6" ht="12.75">
      <c r="A408" s="8"/>
      <c r="B408" s="80" t="s">
        <v>164</v>
      </c>
      <c r="C408" s="80" t="s">
        <v>165</v>
      </c>
      <c r="D408" s="81"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Features'!Code_2&amp;SUBSTITUTE(SUBSTITUTE(SUBSTITUTE(SUBSTITUTE(SUBSTITUTE(C408,"
","\n"),"(","&amp;#40;"),")","&amp;#41;"),",","&amp;#44;"),")","&amp;#41;")&amp;'Class Features'!Code_3&amp;Code_4&amp;")"&amp;'Class Features'!creturn)))</f>
        <v xml:space="preserve">[7b Multiattack Defense](!setattr {{
--sel
--replace
--repeating_classfeature_-create_name|Multiattack Defense
--repeating_classfeature_-create_content|When a creature hits you with an attack&amp;#44; you gain a +4 bonus to AC against all subsequent attacks made by that creature for the rest of the turn.
--repeating_classfeature_-create_content_toggle|1
&amp;#125;&amp;#125;)
</v>
      </c>
      <c r="E408" s="8"/>
      <c r="F408" s="8"/>
    </row>
    <row r="409" spans="1:6" ht="12.75">
      <c r="A409" s="8"/>
      <c r="B409" s="80" t="s">
        <v>166</v>
      </c>
      <c r="C409" s="80" t="s">
        <v>167</v>
      </c>
      <c r="D409" s="81"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Features'!Code_2&amp;SUBSTITUTE(SUBSTITUTE(SUBSTITUTE(SUBSTITUTE(SUBSTITUTE(C409,"
","\n"),"(","&amp;#40;"),")","&amp;#41;"),",","&amp;#44;"),")","&amp;#41;")&amp;'Class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409" s="8"/>
      <c r="F409" s="8"/>
    </row>
    <row r="410" spans="1:6" ht="12.75">
      <c r="A410" s="8"/>
      <c r="B410" s="80"/>
      <c r="C410" s="80" t="s">
        <v>168</v>
      </c>
      <c r="D410" s="81"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Features'!Code_2&amp;SUBSTITUTE(SUBSTITUTE(SUBSTITUTE(SUBSTITUTE(SUBSTITUTE(C410,"
","\n"),"(","&amp;#40;"),")","&amp;#41;"),",","&amp;#44;"),")","&amp;#41;")&amp;'Class Features'!Code_3&amp;Code_4&amp;")"&amp;'Class Features'!creturn)))</f>
        <v xml:space="preserve">
**... Multiattack, choose 1**
</v>
      </c>
      <c r="E410" s="8"/>
      <c r="F410" s="8"/>
    </row>
    <row r="411" spans="1:6" ht="12.75">
      <c r="A411" s="8"/>
      <c r="B411" s="80" t="s">
        <v>169</v>
      </c>
      <c r="C411" s="80" t="s">
        <v>170</v>
      </c>
      <c r="D411" s="81"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Features'!Code_2&amp;SUBSTITUTE(SUBSTITUTE(SUBSTITUTE(SUBSTITUTE(SUBSTITUTE(C411,"
","\n"),"(","&amp;#40;"),")","&amp;#41;"),",","&amp;#44;"),")","&amp;#41;")&amp;'Class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target&amp;#44; as normal&amp;#44; and you make a separate attack roll for each target.
--repeating_classfeature_-create_content_toggle|1
&amp;#125;&amp;#125;)
</v>
      </c>
      <c r="E411" s="8"/>
      <c r="F411" s="8"/>
    </row>
    <row r="412" spans="1:6" ht="12.75">
      <c r="A412" s="8"/>
      <c r="B412" s="80" t="s">
        <v>171</v>
      </c>
      <c r="C412" s="80" t="s">
        <v>172</v>
      </c>
      <c r="D412" s="81"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Features'!Code_2&amp;SUBSTITUTE(SUBSTITUTE(SUBSTITUTE(SUBSTITUTE(SUBSTITUTE(C412,"
","\n"),"(","&amp;#40;"),")","&amp;#41;"),",","&amp;#44;"),")","&amp;#41;")&amp;'Class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you&amp;#44; with a separate attack roll for each target.
--repeating_classfeature_-create_content_toggle|1
&amp;#125;&amp;#125;)
</v>
      </c>
      <c r="E412" s="8"/>
      <c r="F412" s="8"/>
    </row>
    <row r="413" spans="1:6" ht="12.75">
      <c r="A413" s="8"/>
      <c r="B413" s="80"/>
      <c r="C413" s="80" t="s">
        <v>173</v>
      </c>
      <c r="D413" s="81"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Features'!Code_2&amp;SUBSTITUTE(SUBSTITUTE(SUBSTITUTE(SUBSTITUTE(SUBSTITUTE(C413,"
","\n"),"(","&amp;#40;"),")","&amp;#41;"),",","&amp;#44;"),")","&amp;#41;")&amp;'Class Features'!Code_3&amp;Code_4&amp;")"&amp;'Class Features'!creturn)))</f>
        <v xml:space="preserve">
**... Superior Hunter’s Defense**
</v>
      </c>
      <c r="E413" s="8"/>
      <c r="F413" s="8"/>
    </row>
    <row r="414" spans="1:6" ht="12.75">
      <c r="A414" s="8"/>
      <c r="B414" s="80" t="s">
        <v>174</v>
      </c>
      <c r="C414" s="80" t="s">
        <v>175</v>
      </c>
      <c r="D414" s="81"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Features'!Code_2&amp;SUBSTITUTE(SUBSTITUTE(SUBSTITUTE(SUBSTITUTE(SUBSTITUTE(C414,"
","\n"),"(","&amp;#40;"),")","&amp;#41;"),",","&amp;#44;"),")","&amp;#41;")&amp;'Class Features'!Code_3&amp;Code_4&amp;")"&amp;'Class Features'!creturn)))</f>
        <v xml:space="preserve">[15a Evasion](!setattr {{
--sel
--replace
--repeating_classfeature_-create_name|Evasion
--repeating_classfeature_-create_content|You can nimbly dodge out of the way of certain area effects&amp;#44; such as a red dragon’s fiery breath or a lightning bolt spell. When you are subjected to an effect that allows you to make a Dexterity saving throw to take only half damage&amp;#44; you instead take no damage if you succeed on the saving throw&amp;#44; and only half damage if you fail.
--repeating_classfeature_-create_content_toggle|1
&amp;#125;&amp;#125;)
</v>
      </c>
      <c r="E414" s="8"/>
      <c r="F414" s="8"/>
    </row>
    <row r="415" spans="1:6" ht="12.75">
      <c r="A415" s="8"/>
      <c r="B415" s="80" t="s">
        <v>176</v>
      </c>
      <c r="C415" s="80" t="s">
        <v>177</v>
      </c>
      <c r="D415" s="81"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Features'!Code_2&amp;SUBSTITUTE(SUBSTITUTE(SUBSTITUTE(SUBSTITUTE(SUBSTITUTE(C415,"
","\n"),"(","&amp;#40;"),")","&amp;#41;"),",","&amp;#44;"),")","&amp;#41;")&amp;'Class Features'!Code_3&amp;Code_4&amp;")"&amp;'Class Features'!creturn)))</f>
        <v xml:space="preserve">[15b Stand Aainst the Tide](!setattr {{
--sel
--replace
--repeating_classfeature_-create_name|Stand Aainst the Tide
--repeating_classfeature_-create_content|When a hostile creature misses you with a melee attack&amp;#44; you can use your reaction to force that creature to repeat the same attack against another creature &amp;#40;other than itself&amp;#41; of your choice.
--repeating_classfeature_-create_content_toggle|1
&amp;#125;&amp;#125;)
</v>
      </c>
      <c r="E415" s="8"/>
      <c r="F415" s="8"/>
    </row>
    <row r="416" spans="1:6" ht="12.75">
      <c r="A416" s="8"/>
      <c r="B416" s="80" t="s">
        <v>178</v>
      </c>
      <c r="C416" s="80" t="s">
        <v>179</v>
      </c>
      <c r="D416" s="81"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Features'!Code_2&amp;SUBSTITUTE(SUBSTITUTE(SUBSTITUTE(SUBSTITUTE(SUBSTITUTE(C416,"
","\n"),"(","&amp;#40;"),")","&amp;#41;"),",","&amp;#44;"),")","&amp;#41;")&amp;'Class Features'!Code_3&amp;Code_4&amp;")"&amp;'Class Features'!creturn)))</f>
        <v xml:space="preserve">[15c Uncanny Dodge](!setattr {{
--sel
--replace
--repeating_classfeature_-create_name|Uncanny Dodge
--repeating_classfeature_-create_content|When an attacker that you can see hits you with an attack&amp;#44; you can use your reaction to halve the attacks damage against you.
--repeating_classfeature_-create_content_toggle|1
&amp;#125;&amp;#125;)
</v>
      </c>
      <c r="E416" s="8"/>
      <c r="F416" s="8"/>
    </row>
    <row r="417" spans="1:6" ht="12.75">
      <c r="A417" s="8"/>
      <c r="B417" s="80"/>
      <c r="C417" s="80" t="s">
        <v>446</v>
      </c>
      <c r="D417" s="81"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Features'!Code_2&amp;SUBSTITUTE(SUBSTITUTE(SUBSTITUTE(SUBSTITUTE(SUBSTITUTE(C417,"
","\n"),"(","&amp;#40;"),")","&amp;#41;"),",","&amp;#44;"),")","&amp;#41;")&amp;'Class Features'!Code_3&amp;Code_4&amp;")"&amp;'Class Features'!creturn)))</f>
        <v xml:space="preserve">
**Beast Master**
</v>
      </c>
      <c r="E417" s="8"/>
      <c r="F417" s="8"/>
    </row>
    <row r="418" spans="1:6" ht="12.75">
      <c r="A418" s="8"/>
      <c r="B418" s="80" t="s">
        <v>447</v>
      </c>
      <c r="C418" s="80" t="s">
        <v>448</v>
      </c>
      <c r="D418" s="81"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Features'!Code_2&amp;SUBSTITUTE(SUBSTITUTE(SUBSTITUTE(SUBSTITUTE(SUBSTITUTE(C418,"
","\n"),"(","&amp;#40;"),")","&amp;#41;"),",","&amp;#44;"),")","&amp;#41;")&amp;'Class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AC&amp;#44; attack rolls&amp;#44; and damage rolls&amp;#44; as well as to any saving throws and skills it is proficient in. Its hit point maximum equals its normal maximum or four times your ranger level&amp;#44; whichever is higher.\nThe beast obeys your commands as best as it can. It takes its turn on your initiative&amp;#44; though it doesn't take an action unless you command it to. On your turn&amp;#44; you can verbally command the beast where to move &amp;#40;no action required by you&amp;#41;. You can use your action to verbally command it to take the Attack&amp;#44; Dash&amp;#44; Disengage&amp;#44; Dodge&amp;#44; or Help action. Once you have the Extra Attack feature&amp;#44; you can make one weapon attack yourself when you command the beast to take the Attack action.\nIf you are incapacitated or absent&amp;#44; your beast companion acts on its own&amp;#44; focusing on protecting you and itself. It never requires your command to use its reaction&amp;#44; such as when making an opportunity attack.\nLike any creature&amp;#44; the beast can spend hit dice during a short rest.\nWhile traveling through your favored terrain with only the beast&amp;#44; you can move stealthily at a normal pace.\nIf the beast dies&amp;#44; you can obtain another one by spending 8 hours magically bonding with another beast that isn't hostile to you&amp;#44; either the same type of beast as before or a different one.
--repeating_classfeature_-create_content_toggle|1
&amp;#125;&amp;#125;)
</v>
      </c>
      <c r="E418" s="8"/>
      <c r="F418" s="8"/>
    </row>
    <row r="419" spans="1:6" ht="12.75">
      <c r="A419" s="8"/>
      <c r="B419" s="80" t="s">
        <v>449</v>
      </c>
      <c r="C419" s="80" t="s">
        <v>454</v>
      </c>
      <c r="D419" s="81"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Features'!Code_2&amp;SUBSTITUTE(SUBSTITUTE(SUBSTITUTE(SUBSTITUTE(SUBSTITUTE(C419,"
","\n"),"(","&amp;#40;"),")","&amp;#41;"),",","&amp;#44;"),")","&amp;#41;")&amp;'Class Features'!Code_3&amp;Code_4&amp;")"&amp;'Class Features'!creturn)))</f>
        <v xml:space="preserve">[7 Exceptional Training](!setattr {{
--sel
--replace
--repeating_classfeature_-create_name|Exceptional Training
--repeating_classfeature_-create_content|Beginning at 7th level&amp;#44; on any of your turns when your beast companion doesn't attack&amp;#44; you can use a bonus action to command the beast to take the Dash&amp;#44; Disengage&amp;#44; Dodge&amp;#44; or Help action on its turn.
--repeating_classfeature_-create_content_toggle|1
&amp;#125;&amp;#125;)
</v>
      </c>
      <c r="E419" s="8"/>
      <c r="F419" s="8"/>
    </row>
    <row r="420" spans="1:6" ht="12.75">
      <c r="A420" s="8"/>
      <c r="B420" s="80" t="s">
        <v>450</v>
      </c>
      <c r="C420" s="80" t="s">
        <v>453</v>
      </c>
      <c r="D420" s="81"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Features'!Code_2&amp;SUBSTITUTE(SUBSTITUTE(SUBSTITUTE(SUBSTITUTE(SUBSTITUTE(C420,"
","\n"),"(","&amp;#40;"),")","&amp;#41;"),",","&amp;#44;"),")","&amp;#41;")&amp;'Class Features'!Code_3&amp;Code_4&amp;")"&amp;'Class Features'!creturn)))</f>
        <v xml:space="preserve">[11 Bestial Fury](!setattr {{
--sel
--replace
--repeating_classfeature_-create_name|Bestial Fury
--repeating_classfeature_-create_content|When you command the beast to take the Attack action&amp;#44; the beast can attack twice or take the Multiattack action if it has that action.
--repeating_classfeature_-create_content_toggle|1
&amp;#125;&amp;#125;)
</v>
      </c>
      <c r="E420" s="8"/>
      <c r="F420" s="8"/>
    </row>
    <row r="421" spans="1:6" ht="12.75">
      <c r="A421" s="8"/>
      <c r="B421" s="80" t="s">
        <v>451</v>
      </c>
      <c r="C421" s="80" t="s">
        <v>452</v>
      </c>
      <c r="D421" s="81"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Features'!Code_2&amp;SUBSTITUTE(SUBSTITUTE(SUBSTITUTE(SUBSTITUTE(SUBSTITUTE(C421,"
","\n"),"(","&amp;#40;"),")","&amp;#41;"),",","&amp;#44;"),")","&amp;#41;")&amp;'Class Features'!Code_3&amp;Code_4&amp;")"&amp;'Class Features'!creturn)))</f>
        <v xml:space="preserve">[15 Share Spells](!setattr {{
--sel
--replace
--repeating_classfeature_-create_name|Share Spells
--repeating_classfeature_-create_content|Beginning at 15th level&amp;#44; when you cast a spell targeting yourself&amp;#44; you can also affect your beast companion with the spell if the beast is within 30 feet of you.
--repeating_classfeature_-create_content_toggle|1
&amp;#125;&amp;#125;)
</v>
      </c>
      <c r="E421" s="8"/>
      <c r="F421" s="8"/>
    </row>
    <row r="422" spans="1:6" ht="12.75">
      <c r="A422" s="8"/>
      <c r="B422" s="80"/>
      <c r="C422" s="80" t="s">
        <v>455</v>
      </c>
      <c r="D422" s="81"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Features'!Code_2&amp;SUBSTITUTE(SUBSTITUTE(SUBSTITUTE(SUBSTITUTE(SUBSTITUTE(C422,"
","\n"),"(","&amp;#40;"),")","&amp;#41;"),",","&amp;#44;"),")","&amp;#41;")&amp;'Class Features'!Code_3&amp;Code_4&amp;")"&amp;'Class Features'!creturn)))</f>
        <v xml:space="preserve">
**Gloom Stalker**
</v>
      </c>
      <c r="E422" s="8"/>
      <c r="F422" s="8"/>
    </row>
    <row r="423" spans="1:6" ht="12.75">
      <c r="A423" s="8"/>
      <c r="B423" s="80" t="s">
        <v>456</v>
      </c>
      <c r="C423" s="80" t="s">
        <v>467</v>
      </c>
      <c r="D423" s="81"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Features'!Code_2&amp;SUBSTITUTE(SUBSTITUTE(SUBSTITUTE(SUBSTITUTE(SUBSTITUTE(C423,"
","\n"),"(","&amp;#40;"),")","&amp;#41;"),",","&amp;#44;"),")","&amp;#41;")&amp;'Class Features'!Code_3&amp;Code_4&amp;")"&amp;'Class Features'!creturn)))</f>
        <v xml:space="preserve">[3 Gloom Stalker Magic
](!setattr {{
--sel
--replace
--repeating_classfeature_-create_name|Gloom Stalker Magic
--repeating_classfeature_-create_content|Starting at 3rd level&amp;#44; you learn an additional spell when you reach certain levels in this class&amp;#44; as shown in the Gloom Stalker Spells table. The spell counts as a ranger spell for you&amp;#44; but it doesn't count against the number of ranger spells you know. 3 - disguise self&amp;#44; 5 - rope trick&amp;#44; fear&amp;#44; greater invisibility&amp;#44; seeming
--repeating_classfeature_-create_content_toggle|1
&amp;#125;&amp;#125;)
</v>
      </c>
      <c r="E423" s="8"/>
      <c r="F423" s="8"/>
    </row>
    <row r="424" spans="1:6" ht="12.75">
      <c r="A424" s="8"/>
      <c r="B424" s="80" t="s">
        <v>457</v>
      </c>
      <c r="C424" s="80" t="s">
        <v>466</v>
      </c>
      <c r="D424" s="81"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Features'!Code_2&amp;SUBSTITUTE(SUBSTITUTE(SUBSTITUTE(SUBSTITUTE(SUBSTITUTE(C424,"
","\n"),"(","&amp;#40;"),")","&amp;#41;"),",","&amp;#44;"),")","&amp;#41;")&amp;'Class Features'!Code_3&amp;Code_4&amp;")"&amp;'Class Features'!creturn)))</f>
        <v xml:space="preserve">[3 Dread Ambusher](!setattr {{
--sel
--replace
--repeating_classfeature_-create_name|Dread Ambusher
--repeating_classfeature_-create_content|At 3rd level&amp;#44; you master the art of the ambush. You can give yourself a bonus to your initiative rolls equal to your Wisdom modifier.\nAt the start of your first turn of each combat&amp;#44; your walking speed increases by 10 feet&amp;#44; which lasts until the end of that turn. If you take the Attack action on that turn&amp;#44; you can make one additional weapon attack as part of that action. If that attack hits&amp;#44; the target takes an extra 1d8 damage of the weapon's damage type.
--repeating_classfeature_-create_content_toggle|1
&amp;#125;&amp;#125;)
</v>
      </c>
      <c r="E424" s="8"/>
      <c r="F424" s="8"/>
    </row>
    <row r="425" spans="1:6" ht="12.75">
      <c r="A425" s="8"/>
      <c r="B425" s="80" t="s">
        <v>458</v>
      </c>
      <c r="C425" s="80" t="s">
        <v>465</v>
      </c>
      <c r="D425" s="81"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Features'!Code_2&amp;SUBSTITUTE(SUBSTITUTE(SUBSTITUTE(SUBSTITUTE(SUBSTITUTE(C425,"
","\n"),"(","&amp;#40;"),")","&amp;#41;"),",","&amp;#44;"),")","&amp;#41;")&amp;'Class Features'!Code_3&amp;Code_4&amp;")"&amp;'Class Features'!creturn)))</f>
        <v xml:space="preserve">[3 Umbral Sight](!setattr {{
--sel
--replace
--repeating_classfeature_-create_name|Umbral Sight
--repeating_classfeature_-create_content|At 3rd level&amp;#44; you gain darkvision out to a range of 60 feet. If you already have darkvision from your race&amp;#44; its range increases by 30 feet.\nYou are also adept at evading creatures that rely on darkvision. While in darkness&amp;#44; you are invisible to any creature that relies on darkvision to see you in that darkness.
--repeating_classfeature_-create_content_toggle|1
&amp;#125;&amp;#125;)
</v>
      </c>
      <c r="E425" s="8"/>
      <c r="F425" s="8"/>
    </row>
    <row r="426" spans="1:6" ht="12.75">
      <c r="A426" s="8"/>
      <c r="B426" s="80" t="s">
        <v>459</v>
      </c>
      <c r="C426" s="80" t="s">
        <v>464</v>
      </c>
      <c r="D426" s="81"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Features'!Code_2&amp;SUBSTITUTE(SUBSTITUTE(SUBSTITUTE(SUBSTITUTE(SUBSTITUTE(C426,"
","\n"),"(","&amp;#40;"),")","&amp;#41;"),",","&amp;#44;"),")","&amp;#41;")&amp;'Class Features'!Code_3&amp;Code_4&amp;")"&amp;'Class Features'!creturn)))</f>
        <v xml:space="preserve">[7 Iron Mind](!setattr {{
--sel
--replace
--repeating_classfeature_-create_name|Iron Mind
--repeating_classfeature_-create_content|By 7th level&amp;#44; you have honed your ability to resist the mind-altering powers of your prey. You gain proficiency in Wisdom saving throws. If you already have this proficiency&amp;#44; you instead gain proficiency in Intelligence or Charisma saving throws &amp;#40;your choice&amp;#41;.
--repeating_classfeature_-create_content_toggle|1
&amp;#125;&amp;#125;)
</v>
      </c>
      <c r="E426" s="8"/>
      <c r="F426" s="8"/>
    </row>
    <row r="427" spans="1:6" ht="12.75">
      <c r="A427" s="8"/>
      <c r="B427" s="80" t="s">
        <v>460</v>
      </c>
      <c r="C427" s="80" t="s">
        <v>463</v>
      </c>
      <c r="D427" s="81"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Features'!Code_2&amp;SUBSTITUTE(SUBSTITUTE(SUBSTITUTE(SUBSTITUTE(SUBSTITUTE(C427,"
","\n"),"(","&amp;#40;"),")","&amp;#41;"),",","&amp;#44;"),")","&amp;#41;")&amp;'Class Features'!Code_3&amp;Code_4&amp;")"&amp;'Class Features'!creturn)))</f>
        <v xml:space="preserve">[11 Stalker's Flurry](!setattr {{
--sel
--replace
--repeating_classfeature_-create_name|Stalker's Flurry
--repeating_classfeature_-create_content|At 11th level&amp;#44; you learn to attack with such unexpected speed that you can turn a miss into another strike. Once on each of your turns when you miss with a weapon attack&amp;#44; you can make another weapon attack as part of the same action.
--repeating_classfeature_-create_content_toggle|1
&amp;#125;&amp;#125;)
</v>
      </c>
      <c r="E427" s="8"/>
      <c r="F427" s="8"/>
    </row>
    <row r="428" spans="1:6" ht="12.75">
      <c r="A428" s="8"/>
      <c r="B428" s="80" t="s">
        <v>461</v>
      </c>
      <c r="C428" s="80" t="s">
        <v>462</v>
      </c>
      <c r="D428" s="81"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Features'!Code_2&amp;SUBSTITUTE(SUBSTITUTE(SUBSTITUTE(SUBSTITUTE(SUBSTITUTE(C428,"
","\n"),"(","&amp;#40;"),")","&amp;#41;"),",","&amp;#44;"),")","&amp;#41;")&amp;'Class Features'!Code_3&amp;Code_4&amp;")"&amp;'Class Features'!creturn)))</f>
        <v xml:space="preserve">[15 Shadowy Dodge](!setattr {{
--sel
--replace
--repeating_classfeature_-create_name|Shadowy Dodge
--repeating_classfeature_-create_content|Starting at 15th level&amp;#44; you can dodge in unforeseen ways&amp;#44; with wisps of supernatural shadow around you. Whenever a creature makes an attack roll against you and doesn't have advantage on the roll&amp;#44; you can use your reaction to impose disadvantage on it. You must use this feature before you know the outcome of the attack roll.
--repeating_classfeature_-create_content_toggle|1
&amp;#125;&amp;#125;)
</v>
      </c>
      <c r="E428" s="8"/>
      <c r="F428" s="8"/>
    </row>
    <row r="429" spans="1:6" ht="12.75">
      <c r="A429" s="8"/>
      <c r="B429" s="80"/>
      <c r="C429" s="80" t="s">
        <v>468</v>
      </c>
      <c r="D429" s="81"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Features'!Code_2&amp;SUBSTITUTE(SUBSTITUTE(SUBSTITUTE(SUBSTITUTE(SUBSTITUTE(C429,"
","\n"),"(","&amp;#40;"),")","&amp;#41;"),",","&amp;#44;"),")","&amp;#41;")&amp;'Class Features'!Code_3&amp;Code_4&amp;")"&amp;'Class Features'!creturn)))</f>
        <v xml:space="preserve">
**Horizon Walker**
</v>
      </c>
      <c r="E429" s="8"/>
      <c r="F429" s="8"/>
    </row>
    <row r="430" spans="1:6" ht="12.75">
      <c r="A430" s="8"/>
      <c r="B430" s="80" t="s">
        <v>469</v>
      </c>
      <c r="C430" s="80" t="s">
        <v>480</v>
      </c>
      <c r="D430" s="81"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Features'!Code_2&amp;SUBSTITUTE(SUBSTITUTE(SUBSTITUTE(SUBSTITUTE(SUBSTITUTE(C430,"
","\n"),"(","&amp;#40;"),")","&amp;#41;"),",","&amp;#44;"),")","&amp;#41;")&amp;'Class Features'!Code_3&amp;Code_4&amp;")"&amp;'Class Features'!creturn)))</f>
        <v xml:space="preserve">[3 Horizon Walker Magic](!setattr {{
--sel
--replace
--repeating_classfeature_-create_name|Horizon Walker Magic
--repeating_classfeature_-create_content|Starting at 3rd level&amp;#44; you learn an additional spell when you reach certain levels in this class&amp;#44; as shown in the Horizon Walker Spells table. The spell counts as a ranger spell for you&amp;#44; but it doesn't count against the number of ranger spells you know. 
--repeating_classfeature_-create_content_toggle|1
&amp;#125;&amp;#125;)
</v>
      </c>
      <c r="E430" s="8"/>
      <c r="F430" s="8"/>
    </row>
    <row r="431" spans="1:6" ht="12.75">
      <c r="A431" s="8"/>
      <c r="B431" s="80" t="s">
        <v>470</v>
      </c>
      <c r="C431" s="80" t="s">
        <v>475</v>
      </c>
      <c r="D431" s="81"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Features'!Code_2&amp;SUBSTITUTE(SUBSTITUTE(SUBSTITUTE(SUBSTITUTE(SUBSTITUTE(C431,"
","\n"),"(","&amp;#40;"),")","&amp;#41;"),",","&amp;#44;"),")","&amp;#41;")&amp;'Class Features'!Code_3&amp;Code_4&amp;")"&amp;'Class Features'!creturn)))</f>
        <v xml:space="preserve">[3 Detect Portal](!setattr {{
--sel
--replace
--repeating_classfeature_-create_name|Detect Portal
--repeating_classfeature_-create_content|At 3rd level&amp;#44; you gain the ability to magically sense the presence of a planar portal. As an action&amp;#44; you detect the distance and direction to the closest planar portal within 1 mile of you.\nOnce you use this feature&amp;#44; you can't use it again until you finish a short or long rest.
--repeating_classfeature_-create_content_toggle|1
&amp;#125;&amp;#125;)
</v>
      </c>
      <c r="E431" s="8"/>
      <c r="F431" s="8"/>
    </row>
    <row r="432" spans="1:6" ht="12.75">
      <c r="A432" s="8"/>
      <c r="B432" s="80" t="s">
        <v>471</v>
      </c>
      <c r="C432" s="80" t="s">
        <v>476</v>
      </c>
      <c r="D432" s="81"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Features'!Code_2&amp;SUBSTITUTE(SUBSTITUTE(SUBSTITUTE(SUBSTITUTE(SUBSTITUTE(C432,"
","\n"),"(","&amp;#40;"),")","&amp;#41;"),",","&amp;#44;"),")","&amp;#41;")&amp;'Class Features'!Code_3&amp;Code_4&amp;")"&amp;'Class Features'!creturn)))</f>
        <v xml:space="preserve">[3 Planar Warrior](!setattr {{
--sel
--replace
--repeating_classfeature_-create_name|Planar Warrior
--repeating_classfeature_-create_content|At 3rd level&amp;#44; you learn to draw on the energy of the multiverse to augment your attacks.\nAs a bonus action&amp;#44; choose one creature you can see within 30 feet of you. The next time you hit that creature on this turn with a weapon attack&amp;#44; all damage dealt by the attack becomes force damage&amp;#44; and the creature takes an extra 1d8 force damage from the attack. When you reach 11th level in this class&amp;#44; the extra damage increases to 2d8.
--repeating_classfeature_-create_content_toggle|1
&amp;#125;&amp;#125;)
</v>
      </c>
      <c r="E432" s="8"/>
      <c r="F432" s="8"/>
    </row>
    <row r="433" spans="1:6" ht="12.75">
      <c r="A433" s="8"/>
      <c r="B433" s="80" t="s">
        <v>472</v>
      </c>
      <c r="C433" s="80" t="s">
        <v>479</v>
      </c>
      <c r="D433" s="81"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Features'!Code_2&amp;SUBSTITUTE(SUBSTITUTE(SUBSTITUTE(SUBSTITUTE(SUBSTITUTE(C433,"
","\n"),"(","&amp;#40;"),")","&amp;#41;"),",","&amp;#44;"),")","&amp;#41;")&amp;'Class Features'!Code_3&amp;Code_4&amp;")"&amp;'Class Features'!creturn)))</f>
        <v xml:space="preserve">[7 Ethereal Step](!setattr {{
--sel
--replace
--repeating_classfeature_-create_name|Ethereal Step
--repeating_classfeature_-create_content|At 7th level&amp;#44; you learn to step through the Ethereal Plane. As a bonus action&amp;#44; you can cast the etherealness spell with this feature&amp;#44; without expending a spell slot&amp;#44; but the spell ends at the end of the current turn.\nOnce you use this feature&amp;#44; you can't use it again until you finish a short or long rest.
--repeating_classfeature_-create_content_toggle|1
&amp;#125;&amp;#125;)
</v>
      </c>
      <c r="E433" s="8"/>
      <c r="F433" s="8"/>
    </row>
    <row r="434" spans="1:6" ht="12.75">
      <c r="A434" s="8"/>
      <c r="B434" s="80" t="s">
        <v>473</v>
      </c>
      <c r="C434" s="80" t="s">
        <v>477</v>
      </c>
      <c r="D434" s="81"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Features'!Code_2&amp;SUBSTITUTE(SUBSTITUTE(SUBSTITUTE(SUBSTITUTE(SUBSTITUTE(C434,"
","\n"),"(","&amp;#40;"),")","&amp;#41;"),",","&amp;#44;"),")","&amp;#41;")&amp;'Class Features'!Code_3&amp;Code_4&amp;")"&amp;'Class Features'!creturn)))</f>
        <v xml:space="preserve">[11 Distant Strike](!setattr {{
--sel
--replace
--repeating_classfeature_-create_name|Distant Strike
--repeating_classfeature_-create_content|At 11th level&amp;#44; you gain the ability to pass between the planes in the blink of an eye. When you take the Attack action&amp;#44; you can teleport up to 10 feet before each attack to an unoccupied space you can see.\nIf you attack at least two different creatures with the action&amp;#44; you can make one additional attack with it against a third creature.
--repeating_classfeature_-create_content_toggle|1
&amp;#125;&amp;#125;)
</v>
      </c>
      <c r="E434" s="8"/>
      <c r="F434" s="8"/>
    </row>
    <row r="435" spans="1:6" ht="12.75">
      <c r="A435" s="8"/>
      <c r="B435" s="80" t="s">
        <v>474</v>
      </c>
      <c r="C435" s="80" t="s">
        <v>478</v>
      </c>
      <c r="D435" s="81"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Features'!Code_2&amp;SUBSTITUTE(SUBSTITUTE(SUBSTITUTE(SUBSTITUTE(SUBSTITUTE(C435,"
","\n"),"(","&amp;#40;"),")","&amp;#41;"),",","&amp;#44;"),")","&amp;#41;")&amp;'Class Features'!Code_3&amp;Code_4&amp;")"&amp;'Class Features'!creturn)))</f>
        <v xml:space="preserve">[15 Spectral Defense](!setattr {{
--sel
--replace
--repeating_classfeature_-create_name|Spectral Defense
--repeating_classfeature_-create_content|At 15th level&amp;#44; your ability to move between planes enables you to slip through the planar boundaries to lessen the harm done to you during battle. When you take damage from an attack&amp;#44; you can use your reaction to give yourself resistance to all of that attack's damage on this turn.
--repeating_classfeature_-create_content_toggle|1
&amp;#125;&amp;#125;)
</v>
      </c>
      <c r="E435" s="8"/>
      <c r="F435" s="8"/>
    </row>
    <row r="436" spans="1:6" ht="12.75">
      <c r="A436" s="8"/>
      <c r="B436" s="80"/>
      <c r="C436" s="80" t="s">
        <v>481</v>
      </c>
      <c r="D436" s="81"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Features'!Code_2&amp;SUBSTITUTE(SUBSTITUTE(SUBSTITUTE(SUBSTITUTE(SUBSTITUTE(C436,"
","\n"),"(","&amp;#40;"),")","&amp;#41;"),",","&amp;#44;"),")","&amp;#41;")&amp;'Class Features'!Code_3&amp;Code_4&amp;")"&amp;'Class Features'!creturn)))</f>
        <v xml:space="preserve">
**Monster Slayer**
</v>
      </c>
      <c r="E436" s="8"/>
      <c r="F436" s="8"/>
    </row>
    <row r="437" spans="1:6" ht="12.75">
      <c r="A437" s="8"/>
      <c r="B437" s="80" t="s">
        <v>482</v>
      </c>
      <c r="C437" s="80" t="s">
        <v>491</v>
      </c>
      <c r="D437" s="81"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Features'!Code_2&amp;SUBSTITUTE(SUBSTITUTE(SUBSTITUTE(SUBSTITUTE(SUBSTITUTE(C437,"
","\n"),"(","&amp;#40;"),")","&amp;#41;"),",","&amp;#44;"),")","&amp;#41;")&amp;'Class Features'!Code_3&amp;Code_4&amp;")"&amp;'Class Features'!creturn)))</f>
        <v xml:space="preserve">[3 Monster Slayer Magic](!setattr {{
--sel
--replace
--repeating_classfeature_-create_name|Monster Slayer Magic
--repeating_classfeature_-create_content|Starting at 3rd level&amp;#44; you learn an additional spell when you reach certain levels in this class&amp;#44; as shown in the Monster Slayer Spells table. The spell counts as a ranger spell for you&amp;#44; but it doesn't count against the number of ranger spells you know.3rd protection from evil and good&amp;#44; 5th zone of truth&amp;#44; 9th magic circle&amp;#44; 13th banishment&amp;#44; 17th hold monster
--repeating_classfeature_-create_content_toggle|1
&amp;#125;&amp;#125;)
</v>
      </c>
      <c r="E437" s="8"/>
      <c r="F437" s="8"/>
    </row>
    <row r="438" spans="1:6" ht="12.75">
      <c r="A438" s="8"/>
      <c r="B438" s="80" t="s">
        <v>483</v>
      </c>
      <c r="C438" s="80" t="s">
        <v>490</v>
      </c>
      <c r="D438" s="81"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Features'!Code_2&amp;SUBSTITUTE(SUBSTITUTE(SUBSTITUTE(SUBSTITUTE(SUBSTITUTE(C438,"
","\n"),"(","&amp;#40;"),")","&amp;#41;"),",","&amp;#44;"),")","&amp;#41;")&amp;'Class Features'!Code_3&amp;Code_4&amp;")"&amp;'Class Features'!creturn)))</f>
        <v xml:space="preserve">[3 Slayer's Prey](!setattr {{
--sel
--replace
--repeating_classfeature_-create_name|Slayer's Prey
--repeating_classfeature_-create_content|Starting at 3rd level&amp;#44; you can focus your ire on one foe&amp;#44; increasing the harm you inflict on it. As a bonus action&amp;#44; you designate one creature you can see within 60 feet of you as the target of this feature. The first time each turn that you hit that target with a weapon attack&amp;#44; it takes an extra 1d6 damage from the weapon.\nThis benefit lasts until you finish a short or long rest. It ends early if you designate a different creature.
--repeating_classfeature_-create_content_toggle|1
&amp;#125;&amp;#125;)
</v>
      </c>
      <c r="E438" s="8"/>
      <c r="F438" s="8"/>
    </row>
    <row r="439" spans="1:6" ht="12.75">
      <c r="A439" s="8"/>
      <c r="B439" s="80" t="s">
        <v>486</v>
      </c>
      <c r="C439" s="80" t="s">
        <v>489</v>
      </c>
      <c r="D439" s="81"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Features'!Code_2&amp;SUBSTITUTE(SUBSTITUTE(SUBSTITUTE(SUBSTITUTE(SUBSTITUTE(C439,"
","\n"),"(","&amp;#40;"),")","&amp;#41;"),",","&amp;#44;"),")","&amp;#41;")&amp;'Class Features'!Code_3&amp;Code_4&amp;")"&amp;'Class Features'!creturn)))</f>
        <v xml:space="preserve">[7 Supernatural Defense](!setattr {{
--sel
--replace
--repeating_classfeature_-create_name|Supernatural Defense
--repeating_classfeature_-create_content|At 7th level&amp;#44; you gain extra resilience against your prey's assaults on your mind and body. Whenever the target of your Slayer's Prey forces you to make a saving throw and whenever you make an ability check to escape that target's grapple&amp;#44; add 1d6 to your roll.
--repeating_classfeature_-create_content_toggle|1
&amp;#125;&amp;#125;)
</v>
      </c>
      <c r="E439" s="8"/>
      <c r="F439" s="8"/>
    </row>
    <row r="440" spans="1:6" ht="12.75">
      <c r="A440" s="8"/>
      <c r="B440" s="80" t="s">
        <v>485</v>
      </c>
      <c r="C440" s="80" t="s">
        <v>487</v>
      </c>
      <c r="D440" s="81"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Features'!Code_2&amp;SUBSTITUTE(SUBSTITUTE(SUBSTITUTE(SUBSTITUTE(SUBSTITUTE(C440,"
","\n"),"(","&amp;#40;"),")","&amp;#41;"),",","&amp;#44;"),")","&amp;#41;")&amp;'Class Features'!Code_3&amp;Code_4&amp;")"&amp;'Class Features'!creturn)))</f>
        <v xml:space="preserve">[11 Magic-User's Nemesis](!setattr {{
--sel
--replace
--repeating_classfeature_-create_name|Magic-User's Nemesis
--repeating_classfeature_-create_content|At 11th level&amp;#44; you gain the ability to thwart someone else's magic. When you see a creature casting a spell or teleporting within 60 feet of you&amp;#44; you can use your reaction to try to magically foil it. The creature must succeed on a Wisdom saving throw against your spell save DC&amp;#44; or its spell or teleport fails and is wasted.\nOnce you use this feature&amp;#44; you can't use it again until you finish a short or long rest.
--repeating_classfeature_-create_content_toggle|1
&amp;#125;&amp;#125;)
</v>
      </c>
      <c r="E440" s="8"/>
      <c r="F440" s="8"/>
    </row>
    <row r="441" spans="1:6" ht="12.75">
      <c r="A441" s="8"/>
      <c r="B441" s="80" t="s">
        <v>484</v>
      </c>
      <c r="C441" s="80" t="s">
        <v>488</v>
      </c>
      <c r="D441" s="81"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Features'!Code_2&amp;SUBSTITUTE(SUBSTITUTE(SUBSTITUTE(SUBSTITUTE(SUBSTITUTE(C441,"
","\n"),"(","&amp;#40;"),")","&amp;#41;"),",","&amp;#44;"),")","&amp;#41;")&amp;'Class Features'!Code_3&amp;Code_4&amp;")"&amp;'Class Features'!creturn)))</f>
        <v xml:space="preserve">[15 Slayer's Counter](!setattr {{
--sel
--replace
--repeating_classfeature_-create_name|Slayer's Counter
--repeating_classfeature_-create_content|At 15th level&amp;#44; you gain the ability to counterattack when your prey tries to sabotage you. If the target of your Slayer's Prey forces you to make a saving throw&amp;#44; you can use your reaction to make one weapon attack against the quarry. You make this attack immediately before making the saving throw. If your attack hits&amp;#44; your save automatically succeeds&amp;#44; in addition to the attack's normal effects.
--repeating_classfeature_-create_content_toggle|1
&amp;#125;&amp;#125;)
</v>
      </c>
      <c r="E441" s="8"/>
      <c r="F441" s="8"/>
    </row>
    <row r="442" spans="1:6" ht="12.75">
      <c r="A442" s="8"/>
      <c r="B442" s="80"/>
      <c r="C442" s="80"/>
      <c r="D442" s="81"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Features'!Code_2&amp;SUBSTITUTE(SUBSTITUTE(SUBSTITUTE(SUBSTITUTE(SUBSTITUTE(C442,"
","\n"),"(","&amp;#40;"),")","&amp;#41;"),",","&amp;#44;"),")","&amp;#41;")&amp;'Class Features'!Code_3&amp;Code_4&amp;")"&amp;'Class Features'!creturn)))</f>
        <v>}}</v>
      </c>
      <c r="E442" s="8"/>
      <c r="F442" s="8"/>
    </row>
    <row r="443" spans="1:6" ht="12.75">
      <c r="A443" s="8"/>
      <c r="B443" s="32" t="s">
        <v>44</v>
      </c>
      <c r="C443" s="32"/>
      <c r="D443" s="90"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Features'!Code_2&amp;SUBSTITUTE(SUBSTITUTE(SUBSTITUTE(SUBSTITUTE(SUBSTITUTE(C443,"
","\n"),"(","&amp;#40;"),")","&amp;#41;"),",","&amp;#44;"),")","&amp;#41;")&amp;'Class Features'!Code_3&amp;Code_4&amp;")"&amp;'Class Features'!creturn)))</f>
        <v>&amp;{template:5e-shaped} {{title=Rogue}} {{text=*You must select a token to be able to add a feature*}} {{text=</v>
      </c>
      <c r="E443" s="8"/>
      <c r="F443" s="8"/>
    </row>
    <row r="444" spans="1:6" ht="12.75">
      <c r="A444" s="8"/>
      <c r="B444" s="80"/>
      <c r="C444" s="80" t="s">
        <v>783</v>
      </c>
      <c r="D444" s="81"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Features'!Code_2&amp;SUBSTITUTE(SUBSTITUTE(SUBSTITUTE(SUBSTITUTE(SUBSTITUTE(C444,"
","\n"),"(","&amp;#40;"),")","&amp;#41;"),",","&amp;#44;"),")","&amp;#41;")&amp;'Class Features'!Code_3&amp;Code_4&amp;")"&amp;'Class Features'!creturn)))</f>
        <v xml:space="preserve">
**Arcane Trickster**
</v>
      </c>
      <c r="E444" s="8"/>
      <c r="F444" s="8"/>
    </row>
    <row r="445" spans="1:6" ht="12.75">
      <c r="A445" s="8"/>
      <c r="B445" s="80" t="s">
        <v>810</v>
      </c>
      <c r="C445" s="80" t="s">
        <v>811</v>
      </c>
      <c r="D445" s="81"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Features'!Code_2&amp;SUBSTITUTE(SUBSTITUTE(SUBSTITUTE(SUBSTITUTE(SUBSTITUTE(C445,"
","\n"),"(","&amp;#40;"),")","&amp;#41;"),",","&amp;#44;"),")","&amp;#41;")&amp;'Class Features'!Code_3&amp;Code_4&amp;")"&amp;'Class Features'!creturn)))</f>
        <v xml:space="preserve">[3 Mage Hand Legerdemain](!setattr {{
--sel
--replace
--repeating_classfeature_-create_name|Mage Hand Legerdemain
--repeating_classfeature_-create_content|Starting at 3rd level&amp;#44; when you cast mage hand&amp;#44; you can make the spectral hand invisible&amp;#44;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addition&amp;#44; you can use the bonus action granted by your Cunning Action to control the hand.
--repeating_classfeature_-create_content_toggle|1
&amp;#125;&amp;#125;)
</v>
      </c>
      <c r="E445" s="8"/>
      <c r="F445" s="8"/>
    </row>
    <row r="446" spans="1:6" ht="12.75">
      <c r="A446" s="8"/>
      <c r="B446" s="80" t="s">
        <v>343</v>
      </c>
      <c r="C446" s="80" t="s">
        <v>812</v>
      </c>
      <c r="D446" s="81"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Features'!Code_2&amp;SUBSTITUTE(SUBSTITUTE(SUBSTITUTE(SUBSTITUTE(SUBSTITUTE(C446,"
","\n"),"(","&amp;#40;"),")","&amp;#41;"),",","&amp;#44;"),")","&amp;#41;")&amp;'Class Features'!Code_3&amp;Code_4&amp;")"&amp;'Class Features'!creturn)))</f>
        <v xml:space="preserve">[3 Spellcasting](!setattr {{
--sel
--replace
--repeating_classfeature_-create_name|Spellcasting
--repeating_classfeature_-create_content|When you reach 3rd level&amp;#44; you gain the ability to cast spells. See chapter 10 for the general rules of spellcasting and chapter 11 for the wizard spell list.\nCantrips.\n\nAt 1st level&amp;#44;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spells&amp;#44; you must expend a slot of the spell's level or higher. You regain all expended spell slots when you finish a long rest.\n\nFor example&amp;#44; if you know the 1st-level spell charm person and have a 1st-level and a 2nd-level spell slot available&amp;#44; you can cast charm person using either slot.\nSpells Known of 1st-Level and Higher.\n\nYou know three 1st-level wizard spells of your choice&amp;#44;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choice&amp;#44; and must be of a level for which you have spell slots. For instance&amp;#44; when you reach 7th level in this class&amp;#44; you can learn one new spell of 1st or 2nd level.\n\nThe spells you learn at 8th&amp;#44; 14th&amp;#44; and 20th level can come from any school of magic.\n\nWhenever you gain a level in this class&amp;#44; you can replace one of the wizard spells you know with another spell of your choice from the wizard spell list. The new spell must be of a level for which you have spell slots&amp;#44; and it must be an enchantment or illusion spell&amp;#44; unless you're replacing the spell you gained at 8th&amp;#44; 14th&amp;#44; or 20th level.\nSpellcasting Ability.\n\nIntelligence is your spellcasting ability for your wizard spells&amp;#44; since you learn your spells through dedicated study and memorization. You use your Intelligence whenever a spell refers to your spellcasting ability. In addition&amp;#44;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446" s="8"/>
      <c r="F446" s="8"/>
    </row>
    <row r="447" spans="1:6" ht="12.75">
      <c r="A447" s="8"/>
      <c r="B447" s="80" t="s">
        <v>813</v>
      </c>
      <c r="C447" s="80" t="s">
        <v>186</v>
      </c>
      <c r="D447" s="81"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Features'!Code_2&amp;SUBSTITUTE(SUBSTITUTE(SUBSTITUTE(SUBSTITUTE(SUBSTITUTE(C447,"
","\n"),"(","&amp;#40;"),")","&amp;#41;"),",","&amp;#44;"),")","&amp;#41;")&amp;'Class Features'!Code_3&amp;Code_4&amp;")"&amp;'Class Features'!creturn)))</f>
        <v xml:space="preserve">[9 Magical Ambush](!setattr {{
--sel
--replace
--repeating_classfeature_-create_name|Magical Ambush
--repeating_classfeature_-create_content|Starting at 9th level&amp;#44; you have advantage on a Dexterity &amp;#40;Stealth&amp;#41; check if you move no more than half your speed on the same turn.
--repeating_classfeature_-create_content_toggle|1
&amp;#125;&amp;#125;)
</v>
      </c>
      <c r="E447" s="8"/>
      <c r="F447" s="8"/>
    </row>
    <row r="448" spans="1:6" ht="12.75">
      <c r="A448" s="8"/>
      <c r="B448" s="80" t="s">
        <v>814</v>
      </c>
      <c r="C448" s="80" t="s">
        <v>815</v>
      </c>
      <c r="D448" s="81"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Features'!Code_2&amp;SUBSTITUTE(SUBSTITUTE(SUBSTITUTE(SUBSTITUTE(SUBSTITUTE(C448,"
","\n"),"(","&amp;#40;"),")","&amp;#41;"),",","&amp;#44;"),")","&amp;#41;")&amp;'Class Features'!Code_3&amp;Code_4&amp;")"&amp;'Class Features'!creturn)))</f>
        <v xml:space="preserve">[13 Versatile Trickster](!setattr {{
--sel
--replace
--repeating_classfeature_-create_name|Versatile Trickster
--repeating_classfeature_-create_content|At 13th level&amp;#44; you gain the ability to distract targets with your mage hand. As a bonus action on your turn&amp;#44; you can designate a creature within 5 feet of the spectral hand created by the spell. Doing so gives you advantage on attack rolls against that creature until the end of the turn.
--repeating_classfeature_-create_content_toggle|1
&amp;#125;&amp;#125;)
</v>
      </c>
      <c r="E448" s="8"/>
      <c r="F448" s="8"/>
    </row>
    <row r="449" spans="1:6" ht="12.75">
      <c r="A449" s="8"/>
      <c r="B449" s="80" t="s">
        <v>817</v>
      </c>
      <c r="C449" s="80" t="s">
        <v>816</v>
      </c>
      <c r="D449" s="81"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Features'!Code_2&amp;SUBSTITUTE(SUBSTITUTE(SUBSTITUTE(SUBSTITUTE(SUBSTITUTE(C449,"
","\n"),"(","&amp;#40;"),")","&amp;#41;"),",","&amp;#44;"),")","&amp;#41;")&amp;'Class Features'!Code_3&amp;Code_4&amp;")"&amp;'Class Features'!creturn)))</f>
        <v xml:space="preserve">[17 Spell Thief](!setattr {{
--sel
--replace
--repeating_classfeature_-create_name|Spell Thief
--repeating_classfeature_-create_content|At 17th level&amp;#44; you gain the ability to magically steal the knowledge of how to cast a spell from another spellcaster.\n\nImmediately after a creature casts a spell that targets you or includes you in its area of effect&amp;#44; you can use your reaction to force the creature to make a saving throw with its spellcasting ability modifier. The DC equals your spell save DC. On a failed save&amp;#44; you negate the spell's effect against you&amp;#44; and you steal the knowledge of the spell if it is at least 1st level and of a level you can cast &amp;#40;it doesn't need to be a wizard spell&amp;#41;. For the next 8 hours&amp;#44; you know the spell and can cast it using your spell slots. The creature can't cast that spell until the 8 hours have passed.\n\nOnce you use this feature&amp;#44; you can't use it again until you finish a long rest.
--repeating_classfeature_-create_content_toggle|1
&amp;#125;&amp;#125;)
</v>
      </c>
      <c r="E449" s="8"/>
      <c r="F449" s="8"/>
    </row>
    <row r="450" spans="1:6" ht="12.75">
      <c r="A450" s="8"/>
      <c r="B450" s="80"/>
      <c r="C450" s="80" t="s">
        <v>784</v>
      </c>
      <c r="D450" s="81"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Features'!Code_2&amp;SUBSTITUTE(SUBSTITUTE(SUBSTITUTE(SUBSTITUTE(SUBSTITUTE(C450,"
","\n"),"(","&amp;#40;"),")","&amp;#41;"),",","&amp;#44;"),")","&amp;#41;")&amp;'Class Features'!Code_3&amp;Code_4&amp;")"&amp;'Class Features'!creturn)))</f>
        <v xml:space="preserve">
**Assassin**
</v>
      </c>
      <c r="E450" s="8"/>
      <c r="F450" s="8"/>
    </row>
    <row r="451" spans="1:6" ht="12.75">
      <c r="A451" s="8"/>
      <c r="B451" s="80" t="s">
        <v>818</v>
      </c>
      <c r="C451" s="80" t="s">
        <v>820</v>
      </c>
      <c r="D451" s="81"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Features'!Code_2&amp;SUBSTITUTE(SUBSTITUTE(SUBSTITUTE(SUBSTITUTE(SUBSTITUTE(C451,"
","\n"),"(","&amp;#40;"),")","&amp;#41;"),",","&amp;#44;"),")","&amp;#41;")&amp;'Class Features'!Code_3&amp;Code_4&amp;")"&amp;'Class Features'!creturn)))</f>
        <v xml:space="preserve">[3 Assassinate](!setattr {{
--sel
--replace
--repeating_classfeature_-create_name|Assassinate
--repeating_classfeature_-create_content|Starting at 3rd level&amp;#44; you are at your deadliest when you get the drop on your enemies. You have advantage on attack rolls against any creature that hasn't taken a turn in the combat yet. In addition&amp;#44; any hit you score against a creature that is surprised is a critical hit.
--repeating_classfeature_-create_content_toggle|1
&amp;#125;&amp;#125;)
</v>
      </c>
      <c r="E451" s="8"/>
      <c r="F451" s="8"/>
    </row>
    <row r="452" spans="1:6" ht="12.75">
      <c r="A452" s="8"/>
      <c r="B452" s="80" t="s">
        <v>819</v>
      </c>
      <c r="C452" s="80" t="s">
        <v>821</v>
      </c>
      <c r="D452" s="81"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Features'!Code_2&amp;SUBSTITUTE(SUBSTITUTE(SUBSTITUTE(SUBSTITUTE(SUBSTITUTE(C452,"
","\n"),"(","&amp;#40;"),")","&amp;#41;"),",","&amp;#44;"),")","&amp;#41;")&amp;'Class Features'!Code_3&amp;Code_4&amp;")"&amp;'Class Features'!creturn)))</f>
        <v xml:space="preserve">[3 Bonus Proficiencies](!setattr {{
--sel
--replace
--repeating_classfeature_-create_name|Bonus Proficiencies
--repeating_classfeature_-create_content|When you choose this archetype at 3rd level&amp;#44; you gain proficiency with the disguise kit and the poisoner's kit.
--repeating_classfeature_-create_content_toggle|1
&amp;#125;&amp;#125;)
</v>
      </c>
      <c r="E452" s="8"/>
      <c r="F452" s="8"/>
    </row>
    <row r="453" spans="1:6" ht="12.75">
      <c r="A453" s="8"/>
      <c r="B453" s="80" t="s">
        <v>822</v>
      </c>
      <c r="C453" s="80" t="s">
        <v>823</v>
      </c>
      <c r="D453" s="81"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Features'!Code_2&amp;SUBSTITUTE(SUBSTITUTE(SUBSTITUTE(SUBSTITUTE(SUBSTITUTE(C453,"
","\n"),"(","&amp;#40;"),")","&amp;#41;"),",","&amp;#44;"),")","&amp;#41;")&amp;'Class Features'!Code_3&amp;Code_4&amp;")"&amp;'Class Features'!creturn)))</f>
        <v xml:space="preserve">[9 Infiltration Expertise](!setattr {{
--sel
--replace
--repeating_classfeature_-create_name|Infiltration Expertise
--repeating_classfeature_-create_content|Starting at 9th level&amp;#44; you can unfailingly create false identities for yourself. You must spend seven days and 25 gp to establish the history&amp;#44; profession&amp;#44; and affiliations for an identity. You can't establish an identity that belongs to someone else. For example&amp;#44; you might acquire appropriate clothing&amp;#44; letters of introduction&amp;#44; and official-looking certification to establish yourself as a member of a trading house from a remote city so you can insinuate yourself into the company of other wealthy merchants.\n\nThereafter&amp;#44; if you adopt the new identity as a disguise&amp;#44; other creatures believe you to be that person until given an obvious reason not to.
--repeating_classfeature_-create_content_toggle|1
&amp;#125;&amp;#125;)
</v>
      </c>
      <c r="E453" s="8"/>
      <c r="F453" s="8"/>
    </row>
    <row r="454" spans="1:6" ht="12.75">
      <c r="A454" s="8"/>
      <c r="B454" s="80" t="s">
        <v>824</v>
      </c>
      <c r="C454" s="80" t="s">
        <v>825</v>
      </c>
      <c r="D454" s="81"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Features'!Code_2&amp;SUBSTITUTE(SUBSTITUTE(SUBSTITUTE(SUBSTITUTE(SUBSTITUTE(C454,"
","\n"),"(","&amp;#40;"),")","&amp;#41;"),",","&amp;#44;"),")","&amp;#41;")&amp;'Class Features'!Code_3&amp;Code_4&amp;")"&amp;'Class Features'!creturn)))</f>
        <v xml:space="preserve">[13 Impostor](!setattr {{
--sel
--replace
--repeating_classfeature_-create_name|Impostor
--repeating_classfeature_-create_content|At 13th level&amp;#44; you gain the ability to unerringly mimic another person's speech&amp;#44; writing&amp;#44; and behavior. You must spend at least three hours studying these three components of the person's behavior&amp;#44; listening to speech&amp;#44; examining handwriting&amp;#44; and observing mannerism.\n\nYour ruse is indiscernible to the casual observer. If a wary creature suspects something is amiss&amp;#44; you have advantage on any Charisma &amp;#40;Deception&amp;#41; check you make to avoid detection.
--repeating_classfeature_-create_content_toggle|1
&amp;#125;&amp;#125;)
</v>
      </c>
      <c r="E454" s="8"/>
      <c r="F454" s="8"/>
    </row>
    <row r="455" spans="1:6" ht="12.75">
      <c r="A455" s="8"/>
      <c r="B455" s="80" t="s">
        <v>826</v>
      </c>
      <c r="C455" s="80" t="s">
        <v>827</v>
      </c>
      <c r="D455" s="81"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Features'!Code_2&amp;SUBSTITUTE(SUBSTITUTE(SUBSTITUTE(SUBSTITUTE(SUBSTITUTE(C455,"
","\n"),"(","&amp;#40;"),")","&amp;#41;"),",","&amp;#44;"),")","&amp;#41;")&amp;'Class Features'!Code_3&amp;Code_4&amp;")"&amp;'Class Features'!creturn)))</f>
        <v xml:space="preserve">[17 Death Strike](!setattr {{
--sel
--replace
--repeating_classfeature_-create_name|Death Strike
--repeating_classfeature_-create_content|Starting at 17th level&amp;#44; you become a master of instant death. When you attack and hit a creature that is surprised&amp;#44; it must make a Constitution saving throw &amp;#40;DC 8 + your Dexterity modifier + your proficiency bonus&amp;#41;. On a failed save&amp;#44; double the damage of your attack against the creature.
--repeating_classfeature_-create_content_toggle|1
&amp;#125;&amp;#125;)
</v>
      </c>
      <c r="E455" s="8"/>
      <c r="F455" s="8"/>
    </row>
    <row r="456" spans="1:6" ht="12.75">
      <c r="A456" s="8"/>
      <c r="B456" s="80"/>
      <c r="C456" s="80" t="s">
        <v>785</v>
      </c>
      <c r="D456" s="81"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Features'!Code_2&amp;SUBSTITUTE(SUBSTITUTE(SUBSTITUTE(SUBSTITUTE(SUBSTITUTE(C456,"
","\n"),"(","&amp;#40;"),")","&amp;#41;"),",","&amp;#44;"),")","&amp;#41;")&amp;'Class Features'!Code_3&amp;Code_4&amp;")"&amp;'Class Features'!creturn)))</f>
        <v xml:space="preserve">
**Inquisitive**
</v>
      </c>
      <c r="E456" s="8"/>
      <c r="F456" s="8"/>
    </row>
    <row r="457" spans="1:6" ht="12.75">
      <c r="A457" s="8"/>
      <c r="B457" s="80" t="s">
        <v>828</v>
      </c>
      <c r="C457" s="80" t="s">
        <v>833</v>
      </c>
      <c r="D457" s="81"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Features'!Code_2&amp;SUBSTITUTE(SUBSTITUTE(SUBSTITUTE(SUBSTITUTE(SUBSTITUTE(C457,"
","\n"),"(","&amp;#40;"),")","&amp;#41;"),",","&amp;#44;"),")","&amp;#41;")&amp;'Class Features'!Code_3&amp;Code_4&amp;")"&amp;'Class Features'!creturn)))</f>
        <v xml:space="preserve">[3 Ear for Deceit](!setattr {{
--sel
--replace
--repeating_classfeature_-create_name|Ear for Deceit
--repeating_classfeature_-create_content|When you choose this archetype at 3rd level&amp;#44; you develop a talent for picking out lies. Whenever you make a Wisdom &amp;#40;Insight&amp;#41; check to determine whether a creature is lying&amp;#44; treat a roll of 7 or lower on the d20 as an 8.
--repeating_classfeature_-create_content_toggle|1
&amp;#125;&amp;#125;)
</v>
      </c>
      <c r="E457" s="8"/>
      <c r="F457" s="8"/>
    </row>
    <row r="458" spans="1:6" ht="12.75">
      <c r="A458" s="8"/>
      <c r="B458" s="80" t="s">
        <v>829</v>
      </c>
      <c r="C458" s="83" t="s">
        <v>832</v>
      </c>
      <c r="D458" s="81"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Features'!Code_2&amp;SUBSTITUTE(SUBSTITUTE(SUBSTITUTE(SUBSTITUTE(SUBSTITUTE(C458,"
","\n"),"(","&amp;#40;"),")","&amp;#41;"),",","&amp;#44;"),")","&amp;#41;")&amp;'Class Features'!Code_3&amp;Code_4&amp;")"&amp;'Class Features'!creturn)))</f>
        <v xml:space="preserve">[3 Eye for Detail](!setattr {{
--sel
--replace
--repeating_classfeature_-create_name|Eye for Detail
--repeating_classfeature_-create_content|Starting at 3rd level&amp;#44; you can use a bonus action to make a Wisdom &amp;#40;Perception&amp;#41; check to spot a hidden creature or object or to make an Intelligence &amp;#40;Investigation&amp;#41; check to uncover or decipher clues.
--repeating_classfeature_-create_content_toggle|1
&amp;#125;&amp;#125;)
</v>
      </c>
      <c r="E458" s="8"/>
      <c r="F458" s="8"/>
    </row>
    <row r="459" spans="1:6" ht="12.75">
      <c r="A459" s="8"/>
      <c r="B459" s="80" t="s">
        <v>830</v>
      </c>
      <c r="C459" s="80" t="s">
        <v>831</v>
      </c>
      <c r="D459" s="81"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Features'!Code_2&amp;SUBSTITUTE(SUBSTITUTE(SUBSTITUTE(SUBSTITUTE(SUBSTITUTE(C459,"
","\n"),"(","&amp;#40;"),")","&amp;#41;"),",","&amp;#44;"),")","&amp;#41;")&amp;'Class Features'!Code_3&amp;Code_4&amp;")"&amp;'Class Features'!creturn)))</f>
        <v xml:space="preserve">[3 Insightful Fighting](!setattr {{
--sel
--replace
--repeating_classfeature_-create_name|Insightful Fighting
--repeating_classfeature_-create_content|At 3rd level&amp;#44; you gain the ability to decipher an opponent's tactics and develop a counter to them. As a bonus action&amp;#44; you can make a Wisdom &amp;#40;Insight&amp;#41; check against a creature you can see that isn't incapacitated&amp;#44; contested by the target's Charisma &amp;#40;Deception&amp;#41; check. If you succeed&amp;#44; you can use your Sneak Attack against that target even if you don't have advantage on the attack roll&amp;#44; but not if you have disadvantage on it.\n\nThis benefit lasts for 1 minute or until you successfully use this feature against a different target.
--repeating_classfeature_-create_content_toggle|1
&amp;#125;&amp;#125;)
</v>
      </c>
      <c r="E459" s="8"/>
      <c r="F459" s="8"/>
    </row>
    <row r="460" spans="1:6" ht="12.75">
      <c r="A460" s="8"/>
      <c r="B460" s="80" t="s">
        <v>835</v>
      </c>
      <c r="C460" s="83" t="s">
        <v>834</v>
      </c>
      <c r="D460" s="81"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Features'!Code_2&amp;SUBSTITUTE(SUBSTITUTE(SUBSTITUTE(SUBSTITUTE(SUBSTITUTE(C460,"
","\n"),"(","&amp;#40;"),")","&amp;#41;"),",","&amp;#44;"),")","&amp;#41;")&amp;'Class Features'!Code_3&amp;Code_4&amp;")"&amp;'Class Features'!creturn)))</f>
        <v xml:space="preserve">[9 Steady Eye](!setattr {{
--sel
--replace
--repeating_classfeature_-create_name|Steady Eye
--repeating_classfeature_-create_content|Starting at 9th level&amp;#44; you have advantage on any Wisdom &amp;#40;Perception&amp;#41; or Intelligence &amp;#40;Investigation&amp;#41; check if you move no more than half your speed on the same turn.
--repeating_classfeature_-create_content_toggle|1
&amp;#125;&amp;#125;)
</v>
      </c>
      <c r="E460" s="8"/>
      <c r="F460" s="8"/>
    </row>
    <row r="461" spans="1:6" ht="12.75">
      <c r="A461" s="8"/>
      <c r="B461" s="80" t="s">
        <v>836</v>
      </c>
      <c r="C461" s="80" t="s">
        <v>837</v>
      </c>
      <c r="D461" s="81"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Features'!Code_2&amp;SUBSTITUTE(SUBSTITUTE(SUBSTITUTE(SUBSTITUTE(SUBSTITUTE(C461,"
","\n"),"(","&amp;#40;"),")","&amp;#41;"),",","&amp;#44;"),")","&amp;#41;")&amp;'Class Features'!Code_3&amp;Code_4&amp;")"&amp;'Class Features'!creturn)))</f>
        <v xml:space="preserve">[13 Unerring Eye](!setattr {{
--sel
--replace
--repeating_classfeature_-create_name|Unerring Eye
--repeating_classfeature_-create_content|Beginning at 13th level&amp;#44; your senses are almost impossible to foil. As an action&amp;#44; you sense the presence of illusions&amp;#44; shapechangers not in their original form&amp;#44; and other magic designed to deceive the senses within 30 feet of you&amp;#44; provided you aren't blinded or deafened. You sense that an effect is attempting to trick you&amp;#44; but you gain no insight into what is hidden or into its true nature.\n\nYou can use this feature a number of times equal to your Wisdom modifier &amp;#40;minimum of once&amp;#41;&amp;#44; and you regain all expended uses of it when you finish a long rest.
--repeating_classfeature_-create_content_toggle|1
&amp;#125;&amp;#125;)
</v>
      </c>
      <c r="E461" s="8"/>
      <c r="F461" s="8"/>
    </row>
    <row r="462" spans="1:6" ht="12.75">
      <c r="A462" s="8"/>
      <c r="B462" s="80" t="s">
        <v>838</v>
      </c>
      <c r="C462" s="80" t="s">
        <v>839</v>
      </c>
      <c r="D462" s="81"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Features'!Code_2&amp;SUBSTITUTE(SUBSTITUTE(SUBSTITUTE(SUBSTITUTE(SUBSTITUTE(C462,"
","\n"),"(","&amp;#40;"),")","&amp;#41;"),",","&amp;#44;"),")","&amp;#41;")&amp;'Class Features'!Code_3&amp;Code_4&amp;")"&amp;'Class Features'!creturn)))</f>
        <v xml:space="preserve">[17 Eye for Weakness](!setattr {{
--sel
--replace
--repeating_classfeature_-create_name|Eye for Weakness
--repeating_classfeature_-create_content|At 17th level&amp;#44; you learn to exploit a creature's weaknesses by carefully studying its tactics and movement. While your Insightful Fighting feature applies to a creature&amp;#44; your Sneak Attack damage against that creature increases by 3d6.
--repeating_classfeature_-create_content_toggle|1
&amp;#125;&amp;#125;)
</v>
      </c>
      <c r="E462" s="8"/>
      <c r="F462" s="8"/>
    </row>
    <row r="463" spans="1:6" ht="12.75">
      <c r="A463" s="8"/>
      <c r="B463" s="80"/>
      <c r="C463" s="80" t="s">
        <v>786</v>
      </c>
      <c r="D463" s="81"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Features'!Code_2&amp;SUBSTITUTE(SUBSTITUTE(SUBSTITUTE(SUBSTITUTE(SUBSTITUTE(C463,"
","\n"),"(","&amp;#40;"),")","&amp;#41;"),",","&amp;#44;"),")","&amp;#41;")&amp;'Class Features'!Code_3&amp;Code_4&amp;")"&amp;'Class Features'!creturn)))</f>
        <v xml:space="preserve">
**Mastermind**
</v>
      </c>
      <c r="E463" s="8"/>
      <c r="F463" s="8"/>
    </row>
    <row r="464" spans="1:6" ht="12.75">
      <c r="A464" s="8"/>
      <c r="B464" s="80" t="s">
        <v>840</v>
      </c>
      <c r="C464" s="80" t="s">
        <v>841</v>
      </c>
      <c r="D464" s="81"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Features'!Code_2&amp;SUBSTITUTE(SUBSTITUTE(SUBSTITUTE(SUBSTITUTE(SUBSTITUTE(C464,"
","\n"),"(","&amp;#40;"),")","&amp;#41;"),",","&amp;#44;"),")","&amp;#41;")&amp;'Class Features'!Code_3&amp;Code_4&amp;")"&amp;'Class Features'!creturn)))</f>
        <v xml:space="preserve">[3 Master of Intrigue](!setattr {{
--sel
--replace
--repeating_classfeature_-create_name|Master of Intrigue
--repeating_classfeature_-create_content|When you choose this archetype at 3rd level&amp;#44; you gain proficiency with the disguise kit&amp;#44; the forgery kit&amp;#44; and one gaming set of your choice. You also learn two languages of your choice.\n\nAdditionally&amp;#44; you can unerringly mimic the speech patterns and accent of a creature that you hear speak for at least 1 minute&amp;#44; enabling you to pass yourself off as a native speaker of a particular land&amp;#44; provided that you know the language.
--repeating_classfeature_-create_content_toggle|1
&amp;#125;&amp;#125;)
</v>
      </c>
      <c r="E464" s="8"/>
      <c r="F464" s="8"/>
    </row>
    <row r="465" spans="1:6" ht="12.75">
      <c r="A465" s="8"/>
      <c r="B465" s="80" t="s">
        <v>842</v>
      </c>
      <c r="C465" s="80" t="s">
        <v>843</v>
      </c>
      <c r="D465" s="81"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Features'!Code_2&amp;SUBSTITUTE(SUBSTITUTE(SUBSTITUTE(SUBSTITUTE(SUBSTITUTE(C465,"
","\n"),"(","&amp;#40;"),")","&amp;#41;"),",","&amp;#44;"),")","&amp;#41;")&amp;'Class Features'!Code_3&amp;Code_4&amp;")"&amp;'Class Features'!creturn)))</f>
        <v xml:space="preserve">[3 Master of Tactics](!setattr {{
--sel
--replace
--repeating_classfeature_-create_name|Master of Tactics
--repeating_classfeature_-create_content|Starting at 3rd level&amp;#44; you can use the Help action as a bonus action. Additionally&amp;#44; when you use the Help action to aid an ally in attacking a creature&amp;#44; the target of that attack can be within 30 feet of you&amp;#44; rather than within 5 feet of you&amp;#44; if the target can see or hear you.
--repeating_classfeature_-create_content_toggle|1
&amp;#125;&amp;#125;)
</v>
      </c>
      <c r="E465" s="8"/>
      <c r="F465" s="8"/>
    </row>
    <row r="466" spans="1:6" ht="12.75">
      <c r="A466" s="8"/>
      <c r="B466" s="80" t="s">
        <v>844</v>
      </c>
      <c r="C466" s="80" t="s">
        <v>845</v>
      </c>
      <c r="D466" s="81"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Features'!Code_2&amp;SUBSTITUTE(SUBSTITUTE(SUBSTITUTE(SUBSTITUTE(SUBSTITUTE(C466,"
","\n"),"(","&amp;#40;"),")","&amp;#41;"),",","&amp;#44;"),")","&amp;#41;")&amp;'Class Features'!Code_3&amp;Code_4&amp;")"&amp;'Class Features'!creturn)))</f>
        <v xml:space="preserve">[9 Insightful Manipulator](!setattr {{
--sel
--replace
--repeating_classfeature_-create_name|Insightful Manipulator
--repeating_classfeature_-create_content|Starting at 9th level&amp;#44; 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choice:\n\n    Intelligence score\n    Wisdom score\n    Charisma score\n    Class levels &amp;#40;if any&amp;#41;\n\nAt the DM's option&amp;#44; you might also realize you know a piece of the creature's history or one of its personality traits&amp;#44; if it has any.
--repeating_classfeature_-create_content_toggle|1
&amp;#125;&amp;#125;)
</v>
      </c>
      <c r="E466" s="8"/>
      <c r="F466" s="8"/>
    </row>
    <row r="467" spans="1:6" ht="12.75">
      <c r="A467" s="8"/>
      <c r="B467" s="80" t="s">
        <v>846</v>
      </c>
      <c r="C467" s="80" t="s">
        <v>847</v>
      </c>
      <c r="D467" s="81"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Features'!Code_2&amp;SUBSTITUTE(SUBSTITUTE(SUBSTITUTE(SUBSTITUTE(SUBSTITUTE(C467,"
","\n"),"(","&amp;#40;"),")","&amp;#41;"),",","&amp;#44;"),")","&amp;#41;")&amp;'Class Features'!Code_3&amp;Code_4&amp;")"&amp;'Class Features'!creturn)))</f>
        <v xml:space="preserve">[13 Misdirection](!setattr {{
--sel
--replace
--repeating_classfeature_-create_name|Misdirection
--repeating_classfeature_-create_content|Beginning at 13th level&amp;#44; you can sometimes cause another creature to suffer an attack meant for you. When you are targeted by an attack while a creature within 5 feet of you is granting you cover against that attack&amp;#44; you can use your reaction to have the attack target that creature instead of you.
--repeating_classfeature_-create_content_toggle|1
&amp;#125;&amp;#125;)
</v>
      </c>
      <c r="E467" s="8"/>
      <c r="F467" s="8"/>
    </row>
    <row r="468" spans="1:6" ht="12.75">
      <c r="A468" s="8"/>
      <c r="B468" s="80" t="s">
        <v>848</v>
      </c>
      <c r="C468" s="80" t="s">
        <v>849</v>
      </c>
      <c r="D468" s="81"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Features'!Code_2&amp;SUBSTITUTE(SUBSTITUTE(SUBSTITUTE(SUBSTITUTE(SUBSTITUTE(C468,"
","\n"),"(","&amp;#40;"),")","&amp;#41;"),",","&amp;#44;"),")","&amp;#41;")&amp;'Class Features'!Code_3&amp;Code_4&amp;")"&amp;'Class Features'!creturn)))</f>
        <v xml:space="preserve">[17 Soul of Deceit](!setattr {{
--sel
--replace
--repeating_classfeature_-create_name|Soul of Deceit
--repeating_classfeature_-create_content|Starting at 17th level&amp;#44; your thoughts can't be read by telepathy or other means&amp;#44; unless you allow it. You can present false thoughts by succeeding on a Charisma &amp;#40;Deception&amp;#41; check contested by the mind reader's Wisdom &amp;#40;Insight&amp;#41; check.\n\nAdditionally&amp;#44; no matter what you say&amp;#44; magic that would determine if you are telling the truth indicates you are being truthful if you so choose&amp;#44; and you can't be compelled to tell the truth by magic.
--repeating_classfeature_-create_content_toggle|1
&amp;#125;&amp;#125;)
</v>
      </c>
      <c r="E468" s="8"/>
      <c r="F468" s="8"/>
    </row>
    <row r="469" spans="1:6" ht="12.75">
      <c r="A469" s="8"/>
      <c r="B469" s="80"/>
      <c r="C469" s="80" t="s">
        <v>787</v>
      </c>
      <c r="D469" s="81"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Features'!Code_2&amp;SUBSTITUTE(SUBSTITUTE(SUBSTITUTE(SUBSTITUTE(SUBSTITUTE(C469,"
","\n"),"(","&amp;#40;"),")","&amp;#41;"),",","&amp;#44;"),")","&amp;#41;")&amp;'Class Features'!Code_3&amp;Code_4&amp;")"&amp;'Class Features'!creturn)))</f>
        <v xml:space="preserve">
**Scout**
</v>
      </c>
      <c r="E469" s="8"/>
      <c r="F469" s="8"/>
    </row>
    <row r="470" spans="1:6" ht="12.75">
      <c r="A470" s="8"/>
      <c r="B470" s="80" t="s">
        <v>853</v>
      </c>
      <c r="C470" s="80" t="s">
        <v>852</v>
      </c>
      <c r="D470" s="81"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Features'!Code_2&amp;SUBSTITUTE(SUBSTITUTE(SUBSTITUTE(SUBSTITUTE(SUBSTITUTE(C470,"
","\n"),"(","&amp;#40;"),")","&amp;#41;"),",","&amp;#44;"),")","&amp;#41;")&amp;'Class Features'!Code_3&amp;Code_4&amp;")"&amp;'Class Features'!creturn)))</f>
        <v xml:space="preserve">[3 Survivalist](!setattr {{
--sel
--replace
--repeating_classfeature_-create_name|Survivalist
--repeating_classfeature_-create_content|When you choose this archetype at 3rd level&amp;#44; you gain proficiency in the Nature and Survival skills if you don't already have it. Your proficiency bonus is doubled for any ability check you make that uses either of those proficiencies.
--repeating_classfeature_-create_content_toggle|1
&amp;#125;&amp;#125;)
</v>
      </c>
      <c r="E470" s="8"/>
      <c r="F470" s="8"/>
    </row>
    <row r="471" spans="1:6" ht="12.75">
      <c r="A471" s="8"/>
      <c r="B471" s="80" t="s">
        <v>850</v>
      </c>
      <c r="C471" s="80" t="s">
        <v>851</v>
      </c>
      <c r="D471" s="81"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Features'!Code_2&amp;SUBSTITUTE(SUBSTITUTE(SUBSTITUTE(SUBSTITUTE(SUBSTITUTE(C471,"
","\n"),"(","&amp;#40;"),")","&amp;#41;"),",","&amp;#44;"),")","&amp;#41;")&amp;'Class Features'!Code_3&amp;Code_4&amp;")"&amp;'Class Features'!creturn)))</f>
        <v xml:space="preserve">[3 Scirmisher](!setattr {{
--sel
--replace
--repeating_classfeature_-create_name|Scirmisher
--repeating_classfeature_-create_content|Starting at 3rd level&amp;#44; you are difficult to pin down during a fight. You can move up to half your speed as a reaction when an enemy ends its turn within 5 feet of you. This movement doesn't provoke opportunity attacks.
--repeating_classfeature_-create_content_toggle|1
&amp;#125;&amp;#125;)
</v>
      </c>
      <c r="E471" s="8"/>
      <c r="F471" s="8"/>
    </row>
    <row r="472" spans="1:6" ht="12.75">
      <c r="A472" s="8"/>
      <c r="B472" s="80" t="s">
        <v>854</v>
      </c>
      <c r="C472" s="80" t="s">
        <v>855</v>
      </c>
      <c r="D472" s="81"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Features'!Code_2&amp;SUBSTITUTE(SUBSTITUTE(SUBSTITUTE(SUBSTITUTE(SUBSTITUTE(C472,"
","\n"),"(","&amp;#40;"),")","&amp;#41;"),",","&amp;#44;"),")","&amp;#41;")&amp;'Class Features'!Code_3&amp;Code_4&amp;")"&amp;'Class Features'!creturn)))</f>
        <v xml:space="preserve">[9 Superior Mobility](!setattr {{
--sel
--replace
--repeating_classfeature_-create_name|Superior Mobility
--repeating_classfeature_-create_content|At 9th level&amp;#44; your walking speed increases by 10 feet. If you have a climbing or swimming speed&amp;#44; this increase applies to that speed as well.
--repeating_classfeature_-create_content_toggle|1
&amp;#125;&amp;#125;)
</v>
      </c>
      <c r="E472" s="8"/>
      <c r="F472" s="8"/>
    </row>
    <row r="473" spans="1:6" ht="12.75">
      <c r="A473" s="8"/>
      <c r="B473" s="80" t="s">
        <v>856</v>
      </c>
      <c r="C473" s="80" t="s">
        <v>857</v>
      </c>
      <c r="D473" s="81"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Features'!Code_2&amp;SUBSTITUTE(SUBSTITUTE(SUBSTITUTE(SUBSTITUTE(SUBSTITUTE(C473,"
","\n"),"(","&amp;#40;"),")","&amp;#41;"),",","&amp;#44;"),")","&amp;#41;")&amp;'Class Features'!Code_3&amp;Code_4&amp;")"&amp;'Class Features'!creturn)))</f>
        <v xml:space="preserve">[13 Ambush Master](!setattr {{
--sel
--replace
--repeating_classfeature_-create_name|Ambush Master
--repeating_classfeature_-create_content|Starting at 13th level&amp;#44; you excel at leading ambushes and acting first in a fight.\n\nYou have advantage on initiative rolls. In addition&amp;#44; the first creature you hit during the first round of a combat becomes easier for you and others to strike; attack rolls against that target have advantage until the start of your next turn.
--repeating_classfeature_-create_content_toggle|1
&amp;#125;&amp;#125;)
</v>
      </c>
      <c r="E473" s="8"/>
      <c r="F473" s="8"/>
    </row>
    <row r="474" spans="1:6" ht="12.75">
      <c r="A474" s="8"/>
      <c r="B474" s="80" t="s">
        <v>858</v>
      </c>
      <c r="C474" s="80" t="s">
        <v>859</v>
      </c>
      <c r="D474" s="81"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Features'!Code_2&amp;SUBSTITUTE(SUBSTITUTE(SUBSTITUTE(SUBSTITUTE(SUBSTITUTE(C474,"
","\n"),"(","&amp;#40;"),")","&amp;#41;"),",","&amp;#44;"),")","&amp;#41;")&amp;'Class Features'!Code_3&amp;Code_4&amp;")"&amp;'Class Features'!creturn)))</f>
        <v xml:space="preserve">[17 Sudden Strike](!setattr {{
--sel
--replace
--repeating_classfeature_-create_name|Sudden Strike
--repeating_classfeature_-create_content|Starting at 17th level&amp;#44; you can strike with deadly speed. If you take the Attack action on your turn&amp;#44; you can make one additional attack as a bonus action. This attack can benefit from your Sneak Attack even if you have already used it this turn&amp;#44; but you can't use your Sneak Attack against the same target more than once in a turn.
--repeating_classfeature_-create_content_toggle|1
&amp;#125;&amp;#125;)
</v>
      </c>
      <c r="E474" s="8"/>
      <c r="F474" s="8"/>
    </row>
    <row r="475" spans="1:6" ht="12.75">
      <c r="A475" s="8"/>
      <c r="B475" s="80"/>
      <c r="C475" s="80" t="s">
        <v>788</v>
      </c>
      <c r="D475" s="81"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Features'!Code_2&amp;SUBSTITUTE(SUBSTITUTE(SUBSTITUTE(SUBSTITUTE(SUBSTITUTE(C475,"
","\n"),"(","&amp;#40;"),")","&amp;#41;"),",","&amp;#44;"),")","&amp;#41;")&amp;'Class Features'!Code_3&amp;Code_4&amp;")"&amp;'Class Features'!creturn)))</f>
        <v xml:space="preserve">
**Swashbuckler**
</v>
      </c>
      <c r="E475" s="8"/>
      <c r="F475" s="8"/>
    </row>
    <row r="476" spans="1:6" ht="12.75">
      <c r="A476" s="8"/>
      <c r="B476" s="80" t="s">
        <v>860</v>
      </c>
      <c r="C476" s="80" t="s">
        <v>869</v>
      </c>
      <c r="D476" s="81"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Features'!Code_2&amp;SUBSTITUTE(SUBSTITUTE(SUBSTITUTE(SUBSTITUTE(SUBSTITUTE(C476,"
","\n"),"(","&amp;#40;"),")","&amp;#41;"),",","&amp;#44;"),")","&amp;#41;")&amp;'Class Features'!Code_3&amp;Code_4&amp;")"&amp;'Class Features'!creturn)))</f>
        <v xml:space="preserve">[3 Fancy Footwork](!setattr {{
--sel
--replace
--repeating_classfeature_-create_name|Fancy Footwork
--repeating_classfeature_-create_content|When you choose this archetype at 3rd level&amp;#44; you learn how to land a strike and then slip away without reprisal. During your turn&amp;#44; if you make a melee attack against a creature&amp;#44; that creature can't make opportunity attacks against you for the rest of your turn.
--repeating_classfeature_-create_content_toggle|1
&amp;#125;&amp;#125;)
</v>
      </c>
      <c r="E476" s="8"/>
      <c r="F476" s="8"/>
    </row>
    <row r="477" spans="1:6" ht="12.75">
      <c r="A477" s="8"/>
      <c r="B477" s="80" t="s">
        <v>861</v>
      </c>
      <c r="C477" s="80" t="s">
        <v>868</v>
      </c>
      <c r="D477" s="81"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Features'!Code_2&amp;SUBSTITUTE(SUBSTITUTE(SUBSTITUTE(SUBSTITUTE(SUBSTITUTE(C477,"
","\n"),"(","&amp;#40;"),")","&amp;#41;"),",","&amp;#44;"),")","&amp;#41;")&amp;'Class Features'!Code_3&amp;Code_4&amp;")"&amp;'Class Features'!creturn)))</f>
        <v xml:space="preserve">[3 Rakish Audacity](!setattr {{
--sel
--replace
--repeating_classfeature_-create_name|Rakish Audacity
--repeating_classfeature_-create_content|Starting at 3rd level&amp;#44;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it&amp;#44; no other creatures are within 5 feet of you&amp;#44; and you don't have disadvantage on the attack roll. All the other rules for Sneak Attack still apply to you.
--repeating_classfeature_-create_content_toggle|1
&amp;#125;&amp;#125;)
</v>
      </c>
      <c r="E477" s="8"/>
      <c r="F477" s="8"/>
    </row>
    <row r="478" spans="1:6" ht="12.75">
      <c r="A478" s="8"/>
      <c r="B478" s="80" t="s">
        <v>862</v>
      </c>
      <c r="C478" s="80" t="s">
        <v>867</v>
      </c>
      <c r="D478" s="81"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Features'!Code_2&amp;SUBSTITUTE(SUBSTITUTE(SUBSTITUTE(SUBSTITUTE(SUBSTITUTE(C478,"
","\n"),"(","&amp;#40;"),")","&amp;#41;"),",","&amp;#44;"),")","&amp;#41;")&amp;'Class Features'!Code_3&amp;Code_4&amp;")"&amp;'Class Features'!creturn)))</f>
        <v xml:space="preserve">[9 Panache](!setattr {{
--sel
--replace
--repeating_classfeature_-create_name|Panache
--repeating_classfeature_-create_content|At 9th level&amp;#44; your charm becomes extraordinarily beguiling. As an action&amp;#44; you can make a Charisma &amp;#40;Persuasion&amp;#41; check contested by a creature's Wisdom &amp;#40;Insight&amp;#41; check. The creature must be able to hear you&amp;#44; and the two of you must share a language.\n\nIf you succeed on the check and the creature is hostile to you&amp;#44; it has disadvantage on attack rolls against targets other than you and can't make opportunity attacks against targets other than you. This effect lasts for 1 minute&amp;#44; until one of your companions attacks the target or affects it with a spell&amp;#44; or until you and the target are more than 60 feet apart.\n\nIf you succeed on the check and the creature isn't hostile to you&amp;#44; it is charmed by you for 1 minute. While charmed&amp;#44; it regards you as a friendly acquaintance. This effect ends immediately if you or your companions do anything harmful to it.
--repeating_classfeature_-create_content_toggle|1
&amp;#125;&amp;#125;)
</v>
      </c>
      <c r="E478" s="8"/>
      <c r="F478" s="8"/>
    </row>
    <row r="479" spans="1:6" ht="12.75">
      <c r="A479" s="8"/>
      <c r="B479" s="80" t="s">
        <v>863</v>
      </c>
      <c r="C479" s="80" t="s">
        <v>866</v>
      </c>
      <c r="D479" s="81"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Features'!Code_2&amp;SUBSTITUTE(SUBSTITUTE(SUBSTITUTE(SUBSTITUTE(SUBSTITUTE(C479,"
","\n"),"(","&amp;#40;"),")","&amp;#41;"),",","&amp;#44;"),")","&amp;#41;")&amp;'Class Features'!Code_3&amp;Code_4&amp;")"&amp;'Class Features'!creturn)))</f>
        <v xml:space="preserve">[13 Elegant Maneuver](!setattr {{
--sel
--replace
--repeating_classfeature_-create_name|Elegant Maneuver
--repeating_classfeature_-create_content|Starting at 13th level&amp;#44; you can use a bonus action on your turn to gain advantage on the next Dexterity &amp;#40;Acrobatics&amp;#41; or Strength &amp;#40;Athletics&amp;#41; check you make during the same turn.
--repeating_classfeature_-create_content_toggle|1
&amp;#125;&amp;#125;)
</v>
      </c>
      <c r="E479" s="8"/>
      <c r="F479" s="8"/>
    </row>
    <row r="480" spans="1:6" ht="12.75">
      <c r="A480" s="8"/>
      <c r="B480" s="80" t="s">
        <v>864</v>
      </c>
      <c r="C480" s="80" t="s">
        <v>865</v>
      </c>
      <c r="D480" s="81"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Features'!Code_2&amp;SUBSTITUTE(SUBSTITUTE(SUBSTITUTE(SUBSTITUTE(SUBSTITUTE(C480,"
","\n"),"(","&amp;#40;"),")","&amp;#41;"),",","&amp;#44;"),")","&amp;#41;")&amp;'Class Features'!Code_3&amp;Code_4&amp;")"&amp;'Class Features'!creturn)))</f>
        <v xml:space="preserve">[17 Master Duelist](!setattr {{
--sel
--replace
--repeating_classfeature_-create_name|Master Duelist
--repeating_classfeature_-create_content|Beginning at 17th level&amp;#44; your mastery of the blade lets you turn failure into success in combat. If you miss with an attack roll&amp;#44; you can roll it again with advantage. Once you do so&amp;#44; you can't use this feature again until you finish a short or long rest
--repeating_classfeature_-create_content_toggle|1
&amp;#125;&amp;#125;)
</v>
      </c>
      <c r="E480" s="8"/>
      <c r="F480" s="8"/>
    </row>
    <row r="481" spans="1:6" ht="12.75">
      <c r="A481" s="8"/>
      <c r="B481" s="80"/>
      <c r="C481" s="80" t="s">
        <v>180</v>
      </c>
      <c r="D481" s="81"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Features'!Code_2&amp;SUBSTITUTE(SUBSTITUTE(SUBSTITUTE(SUBSTITUTE(SUBSTITUTE(C481,"
","\n"),"(","&amp;#40;"),")","&amp;#41;"),",","&amp;#44;"),")","&amp;#41;")&amp;'Class Features'!Code_3&amp;Code_4&amp;")"&amp;'Class Features'!creturn)))</f>
        <v xml:space="preserve">
**Thief**
</v>
      </c>
      <c r="E481" s="8"/>
      <c r="F481" s="8"/>
    </row>
    <row r="482" spans="1:6" ht="12.75">
      <c r="A482" s="8"/>
      <c r="B482" s="80" t="s">
        <v>181</v>
      </c>
      <c r="C482" s="80" t="s">
        <v>182</v>
      </c>
      <c r="D482" s="81"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Features'!Code_2&amp;SUBSTITUTE(SUBSTITUTE(SUBSTITUTE(SUBSTITUTE(SUBSTITUTE(C482,"
","\n"),"(","&amp;#40;"),")","&amp;#41;"),",","&amp;#44;"),")","&amp;#41;")&amp;'Class Features'!Code_3&amp;Code_4&amp;")"&amp;'Class Features'!creturn)))</f>
        <v xml:space="preserve">[3 Fast Hands](!setattr {{
--sel
--replace
--repeating_classfeature_-create_name|Fast Hands
--repeating_classfeature_-create_content|Starting at 3rd level&amp;#44; you can use the bonus action granted by your Cunning Action to make a Dexterity &amp;#40;Sleight of Hand&amp;#41; check&amp;#44; use your thieves’ tools to disarm a trap or open a lock&amp;#44; or take the Use an Object action.
--repeating_classfeature_-create_content_toggle|1
&amp;#125;&amp;#125;)
</v>
      </c>
      <c r="E482" s="8"/>
      <c r="F482" s="8"/>
    </row>
    <row r="483" spans="1:6" ht="12.75">
      <c r="A483" s="8"/>
      <c r="B483" s="80" t="s">
        <v>183</v>
      </c>
      <c r="C483" s="80" t="s">
        <v>184</v>
      </c>
      <c r="D483" s="81"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Features'!Code_2&amp;SUBSTITUTE(SUBSTITUTE(SUBSTITUTE(SUBSTITUTE(SUBSTITUTE(C483,"
","\n"),"(","&amp;#40;"),")","&amp;#41;"),",","&amp;#44;"),")","&amp;#41;")&amp;'Class Features'!Code_3&amp;Code_4&amp;")"&amp;'Class Features'!creturn)))</f>
        <v xml:space="preserve">[3 Second Story Work](!setattr {{
--sel
--replace
--repeating_classfeature_-create_name|Second Story Work
--repeating_classfeature_-create_content|When you choose this archetype at 3rd level&amp;#44; you gain the ability to climb faster than normal; climbing no longer costs you extra movement.\n\nIn addition&amp;#44; when you make a running jump&amp;#44; the distance you cover increases by a number of feet equal to your Dexterity modifier.
--repeating_classfeature_-create_content_toggle|1
&amp;#125;&amp;#125;)
</v>
      </c>
      <c r="E483" s="8"/>
      <c r="F483" s="8"/>
    </row>
    <row r="484" spans="1:6" ht="12.75">
      <c r="A484" s="8"/>
      <c r="B484" s="80" t="s">
        <v>185</v>
      </c>
      <c r="C484" s="80" t="s">
        <v>186</v>
      </c>
      <c r="D484" s="81"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Features'!Code_2&amp;SUBSTITUTE(SUBSTITUTE(SUBSTITUTE(SUBSTITUTE(SUBSTITUTE(C484,"
","\n"),"(","&amp;#40;"),")","&amp;#41;"),",","&amp;#44;"),")","&amp;#41;")&amp;'Class Features'!Code_3&amp;Code_4&amp;")"&amp;'Class Features'!creturn)))</f>
        <v xml:space="preserve">[9 Supreme Sneak](!setattr {{
--sel
--replace
--repeating_classfeature_-create_name|Supreme Sneak
--repeating_classfeature_-create_content|Starting at 9th level&amp;#44; you have advantage on a Dexterity &amp;#40;Stealth&amp;#41; check if you move no more than half your speed on the same turn.
--repeating_classfeature_-create_content_toggle|1
&amp;#125;&amp;#125;)
</v>
      </c>
      <c r="E484" s="8"/>
      <c r="F484" s="8"/>
    </row>
    <row r="485" spans="1:6" ht="12.75">
      <c r="A485" s="8"/>
      <c r="B485" s="80" t="s">
        <v>187</v>
      </c>
      <c r="C485" s="80" t="s">
        <v>188</v>
      </c>
      <c r="D485" s="81"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Features'!Code_2&amp;SUBSTITUTE(SUBSTITUTE(SUBSTITUTE(SUBSTITUTE(SUBSTITUTE(C485,"
","\n"),"(","&amp;#40;"),")","&amp;#41;"),",","&amp;#44;"),")","&amp;#41;")&amp;'Class Features'!Code_3&amp;Code_4&amp;")"&amp;'Class Features'!creturn)))</f>
        <v xml:space="preserve">[13 Use Magic Device](!setattr {{
--sel
--replace
--repeating_classfeature_-create_name|Use Magic Device
--repeating_classfeature_-create_content|By 13th level&amp;#44; you have learned enough about the workings of magic that you can improvise the use of items even when they are not intended for you. You ignore all class&amp;#44; race&amp;#44; and level requirements on the use of magic items.
--repeating_classfeature_-create_content_toggle|1
&amp;#125;&amp;#125;)
</v>
      </c>
      <c r="E485" s="8"/>
      <c r="F485" s="8"/>
    </row>
    <row r="486" spans="1:6" ht="12.75">
      <c r="A486" s="8"/>
      <c r="B486" s="80" t="s">
        <v>189</v>
      </c>
      <c r="C486" s="80" t="s">
        <v>190</v>
      </c>
      <c r="D486" s="81"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Features'!Code_2&amp;SUBSTITUTE(SUBSTITUTE(SUBSTITUTE(SUBSTITUTE(SUBSTITUTE(C486,"
","\n"),"(","&amp;#40;"),")","&amp;#41;"),",","&amp;#44;"),")","&amp;#41;")&amp;'Class Features'!Code_3&amp;Code_4&amp;")"&amp;'Class Features'!creturn)))</f>
        <v xml:space="preserve">[17 Thief's Reflexes](!setattr {{
--sel
--replace
--repeating_classfeature_-create_name|Thief's Reflexes
--repeating_classfeature_-create_content|When you reach 17th level&amp;#44;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86" s="8"/>
      <c r="F486" s="8"/>
    </row>
    <row r="487" spans="1:6" ht="12.75">
      <c r="A487" s="8"/>
      <c r="B487" s="80"/>
      <c r="C487" s="80"/>
      <c r="D487" s="81"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Features'!Code_2&amp;SUBSTITUTE(SUBSTITUTE(SUBSTITUTE(SUBSTITUTE(SUBSTITUTE(C487,"
","\n"),"(","&amp;#40;"),")","&amp;#41;"),",","&amp;#44;"),")","&amp;#41;")&amp;'Class Features'!Code_3&amp;Code_4&amp;")"&amp;'Class Features'!creturn)))</f>
        <v>}}</v>
      </c>
      <c r="E487" s="8"/>
      <c r="F487" s="8"/>
    </row>
    <row r="488" spans="1:6" ht="12.75">
      <c r="A488" s="8"/>
      <c r="B488" s="32" t="s">
        <v>48</v>
      </c>
      <c r="C488" s="32"/>
      <c r="D488" s="90"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Features'!Code_2&amp;SUBSTITUTE(SUBSTITUTE(SUBSTITUTE(SUBSTITUTE(SUBSTITUTE(C488,"
","\n"),"(","&amp;#40;"),")","&amp;#41;"),",","&amp;#44;"),")","&amp;#41;")&amp;'Class Features'!Code_3&amp;Code_4&amp;")"&amp;'Class Features'!creturn)))</f>
        <v>&amp;{template:5e-shaped} {{title=Sorcerer}} {{text=*You must select a token to be able to add a feature*}} {{text=</v>
      </c>
      <c r="E488" s="8"/>
      <c r="F488" s="8"/>
    </row>
    <row r="489" spans="1:6" ht="12.75">
      <c r="A489" s="8"/>
      <c r="B489" s="80"/>
      <c r="C489" s="80" t="s">
        <v>789</v>
      </c>
      <c r="D489" s="81"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Features'!Code_2&amp;SUBSTITUTE(SUBSTITUTE(SUBSTITUTE(SUBSTITUTE(SUBSTITUTE(C489,"
","\n"),"(","&amp;#40;"),")","&amp;#41;"),",","&amp;#44;"),")","&amp;#41;")&amp;'Class Features'!Code_3&amp;Code_4&amp;")"&amp;'Class Features'!creturn)))</f>
        <v xml:space="preserve">
**Divine Soul**
</v>
      </c>
      <c r="E489" s="8"/>
      <c r="F489" s="8"/>
    </row>
    <row r="490" spans="1:6" ht="12.75">
      <c r="A490" s="8"/>
      <c r="B490" s="80" t="s">
        <v>192</v>
      </c>
      <c r="C490" s="80" t="s">
        <v>193</v>
      </c>
      <c r="D490" s="81"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Features'!Code_2&amp;SUBSTITUTE(SUBSTITUTE(SUBSTITUTE(SUBSTITUTE(SUBSTITUTE(C490,"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0" s="8"/>
      <c r="F490" s="8"/>
    </row>
    <row r="491" spans="1:6" ht="12.75">
      <c r="A491" s="8"/>
      <c r="B491" s="80" t="s">
        <v>194</v>
      </c>
      <c r="C491" s="80" t="s">
        <v>195</v>
      </c>
      <c r="D491" s="81"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Features'!Code_2&amp;SUBSTITUTE(SUBSTITUTE(SUBSTITUTE(SUBSTITUTE(SUBSTITUTE(C491,"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1" s="8"/>
      <c r="F491" s="8"/>
    </row>
    <row r="492" spans="1:6" ht="12.75">
      <c r="A492" s="8"/>
      <c r="B492" s="80" t="s">
        <v>196</v>
      </c>
      <c r="C492" s="80" t="s">
        <v>197</v>
      </c>
      <c r="D492" s="81"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Features'!Code_2&amp;SUBSTITUTE(SUBSTITUTE(SUBSTITUTE(SUBSTITUTE(SUBSTITUTE(C492,"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2" s="8"/>
      <c r="F492" s="8"/>
    </row>
    <row r="493" spans="1:6" ht="12.75">
      <c r="A493" s="8"/>
      <c r="B493" s="80" t="s">
        <v>198</v>
      </c>
      <c r="C493" s="80" t="s">
        <v>199</v>
      </c>
      <c r="D493" s="81"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Features'!Code_2&amp;SUBSTITUTE(SUBSTITUTE(SUBSTITUTE(SUBSTITUTE(SUBSTITUTE(C493,"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3" s="8"/>
      <c r="F493" s="8"/>
    </row>
    <row r="494" spans="1:6" ht="12.75">
      <c r="A494" s="8"/>
      <c r="B494" s="80" t="s">
        <v>200</v>
      </c>
      <c r="C494" s="80" t="s">
        <v>201</v>
      </c>
      <c r="D494" s="81"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Features'!Code_2&amp;SUBSTITUTE(SUBSTITUTE(SUBSTITUTE(SUBSTITUTE(SUBSTITUTE(C494,"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4" s="8"/>
      <c r="F494" s="8"/>
    </row>
    <row r="495" spans="1:6" ht="12.75">
      <c r="A495" s="8"/>
      <c r="B495" s="80"/>
      <c r="C495" s="80" t="s">
        <v>191</v>
      </c>
      <c r="D495" s="81"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Features'!Code_2&amp;SUBSTITUTE(SUBSTITUTE(SUBSTITUTE(SUBSTITUTE(SUBSTITUTE(C495,"
","\n"),"(","&amp;#40;"),")","&amp;#41;"),",","&amp;#44;"),")","&amp;#41;")&amp;'Class Features'!Code_3&amp;Code_4&amp;")"&amp;'Class Features'!creturn)))</f>
        <v xml:space="preserve">
**Draconic Bloodline**
</v>
      </c>
      <c r="E495" s="8"/>
      <c r="F495" s="8"/>
    </row>
    <row r="496" spans="1:6" ht="12.75">
      <c r="A496" s="8"/>
      <c r="B496" s="80" t="s">
        <v>192</v>
      </c>
      <c r="C496" s="80" t="s">
        <v>193</v>
      </c>
      <c r="D496" s="81"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Features'!Code_2&amp;SUBSTITUTE(SUBSTITUTE(SUBSTITUTE(SUBSTITUTE(SUBSTITUTE(C496,"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6" s="8"/>
      <c r="F496" s="8"/>
    </row>
    <row r="497" spans="1:6" ht="12.75">
      <c r="A497" s="8"/>
      <c r="B497" s="80" t="s">
        <v>194</v>
      </c>
      <c r="C497" s="80" t="s">
        <v>195</v>
      </c>
      <c r="D497" s="81"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Features'!Code_2&amp;SUBSTITUTE(SUBSTITUTE(SUBSTITUTE(SUBSTITUTE(SUBSTITUTE(C497,"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7" s="8"/>
      <c r="F497" s="8"/>
    </row>
    <row r="498" spans="1:6" ht="12.75">
      <c r="A498" s="8"/>
      <c r="B498" s="80" t="s">
        <v>196</v>
      </c>
      <c r="C498" s="80" t="s">
        <v>197</v>
      </c>
      <c r="D498" s="81"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Features'!Code_2&amp;SUBSTITUTE(SUBSTITUTE(SUBSTITUTE(SUBSTITUTE(SUBSTITUTE(C498,"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8" s="8"/>
      <c r="F498" s="8"/>
    </row>
    <row r="499" spans="1:6" ht="12.75">
      <c r="A499" s="8"/>
      <c r="B499" s="80" t="s">
        <v>198</v>
      </c>
      <c r="C499" s="80" t="s">
        <v>199</v>
      </c>
      <c r="D499" s="81"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Features'!Code_2&amp;SUBSTITUTE(SUBSTITUTE(SUBSTITUTE(SUBSTITUTE(SUBSTITUTE(C499,"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9" s="8"/>
      <c r="F499" s="8"/>
    </row>
    <row r="500" spans="1:6" ht="12.75">
      <c r="A500" s="8"/>
      <c r="B500" s="80" t="s">
        <v>200</v>
      </c>
      <c r="C500" s="80" t="s">
        <v>201</v>
      </c>
      <c r="D500" s="81"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Features'!Code_2&amp;SUBSTITUTE(SUBSTITUTE(SUBSTITUTE(SUBSTITUTE(SUBSTITUTE(C500,"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00" s="8"/>
      <c r="F500" s="8"/>
    </row>
    <row r="501" spans="1:6" ht="12.75">
      <c r="A501" s="8"/>
      <c r="B501" s="80"/>
      <c r="C501" s="80" t="s">
        <v>790</v>
      </c>
      <c r="D501" s="81"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Features'!Code_2&amp;SUBSTITUTE(SUBSTITUTE(SUBSTITUTE(SUBSTITUTE(SUBSTITUTE(C501,"
","\n"),"(","&amp;#40;"),")","&amp;#41;"),",","&amp;#44;"),")","&amp;#41;")&amp;'Class Features'!Code_3&amp;Code_4&amp;")"&amp;'Class Features'!creturn)))</f>
        <v xml:space="preserve">
**Shadow**
</v>
      </c>
      <c r="E501" s="8"/>
      <c r="F501" s="8"/>
    </row>
    <row r="502" spans="1:6" ht="12.75">
      <c r="A502" s="8"/>
      <c r="B502" s="80" t="s">
        <v>192</v>
      </c>
      <c r="C502" s="80" t="s">
        <v>193</v>
      </c>
      <c r="D502" s="81"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Features'!Code_2&amp;SUBSTITUTE(SUBSTITUTE(SUBSTITUTE(SUBSTITUTE(SUBSTITUTE(C502,"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02" s="8"/>
      <c r="F502" s="8"/>
    </row>
    <row r="503" spans="1:6" ht="12.75">
      <c r="A503" s="8"/>
      <c r="B503" s="80" t="s">
        <v>194</v>
      </c>
      <c r="C503" s="80" t="s">
        <v>195</v>
      </c>
      <c r="D503" s="81"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Features'!Code_2&amp;SUBSTITUTE(SUBSTITUTE(SUBSTITUTE(SUBSTITUTE(SUBSTITUTE(C503,"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03" s="8"/>
      <c r="F503" s="8"/>
    </row>
    <row r="504" spans="1:6" ht="12.75">
      <c r="A504" s="8"/>
      <c r="B504" s="80" t="s">
        <v>196</v>
      </c>
      <c r="C504" s="80" t="s">
        <v>197</v>
      </c>
      <c r="D504" s="81"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Features'!Code_2&amp;SUBSTITUTE(SUBSTITUTE(SUBSTITUTE(SUBSTITUTE(SUBSTITUTE(C504,"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04" s="8"/>
      <c r="F504" s="8"/>
    </row>
    <row r="505" spans="1:6" ht="12.75">
      <c r="A505" s="8"/>
      <c r="B505" s="80" t="s">
        <v>198</v>
      </c>
      <c r="C505" s="80" t="s">
        <v>199</v>
      </c>
      <c r="D505" s="81"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Features'!Code_2&amp;SUBSTITUTE(SUBSTITUTE(SUBSTITUTE(SUBSTITUTE(SUBSTITUTE(C505,"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05" s="8"/>
      <c r="F505" s="8"/>
    </row>
    <row r="506" spans="1:6" ht="12.75">
      <c r="A506" s="8"/>
      <c r="B506" s="80" t="s">
        <v>200</v>
      </c>
      <c r="C506" s="80" t="s">
        <v>201</v>
      </c>
      <c r="D506" s="81"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Features'!Code_2&amp;SUBSTITUTE(SUBSTITUTE(SUBSTITUTE(SUBSTITUTE(SUBSTITUTE(C506,"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06" s="8"/>
      <c r="F506" s="8"/>
    </row>
    <row r="507" spans="1:6" ht="12.75">
      <c r="A507" s="8"/>
      <c r="B507" s="80"/>
      <c r="C507" s="80" t="s">
        <v>791</v>
      </c>
      <c r="D507" s="81"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Features'!Code_2&amp;SUBSTITUTE(SUBSTITUTE(SUBSTITUTE(SUBSTITUTE(SUBSTITUTE(C507,"
","\n"),"(","&amp;#40;"),")","&amp;#41;"),",","&amp;#44;"),")","&amp;#41;")&amp;'Class Features'!Code_3&amp;Code_4&amp;")"&amp;'Class Features'!creturn)))</f>
        <v xml:space="preserve">
**Storm**
</v>
      </c>
      <c r="E507" s="8"/>
      <c r="F507" s="8"/>
    </row>
    <row r="508" spans="1:6" ht="12.75">
      <c r="A508" s="8"/>
      <c r="B508" s="80" t="s">
        <v>192</v>
      </c>
      <c r="C508" s="80" t="s">
        <v>193</v>
      </c>
      <c r="D508" s="81"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Features'!Code_2&amp;SUBSTITUTE(SUBSTITUTE(SUBSTITUTE(SUBSTITUTE(SUBSTITUTE(C508,"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08" s="8"/>
      <c r="F508" s="8"/>
    </row>
    <row r="509" spans="1:6" ht="12.75">
      <c r="A509" s="8"/>
      <c r="B509" s="80" t="s">
        <v>194</v>
      </c>
      <c r="C509" s="80" t="s">
        <v>195</v>
      </c>
      <c r="D509" s="81"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Features'!Code_2&amp;SUBSTITUTE(SUBSTITUTE(SUBSTITUTE(SUBSTITUTE(SUBSTITUTE(C509,"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09" s="8"/>
      <c r="F509" s="8"/>
    </row>
    <row r="510" spans="1:6" ht="12.75">
      <c r="A510" s="8"/>
      <c r="B510" s="80" t="s">
        <v>196</v>
      </c>
      <c r="C510" s="80" t="s">
        <v>197</v>
      </c>
      <c r="D510" s="81"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Features'!Code_2&amp;SUBSTITUTE(SUBSTITUTE(SUBSTITUTE(SUBSTITUTE(SUBSTITUTE(C510,"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10" s="8"/>
      <c r="F510" s="8"/>
    </row>
    <row r="511" spans="1:6" ht="12.75">
      <c r="A511" s="8"/>
      <c r="B511" s="80" t="s">
        <v>198</v>
      </c>
      <c r="C511" s="80" t="s">
        <v>199</v>
      </c>
      <c r="D511" s="81"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Features'!Code_2&amp;SUBSTITUTE(SUBSTITUTE(SUBSTITUTE(SUBSTITUTE(SUBSTITUTE(C511,"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11" s="8"/>
      <c r="F511" s="8"/>
    </row>
    <row r="512" spans="1:6" ht="12.75">
      <c r="A512" s="8"/>
      <c r="B512" s="80" t="s">
        <v>200</v>
      </c>
      <c r="C512" s="80" t="s">
        <v>201</v>
      </c>
      <c r="D512" s="81"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Features'!Code_2&amp;SUBSTITUTE(SUBSTITUTE(SUBSTITUTE(SUBSTITUTE(SUBSTITUTE(C512,"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12" s="8"/>
      <c r="F512" s="8"/>
    </row>
    <row r="513" spans="1:6" ht="12.75">
      <c r="A513" s="8"/>
      <c r="B513" s="80"/>
      <c r="C513" s="80" t="s">
        <v>792</v>
      </c>
      <c r="D513" s="81"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Features'!Code_2&amp;SUBSTITUTE(SUBSTITUTE(SUBSTITUTE(SUBSTITUTE(SUBSTITUTE(C513,"
","\n"),"(","&amp;#40;"),")","&amp;#41;"),",","&amp;#44;"),")","&amp;#41;")&amp;'Class Features'!Code_3&amp;Code_4&amp;")"&amp;'Class Features'!creturn)))</f>
        <v xml:space="preserve">
**Wild Magic**
</v>
      </c>
      <c r="E513" s="8"/>
      <c r="F513" s="8"/>
    </row>
    <row r="514" spans="1:6" ht="12.75">
      <c r="A514" s="8"/>
      <c r="B514" s="80" t="s">
        <v>192</v>
      </c>
      <c r="C514" s="80" t="s">
        <v>193</v>
      </c>
      <c r="D514" s="81"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Features'!Code_2&amp;SUBSTITUTE(SUBSTITUTE(SUBSTITUTE(SUBSTITUTE(SUBSTITUTE(C514,"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14" s="8"/>
      <c r="F514" s="8"/>
    </row>
    <row r="515" spans="1:6" ht="12.75">
      <c r="A515" s="8"/>
      <c r="B515" s="80" t="s">
        <v>194</v>
      </c>
      <c r="C515" s="80" t="s">
        <v>195</v>
      </c>
      <c r="D515" s="81"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Features'!Code_2&amp;SUBSTITUTE(SUBSTITUTE(SUBSTITUTE(SUBSTITUTE(SUBSTITUTE(C515,"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15" s="8"/>
      <c r="F515" s="8"/>
    </row>
    <row r="516" spans="1:6" ht="12.75">
      <c r="A516" s="8"/>
      <c r="B516" s="80" t="s">
        <v>196</v>
      </c>
      <c r="C516" s="80" t="s">
        <v>197</v>
      </c>
      <c r="D516" s="81"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Features'!Code_2&amp;SUBSTITUTE(SUBSTITUTE(SUBSTITUTE(SUBSTITUTE(SUBSTITUTE(C516,"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16" s="8"/>
      <c r="F516" s="8"/>
    </row>
    <row r="517" spans="1:6" ht="12.75">
      <c r="A517" s="8"/>
      <c r="B517" s="80" t="s">
        <v>198</v>
      </c>
      <c r="C517" s="80" t="s">
        <v>199</v>
      </c>
      <c r="D517" s="81"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Features'!Code_2&amp;SUBSTITUTE(SUBSTITUTE(SUBSTITUTE(SUBSTITUTE(SUBSTITUTE(C517,"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17" s="8"/>
      <c r="F517" s="8"/>
    </row>
    <row r="518" spans="1:6" ht="12.75">
      <c r="A518" s="8"/>
      <c r="B518" s="80" t="s">
        <v>200</v>
      </c>
      <c r="C518" s="80" t="s">
        <v>201</v>
      </c>
      <c r="D518" s="81"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Features'!Code_2&amp;SUBSTITUTE(SUBSTITUTE(SUBSTITUTE(SUBSTITUTE(SUBSTITUTE(C518,"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18" s="8"/>
      <c r="F518" s="8"/>
    </row>
    <row r="519" spans="1:6" ht="12.75">
      <c r="A519" s="8"/>
      <c r="B519" s="80"/>
      <c r="C519" s="80" t="s">
        <v>971</v>
      </c>
      <c r="D519" s="81"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Features'!Code_2&amp;SUBSTITUTE(SUBSTITUTE(SUBSTITUTE(SUBSTITUTE(SUBSTITUTE(C519,"
","\n"),"(","&amp;#40;"),")","&amp;#41;"),",","&amp;#44;"),")","&amp;#41;")&amp;'Class Features'!Code_3&amp;Code_4&amp;")"&amp;'Class Features'!creturn)))</f>
        <v xml:space="preserve">
**Metamagic**
</v>
      </c>
      <c r="E519" s="8"/>
      <c r="F519" s="8"/>
    </row>
    <row r="520" spans="1:6" ht="12.75">
      <c r="A520" s="8"/>
      <c r="B520" s="80" t="s">
        <v>1014</v>
      </c>
      <c r="C520" s="80" t="s">
        <v>1022</v>
      </c>
      <c r="D520" s="81"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Features'!Code_2&amp;SUBSTITUTE(SUBSTITUTE(SUBSTITUTE(SUBSTITUTE(SUBSTITUTE(C520,"
","\n"),"(","&amp;#40;"),")","&amp;#41;"),",","&amp;#44;"),")","&amp;#41;")&amp;'Class Features'!Code_3&amp;Code_4&amp;")"&amp;'Class Features'!creturn)))</f>
        <v xml:space="preserve">[Careful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v>
      </c>
      <c r="E520" s="8"/>
      <c r="F520" s="8"/>
    </row>
    <row r="521" spans="1:6" ht="12.75">
      <c r="A521" s="8"/>
      <c r="B521" s="80" t="s">
        <v>1015</v>
      </c>
      <c r="C521" s="80" t="s">
        <v>1023</v>
      </c>
      <c r="D521" s="81"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Features'!Code_2&amp;SUBSTITUTE(SUBSTITUTE(SUBSTITUTE(SUBSTITUTE(SUBSTITUTE(C521,"
","\n"),"(","&amp;#40;"),")","&amp;#41;"),",","&amp;#44;"),")","&amp;#41;")&amp;'Class Features'!Code_3&amp;Code_4&amp;")"&amp;'Class Features'!creturn)))</f>
        <v xml:space="preserve">[Distant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v>
      </c>
      <c r="E521" s="8"/>
      <c r="F521" s="8"/>
    </row>
    <row r="522" spans="1:6" ht="12.75">
      <c r="A522" s="8"/>
      <c r="B522" s="80" t="s">
        <v>1016</v>
      </c>
      <c r="C522" s="80" t="s">
        <v>1024</v>
      </c>
      <c r="D522" s="81"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Features'!Code_2&amp;SUBSTITUTE(SUBSTITUTE(SUBSTITUTE(SUBSTITUTE(SUBSTITUTE(C522,"
","\n"),"(","&amp;#40;"),")","&amp;#41;"),",","&amp;#44;"),")","&amp;#41;")&amp;'Class Features'!Code_3&amp;Code_4&amp;")"&amp;'Class Features'!creturn)))</f>
        <v xml:space="preserve">[Empowered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v>
      </c>
      <c r="E522" s="8"/>
      <c r="F522" s="8"/>
    </row>
    <row r="523" spans="1:6" ht="12.75">
      <c r="A523" s="8"/>
      <c r="B523" s="80" t="s">
        <v>1017</v>
      </c>
      <c r="C523" s="80" t="s">
        <v>1025</v>
      </c>
      <c r="D523" s="81"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Features'!Code_2&amp;SUBSTITUTE(SUBSTITUTE(SUBSTITUTE(SUBSTITUTE(SUBSTITUTE(C523,"
","\n"),"(","&amp;#40;"),")","&amp;#41;"),",","&amp;#44;"),")","&amp;#41;")&amp;'Class Features'!Code_3&amp;Code_4&amp;")"&amp;'Class Features'!creturn)))</f>
        <v xml:space="preserve">[Extended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v>
      </c>
      <c r="E523" s="8"/>
      <c r="F523" s="8"/>
    </row>
    <row r="524" spans="1:6" ht="12.75">
      <c r="A524" s="8"/>
      <c r="B524" s="80" t="s">
        <v>1018</v>
      </c>
      <c r="C524" s="80" t="s">
        <v>1026</v>
      </c>
      <c r="D524" s="81"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Features'!Code_2&amp;SUBSTITUTE(SUBSTITUTE(SUBSTITUTE(SUBSTITUTE(SUBSTITUTE(C524,"
","\n"),"(","&amp;#40;"),")","&amp;#41;"),",","&amp;#44;"),")","&amp;#41;")&amp;'Class Features'!Code_3&amp;Code_4&amp;")"&amp;'Class Features'!creturn)))</f>
        <v xml:space="preserve">[Heightened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v>
      </c>
      <c r="E524" s="8"/>
      <c r="F524" s="8"/>
    </row>
    <row r="525" spans="1:6" ht="12.75">
      <c r="A525" s="8"/>
      <c r="B525" s="80" t="s">
        <v>1019</v>
      </c>
      <c r="C525" s="80" t="s">
        <v>1027</v>
      </c>
      <c r="D525" s="81"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Features'!Code_2&amp;SUBSTITUTE(SUBSTITUTE(SUBSTITUTE(SUBSTITUTE(SUBSTITUTE(C525,"
","\n"),"(","&amp;#40;"),")","&amp;#41;"),",","&amp;#44;"),")","&amp;#41;")&amp;'Class Features'!Code_3&amp;Code_4&amp;")"&amp;'Class Features'!creturn)))</f>
        <v xml:space="preserve">[Quickened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v>
      </c>
      <c r="E525" s="8"/>
      <c r="F525" s="8"/>
    </row>
    <row r="526" spans="1:6" ht="12.75">
      <c r="A526" s="8"/>
      <c r="B526" s="80" t="s">
        <v>1020</v>
      </c>
      <c r="C526" s="80" t="s">
        <v>1028</v>
      </c>
      <c r="D526" s="81"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Features'!Code_2&amp;SUBSTITUTE(SUBSTITUTE(SUBSTITUTE(SUBSTITUTE(SUBSTITUTE(C526,"
","\n"),"(","&amp;#40;"),")","&amp;#41;"),",","&amp;#44;"),")","&amp;#41;")&amp;'Class Features'!Code_3&amp;Code_4&amp;")"&amp;'Class Features'!creturn)))</f>
        <v xml:space="preserve">[Subtle Spell](!setattr {{
--sel
--replace
--repeating_classfeature_-create_name|Spell
--repeating_classfeature_-create_content|When you cast a spell&amp;#44; you can spend 1 sorcery point to cast it without any somatic or verbal components.
--repeating_classfeature_-create_content_toggle|1
&amp;#125;&amp;#125;)
</v>
      </c>
      <c r="E526" s="8"/>
      <c r="F526" s="8"/>
    </row>
    <row r="527" spans="1:6" ht="12.75">
      <c r="A527" s="8"/>
      <c r="B527" s="80" t="s">
        <v>1021</v>
      </c>
      <c r="C527" s="80" t="s">
        <v>1029</v>
      </c>
      <c r="D527" s="81"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Features'!Code_2&amp;SUBSTITUTE(SUBSTITUTE(SUBSTITUTE(SUBSTITUTE(SUBSTITUTE(C527,"
","\n"),"(","&amp;#40;"),")","&amp;#41;"),",","&amp;#44;"),")","&amp;#41;")&amp;'Class Features'!Code_3&amp;Code_4&amp;")"&amp;'Class Features'!creturn)))</f>
        <v xml:space="preserve">[Twinned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E527" s="8"/>
      <c r="F527" s="8"/>
    </row>
    <row r="528" spans="1:6" ht="12.75">
      <c r="A528" s="8"/>
      <c r="B528" s="80"/>
      <c r="C528" s="80"/>
      <c r="D528" s="81"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Features'!Code_2&amp;SUBSTITUTE(SUBSTITUTE(SUBSTITUTE(SUBSTITUTE(SUBSTITUTE(C528,"
","\n"),"(","&amp;#40;"),")","&amp;#41;"),",","&amp;#44;"),")","&amp;#41;")&amp;'Class Features'!Code_3&amp;Code_4&amp;")"&amp;'Class Features'!creturn)))</f>
        <v>}}</v>
      </c>
      <c r="E528" s="8"/>
      <c r="F528" s="8"/>
    </row>
    <row r="529" spans="1:6" ht="12.75">
      <c r="A529" s="8"/>
      <c r="B529" s="32" t="s">
        <v>55</v>
      </c>
      <c r="C529" s="32"/>
      <c r="D529" s="90"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Features'!Code_2&amp;SUBSTITUTE(SUBSTITUTE(SUBSTITUTE(SUBSTITUTE(SUBSTITUTE(C529,"
","\n"),"(","&amp;#40;"),")","&amp;#41;"),",","&amp;#44;"),")","&amp;#41;")&amp;'Class Features'!Code_3&amp;Code_4&amp;")"&amp;'Class Features'!creturn)))</f>
        <v>&amp;{template:5e-shaped} {{title=Warlock}} {{text=*You must select a token to be able to add a feature*}} {{text=</v>
      </c>
      <c r="E529" s="8"/>
      <c r="F529" s="8"/>
    </row>
    <row r="530" spans="1:6" ht="12.75">
      <c r="A530" s="8"/>
      <c r="B530" s="80" t="s">
        <v>202</v>
      </c>
      <c r="C530" s="80" t="s">
        <v>203</v>
      </c>
      <c r="D530" s="81"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Features'!Code_2&amp;SUBSTITUTE(SUBSTITUTE(SUBSTITUTE(SUBSTITUTE(SUBSTITUTE(C530,"
","\n"),"(","&amp;#40;"),")","&amp;#41;"),",","&amp;#44;"),")","&amp;#41;")&amp;'Class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spell&amp;#44; you can choose one of the normal forms for your familiar or one of the following special forms: imp&amp;#44; pseudodragon&amp;#44; quasit&amp;#44; or sprite.\n\nAdditionally&amp;#44; when you take the Attack action&amp;#44; you can forgo one of your own attacks to allow your familiar to make one attack of its own.
--repeating_classfeature_-create_content_toggle|1
&amp;#125;&amp;#125;)
</v>
      </c>
      <c r="E530" s="8"/>
      <c r="F530" s="8"/>
    </row>
    <row r="531" spans="1:6" ht="12.75">
      <c r="A531" s="8"/>
      <c r="B531" s="80"/>
      <c r="C531" s="80" t="s">
        <v>204</v>
      </c>
      <c r="D531" s="81"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Features'!Code_2&amp;SUBSTITUTE(SUBSTITUTE(SUBSTITUTE(SUBSTITUTE(SUBSTITUTE(C531,"
","\n"),"(","&amp;#40;"),")","&amp;#41;"),",","&amp;#44;"),")","&amp;#41;")&amp;'Class Features'!Code_3&amp;Code_4&amp;")"&amp;'Class Features'!creturn)))</f>
        <v xml:space="preserve">[*. . . import Find Familiar](!shaped-import-spell --find familiar)
</v>
      </c>
      <c r="E531" s="8"/>
      <c r="F531" s="8"/>
    </row>
    <row r="532" spans="1:6" ht="12.75">
      <c r="A532" s="8"/>
      <c r="B532" s="80" t="s">
        <v>205</v>
      </c>
      <c r="C532" s="80" t="s">
        <v>206</v>
      </c>
      <c r="D532" s="81"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Features'!Code_2&amp;SUBSTITUTE(SUBSTITUTE(SUBSTITUTE(SUBSTITUTE(SUBSTITUTE(C532,"
","\n"),"(","&amp;#40;"),")","&amp;#41;"),",","&amp;#44;"),")","&amp;#41;")&amp;'Class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again&amp;#44; if you dismiss the weapon &amp;#40;no action required&amp;#41;&amp;#44; or if you die.\n\nYou can transform one magic weapon into your pact weapon by performing a special ritual while you hold the weapon. You perform the ritual over the course of 1 hour&amp;#44; which can be done during a short rest.\n\nYou can then dismiss the weapon&amp;#44; shunting it into an extradimensional space&amp;#44; and it appears whenever you create your pact weapon thereafter. You can’t affect an artifact or a sentient weapon in this way. The weapon ceases being your pact weapon if you die&amp;#44; if you perform the 1-hour ritual on a different weapon&amp;#44; or ifyou use\n\na 1—hour ritual to break your bond to it. The weapon appears at your feet if it is in the extradimensional space when the bond breaks.
--repeating_classfeature_-create_content_toggle|1
&amp;#125;&amp;#125;)
</v>
      </c>
      <c r="E532" s="8"/>
      <c r="F532" s="8"/>
    </row>
    <row r="533" spans="1:6" ht="12.75">
      <c r="A533" s="8"/>
      <c r="B533" s="80" t="s">
        <v>207</v>
      </c>
      <c r="C533" s="80" t="s">
        <v>208</v>
      </c>
      <c r="D533" s="81"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Features'!Code_2&amp;SUBSTITUTE(SUBSTITUTE(SUBSTITUTE(SUBSTITUTE(SUBSTITUTE(C533,"
","\n"),"(","&amp;#40;"),")","&amp;#41;"),",","&amp;#44;"),")","&amp;#41;")&amp;'Class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feature&amp;#44; choose three cantrips from any class’s spell list. While the book is on your person&amp;#44; you can cast those cantrips at will. They don’t count against your number of cantrips known.\n\nIf you lose your Book of Shadows&amp;#44; you can perform a 1-hour ceremony to receive a replacement from your patron. This ceremony can be performed during a short or long rest&amp;#44; and it destroys the previous book. The book turns to ash when you die.
--repeating_classfeature_-create_content_toggle|1
&amp;#125;&amp;#125;)
</v>
      </c>
      <c r="E533" s="8"/>
      <c r="F533" s="8"/>
    </row>
    <row r="534" spans="1:6" ht="12.75">
      <c r="A534" s="8"/>
      <c r="B534" s="80"/>
      <c r="C534" s="80" t="s">
        <v>209</v>
      </c>
      <c r="D534" s="81"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Features'!Code_2&amp;SUBSTITUTE(SUBSTITUTE(SUBSTITUTE(SUBSTITUTE(SUBSTITUTE(C534,"
","\n"),"(","&amp;#40;"),")","&amp;#41;"),",","&amp;#44;"),")","&amp;#41;")&amp;'Class Features'!Code_3&amp;Code_4&amp;")"&amp;'Class Features'!creturn)))</f>
        <v xml:space="preserve">[*. . . import 3 Cantrips from any list](!shaped-spells)
</v>
      </c>
      <c r="E534" s="8"/>
      <c r="F534" s="8"/>
    </row>
    <row r="535" spans="1:6" ht="12.75">
      <c r="A535" s="8"/>
      <c r="B535" s="80"/>
      <c r="C535" s="80" t="s">
        <v>545</v>
      </c>
      <c r="D535" s="81"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Features'!Code_2&amp;SUBSTITUTE(SUBSTITUTE(SUBSTITUTE(SUBSTITUTE(SUBSTITUTE(C535,"
","\n"),"(","&amp;#40;"),")","&amp;#41;"),",","&amp;#44;"),")","&amp;#41;")&amp;'Class Features'!Code_3&amp;Code_4&amp;")"&amp;'Class Features'!creturn)))</f>
        <v xml:space="preserve">
**The Archfey**
</v>
      </c>
      <c r="E535" s="8"/>
      <c r="F535" s="8"/>
    </row>
    <row r="536" spans="1:6" ht="12.75">
      <c r="A536" s="8"/>
      <c r="B536" s="80" t="s">
        <v>211</v>
      </c>
      <c r="C536" s="80" t="s">
        <v>552</v>
      </c>
      <c r="D536" s="81"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Features'!Code_2&amp;SUBSTITUTE(SUBSTITUTE(SUBSTITUTE(SUBSTITUTE(SUBSTITUTE(C536,"
","\n"),"(","&amp;#40;"),")","&amp;#41;"),",","&amp;#44;"),")","&amp;#41;")&amp;'Class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fire&amp;#44; sleep\n2nd calm emotions&amp;#44; phantasmal force\n3rd blink&amp;#44; plant growth\n4th dominate beast&amp;#44; greater invisibility\n5th dominate person&amp;#44; seeming
--repeating_classfeature_-create_content_toggle|1
&amp;#125;&amp;#125;)
</v>
      </c>
      <c r="E536" s="8"/>
      <c r="F536" s="8"/>
    </row>
    <row r="537" spans="1:6" ht="12.75">
      <c r="A537" s="8"/>
      <c r="B537" s="80" t="s">
        <v>546</v>
      </c>
      <c r="C537" s="80" t="s">
        <v>553</v>
      </c>
      <c r="D537" s="81"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Features'!Code_2&amp;SUBSTITUTE(SUBSTITUTE(SUBSTITUTE(SUBSTITUTE(SUBSTITUTE(C537,"
","\n"),"(","&amp;#40;"),")","&amp;#41;"),",","&amp;#44;"),")","&amp;#41;")&amp;'Class Features'!Code_3&amp;Code_4&amp;")"&amp;'Class Features'!creturn)))</f>
        <v xml:space="preserve">[1 Fey Presence](!setattr {{
--sel
--replace
--repeating_classfeature_-create_name|Fey Presence
--repeating_classfeature_-create_content|Starting at 1st level&amp;#44; your patron bestows upon you the ability to project the beguiling and fearsome presence of the fey. As an action&amp;#44;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feature&amp;#44; you can't use it again until you finish a short or long rest.
--repeating_classfeature_-create_content_toggle|1
&amp;#125;&amp;#125;)
</v>
      </c>
      <c r="E537" s="8"/>
      <c r="F537" s="8"/>
    </row>
    <row r="538" spans="1:6" ht="12.75">
      <c r="A538" s="8"/>
      <c r="B538" s="80" t="s">
        <v>558</v>
      </c>
      <c r="C538" s="80" t="s">
        <v>557</v>
      </c>
      <c r="D538" s="81"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Features'!Code_2&amp;SUBSTITUTE(SUBSTITUTE(SUBSTITUTE(SUBSTITUTE(SUBSTITUTE(C538,"
","\n"),"(","&amp;#40;"),")","&amp;#41;"),",","&amp;#44;"),")","&amp;#41;")&amp;'Class Features'!Code_3&amp;Code_4&amp;")"&amp;'Class Features'!creturn)))</f>
        <v xml:space="preserve">[6 Misty Escape](!setattr {{
--sel
--replace
--repeating_classfeature_-create_name|Misty Escape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38" s="8"/>
      <c r="F538" s="8"/>
    </row>
    <row r="539" spans="1:6" ht="12.75">
      <c r="A539" s="8"/>
      <c r="B539" s="80" t="s">
        <v>574</v>
      </c>
      <c r="C539" s="80" t="s">
        <v>575</v>
      </c>
      <c r="D539" s="81"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Features'!Code_2&amp;SUBSTITUTE(SUBSTITUTE(SUBSTITUTE(SUBSTITUTE(SUBSTITUTE(C539,"
","\n"),"(","&amp;#40;"),")","&amp;#41;"),",","&amp;#44;"),")","&amp;#41;")&amp;'Class Features'!Code_3&amp;Code_4&amp;")"&amp;'Class Features'!creturn)))</f>
        <v xml:space="preserve">[10 Beguiling Defenses](!setattr {{
--sel
--replace
--repeating_classfeature_-create_name|Beguiling Defenses
--repeating_classfeature_-create_content|Beginning at 10th level&amp;#44; your patron teaches you how to turn the mind-affecting magic of your enemies against them. You are immune to being charmed&amp;#44; and when another creature attempts to charm you&amp;#44;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539" s="8"/>
      <c r="F539" s="8"/>
    </row>
    <row r="540" spans="1:6" ht="12.75">
      <c r="A540" s="8"/>
      <c r="B540" s="80" t="s">
        <v>572</v>
      </c>
      <c r="C540" s="80" t="s">
        <v>573</v>
      </c>
      <c r="D540" s="81"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Features'!Code_2&amp;SUBSTITUTE(SUBSTITUTE(SUBSTITUTE(SUBSTITUTE(SUBSTITUTE(C540,"
","\n"),"(","&amp;#40;"),")","&amp;#41;"),",","&amp;#44;"),")","&amp;#41;")&amp;'Class Features'!Code_3&amp;Code_4&amp;")"&amp;'Class Features'!creturn)))</f>
        <v xml:space="preserve">[14 Dark Delirium](!setattr {{
--sel
--replace
--repeating_classfeature_-create_name|Dark Delirium
--repeating_classfeature_-create_content|Starting at 14th level&amp;#44; you can plunge a creature into an illusory realm. As an action&amp;#44; choose a creature that you can see within 60 feet of you. It must make a Wisdom saving throw against your warlock spell save DC. On a failed save&amp;#44; it is charmed or frightened by you &amp;#40;your choice&amp;#41; for 1 minute or until your concentration is broken &amp;#40;as if you are concentrating on a spell&amp;#41;. This effect ends early if the creature takes any damage.\nUntil this illusion ends&amp;#44; the creature thinks it is lost in a misty realm&amp;#44; the appearance of which you choose. The creature can see and hear only itself&amp;#44; you&amp;#44; and the illusion.\nYou must finish a short or long rest before you can use this feature again.
--repeating_classfeature_-create_content_toggle|1
&amp;#125;&amp;#125;)
</v>
      </c>
      <c r="E540" s="8"/>
      <c r="F540" s="8"/>
    </row>
    <row r="541" spans="1:6" ht="12.75">
      <c r="A541" s="8"/>
      <c r="B541" s="80"/>
      <c r="C541" s="80" t="s">
        <v>210</v>
      </c>
      <c r="D541" s="81"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Features'!Code_2&amp;SUBSTITUTE(SUBSTITUTE(SUBSTITUTE(SUBSTITUTE(SUBSTITUTE(C541,"
","\n"),"(","&amp;#40;"),")","&amp;#41;"),",","&amp;#44;"),")","&amp;#41;")&amp;'Class Features'!Code_3&amp;Code_4&amp;")"&amp;'Class Features'!creturn)))</f>
        <v xml:space="preserve">
**The Fiend**
</v>
      </c>
      <c r="E541" s="8"/>
      <c r="F541" s="8"/>
    </row>
    <row r="542" spans="1:6" ht="12.75">
      <c r="A542" s="8"/>
      <c r="B542" s="80" t="s">
        <v>211</v>
      </c>
      <c r="C542" s="80" t="s">
        <v>212</v>
      </c>
      <c r="D542" s="81"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Features'!Code_2&amp;SUBSTITUTE(SUBSTITUTE(SUBSTITUTE(SUBSTITUTE(SUBSTITUTE(C542,"
","\n"),"(","&amp;#40;"),")","&amp;#41;"),",","&amp;#44;"),")","&amp;#41;")&amp;'Class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hands&amp;#44; command\n2nd        blindness/deafness&amp;#44; scorching ray\n3rd        fireball&amp;#44; stinking cloud\n4th        fire shield&amp;#44; wall of fire\n5th        flame strike&amp;#44; hallow
--repeating_classfeature_-create_content_toggle|1
&amp;#125;&amp;#125;)
</v>
      </c>
      <c r="E542" s="8"/>
      <c r="F542" s="8"/>
    </row>
    <row r="543" spans="1:6" ht="12.75">
      <c r="A543" s="8"/>
      <c r="B543" s="80" t="s">
        <v>213</v>
      </c>
      <c r="C543" s="80" t="s">
        <v>214</v>
      </c>
      <c r="D543" s="81"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Features'!Code_2&amp;SUBSTITUTE(SUBSTITUTE(SUBSTITUTE(SUBSTITUTE(SUBSTITUTE(C543,"
","\n"),"(","&amp;#40;"),")","&amp;#41;"),",","&amp;#44;"),")","&amp;#41;")&amp;'Class Features'!Code_3&amp;Code_4&amp;")"&amp;'Class Features'!creturn)))</f>
        <v xml:space="preserve">[1 Dark One's Blessing](!setattr {{
--sel
--replace
--repeating_classfeature_-create_name|Dark One's Blessing
--repeating_classfeature_-create_content|Starting at lst level&amp;#44; when you reduce a hostile creature to 0 hit points&amp;#44; you gain temporary hit points equal to your Charisma modifier + your warlock level &amp;#40;minimum of 1&amp;#41;.
--repeating_classfeature_-create_content_toggle|1
&amp;#125;&amp;#125;)
</v>
      </c>
      <c r="E543" s="8"/>
      <c r="F543" s="8"/>
    </row>
    <row r="544" spans="1:6" ht="12.75">
      <c r="A544" s="8"/>
      <c r="B544" s="80" t="s">
        <v>215</v>
      </c>
      <c r="C544" s="80" t="s">
        <v>216</v>
      </c>
      <c r="D544" s="81"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Features'!Code_2&amp;SUBSTITUTE(SUBSTITUTE(SUBSTITUTE(SUBSTITUTE(SUBSTITUTE(C544,"
","\n"),"(","&amp;#40;"),")","&amp;#41;"),",","&amp;#44;"),")","&amp;#41;")&amp;'Class Features'!Code_3&amp;Code_4&amp;")"&amp;'Class Features'!creturn)))</f>
        <v xml:space="preserve">[6 Dark One's Own Luck](!setattr {{
--sel
--replace
--repeating_classfeature_-create_name|Dark One's Own Luck
--repeating_classfeature_-create_content|Starting at 6th level&amp;#44; you can call on your patron to alter fate in your favor. When you make an ability check or a saving throw&amp;#44; you can use this feature to add a d10 to your roll. You can do so after seeing the initial roll but before any of the roll’s effects occur.\n\nOnce you use this feature&amp;#44; you can’t use it again until you finish a short or long rest.
--repeating_classfeature_-create_content_toggle|1
&amp;#125;&amp;#125;)
</v>
      </c>
      <c r="E544" s="8"/>
      <c r="F544" s="8"/>
    </row>
    <row r="545" spans="1:6" ht="12.75">
      <c r="A545" s="8"/>
      <c r="B545" s="80" t="s">
        <v>217</v>
      </c>
      <c r="C545" s="80" t="s">
        <v>218</v>
      </c>
      <c r="D545" s="81"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Features'!Code_2&amp;SUBSTITUTE(SUBSTITUTE(SUBSTITUTE(SUBSTITUTE(SUBSTITUTE(C545,"
","\n"),"(","&amp;#40;"),")","&amp;#41;"),",","&amp;#44;"),")","&amp;#41;")&amp;'Class Features'!Code_3&amp;Code_4&amp;")"&amp;'Class Features'!creturn)))</f>
        <v xml:space="preserve">[10 Fiendish Resilience](!setattr {{
--sel
--replace
--repeating_classfeature_-create_name|Fiendish Resilience
--repeating_classfeature_-create_content|Starting at 10th level&amp;#44;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545" s="8"/>
      <c r="F545" s="8"/>
    </row>
    <row r="546" spans="1:6" ht="12.75">
      <c r="A546" s="8"/>
      <c r="B546" s="80" t="s">
        <v>219</v>
      </c>
      <c r="C546" s="80" t="s">
        <v>220</v>
      </c>
      <c r="D546" s="81"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Features'!Code_2&amp;SUBSTITUTE(SUBSTITUTE(SUBSTITUTE(SUBSTITUTE(SUBSTITUTE(C546,"
","\n"),"(","&amp;#40;"),")","&amp;#41;"),",","&amp;#44;"),")","&amp;#41;")&amp;'Class Features'!Code_3&amp;Code_4&amp;")"&amp;'Class Features'!creturn)))</f>
        <v xml:space="preserve">[14 Hurl Through Hell](!setattr {{
--sel
--replace
--repeating_classfeature_-create_name|Hurl Through Hell
--repeating_classfeature_-create_content|Starting at 14th level&amp;#44; when you hit a creature with an attack&amp;#44; you can use this feature to instantly transport the target through the lower planes. The creature disappears and hurtles through a nightmare landscape. At the end of your next turn. the target returns to the space it previously occupied&amp;#44; or the nearest unoccupied space. If the target is not a fiend&amp;#44; it takes 10d10 psychic damage as it reels from its horrific experience. Once you use this feature&amp;#44; you can’t use it again until you finish a long rest.
--repeating_classfeature_-create_content_toggle|1
&amp;#125;&amp;#125;)
</v>
      </c>
      <c r="E546" s="8"/>
      <c r="F546" s="8"/>
    </row>
    <row r="547" spans="1:6" ht="12.75">
      <c r="A547" s="8"/>
      <c r="B547" s="80"/>
      <c r="C547" s="80" t="s">
        <v>547</v>
      </c>
      <c r="D547" s="81"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Features'!Code_2&amp;SUBSTITUTE(SUBSTITUTE(SUBSTITUTE(SUBSTITUTE(SUBSTITUTE(C547,"
","\n"),"(","&amp;#40;"),")","&amp;#41;"),",","&amp;#44;"),")","&amp;#41;")&amp;'Class Features'!Code_3&amp;Code_4&amp;")"&amp;'Class Features'!creturn)))</f>
        <v xml:space="preserve">
**The Celestial**
</v>
      </c>
      <c r="E547" s="8"/>
      <c r="F547" s="8"/>
    </row>
    <row r="548" spans="1:6" ht="12.75">
      <c r="A548" s="8"/>
      <c r="B548" s="80" t="s">
        <v>211</v>
      </c>
      <c r="C548" s="80" t="s">
        <v>554</v>
      </c>
      <c r="D548" s="81"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Features'!Code_2&amp;SUBSTITUTE(SUBSTITUTE(SUBSTITUTE(SUBSTITUTE(SUBSTITUTE(C548,"
","\n"),"(","&amp;#40;"),")","&amp;#41;"),",","&amp;#44;"),")","&amp;#41;")&amp;'Class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wounds&amp;#44; guiding bolt\n2nd flaming sphere&amp;#44; lesser restoration\n3rd daylight&amp;#44; revivify\n4th guardian of faith&amp;#44; wall of fire\n5th flame strike&amp;#44; greater restoration
--repeating_classfeature_-create_content_toggle|1
&amp;#125;&amp;#125;)
</v>
      </c>
      <c r="E548" s="8"/>
      <c r="F548" s="8"/>
    </row>
    <row r="549" spans="1:6" ht="12.75">
      <c r="A549" s="8"/>
      <c r="B549" s="80" t="s">
        <v>548</v>
      </c>
      <c r="C549" s="80" t="s">
        <v>555</v>
      </c>
      <c r="D549" s="81"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Features'!Code_2&amp;SUBSTITUTE(SUBSTITUTE(SUBSTITUTE(SUBSTITUTE(SUBSTITUTE(C549,"
","\n"),"(","&amp;#40;"),")","&amp;#41;"),",","&amp;#44;"),")","&amp;#41;")&amp;'Class Features'!Code_3&amp;Code_4&amp;")"&amp;'Class Features'!creturn)))</f>
        <v xml:space="preserve">[1 Bonus Cantrips](!setattr {{
--sel
--replace
--repeating_classfeature_-create_name|Bonus Cantrips
--repeating_classfeature_-create_content|At 1st level&amp;#44; you learn the light and sacred flame cantrips. They count as warlock cantrips for you&amp;#44; but they don't count against your number of cantrips known.
--repeating_classfeature_-create_content_toggle|1
&amp;#125;&amp;#125;)
</v>
      </c>
      <c r="E549" s="8"/>
      <c r="F549" s="8"/>
    </row>
    <row r="550" spans="1:6" ht="12.75">
      <c r="A550" s="8"/>
      <c r="B550" s="80"/>
      <c r="C550" s="80" t="s">
        <v>571</v>
      </c>
      <c r="D550" s="81"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Features'!Code_2&amp;SUBSTITUTE(SUBSTITUTE(SUBSTITUTE(SUBSTITUTE(SUBSTITUTE(C550,"
","\n"),"(","&amp;#40;"),")","&amp;#41;"),",","&amp;#44;"),")","&amp;#41;")&amp;'Class Features'!Code_3&amp;Code_4&amp;")"&amp;'Class Features'!creturn)))</f>
        <v xml:space="preserve">[*. . . import cantrips](!shaped-import-spell --light, sacred flame)
</v>
      </c>
      <c r="E550" s="8"/>
      <c r="F550" s="8"/>
    </row>
    <row r="551" spans="1:6" ht="12.75">
      <c r="A551" s="8"/>
      <c r="B551" s="80" t="s">
        <v>549</v>
      </c>
      <c r="C551" s="80" t="s">
        <v>556</v>
      </c>
      <c r="D551" s="81"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Features'!Code_2&amp;SUBSTITUTE(SUBSTITUTE(SUBSTITUTE(SUBSTITUTE(SUBSTITUTE(C551,"
","\n"),"(","&amp;#40;"),")","&amp;#41;"),",","&amp;#44;"),")","&amp;#41;")&amp;'Class Features'!Code_3&amp;Code_4&amp;")"&amp;'Class Features'!creturn)))</f>
        <v xml:space="preserve">[1 Healing Light](!setattr {{
--sel
--replace
--repeating_classfeature_-create_name|Healing Light
--repeating_classfeature_-create_content|At 1st level&amp;#44; you gain the ability to channel celestial energy to heal wounds. You have a pool of d6s that you spend to fuel this healing. The number of dice in the pool equals 1 + your warlock level.\nAs a bonus action&amp;#44; you can heal one creature you can see within 60 feet of you&amp;#44; spending dice from the pool. The maximum number of dice you can spend at once equals your Charisma modifier &amp;#40;minimum of one die&amp;#41;. Roll the dice you spend&amp;#44; add them together&amp;#44; and restore a number of hit points equal to the total.\nYour pool regains all expended dice when you finish a long rest.
--repeating_classfeature_-create_content_toggle|1
&amp;#125;&amp;#125;)
</v>
      </c>
      <c r="E551" s="8"/>
      <c r="F551" s="8"/>
    </row>
    <row r="552" spans="1:6" ht="12.75">
      <c r="A552" s="8"/>
      <c r="B552" s="80" t="s">
        <v>559</v>
      </c>
      <c r="C552" s="80" t="s">
        <v>561</v>
      </c>
      <c r="D552" s="81"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Features'!Code_2&amp;SUBSTITUTE(SUBSTITUTE(SUBSTITUTE(SUBSTITUTE(SUBSTITUTE(C552,"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552" s="8"/>
      <c r="F552" s="8"/>
    </row>
    <row r="553" spans="1:6" ht="12.75">
      <c r="A553" s="8"/>
      <c r="B553" s="80" t="s">
        <v>562</v>
      </c>
      <c r="C553" s="80" t="s">
        <v>563</v>
      </c>
      <c r="D553" s="81"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Features'!Code_2&amp;SUBSTITUTE(SUBSTITUTE(SUBSTITUTE(SUBSTITUTE(SUBSTITUTE(C553,"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553" s="8"/>
      <c r="F553" s="8"/>
    </row>
    <row r="554" spans="1:6" ht="12.75">
      <c r="A554" s="8"/>
      <c r="B554" s="80" t="s">
        <v>569</v>
      </c>
      <c r="C554" s="80" t="s">
        <v>570</v>
      </c>
      <c r="D554" s="81"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Features'!Code_2&amp;SUBSTITUTE(SUBSTITUTE(SUBSTITUTE(SUBSTITUTE(SUBSTITUTE(C554,"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554" s="8"/>
      <c r="F554" s="8"/>
    </row>
    <row r="555" spans="1:6" ht="12.75">
      <c r="A555" s="8"/>
      <c r="B555" s="80"/>
      <c r="C555" s="80" t="s">
        <v>550</v>
      </c>
      <c r="D555" s="81"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Features'!Code_2&amp;SUBSTITUTE(SUBSTITUTE(SUBSTITUTE(SUBSTITUTE(SUBSTITUTE(C555,"
","\n"),"(","&amp;#40;"),")","&amp;#41;"),",","&amp;#44;"),")","&amp;#41;")&amp;'Class Features'!Code_3&amp;Code_4&amp;")"&amp;'Class Features'!creturn)))</f>
        <v xml:space="preserve">
**The Great Old One**
</v>
      </c>
      <c r="E555" s="8"/>
      <c r="F555" s="8"/>
    </row>
    <row r="556" spans="1:6" ht="12.75">
      <c r="A556" s="8"/>
      <c r="B556" s="80" t="s">
        <v>551</v>
      </c>
      <c r="C556" s="80" t="s">
        <v>557</v>
      </c>
      <c r="D556" s="81"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Features'!Code_2&amp;SUBSTITUTE(SUBSTITUTE(SUBSTITUTE(SUBSTITUTE(SUBSTITUTE(C556,"
","\n"),"(","&amp;#40;"),")","&amp;#41;"),",","&amp;#44;"),")","&amp;#41;")&amp;'Class Features'!Code_3&amp;Code_4&amp;")"&amp;'Class Features'!creturn)))</f>
        <v xml:space="preserve">[1 Awakened Mind](!setattr {{
--sel
--replace
--repeating_classfeature_-create_name|Awakened Mind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56" s="8"/>
      <c r="F556" s="8"/>
    </row>
    <row r="557" spans="1:6" ht="12.75">
      <c r="A557" s="8"/>
      <c r="B557" s="80" t="s">
        <v>560</v>
      </c>
      <c r="C557" s="80" t="s">
        <v>564</v>
      </c>
      <c r="D557" s="81"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Features'!Code_2&amp;SUBSTITUTE(SUBSTITUTE(SUBSTITUTE(SUBSTITUTE(SUBSTITUTE(C557,"
","\n"),"(","&amp;#40;"),")","&amp;#41;"),",","&amp;#44;"),")","&amp;#41;")&amp;'Class Features'!Code_3&amp;Code_4&amp;")"&amp;'Class Features'!creturn)))</f>
        <v xml:space="preserve">[6 Entropic Ward](!setattr {{
--sel
--replace
--repeating_classfeature_-create_name|Entropic Ward
--repeating_classfeature_-create_content|At 6th level&amp;#44; you learn to magically ward yourself against attack and to turn an enemy's failed strike into good luck for yourself. When a creature makes an attack roll against you&amp;#44; you can use your reaction to impose disadvantage on that roll. If the attack misses you&amp;#44; your next attack roll against the creature has advantage if you make it before the end of your next turn. Once you use this feature&amp;#44; you can't use it again until you finish a short or long rest.
--repeating_classfeature_-create_content_toggle|1
&amp;#125;&amp;#125;)
</v>
      </c>
      <c r="E557" s="8"/>
      <c r="F557" s="8"/>
    </row>
    <row r="558" spans="1:6" ht="12.75">
      <c r="A558" s="8"/>
      <c r="B558" s="80" t="s">
        <v>566</v>
      </c>
      <c r="C558" s="80" t="s">
        <v>565</v>
      </c>
      <c r="D558" s="81"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Features'!Code_2&amp;SUBSTITUTE(SUBSTITUTE(SUBSTITUTE(SUBSTITUTE(SUBSTITUTE(C558,"
","\n"),"(","&amp;#40;"),")","&amp;#41;"),",","&amp;#44;"),")","&amp;#41;")&amp;'Class Features'!Code_3&amp;Code_4&amp;")"&amp;'Class Features'!creturn)))</f>
        <v xml:space="preserve">[10 Thought Shield](!setattr {{
--sel
--replace
--repeating_classfeature_-create_name|Thought Shield
--repeating_classfeature_-create_content|Starting at 10th level&amp;#44; your thoughts can't be read by telepathy or other means unless you allow it. You also have resistance to psychic damage&amp;#44; and whenever a creature deals psychic damage to you&amp;#44; that creature takes the same amount of damage that you do.
--repeating_classfeature_-create_content_toggle|1
&amp;#125;&amp;#125;)
</v>
      </c>
      <c r="E558" s="8"/>
      <c r="F558" s="8"/>
    </row>
    <row r="559" spans="1:6" ht="12.75">
      <c r="A559" s="8"/>
      <c r="B559" s="80" t="s">
        <v>567</v>
      </c>
      <c r="C559" s="80" t="s">
        <v>568</v>
      </c>
      <c r="D559" s="81"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Features'!Code_2&amp;SUBSTITUTE(SUBSTITUTE(SUBSTITUTE(SUBSTITUTE(SUBSTITUTE(C559,"
","\n"),"(","&amp;#40;"),")","&amp;#41;"),",","&amp;#44;"),")","&amp;#41;")&amp;'Class Features'!Code_3&amp;Code_4&amp;")"&amp;'Class Features'!creturn)))</f>
        <v xml:space="preserve">[14 Create Thrall](!setattr {{
--sel
--replace
--repeating_classfeature_-create_name|Create Thrall
--repeating_classfeature_-create_content|At 14th level&amp;#44; you gain the ability to infect a humanoid's mind with the alien magic of your patron. You can use your action to touch an incapacitated humanoid. That creature is then charmed by you until a remove curse spell is cast on it&amp;#44; the charmed condition is removed from it&amp;#44; or you use this feature again.\nYou can communicate telepathically with the charmed creature as long as the two of you are on the same plane of existence.
--repeating_classfeature_-create_content_toggle|1
&amp;#125;&amp;#125;)
</v>
      </c>
      <c r="E559" s="8"/>
      <c r="F559" s="8"/>
    </row>
    <row r="560" spans="1:6" ht="12.75">
      <c r="A560" s="8"/>
      <c r="B560" s="80"/>
      <c r="C560" s="80" t="s">
        <v>522</v>
      </c>
      <c r="D560" s="81"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Features'!Code_2&amp;SUBSTITUTE(SUBSTITUTE(SUBSTITUTE(SUBSTITUTE(SUBSTITUTE(C560,"
","\n"),"(","&amp;#40;"),")","&amp;#41;"),",","&amp;#44;"),")","&amp;#41;")&amp;'Class Features'!Code_3&amp;Code_4&amp;")"&amp;'Class Features'!creturn)))</f>
        <v xml:space="preserve">
**The Hexblade**
</v>
      </c>
      <c r="E560" s="8"/>
      <c r="F560" s="8"/>
    </row>
    <row r="561" spans="1:6" ht="12.75">
      <c r="A561" s="8"/>
      <c r="B561" s="80" t="s">
        <v>523</v>
      </c>
      <c r="C561" s="80" t="s">
        <v>534</v>
      </c>
      <c r="D561" s="81"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Features'!Code_2&amp;SUBSTITUTE(SUBSTITUTE(SUBSTITUTE(SUBSTITUTE(SUBSTITUTE(C561,"
","\n"),"(","&amp;#40;"),")","&amp;#41;"),",","&amp;#44;"),")","&amp;#41;")&amp;'Class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shield&amp;#44; wrathful smite\n2nd - blur&amp;#44; branding smite\n3rd - blink&amp;#44; elemental weapon\n4th - phantasmal killer&amp;#44; staggering smite\n5th - banishing smite&amp;#44; cone of cold
--repeating_classfeature_-create_content_toggle|1
&amp;#125;&amp;#125;)
</v>
      </c>
      <c r="E561" s="8"/>
      <c r="F561" s="8"/>
    </row>
    <row r="562" spans="1:6" ht="12.75">
      <c r="A562" s="8"/>
      <c r="B562" s="80" t="s">
        <v>524</v>
      </c>
      <c r="C562" s="80" t="s">
        <v>532</v>
      </c>
      <c r="D562" s="81"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Features'!Code_2&amp;SUBSTITUTE(SUBSTITUTE(SUBSTITUTE(SUBSTITUTE(SUBSTITUTE(C562,"
","\n"),"(","&amp;#40;"),")","&amp;#41;"),",","&amp;#44;"),")","&amp;#41;")&amp;'Class Features'!Code_3&amp;Code_4&amp;")"&amp;'Class Features'!creturn)))</f>
        <v xml:space="preserve">[1 Hexblade's Curse](!setattr {{
--sel
--replace
--repeating_classfeature_-create_name|Hexblade's Curse
--repeating_classfeature_-create_content|Starting at 1st level&amp;#44; you gain the ability to place a baleful curse on someone. As a bonus action&amp;#44; choose one creature you can see within 30 feet of you. The target is cursed for 1 minute. The curse ends early if the target dies&amp;#44; you die&amp;#44; or you are incapacitated. Until the curse ends&amp;#44; you gain the following benefits:\nYou gain a bonus to damage rolls against the cursed target. The bonus equals your proficiency bonus.\nAny attack roll you make against the cursed target is a critical hit on a roll of 19 or 20 on the d20.\nIf the cursed target dies&amp;#44; you regain hit points equal to your warlock level + your Charisma modifier &amp;#40;minimum of 1 hit point&amp;#41;.\nYou can't use this feature again until you finish a short or long rest.
--repeating_classfeature_-create_content_toggle|1
&amp;#125;&amp;#125;)
</v>
      </c>
      <c r="E562" s="8"/>
      <c r="F562" s="8"/>
    </row>
    <row r="563" spans="1:6" ht="12.75">
      <c r="A563" s="8"/>
      <c r="B563" s="80" t="s">
        <v>525</v>
      </c>
      <c r="C563" s="80" t="s">
        <v>533</v>
      </c>
      <c r="D563" s="81"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Features'!Code_2&amp;SUBSTITUTE(SUBSTITUTE(SUBSTITUTE(SUBSTITUTE(SUBSTITUTE(C563,"
","\n"),"(","&amp;#40;"),")","&amp;#41;"),",","&amp;#44;"),")","&amp;#41;")&amp;'Class Features'!Code_3&amp;Code_4&amp;")"&amp;'Class Features'!creturn)))</f>
        <v xml:space="preserve">[1 Hex Warrior](!setattr {{
--sel
--replace
--repeating_classfeature_-create_name|Hex Warrior
--repeating_classfeature_-create_content|At 1st level&amp;#44; you acquire the training necessary to effectively arm yourself for battle. You gain proficiency with medium armor&amp;#44; shields&amp;#44; and martial weapons.\nThe influence of your patron also allows you to mystically channel your will through a particular weapon. Whenever you finish a long rest&amp;#44; you can touch one weapon that you are proficient with and that lacks the two-handed property. When you attack with that weapon&amp;#44; you can use your Charisma modifier&amp;#44; instead of Strength or Dexterity&amp;#44; for the attack and damage rolls. This benefit lasts until you finish a long rest. If you later gain the Pact of the Blade feature&amp;#44; this benefit extends to every pact weapon you conjure with that feature&amp;#44; no matter the weapon's type.
--repeating_classfeature_-create_content_toggle|1
&amp;#125;&amp;#125;)
</v>
      </c>
      <c r="E563" s="8"/>
      <c r="F563" s="8"/>
    </row>
    <row r="564" spans="1:6" ht="12.75">
      <c r="A564" s="8"/>
      <c r="B564" s="80" t="s">
        <v>528</v>
      </c>
      <c r="C564" s="80" t="s">
        <v>529</v>
      </c>
      <c r="D564" s="81"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Features'!Code_2&amp;SUBSTITUTE(SUBSTITUTE(SUBSTITUTE(SUBSTITUTE(SUBSTITUTE(C564,"
","\n"),"(","&amp;#40;"),")","&amp;#41;"),",","&amp;#44;"),")","&amp;#41;")&amp;'Class Features'!Code_3&amp;Code_4&amp;")"&amp;'Class Features'!creturn)))</f>
        <v xml:space="preserve">[6 Accursed Specter](!setattr {{
--sel
--replace
--repeating_classfeature_-create_name|Accursed Specter
--repeating_classfeature_-create_content|Starting at 6th level&amp;#44; you can curse the soul of a person you slay&amp;#44; temporarily binding it to your service. When you slay a humanoid&amp;#44; you can cause its spirit to rise from its corpse as a specter&amp;#44; the statistics for which are in the Monster Manual. When the specter appears&amp;#44; it gains temporary hit points equal to half your warlock level. Roll initiative for the specter&amp;#44; which has its own turns. It obeys your verbal commands&amp;#44; and it gains a special bonus to its attack rolls equal to your Charisma modifier &amp;#40;minimum of +0&amp;#41;.\nThe specter remains in your service until the end of your next long rest&amp;#44; at which point it vanishes to the afterlife. Once you bind a specter with this feature&amp;#44; you can't use the feature again until you finish a long rest.
--repeating_classfeature_-create_content_toggle|1
&amp;#125;&amp;#125;)
</v>
      </c>
      <c r="E564" s="8"/>
      <c r="F564" s="8"/>
    </row>
    <row r="565" spans="1:6" ht="12.75">
      <c r="A565" s="8"/>
      <c r="B565" s="80" t="s">
        <v>526</v>
      </c>
      <c r="C565" s="80" t="s">
        <v>530</v>
      </c>
      <c r="D565" s="81"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Features'!Code_2&amp;SUBSTITUTE(SUBSTITUTE(SUBSTITUTE(SUBSTITUTE(SUBSTITUTE(C565,"
","\n"),"(","&amp;#40;"),")","&amp;#41;"),",","&amp;#44;"),")","&amp;#41;")&amp;'Class Features'!Code_3&amp;Code_4&amp;")"&amp;'Class Features'!creturn)))</f>
        <v xml:space="preserve">[10 Armor of Hexes](!setattr {{
--sel
--replace
--repeating_classfeature_-create_name|Armor of Hexes
--repeating_classfeature_-create_content|At 10th level&amp;#44; your hex grows more powerful. If the target cursed by your Hexblade's Curse hits you with an attack roll&amp;#44; you can use your reaction to roll a d6. On a 4 or higher&amp;#44; the attack instead misses you&amp;#44; regardless of its roll.
--repeating_classfeature_-create_content_toggle|1
&amp;#125;&amp;#125;)
</v>
      </c>
      <c r="E565" s="8"/>
      <c r="F565" s="8"/>
    </row>
    <row r="566" spans="1:6" ht="12.75">
      <c r="A566" s="8"/>
      <c r="B566" s="80" t="s">
        <v>527</v>
      </c>
      <c r="C566" s="80" t="s">
        <v>531</v>
      </c>
      <c r="D566" s="81"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Features'!Code_2&amp;SUBSTITUTE(SUBSTITUTE(SUBSTITUTE(SUBSTITUTE(SUBSTITUTE(C566,"
","\n"),"(","&amp;#40;"),")","&amp;#41;"),",","&amp;#44;"),")","&amp;#41;")&amp;'Class Features'!Code_3&amp;Code_4&amp;")"&amp;'Class Features'!creturn)))</f>
        <v xml:space="preserve">[14 Master of Hexes](!setattr {{
--sel
--replace
--repeating_classfeature_-create_name|Master of Hexes
--repeating_classfeature_-create_content|Starting at 14th level&amp;#44; you can spread your Hexblade's Curse from a slain creature to another creature. When the creature cursed by your Hexblade's Curse dies&amp;#44; you can apply the curse to a different creature you can see within 30 feet of you&amp;#44; provided you aren't incapacitated. When you apply the curse in this way&amp;#44; you don't regain hit points from the death of the previously cursed creature.
--repeating_classfeature_-create_content_toggle|1
&amp;#125;&amp;#125;)
</v>
      </c>
      <c r="E566" s="8"/>
      <c r="F566" s="8"/>
    </row>
    <row r="567" spans="1:6" ht="12.75">
      <c r="A567" s="8"/>
      <c r="B567" s="80"/>
      <c r="C567" s="80" t="s">
        <v>535</v>
      </c>
      <c r="D567" s="81"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Features'!Code_2&amp;SUBSTITUTE(SUBSTITUTE(SUBSTITUTE(SUBSTITUTE(SUBSTITUTE(C567,"
","\n"),"(","&amp;#40;"),")","&amp;#41;"),",","&amp;#44;"),")","&amp;#41;")&amp;'Class Features'!Code_3&amp;Code_4&amp;")"&amp;'Class Features'!creturn)))</f>
        <v xml:space="preserve">
**Undying**
</v>
      </c>
      <c r="E567" s="8"/>
      <c r="F567" s="8"/>
    </row>
    <row r="568" spans="1:6" ht="12.75">
      <c r="A568" s="8"/>
      <c r="B568" s="80" t="s">
        <v>523</v>
      </c>
      <c r="C568" s="80" t="s">
        <v>536</v>
      </c>
      <c r="D568" s="81"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Features'!Code_2&amp;SUBSTITUTE(SUBSTITUTE(SUBSTITUTE(SUBSTITUTE(SUBSTITUTE(C568,"
","\n"),"(","&amp;#40;"),")","&amp;#41;"),",","&amp;#44;"),")","&amp;#41;")&amp;'Class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life&amp;#44; ray of sickness\n2nd blindness/deafness&amp;#44; silence\n3rd feign death&amp;#44; speak with dead\n4th aura of life&amp;#44; death ward\n5th contagion&amp;#44; legend lore
--repeating_classfeature_-create_content_toggle|1
&amp;#125;&amp;#125;)
</v>
      </c>
      <c r="E568" s="8"/>
      <c r="F568" s="8"/>
    </row>
    <row r="569" spans="1:6" ht="12.75">
      <c r="A569" s="8"/>
      <c r="B569" s="80" t="s">
        <v>537</v>
      </c>
      <c r="C569" s="80" t="s">
        <v>538</v>
      </c>
      <c r="D569" s="81"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Features'!Code_2&amp;SUBSTITUTE(SUBSTITUTE(SUBSTITUTE(SUBSTITUTE(SUBSTITUTE(C569,"
","\n"),"(","&amp;#40;"),")","&amp;#41;"),",","&amp;#44;"),")","&amp;#41;")&amp;'Class Features'!Code_3&amp;Code_4&amp;")"&amp;'Class Features'!creturn)))</f>
        <v xml:space="preserve">[1 Among the Dead](!setattr {{
--sel
--replace
--repeating_classfeature_-create_name|Among the Dead
--repeating_classfeature_-create_content|Starting at 1st level&amp;#44; you learn the spare the dying cantrip&amp;#44; which counts as a warlock cantrip for you. You also have advantage on saving throws against any disease.\nAdditionally&amp;#44; undead have difficulty harming you. If an undead targets you directly with an attack or a harmful spell&amp;#44; that creature must make a Wisdom saving throw against your spell save DC &amp;#40;an undead needn't make the save when it includes you in an area effect&amp;#44; such as the explosion of fireball&amp;#41;. On a failed save&amp;#44; the creature must choose a new target or forfeit targeting someone instead of you&amp;#44; potentially wasting the attack or spell. On a successful save&amp;#44; the creature is immune to this effect for 24 hours. An undead is also immune to this effect for 24 hours if you target it with an attack or a harmful spell.
--repeating_classfeature_-create_content_toggle|1
&amp;#125;&amp;#125;)
</v>
      </c>
      <c r="E569" s="8"/>
      <c r="F569" s="8"/>
    </row>
    <row r="570" spans="1:6" ht="12.75">
      <c r="A570" s="8"/>
      <c r="B570" s="80" t="s">
        <v>539</v>
      </c>
      <c r="C570" s="80" t="s">
        <v>544</v>
      </c>
      <c r="D570" s="81"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Features'!Code_2&amp;SUBSTITUTE(SUBSTITUTE(SUBSTITUTE(SUBSTITUTE(SUBSTITUTE(C570,"
","\n"),"(","&amp;#40;"),")","&amp;#41;"),",","&amp;#44;"),")","&amp;#41;")&amp;'Class Features'!Code_3&amp;Code_4&amp;")"&amp;'Class Features'!creturn)))</f>
        <v xml:space="preserve">[6 Defy Death](!setattr {{
--sel
--replace
--repeating_classfeature_-create_name|Defy Death
--repeating_classfeature_-create_content|Starting at 6th level&amp;#44;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feature&amp;#44; you can't use it again until you finish a long rest.
--repeating_classfeature_-create_content_toggle|1
&amp;#125;&amp;#125;)
</v>
      </c>
      <c r="E570" s="8"/>
      <c r="F570" s="8"/>
    </row>
    <row r="571" spans="1:6" ht="12.75">
      <c r="A571" s="8"/>
      <c r="B571" s="80" t="s">
        <v>540</v>
      </c>
      <c r="C571" s="80" t="s">
        <v>543</v>
      </c>
      <c r="D571" s="81"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Features'!Code_2&amp;SUBSTITUTE(SUBSTITUTE(SUBSTITUTE(SUBSTITUTE(SUBSTITUTE(C571,"
","\n"),"(","&amp;#40;"),")","&amp;#41;"),",","&amp;#44;"),")","&amp;#41;")&amp;'Class Features'!Code_3&amp;Code_4&amp;")"&amp;'Class Features'!creturn)))</f>
        <v xml:space="preserve">[10 Undying Nature](!setattr {{
--sel
--replace
--repeating_classfeature_-create_name|Undying Nature
--repeating_classfeature_-create_content|Beginning at 10th level&amp;#44; you can hold your breath indefinitely&amp;#44; and you don't require food&amp;#44; water&amp;#44; or sleep&amp;#44; although you still require rest to reduce exhaustion and still benefit from finishing short and long rests.\nIn addition&amp;#44; you age at a slower rate. For every 10 years that pass&amp;#44; your body ages only 1 year&amp;#44; and you are immune to being magically aged.
--repeating_classfeature_-create_content_toggle|1
&amp;#125;&amp;#125;)
</v>
      </c>
      <c r="E571" s="8"/>
      <c r="F571" s="8"/>
    </row>
    <row r="572" spans="1:6" ht="12.75">
      <c r="A572" s="8"/>
      <c r="B572" s="80" t="s">
        <v>541</v>
      </c>
      <c r="C572" s="80" t="s">
        <v>542</v>
      </c>
      <c r="D572" s="81"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Features'!Code_2&amp;SUBSTITUTE(SUBSTITUTE(SUBSTITUTE(SUBSTITUTE(SUBSTITUTE(C572,"
","\n"),"(","&amp;#40;"),")","&amp;#41;"),",","&amp;#44;"),")","&amp;#41;")&amp;'Class Features'!Code_3&amp;Code_4&amp;")"&amp;'Class Features'!creturn)))</f>
        <v xml:space="preserve">[14 Indestructible Life](!setattr {{
--sel
--replace
--repeating_classfeature_-create_name|Indestructible Life
--repeating_classfeature_-create_content|When you reach 14th level&amp;#44; you partake some of the true secrets of the Undying. On your turn&amp;#44; you can use a bonus action to regain hit points equal to 1d8 + your warlock level. Additionally&amp;#44; if you put a severed body part of yours back in place when you use this feature&amp;#44; the part reattaches.\nOnce you use this feature&amp;#44; you can't use it again until you finish a short or long rest.
--repeating_classfeature_-create_content_toggle|1
&amp;#125;&amp;#125;)
</v>
      </c>
      <c r="E572" s="8"/>
      <c r="F572" s="8"/>
    </row>
    <row r="573" spans="1:6" ht="12.75">
      <c r="A573" s="8"/>
      <c r="B573" s="80"/>
      <c r="C573" s="80" t="s">
        <v>221</v>
      </c>
      <c r="D573" s="81"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Features'!Code_2&amp;SUBSTITUTE(SUBSTITUTE(SUBSTITUTE(SUBSTITUTE(SUBSTITUTE(C573,"
","\n"),"(","&amp;#40;"),")","&amp;#41;"),",","&amp;#44;"),")","&amp;#41;")&amp;'Class Features'!Code_3&amp;Code_4&amp;")"&amp;'Class Features'!creturn)))</f>
        <v xml:space="preserve">
**Eldritch Invocations**
</v>
      </c>
      <c r="E573" s="8"/>
      <c r="F573" s="8"/>
    </row>
    <row r="574" spans="1:6" ht="12.75">
      <c r="A574" s="8"/>
      <c r="B574" s="80" t="s">
        <v>222</v>
      </c>
      <c r="C574" s="80" t="s">
        <v>223</v>
      </c>
      <c r="D574" s="81"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Features'!Code_2&amp;SUBSTITUTE(SUBSTITUTE(SUBSTITUTE(SUBSTITUTE(SUBSTITUTE(C574,"
","\n"),"(","&amp;#40;"),")","&amp;#41;"),",","&amp;#44;"),")","&amp;#41;")&amp;'Class Features'!Code_3&amp;Code_4&amp;")"&amp;'Class Features'!creturn)))</f>
        <v xml:space="preserve">[1 Agonizing Blast](!setattr {{
--sel
--replace
--repeating_classfeature_-create_name|Agonizing Blast
--repeating_classfeature_-create_content|*Prerequisite: eldritch blast cantrip*\n\nWhen you cast eldritch blast&amp;#44; add your Charisma modifier to the damage it deals on a hit.
--repeating_classfeature_-create_content_toggle|1
&amp;#125;&amp;#125;)
</v>
      </c>
      <c r="E574" s="8"/>
      <c r="F574" s="8"/>
    </row>
    <row r="575" spans="1:6" ht="12.75">
      <c r="A575" s="8"/>
      <c r="B575" s="80" t="s">
        <v>224</v>
      </c>
      <c r="C575" s="80" t="s">
        <v>225</v>
      </c>
      <c r="D575" s="81"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Features'!Code_2&amp;SUBSTITUTE(SUBSTITUTE(SUBSTITUTE(SUBSTITUTE(SUBSTITUTE(C575,"
","\n"),"(","&amp;#40;"),")","&amp;#41;"),",","&amp;#44;"),")","&amp;#41;")&amp;'Class Features'!Code_3&amp;Code_4&amp;")"&amp;'Class Features'!creturn)))</f>
        <v xml:space="preserve">[1 Armor of Shadows](!setattr {{
--sel
--replace
--repeating_classfeature_-create_name|Armor of Shadows
--repeating_classfeature_-create_content|You can cast mage armor on yourself at will&amp;#44; without expending a spell slot or material components.
--repeating_classfeature_-create_content_toggle|1
&amp;#125;&amp;#125;)
</v>
      </c>
      <c r="E575" s="8"/>
      <c r="F575" s="8"/>
    </row>
    <row r="576" spans="1:6" ht="12.75">
      <c r="A576" s="8"/>
      <c r="B576" s="80"/>
      <c r="C576" s="80" t="s">
        <v>226</v>
      </c>
      <c r="D576" s="81"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Features'!Code_2&amp;SUBSTITUTE(SUBSTITUTE(SUBSTITUTE(SUBSTITUTE(SUBSTITUTE(C576,"
","\n"),"(","&amp;#40;"),")","&amp;#41;"),",","&amp;#44;"),")","&amp;#41;")&amp;'Class Features'!Code_3&amp;Code_4&amp;")"&amp;'Class Features'!creturn)))</f>
        <v xml:space="preserve">[*. . . import Mage Armor](!shaped-import-spell --mage armor)
</v>
      </c>
      <c r="E576" s="8"/>
      <c r="F576" s="8"/>
    </row>
    <row r="577" spans="1:6" ht="12.75">
      <c r="A577" s="8"/>
      <c r="B577" s="80" t="s">
        <v>227</v>
      </c>
      <c r="C577" s="80" t="s">
        <v>228</v>
      </c>
      <c r="D577" s="81"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Features'!Code_2&amp;SUBSTITUTE(SUBSTITUTE(SUBSTITUTE(SUBSTITUTE(SUBSTITUTE(C577,"
","\n"),"(","&amp;#40;"),")","&amp;#41;"),",","&amp;#44;"),")","&amp;#41;")&amp;'Class Features'!Code_3&amp;Code_4&amp;")"&amp;'Class Features'!creturn)))</f>
        <v xml:space="preserve">[9 Ascendant Step](!setattr {{
--sel
--replace
--repeating_classfeature_-create_name|Ascendant Step
--repeating_classfeature_-create_content|*Prerequisite: 9th level*\nYou can cast levitate on yourself at will&amp;#44; without expending a spell slot or material components.
--repeating_classfeature_-create_content_toggle|1
&amp;#125;&amp;#125;)
</v>
      </c>
      <c r="E577" s="8"/>
      <c r="F577" s="8"/>
    </row>
    <row r="578" spans="1:6" ht="12.75">
      <c r="A578" s="8"/>
      <c r="B578" s="80"/>
      <c r="C578" s="80" t="s">
        <v>229</v>
      </c>
      <c r="D578" s="81"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Features'!Code_2&amp;SUBSTITUTE(SUBSTITUTE(SUBSTITUTE(SUBSTITUTE(SUBSTITUTE(C578,"
","\n"),"(","&amp;#40;"),")","&amp;#41;"),",","&amp;#44;"),")","&amp;#41;")&amp;'Class Features'!Code_3&amp;Code_4&amp;")"&amp;'Class Features'!creturn)))</f>
        <v xml:space="preserve">[*. . . import Levitate](!shaped-import-spell --levitate)
</v>
      </c>
      <c r="E578" s="8"/>
      <c r="F578" s="8"/>
    </row>
    <row r="579" spans="1:6" ht="12.75">
      <c r="A579" s="8"/>
      <c r="B579" s="80" t="s">
        <v>492</v>
      </c>
      <c r="C579" s="80" t="s">
        <v>493</v>
      </c>
      <c r="D579" s="81"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Features'!Code_2&amp;SUBSTITUTE(SUBSTITUTE(SUBSTITUTE(SUBSTITUTE(SUBSTITUTE(C579,"
","\n"),"(","&amp;#40;"),")","&amp;#41;"),",","&amp;#44;"),")","&amp;#41;")&amp;'Class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rest&amp;#44; you can spend all 8 hours doing light activity&amp;#44; such as reading your Book of Shadows and keeping watch
--repeating_classfeature_-create_content_toggle|1
&amp;#125;&amp;#125;)
</v>
      </c>
      <c r="E579" s="8"/>
      <c r="F579" s="8"/>
    </row>
    <row r="580" spans="1:6" ht="12.75">
      <c r="A580" s="8"/>
      <c r="B580" s="80" t="s">
        <v>230</v>
      </c>
      <c r="C580" s="80" t="s">
        <v>231</v>
      </c>
      <c r="D580" s="81"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Features'!Code_2&amp;SUBSTITUTE(SUBSTITUTE(SUBSTITUTE(SUBSTITUTE(SUBSTITUTE(C580,"
","\n"),"(","&amp;#40;"),")","&amp;#41;"),",","&amp;#44;"),")","&amp;#41;")&amp;'Class Features'!Code_3&amp;Code_4&amp;")"&amp;'Class Features'!creturn)))</f>
        <v xml:space="preserve">[1 Beast Speech](!setattr {{
--sel
--replace
--repeating_classfeature_-create_name|Beast Speech
--repeating_classfeature_-create_content|You can cast speak with animals at will&amp;#44; without expending a spell slot.
--repeating_classfeature_-create_content_toggle|1
&amp;#125;&amp;#125;)
</v>
      </c>
      <c r="E580" s="8"/>
      <c r="F580" s="8"/>
    </row>
    <row r="581" spans="1:6" ht="12.75">
      <c r="A581" s="8"/>
      <c r="B581" s="80"/>
      <c r="C581" s="80" t="s">
        <v>232</v>
      </c>
      <c r="D581" s="81"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Features'!Code_2&amp;SUBSTITUTE(SUBSTITUTE(SUBSTITUTE(SUBSTITUTE(SUBSTITUTE(C581,"
","\n"),"(","&amp;#40;"),")","&amp;#41;"),",","&amp;#44;"),")","&amp;#41;")&amp;'Class Features'!Code_3&amp;Code_4&amp;")"&amp;'Class Features'!creturn)))</f>
        <v xml:space="preserve">[*. . . import Speak with Animals](!shaped-import-spell --speak with animals)
</v>
      </c>
      <c r="E581" s="8"/>
      <c r="F581" s="8"/>
    </row>
    <row r="582" spans="1:6" ht="12.75">
      <c r="A582" s="8"/>
      <c r="B582" s="80" t="s">
        <v>233</v>
      </c>
      <c r="C582" s="80" t="s">
        <v>234</v>
      </c>
      <c r="D582" s="81"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Features'!Code_2&amp;SUBSTITUTE(SUBSTITUTE(SUBSTITUTE(SUBSTITUTE(SUBSTITUTE(C582,"
","\n"),"(","&amp;#40;"),")","&amp;#41;"),",","&amp;#44;"),")","&amp;#41;")&amp;'Class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582" s="8"/>
      <c r="F582" s="8"/>
    </row>
    <row r="583" spans="1:6" ht="12.75">
      <c r="A583" s="8"/>
      <c r="B583" s="80" t="s">
        <v>235</v>
      </c>
      <c r="C583" s="80" t="s">
        <v>236</v>
      </c>
      <c r="D583" s="81"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Features'!Code_2&amp;SUBSTITUTE(SUBSTITUTE(SUBSTITUTE(SUBSTITUTE(SUBSTITUTE(C583,"
","\n"),"(","&amp;#40;"),")","&amp;#41;"),",","&amp;#44;"),")","&amp;#41;")&amp;'Class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583" s="8"/>
      <c r="F583" s="8"/>
    </row>
    <row r="584" spans="1:6" ht="12.75">
      <c r="A584" s="8"/>
      <c r="B584" s="80"/>
      <c r="C584" s="80" t="s">
        <v>237</v>
      </c>
      <c r="D584" s="81"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Features'!Code_2&amp;SUBSTITUTE(SUBSTITUTE(SUBSTITUTE(SUBSTITUTE(SUBSTITUTE(C584,"
","\n"),"(","&amp;#40;"),")","&amp;#41;"),",","&amp;#44;"),")","&amp;#41;")&amp;'Class Features'!Code_3&amp;Code_4&amp;")"&amp;'Class Features'!creturn)))</f>
        <v xml:space="preserve">[*. . . import Compulsion](!shaped-import-spell --compulsion)
</v>
      </c>
      <c r="E584" s="8"/>
      <c r="F584" s="8"/>
    </row>
    <row r="585" spans="1:6" ht="12.75">
      <c r="A585" s="8"/>
      <c r="B585" s="80" t="s">
        <v>238</v>
      </c>
      <c r="C585" s="80" t="s">
        <v>239</v>
      </c>
      <c r="D585" s="81"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Features'!Code_2&amp;SUBSTITUTE(SUBSTITUTE(SUBSTITUTE(SUBSTITUTE(SUBSTITUTE(C585,"
","\n"),"(","&amp;#40;"),")","&amp;#41;"),",","&amp;#44;"),")","&amp;#41;")&amp;'Class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hand&amp;#44; you can cast the chosen spells as rituals. You can’t cast the spells except as rituals&amp;#44; unless you’ve learned them by some other means. You can also cast a warlock spell you know as a ritual if it has the ritual tag.\n\nOn your adventures&amp;#44; you can add other ritual spells to your Book of Shadows. When you find such a spell&amp;#44;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85" s="8"/>
      <c r="F585" s="8"/>
    </row>
    <row r="586" spans="1:6" ht="12.75">
      <c r="A586" s="8"/>
      <c r="B586" s="80" t="s">
        <v>240</v>
      </c>
      <c r="C586" s="80" t="s">
        <v>241</v>
      </c>
      <c r="D586" s="81"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Features'!Code_2&amp;SUBSTITUTE(SUBSTITUTE(SUBSTITUTE(SUBSTITUTE(SUBSTITUTE(C586,"
","\n"),"(","&amp;#40;"),")","&amp;#41;"),",","&amp;#44;"),")","&amp;#41;")&amp;'Class Features'!Code_3&amp;Code_4&amp;")"&amp;'Class Features'!creturn)))</f>
        <v xml:space="preserve">[15 Chains of the Carceri](!setattr {{
--sel
--replace
--repeating_classfeature_-create_name|Chains of the Carceri
--repeating_classfeature_-create_content|*Prerequisite: 15th level&amp;#44; Pact of the Chain feature*\n\nYou can cast hold monster at will—targeting a celestial&amp;#44; fiend&amp;#44; or elemental—without expending a spell slot or material components. You must finish a long rest before you can use this invocation on the same creature again.
--repeating_classfeature_-create_content_toggle|1
&amp;#125;&amp;#125;)
</v>
      </c>
      <c r="E586" s="8"/>
      <c r="F586" s="8"/>
    </row>
    <row r="587" spans="1:6" ht="12.75">
      <c r="A587" s="8"/>
      <c r="B587" s="80"/>
      <c r="C587" s="80" t="s">
        <v>242</v>
      </c>
      <c r="D587" s="81"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Features'!Code_2&amp;SUBSTITUTE(SUBSTITUTE(SUBSTITUTE(SUBSTITUTE(SUBSTITUTE(C587,"
","\n"),"(","&amp;#40;"),")","&amp;#41;"),",","&amp;#44;"),")","&amp;#41;")&amp;'Class Features'!Code_3&amp;Code_4&amp;")"&amp;'Class Features'!creturn)))</f>
        <v xml:space="preserve">[*. . . import Hold Monster](!shaped-import-spell --hold monster)
</v>
      </c>
      <c r="E587" s="8"/>
      <c r="F587" s="8"/>
    </row>
    <row r="588" spans="1:6" ht="12.75">
      <c r="A588" s="8"/>
      <c r="B588" s="80" t="s">
        <v>494</v>
      </c>
      <c r="C588" s="80" t="s">
        <v>495</v>
      </c>
      <c r="D588" s="81"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Features'!Code_2&amp;SUBSTITUTE(SUBSTITUTE(SUBSTITUTE(SUBSTITUTE(SUBSTITUTE(C588,"
","\n"),"(","&amp;#40;"),")","&amp;#41;"),",","&amp;#44;"),")","&amp;#41;")&amp;'Class Features'!Code_3&amp;Code_4&amp;")"&amp;'Class Features'!creturn)))</f>
        <v xml:space="preserve">[5 Cloak of Flies](!setattr {{
--sel
--replace
--repeating_classfeature_-create_name|Cloak of Flies
--repeating_classfeature_-create_content|*Prerequisite: 5th level* As a bonus action&amp;#44; you can surround yourself with a magical aura that looks like buzzing flies. The aura extends 5 feet from you in every direction&amp;#44;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invocation&amp;#44; you can't use it again until you finish a short or long rest.
--repeating_classfeature_-create_content_toggle|1
&amp;#125;&amp;#125;)
</v>
      </c>
      <c r="E588" s="8"/>
      <c r="F588" s="8"/>
    </row>
    <row r="589" spans="1:6" ht="12.75">
      <c r="A589" s="8"/>
      <c r="B589" s="80" t="s">
        <v>243</v>
      </c>
      <c r="C589" s="80" t="s">
        <v>244</v>
      </c>
      <c r="D589" s="81"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Features'!Code_2&amp;SUBSTITUTE(SUBSTITUTE(SUBSTITUTE(SUBSTITUTE(SUBSTITUTE(C589,"
","\n"),"(","&amp;#40;"),")","&amp;#41;"),",","&amp;#44;"),")","&amp;#41;")&amp;'Class Features'!Code_3&amp;Code_4&amp;")"&amp;'Class Features'!creturn)))</f>
        <v xml:space="preserve">[1 Devil's Sight](!setattr {{
--sel
--replace
--repeating_classfeature_-create_name|Devil's Sight
--repeating_classfeature_-create_content|You can see normally in darkness&amp;#44; both magical and nonmagical&amp;#44; to a distance of 120 feet.
--repeating_classfeature_-create_content_toggle|1
&amp;#125;&amp;#125;)
</v>
      </c>
      <c r="E589" s="8"/>
      <c r="F589" s="8"/>
    </row>
    <row r="590" spans="1:6" ht="12.75">
      <c r="A590" s="8"/>
      <c r="B590" s="80" t="s">
        <v>245</v>
      </c>
      <c r="C590" s="80" t="s">
        <v>246</v>
      </c>
      <c r="D590" s="81"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Features'!Code_2&amp;SUBSTITUTE(SUBSTITUTE(SUBSTITUTE(SUBSTITUTE(SUBSTITUTE(C590,"
","\n"),"(","&amp;#40;"),")","&amp;#41;"),",","&amp;#44;"),")","&amp;#41;")&amp;'Class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90" s="8"/>
      <c r="F590" s="8"/>
    </row>
    <row r="591" spans="1:6" ht="12.75">
      <c r="A591" s="8"/>
      <c r="B591" s="80"/>
      <c r="C591" s="80" t="s">
        <v>247</v>
      </c>
      <c r="D591" s="81"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Features'!Code_2&amp;SUBSTITUTE(SUBSTITUTE(SUBSTITUTE(SUBSTITUTE(SUBSTITUTE(C591,"
","\n"),"(","&amp;#40;"),")","&amp;#41;"),",","&amp;#44;"),")","&amp;#41;")&amp;'Class Features'!Code_3&amp;Code_4&amp;")"&amp;'Class Features'!creturn)))</f>
        <v xml:space="preserve">[*. . . import Confusion](!shaped-import-spell --confusion)
</v>
      </c>
      <c r="E591" s="8"/>
      <c r="F591" s="8"/>
    </row>
    <row r="592" spans="1:6" ht="12.75">
      <c r="A592" s="8"/>
      <c r="B592" s="80" t="s">
        <v>248</v>
      </c>
      <c r="C592" s="80" t="s">
        <v>249</v>
      </c>
      <c r="D592" s="81"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Features'!Code_2&amp;SUBSTITUTE(SUBSTITUTE(SUBSTITUTE(SUBSTITUTE(SUBSTITUTE(C592,"
","\n"),"(","&amp;#40;"),")","&amp;#41;"),",","&amp;#44;"),")","&amp;#41;")&amp;'Class Features'!Code_3&amp;Code_4&amp;")"&amp;'Class Features'!creturn)))</f>
        <v xml:space="preserve">[1 Eldritch Sight](!setattr {{
--sel
--replace
--repeating_classfeature_-create_name|Eldritch Sight
--repeating_classfeature_-create_content|You can cast detect magic at will&amp;#44; without expending a spell slot.
--repeating_classfeature_-create_content_toggle|1
&amp;#125;&amp;#125;)
</v>
      </c>
      <c r="E592" s="8"/>
      <c r="F592" s="8"/>
    </row>
    <row r="593" spans="1:6" ht="12.75">
      <c r="A593" s="8"/>
      <c r="B593" s="80" t="s">
        <v>496</v>
      </c>
      <c r="C593" s="80" t="s">
        <v>497</v>
      </c>
      <c r="D593" s="81"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Features'!Code_2&amp;SUBSTITUTE(SUBSTITUTE(SUBSTITUTE(SUBSTITUTE(SUBSTITUTE(C593,"
","\n"),"(","&amp;#40;"),")","&amp;#41;"),",","&amp;#44;"),")","&amp;#41;")&amp;'Class Features'!Code_3&amp;Code_4&amp;")"&amp;'Class Features'!creturn)))</f>
        <v xml:space="preserve">[5 Eldritch Smite](!setattr {{
--sel
--replace
--repeating_classfeature_-create_name|Eldritch Smite
--repeating_classfeature_-create_content|*Prerequisite: 5th level&amp;#44; Pact of the Blade feature* Once per turn when you hit a creature with your pact weapon&amp;#44; you can expend a warlock spell slot to deal an extra 1d8 force damage to the target&amp;#44; plus another 1d8 per level of the spell slot&amp;#44; and you can knock the target prone if it is Huge or smaller.
--repeating_classfeature_-create_content_toggle|1
&amp;#125;&amp;#125;)
</v>
      </c>
      <c r="E593" s="8"/>
      <c r="F593" s="8"/>
    </row>
    <row r="594" spans="1:6" ht="12.75">
      <c r="A594" s="8"/>
      <c r="B594" s="80" t="s">
        <v>250</v>
      </c>
      <c r="C594" s="80" t="s">
        <v>251</v>
      </c>
      <c r="D594" s="81"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Features'!Code_2&amp;SUBSTITUTE(SUBSTITUTE(SUBSTITUTE(SUBSTITUTE(SUBSTITUTE(C594,"
","\n"),"(","&amp;#40;"),")","&amp;#41;"),",","&amp;#44;"),")","&amp;#41;")&amp;'Class Features'!Code_3&amp;Code_4&amp;")"&amp;'Class Features'!creturn)))</f>
        <v xml:space="preserve">[1 Eldritch Spear](!setattr {{
--sel
--replace
--repeating_classfeature_-create_name|Eldritch Spear
--repeating_classfeature_-create_content|*Prerequisite: eldritch blast cantrip*\nWhen you cast eldritch blast&amp;#44; its range is 300 feet.
--repeating_classfeature_-create_content_toggle|1
&amp;#125;&amp;#125;)
</v>
      </c>
      <c r="E594" s="8"/>
      <c r="F594" s="8"/>
    </row>
    <row r="595" spans="1:6" ht="12.75">
      <c r="A595" s="8"/>
      <c r="B595" s="80" t="s">
        <v>252</v>
      </c>
      <c r="C595" s="80" t="s">
        <v>253</v>
      </c>
      <c r="D595" s="81"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Features'!Code_2&amp;SUBSTITUTE(SUBSTITUTE(SUBSTITUTE(SUBSTITUTE(SUBSTITUTE(C595,"
","\n"),"(","&amp;#40;"),")","&amp;#41;"),",","&amp;#44;"),")","&amp;#41;")&amp;'Class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95" s="8"/>
      <c r="F595" s="8"/>
    </row>
    <row r="596" spans="1:6" ht="12.75">
      <c r="A596" s="8"/>
      <c r="B596" s="80" t="s">
        <v>254</v>
      </c>
      <c r="C596" s="80" t="s">
        <v>255</v>
      </c>
      <c r="D596" s="81"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Features'!Code_2&amp;SUBSTITUTE(SUBSTITUTE(SUBSTITUTE(SUBSTITUTE(SUBSTITUTE(C596,"
","\n"),"(","&amp;#40;"),")","&amp;#41;"),",","&amp;#44;"),")","&amp;#41;")&amp;'Class Features'!Code_3&amp;Code_4&amp;")"&amp;'Class Features'!creturn)))</f>
        <v xml:space="preserve">[1 Fiendish Vigor](!setattr {{
--sel
--replace
--repeating_classfeature_-create_name|Fiendish Vigor
--repeating_classfeature_-create_content|You can cast false life on yourself at will as a lst—level spell&amp;#44; without expending a spell slot or material components.
--repeating_classfeature_-create_content_toggle|1
&amp;#125;&amp;#125;)
</v>
      </c>
      <c r="E596" s="8"/>
      <c r="F596" s="8"/>
    </row>
    <row r="597" spans="1:6" ht="12.75">
      <c r="A597" s="8"/>
      <c r="B597" s="80"/>
      <c r="C597" s="80" t="s">
        <v>256</v>
      </c>
      <c r="D597" s="81"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Features'!Code_2&amp;SUBSTITUTE(SUBSTITUTE(SUBSTITUTE(SUBSTITUTE(SUBSTITUTE(C597,"
","\n"),"(","&amp;#40;"),")","&amp;#41;"),",","&amp;#44;"),")","&amp;#41;")&amp;'Class Features'!Code_3&amp;Code_4&amp;")"&amp;'Class Features'!creturn)))</f>
        <v xml:space="preserve">[*. . . import False Life](!shaped-import-spell --false life)
</v>
      </c>
      <c r="E597" s="8"/>
      <c r="F597" s="8"/>
    </row>
    <row r="598" spans="1:6" ht="12.75">
      <c r="A598" s="8"/>
      <c r="B598" s="80" t="s">
        <v>257</v>
      </c>
      <c r="C598" s="80" t="s">
        <v>258</v>
      </c>
      <c r="D598" s="81"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Features'!Code_2&amp;SUBSTITUTE(SUBSTITUTE(SUBSTITUTE(SUBSTITUTE(SUBSTITUTE(C598,"
","\n"),"(","&amp;#40;"),")","&amp;#41;"),",","&amp;#44;"),")","&amp;#41;")&amp;'Class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you&amp;#44; you can use your action on subsequent turns to maintain this connection. extending the duration until the end of your next turn. While perceiving through the other creatures senses. you benefit from any special senses possessed by that creature&amp;#44; and you are blinded and deafened to your 0 surroundings.
--repeating_classfeature_-create_content_toggle|1
&amp;#125;&amp;#125;)
</v>
      </c>
      <c r="E598" s="8"/>
      <c r="F598" s="8"/>
    </row>
    <row r="599" spans="1:6" ht="12.75">
      <c r="A599" s="8"/>
      <c r="B599" s="80" t="s">
        <v>498</v>
      </c>
      <c r="C599" s="80" t="s">
        <v>504</v>
      </c>
      <c r="D599" s="81"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Features'!Code_2&amp;SUBSTITUTE(SUBSTITUTE(SUBSTITUTE(SUBSTITUTE(SUBSTITUTE(C599,"
","\n"),"(","&amp;#40;"),")","&amp;#41;"),",","&amp;#44;"),")","&amp;#41;")&amp;'Class Features'!Code_3&amp;Code_4&amp;")"&amp;'Class Features'!creturn)))</f>
        <v xml:space="preserve">[7 Ghostly Gaze](!setattr {{
--sel
--replace
--repeating_classfeature_-create_name|Ghostly Gaze
--repeating_classfeature_-create_content|*Prerequisite: 7th level* As an action&amp;#44; you gain the ability to see through solid objects to a range of 30 feet. Within that range&amp;#44; you have darkvision if you don't already have it. This special sight lasts for 1 minute or until your concentration ends &amp;#40;as if you were concentrating on a spell&amp;#41;. During that time&amp;#44; you perceive objects as ghostly&amp;#44; transparent images. Once you use this invocation&amp;#44; you can't use it again until you finish a short or long rest.
--repeating_classfeature_-create_content_toggle|1
&amp;#125;&amp;#125;)
</v>
      </c>
      <c r="E599" s="8"/>
      <c r="F599" s="8"/>
    </row>
    <row r="600" spans="1:6" ht="12.75">
      <c r="A600" s="8"/>
      <c r="B600" s="80" t="s">
        <v>499</v>
      </c>
      <c r="C600" s="80" t="s">
        <v>505</v>
      </c>
      <c r="D600" s="81"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Features'!Code_2&amp;SUBSTITUTE(SUBSTITUTE(SUBSTITUTE(SUBSTITUTE(SUBSTITUTE(C600,"
","\n"),"(","&amp;#40;"),")","&amp;#41;"),",","&amp;#44;"),")","&amp;#41;")&amp;'Class Features'!Code_3&amp;Code_4&amp;")"&amp;'Class Features'!creturn)))</f>
        <v xml:space="preserve">[5 Gift of the Depths](!setattr {{
--sel
--replace
--repeating_classfeature_-create_name|Gift of the Depths
--repeating_classfeature_-create_content|*Prerequisite: 5th level* You can breathe underwater&amp;#44; and you gain a swimming speed equal to your walking speed.\nYou can also cast water breathing once without expending a spell slot. You regain the ability to do so when you finish a long rest.
--repeating_classfeature_-create_content_toggle|1
&amp;#125;&amp;#125;)
</v>
      </c>
      <c r="E600" s="8"/>
      <c r="F600" s="8"/>
    </row>
    <row r="601" spans="1:6" ht="12.75">
      <c r="A601" s="8"/>
      <c r="B601" s="80" t="s">
        <v>500</v>
      </c>
      <c r="C601" s="80" t="s">
        <v>506</v>
      </c>
      <c r="D601" s="81"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Features'!Code_2&amp;SUBSTITUTE(SUBSTITUTE(SUBSTITUTE(SUBSTITUTE(SUBSTITUTE(C601,"
","\n"),"(","&amp;#40;"),")","&amp;#41;"),",","&amp;#44;"),")","&amp;#41;")&amp;'Class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you&amp;#44; treat any dice rolled to determine the hit points you regain as having rolled their maximum value for you.
--repeating_classfeature_-create_content_toggle|1
&amp;#125;&amp;#125;)
</v>
      </c>
      <c r="E601" s="8"/>
      <c r="F601" s="8"/>
    </row>
    <row r="602" spans="1:6" ht="12.75">
      <c r="A602" s="8"/>
      <c r="B602" s="80" t="s">
        <v>501</v>
      </c>
      <c r="C602" s="80" t="s">
        <v>507</v>
      </c>
      <c r="D602" s="81"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Features'!Code_2&amp;SUBSTITUTE(SUBSTITUTE(SUBSTITUTE(SUBSTITUTE(SUBSTITUTE(C602,"
","\n"),"(","&amp;#40;"),")","&amp;#41;"),",","&amp;#44;"),")","&amp;#41;")&amp;'Class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blast&amp;#44; you can move that creature in a straight line 10 feet closer to you.
--repeating_classfeature_-create_content_toggle|1
&amp;#125;&amp;#125;)
</v>
      </c>
      <c r="E602" s="8"/>
      <c r="F602" s="8"/>
    </row>
    <row r="603" spans="1:6" ht="12.75">
      <c r="A603" s="8"/>
      <c r="B603" s="80" t="s">
        <v>502</v>
      </c>
      <c r="C603" s="80" t="s">
        <v>508</v>
      </c>
      <c r="D603" s="81"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Features'!Code_2&amp;SUBSTITUTE(SUBSTITUTE(SUBSTITUTE(SUBSTITUTE(SUBSTITUTE(C603,"
","\n"),"(","&amp;#40;"),")","&amp;#41;"),",","&amp;#44;"),")","&amp;#41;")&amp;'Class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addition&amp;#44; the weapon gains a +1 bonus to its attack and damage rolls&amp;#44; unless it is a magic weapon that already has a bonus to those rolls. Finally&amp;#44; the weapon you conjure can be a shortbow&amp;#44; longbow&amp;#44; light crossbow&amp;#44; or heavy crossbow.
--repeating_classfeature_-create_content_toggle|1
&amp;#125;&amp;#125;)
</v>
      </c>
      <c r="E603" s="8"/>
      <c r="F603" s="8"/>
    </row>
    <row r="604" spans="1:6" ht="12.75">
      <c r="A604" s="8"/>
      <c r="B604" s="80" t="s">
        <v>503</v>
      </c>
      <c r="C604" s="80" t="s">
        <v>509</v>
      </c>
      <c r="D604" s="81"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Features'!Code_2&amp;SUBSTITUTE(SUBSTITUTE(SUBSTITUTE(SUBSTITUTE(SUBSTITUTE(C604,"
","\n"),"(","&amp;#40;"),")","&amp;#41;"),",","&amp;#44;"),")","&amp;#41;")&amp;'Class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blast&amp;#44; you can reduce that creature's speed by 10 feet until the end of your next turn.
--repeating_classfeature_-create_content_toggle|1
&amp;#125;&amp;#125;)
</v>
      </c>
      <c r="E604" s="8"/>
      <c r="F604" s="8"/>
    </row>
    <row r="605" spans="1:6" ht="12.75">
      <c r="A605" s="8"/>
      <c r="B605" s="80" t="s">
        <v>259</v>
      </c>
      <c r="C605" s="80" t="s">
        <v>260</v>
      </c>
      <c r="D605" s="81"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Features'!Code_2&amp;SUBSTITUTE(SUBSTITUTE(SUBSTITUTE(SUBSTITUTE(SUBSTITUTE(C605,"
","\n"),"(","&amp;#40;"),")","&amp;#41;"),",","&amp;#44;"),")","&amp;#41;")&amp;'Class Features'!Code_3&amp;Code_4&amp;")"&amp;'Class Features'!creturn)))</f>
        <v xml:space="preserve">[12 Lifedrinker](!setattr {{
--sel
--replace
--repeating_classfeature_-create_name|Lifedrinker
--repeating_classfeature_-create_content|*Prerequisite: 12th level&amp;#44; Pact of the Blade feature*\n\nWhen you hit a creature with your pact weapon. the creature takes extra necrotic damage equal to your Charisma modifier &amp;#40;minimum 1&amp;#41;.
--repeating_classfeature_-create_content_toggle|1
&amp;#125;&amp;#125;)
</v>
      </c>
      <c r="E605" s="8"/>
      <c r="F605" s="8"/>
    </row>
    <row r="606" spans="1:6" ht="12.75">
      <c r="A606" s="8"/>
      <c r="B606" s="80" t="s">
        <v>510</v>
      </c>
      <c r="C606" s="80" t="s">
        <v>511</v>
      </c>
      <c r="D606" s="81"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Features'!Code_2&amp;SUBSTITUTE(SUBSTITUTE(SUBSTITUTE(SUBSTITUTE(SUBSTITUTE(C606,"
","\n"),"(","&amp;#40;"),")","&amp;#41;"),",","&amp;#44;"),")","&amp;#41;")&amp;'Class Features'!Code_3&amp;Code_4&amp;")"&amp;'Class Features'!creturn)))</f>
        <v xml:space="preserve">[5 Maddening Hex](!setattr {{
--sel
--replace
--repeating_classfeature_-create_name|Maddening Hex
--repeating_classfeature_-create_content|*Prerequisite: 5th level&amp;#44; hex spell or a warlock feature that curses* As a bonus action&amp;#44; you cause a psychic disturbance around the target cursed by your hex spell or by a warlock feature of yours&amp;#44; such as Hexblade's Curse or Sign of Ill Omen. When you do so&amp;#44; you deal psychic damage to the cursed target and each creature of your choice that you can see within 5 feet of it. The psychic damage equals your Charisma modifier &amp;#40;minimum of 1 damage&amp;#41;. To use this invocation&amp;#44; you must be able to see the cursed target&amp;#44; and it must be within 30 feet of you.
--repeating_classfeature_-create_content_toggle|1
&amp;#125;&amp;#125;)
</v>
      </c>
      <c r="E606" s="8"/>
      <c r="F606" s="8"/>
    </row>
    <row r="607" spans="1:6" ht="12.75">
      <c r="A607" s="8"/>
      <c r="B607" s="80" t="s">
        <v>261</v>
      </c>
      <c r="C607" s="80" t="s">
        <v>262</v>
      </c>
      <c r="D607" s="81"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Features'!Code_2&amp;SUBSTITUTE(SUBSTITUTE(SUBSTITUTE(SUBSTITUTE(SUBSTITUTE(C607,"
","\n"),"(","&amp;#40;"),")","&amp;#41;"),",","&amp;#44;"),")","&amp;#41;")&amp;'Class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607" s="8"/>
      <c r="F607" s="8"/>
    </row>
    <row r="608" spans="1:6" ht="12.75">
      <c r="A608" s="8"/>
      <c r="B608" s="80"/>
      <c r="C608" s="80" t="s">
        <v>263</v>
      </c>
      <c r="D608" s="81"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Features'!Code_2&amp;SUBSTITUTE(SUBSTITUTE(SUBSTITUTE(SUBSTITUTE(SUBSTITUTE(C608,"
","\n"),"(","&amp;#40;"),")","&amp;#41;"),",","&amp;#44;"),")","&amp;#41;")&amp;'Class Features'!Code_3&amp;Code_4&amp;")"&amp;'Class Features'!creturn)))</f>
        <v xml:space="preserve">[*. . . import Disguise Self](!shaped-import-spell --disguise self )
</v>
      </c>
      <c r="E608" s="8"/>
      <c r="F608" s="8"/>
    </row>
    <row r="609" spans="1:6" ht="12.75">
      <c r="A609" s="8"/>
      <c r="B609" s="80" t="s">
        <v>264</v>
      </c>
      <c r="C609" s="80" t="s">
        <v>265</v>
      </c>
      <c r="D609" s="81"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Features'!Code_2&amp;SUBSTITUTE(SUBSTITUTE(SUBSTITUTE(SUBSTITUTE(SUBSTITUTE(C609,"
","\n"),"(","&amp;#40;"),")","&amp;#41;"),",","&amp;#44;"),")","&amp;#41;")&amp;'Class Features'!Code_3&amp;Code_4&amp;")"&amp;'Class Features'!creturn)))</f>
        <v xml:space="preserve">[16 Master of Myriad Forms](!setattr {{
--sel
--replace
--repeating_classfeature_-create_name|Master of Myriad Forms
--repeating_classfeature_-create_content|You can cast alter self at will&amp;#44; without expending a spell slot.
--repeating_classfeature_-create_content_toggle|1
&amp;#125;&amp;#125;)
</v>
      </c>
      <c r="E609" s="8"/>
      <c r="F609" s="8"/>
    </row>
    <row r="610" spans="1:6" ht="12.75">
      <c r="A610" s="8"/>
      <c r="B610" s="80"/>
      <c r="C610" s="80" t="s">
        <v>266</v>
      </c>
      <c r="D610" s="81"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Features'!Code_2&amp;SUBSTITUTE(SUBSTITUTE(SUBSTITUTE(SUBSTITUTE(SUBSTITUTE(C610,"
","\n"),"(","&amp;#40;"),")","&amp;#41;"),",","&amp;#44;"),")","&amp;#41;")&amp;'Class Features'!Code_3&amp;Code_4&amp;")"&amp;'Class Features'!creturn)))</f>
        <v xml:space="preserve">[*. . . import Alter Self](!shaped-import-spell --alter self)
</v>
      </c>
      <c r="E610" s="8"/>
      <c r="F610" s="8"/>
    </row>
    <row r="611" spans="1:6" ht="12.75">
      <c r="A611" s="8"/>
      <c r="B611" s="80" t="s">
        <v>267</v>
      </c>
      <c r="C611" s="80" t="s">
        <v>268</v>
      </c>
      <c r="D611" s="81"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Features'!Code_2&amp;SUBSTITUTE(SUBSTITUTE(SUBSTITUTE(SUBSTITUTE(SUBSTITUTE(C611,"
","\n"),"(","&amp;#40;"),")","&amp;#41;"),",","&amp;#44;"),")","&amp;#41;")&amp;'Class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611" s="8"/>
      <c r="F611" s="8"/>
    </row>
    <row r="612" spans="1:6" ht="12.75">
      <c r="A612" s="8"/>
      <c r="B612" s="80"/>
      <c r="C612" s="80" t="s">
        <v>269</v>
      </c>
      <c r="D612" s="81"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Features'!Code_2&amp;SUBSTITUTE(SUBSTITUTE(SUBSTITUTE(SUBSTITUTE(SUBSTITUTE(C612,"
","\n"),"(","&amp;#40;"),")","&amp;#41;"),",","&amp;#44;"),")","&amp;#41;")&amp;'Class Features'!Code_3&amp;Code_4&amp;")"&amp;'Class Features'!creturn)))</f>
        <v xml:space="preserve">[*. . . import Conjure Elemental](!shaped-import-spell --conjure elemental)
</v>
      </c>
      <c r="E612" s="8"/>
      <c r="F612" s="8"/>
    </row>
    <row r="613" spans="1:6" ht="12.75">
      <c r="A613" s="8"/>
      <c r="B613" s="80" t="s">
        <v>270</v>
      </c>
      <c r="C613" s="80" t="s">
        <v>271</v>
      </c>
      <c r="D613" s="81"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Features'!Code_2&amp;SUBSTITUTE(SUBSTITUTE(SUBSTITUTE(SUBSTITUTE(SUBSTITUTE(C613,"
","\n"),"(","&amp;#40;"),")","&amp;#41;"),",","&amp;#44;"),")","&amp;#41;")&amp;'Class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613" s="8"/>
      <c r="F613" s="8"/>
    </row>
    <row r="614" spans="1:6" ht="12.75">
      <c r="A614" s="8"/>
      <c r="B614" s="80"/>
      <c r="C614" s="80" t="s">
        <v>272</v>
      </c>
      <c r="D614" s="81"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Features'!Code_2&amp;SUBSTITUTE(SUBSTITUTE(SUBSTITUTE(SUBSTITUTE(SUBSTITUTE(C614,"
","\n"),"(","&amp;#40;"),")","&amp;#41;"),",","&amp;#44;"),")","&amp;#41;")&amp;'Class Features'!Code_3&amp;Code_4&amp;")"&amp;'Class Features'!creturn)))</f>
        <v xml:space="preserve">[*. . . import Slow](!shaped-import-spell --slow)
</v>
      </c>
      <c r="E614" s="8"/>
      <c r="F614" s="8"/>
    </row>
    <row r="615" spans="1:6" ht="12.75">
      <c r="A615" s="8"/>
      <c r="B615" s="80" t="s">
        <v>273</v>
      </c>
      <c r="C615" s="80" t="s">
        <v>274</v>
      </c>
      <c r="D615" s="81"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Features'!Code_2&amp;SUBSTITUTE(SUBSTITUTE(SUBSTITUTE(SUBSTITUTE(SUBSTITUTE(C615,"
","\n"),"(","&amp;#40;"),")","&amp;#41;"),",","&amp;#44;"),")","&amp;#41;")&amp;'Class Features'!Code_3&amp;Code_4&amp;")"&amp;'Class Features'!creturn)))</f>
        <v xml:space="preserve">[1 Misty Visions](!setattr {{
--sel
--replace
--repeating_classfeature_-create_name|Misty Visions
--repeating_classfeature_-create_content|You can cast silent image at will&amp;#44; without expending a spell slot or material components.
--repeating_classfeature_-create_content_toggle|1
&amp;#125;&amp;#125;)
</v>
      </c>
      <c r="E615" s="8"/>
      <c r="F615" s="8"/>
    </row>
    <row r="616" spans="1:6" ht="12.75">
      <c r="A616" s="8"/>
      <c r="B616" s="80"/>
      <c r="C616" s="80" t="s">
        <v>275</v>
      </c>
      <c r="D616" s="81"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Features'!Code_2&amp;SUBSTITUTE(SUBSTITUTE(SUBSTITUTE(SUBSTITUTE(SUBSTITUTE(C616,"
","\n"),"(","&amp;#40;"),")","&amp;#41;"),",","&amp;#44;"),")","&amp;#41;")&amp;'Class Features'!Code_3&amp;Code_4&amp;")"&amp;'Class Features'!creturn)))</f>
        <v xml:space="preserve">[*. . . import Silent Image](!shaped-import-spell --silent image)
</v>
      </c>
      <c r="E616" s="8"/>
      <c r="F616" s="8"/>
    </row>
    <row r="617" spans="1:6" ht="12.75">
      <c r="A617" s="8"/>
      <c r="B617" s="80" t="s">
        <v>276</v>
      </c>
      <c r="C617" s="80" t="s">
        <v>277</v>
      </c>
      <c r="D617" s="81"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Features'!Code_2&amp;SUBSTITUTE(SUBSTITUTE(SUBSTITUTE(SUBSTITUTE(SUBSTITUTE(C617,"
","\n"),"(","&amp;#40;"),")","&amp;#41;"),",","&amp;#44;"),")","&amp;#41;")&amp;'Class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617" s="8"/>
      <c r="F617" s="8"/>
    </row>
    <row r="618" spans="1:6" ht="12.75">
      <c r="A618" s="8"/>
      <c r="B618" s="80" t="s">
        <v>278</v>
      </c>
      <c r="C618" s="80" t="s">
        <v>279</v>
      </c>
      <c r="D618" s="81"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Features'!Code_2&amp;SUBSTITUTE(SUBSTITUTE(SUBSTITUTE(SUBSTITUTE(SUBSTITUTE(C618,"
","\n"),"(","&amp;#40;"),")","&amp;#41;"),",","&amp;#44;"),")","&amp;#41;")&amp;'Class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618" s="8"/>
      <c r="F618" s="8"/>
    </row>
    <row r="619" spans="1:6" ht="12.75">
      <c r="A619" s="8"/>
      <c r="B619" s="80"/>
      <c r="C619" s="80" t="s">
        <v>280</v>
      </c>
      <c r="D619" s="81" t="str">
        <f>IF(AND(B619="",C619=""),"}}",IF(AND(B619="",C619&lt;&gt;""),IF(LEFT(C619,1)="[",C619&amp;'Class Features'!creturn,'Class Features'!creturn&amp;"**"&amp;C619&amp;"**"&amp;'Class Features'!creturn),IF(AND(C619="",B619&lt;&gt;""),TOpen&amp;B619&amp;TClose,"["&amp;B619&amp;"]("&amp;'Class Features'!Code_1&amp;RIGHT(B619,(LEN(B619)-SEARCH(" ",B619)))&amp;'Class Features'!Code_2&amp;SUBSTITUTE(SUBSTITUTE(SUBSTITUTE(SUBSTITUTE(SUBSTITUTE(C619,"
","\n"),"(","&amp;#40;"),")","&amp;#41;"),",","&amp;#44;"),")","&amp;#41;")&amp;'Class Features'!Code_3&amp;Code_4&amp;")"&amp;'Class Features'!creturn)))</f>
        <v xml:space="preserve">[*. . . import Jump](!shaped-import-spell --jump)
</v>
      </c>
      <c r="E619" s="8"/>
      <c r="F619" s="8"/>
    </row>
    <row r="620" spans="1:6" ht="12.75">
      <c r="A620" s="8"/>
      <c r="B620" s="80" t="s">
        <v>512</v>
      </c>
      <c r="C620" s="80" t="s">
        <v>513</v>
      </c>
      <c r="D620" s="81" t="str">
        <f>IF(AND(B620="",C620=""),"}}",IF(AND(B620="",C620&lt;&gt;""),IF(LEFT(C620,1)="[",C620&amp;'Class Features'!creturn,'Class Features'!creturn&amp;"**"&amp;C620&amp;"**"&amp;'Class Features'!creturn),IF(AND(C620="",B620&lt;&gt;""),TOpen&amp;B620&amp;TClose,"["&amp;B620&amp;"]("&amp;'Class Features'!Code_1&amp;RIGHT(B620,(LEN(B620)-SEARCH(" ",B620)))&amp;'Class Features'!Code_2&amp;SUBSTITUTE(SUBSTITUTE(SUBSTITUTE(SUBSTITUTE(SUBSTITUTE(C620,"
","\n"),"(","&amp;#40;"),")","&amp;#41;"),",","&amp;#44;"),")","&amp;#41;")&amp;'Class Features'!Code_3&amp;Code_4&amp;")"&amp;'Class Features'!creturn)))</f>
        <v xml:space="preserve">[7 Relentless Hex](!setattr {{
--sel
--replace
--repeating_classfeature_-create_name|Relentless Hex
--repeating_classfeature_-create_content|*Prerequisite: 7th level&amp;#44; hex spell or a warlock feature that curses* Your curse creates a temporary bond between you and your target. As a bonus action&amp;#44; you can magically teleport up to 30 feet to an unoccupied space you can see within 5 feet of the target cursed by your hex spell or by a warlock feature of yours&amp;#44; such as Hexblade's Curse or Sign of Ill Omen. To teleport in this way&amp;#44; you must be able to see the cursed target.
--repeating_classfeature_-create_content_toggle|1
&amp;#125;&amp;#125;)
</v>
      </c>
      <c r="E620" s="8"/>
      <c r="F620" s="8"/>
    </row>
    <row r="621" spans="1:6" ht="12.75">
      <c r="A621" s="8"/>
      <c r="B621" s="80" t="s">
        <v>281</v>
      </c>
      <c r="C621" s="80" t="s">
        <v>282</v>
      </c>
      <c r="D621" s="81" t="str">
        <f>IF(AND(B621="",C621=""),"}}",IF(AND(B621="",C621&lt;&gt;""),IF(LEFT(C621,1)="[",C621&amp;'Class Features'!creturn,'Class Features'!creturn&amp;"**"&amp;C621&amp;"**"&amp;'Class Features'!creturn),IF(AND(C621="",B621&lt;&gt;""),TOpen&amp;B621&amp;TClose,"["&amp;B621&amp;"]("&amp;'Class Features'!Code_1&amp;RIGHT(B621,(LEN(B621)-SEARCH(" ",B621)))&amp;'Class Features'!Code_2&amp;SUBSTITUTE(SUBSTITUTE(SUBSTITUTE(SUBSTITUTE(SUBSTITUTE(C621,"
","\n"),"(","&amp;#40;"),")","&amp;#41;"),",","&amp;#44;"),")","&amp;#41;")&amp;'Class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blast&amp;#44; you can push the creature up to 10 feet away from you in a straight line.
--repeating_classfeature_-create_content_toggle|1
&amp;#125;&amp;#125;)
</v>
      </c>
      <c r="E621" s="8"/>
      <c r="F621" s="8"/>
    </row>
    <row r="622" spans="1:6" ht="12.75">
      <c r="A622" s="8"/>
      <c r="B622" s="80" t="s">
        <v>283</v>
      </c>
      <c r="C622" s="80" t="s">
        <v>284</v>
      </c>
      <c r="D622" s="81" t="str">
        <f>IF(AND(B622="",C622=""),"}}",IF(AND(B622="",C622&lt;&gt;""),IF(LEFT(C622,1)="[",C622&amp;'Class Features'!creturn,'Class Features'!creturn&amp;"**"&amp;C622&amp;"**"&amp;'Class Features'!creturn),IF(AND(C622="",B622&lt;&gt;""),TOpen&amp;B622&amp;TClose,"["&amp;B622&amp;"]("&amp;'Class Features'!Code_1&amp;RIGHT(B622,(LEN(B622)-SEARCH(" ",B622)))&amp;'Class Features'!Code_2&amp;SUBSTITUTE(SUBSTITUTE(SUBSTITUTE(SUBSTITUTE(SUBSTITUTE(C622,"
","\n"),"(","&amp;#40;"),")","&amp;#41;"),",","&amp;#44;"),")","&amp;#41;")&amp;'Class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622" s="8"/>
      <c r="F622" s="8"/>
    </row>
    <row r="623" spans="1:6" ht="12.75">
      <c r="A623" s="8"/>
      <c r="B623" s="80"/>
      <c r="C623" s="80" t="s">
        <v>285</v>
      </c>
      <c r="D623" s="81" t="str">
        <f>IF(AND(B623="",C623=""),"}}",IF(AND(B623="",C623&lt;&gt;""),IF(LEFT(C623,1)="[",C623&amp;'Class Features'!creturn,'Class Features'!creturn&amp;"**"&amp;C623&amp;"**"&amp;'Class Features'!creturn),IF(AND(C623="",B623&lt;&gt;""),TOpen&amp;B623&amp;TClose,"["&amp;B623&amp;"]("&amp;'Class Features'!Code_1&amp;RIGHT(B623,(LEN(B623)-SEARCH(" ",B623)))&amp;'Class Features'!Code_2&amp;SUBSTITUTE(SUBSTITUTE(SUBSTITUTE(SUBSTITUTE(SUBSTITUTE(C623,"
","\n"),"(","&amp;#40;"),")","&amp;#41;"),",","&amp;#44;"),")","&amp;#41;")&amp;'Class Features'!Code_3&amp;Code_4&amp;")"&amp;'Class Features'!creturn)))</f>
        <v xml:space="preserve">[*. . . import Polymorph](!shaped-import-spell --polymorph)
</v>
      </c>
      <c r="E623" s="8"/>
      <c r="F623" s="8"/>
    </row>
    <row r="624" spans="1:6" ht="12.75">
      <c r="A624" s="8"/>
      <c r="B624" s="80" t="s">
        <v>514</v>
      </c>
      <c r="C624" s="80" t="s">
        <v>515</v>
      </c>
      <c r="D624" s="81" t="str">
        <f>IF(AND(B624="",C624=""),"}}",IF(AND(B624="",C624&lt;&gt;""),IF(LEFT(C624,1)="[",C624&amp;'Class Features'!creturn,'Class Features'!creturn&amp;"**"&amp;C624&amp;"**"&amp;'Class Features'!creturn),IF(AND(C624="",B624&lt;&gt;""),TOpen&amp;B624&amp;TClose,"["&amp;B624&amp;"]("&amp;'Class Features'!Code_1&amp;RIGHT(B624,(LEN(B624)-SEARCH(" ",B624)))&amp;'Class Features'!Code_2&amp;SUBSTITUTE(SUBSTITUTE(SUBSTITUTE(SUBSTITUTE(SUBSTITUTE(C624,"
","\n"),"(","&amp;#40;"),")","&amp;#41;"),",","&amp;#44;"),")","&amp;#41;")&amp;'Class Features'!Code_3&amp;Code_4&amp;")"&amp;'Class Features'!creturn)))</f>
        <v xml:space="preserve">[15 Shroud of Shadow](!setattr {{
--sel
--replace
--repeating_classfeature_-create_name|Shroud of Shadow
--repeating_classfeature_-create_content|*Prerequisite: 15th level* You can cast invisibility at will&amp;#44; without expending a spell slot.
--repeating_classfeature_-create_content_toggle|1
&amp;#125;&amp;#125;)
</v>
      </c>
      <c r="E624" s="8"/>
      <c r="F624" s="8"/>
    </row>
    <row r="625" spans="1:6" ht="12.75">
      <c r="A625" s="8"/>
      <c r="B625" s="80"/>
      <c r="C625" s="80" t="s">
        <v>516</v>
      </c>
      <c r="D625" s="81" t="str">
        <f>IF(AND(B625="",C625=""),"}}",IF(AND(B625="",C625&lt;&gt;""),IF(LEFT(C625,1)="[",C625&amp;'Class Features'!creturn,'Class Features'!creturn&amp;"**"&amp;C625&amp;"**"&amp;'Class Features'!creturn),IF(AND(C625="",B625&lt;&gt;""),TOpen&amp;B625&amp;TClose,"["&amp;B625&amp;"]("&amp;'Class Features'!Code_1&amp;RIGHT(B625,(LEN(B625)-SEARCH(" ",B625)))&amp;'Class Features'!Code_2&amp;SUBSTITUTE(SUBSTITUTE(SUBSTITUTE(SUBSTITUTE(SUBSTITUTE(C625,"
","\n"),"(","&amp;#40;"),")","&amp;#41;"),",","&amp;#44;"),")","&amp;#41;")&amp;'Class Features'!Code_3&amp;Code_4&amp;")"&amp;'Class Features'!creturn)))</f>
        <v xml:space="preserve">[*. . . import Invisibility](!shaped-import-spell --invisibility)
</v>
      </c>
      <c r="E625" s="8"/>
      <c r="F625" s="8"/>
    </row>
    <row r="626" spans="1:6" ht="12.75">
      <c r="A626" s="8"/>
      <c r="B626" s="80" t="s">
        <v>286</v>
      </c>
      <c r="C626" s="80" t="s">
        <v>287</v>
      </c>
      <c r="D626" s="81" t="str">
        <f>IF(AND(B626="",C626=""),"}}",IF(AND(B626="",C626&lt;&gt;""),IF(LEFT(C626,1)="[",C626&amp;'Class Features'!creturn,'Class Features'!creturn&amp;"**"&amp;C626&amp;"**"&amp;'Class Features'!creturn),IF(AND(C626="",B626&lt;&gt;""),TOpen&amp;B626&amp;TClose,"["&amp;B626&amp;"]("&amp;'Class Features'!Code_1&amp;RIGHT(B626,(LEN(B626)-SEARCH(" ",B626)))&amp;'Class Features'!Code_2&amp;SUBSTITUTE(SUBSTITUTE(SUBSTITUTE(SUBSTITUTE(SUBSTITUTE(C626,"
","\n"),"(","&amp;#40;"),")","&amp;#41;"),",","&amp;#44;"),")","&amp;#41;")&amp;'Class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626" s="8"/>
      <c r="F626" s="8"/>
    </row>
    <row r="627" spans="1:6" ht="12.75">
      <c r="A627" s="8"/>
      <c r="B627" s="80"/>
      <c r="C627" s="80" t="s">
        <v>288</v>
      </c>
      <c r="D627" s="81" t="str">
        <f>IF(AND(B627="",C627=""),"}}",IF(AND(B627="",C627&lt;&gt;""),IF(LEFT(C627,1)="[",C627&amp;'Class Features'!creturn,'Class Features'!creturn&amp;"**"&amp;C627&amp;"**"&amp;'Class Features'!creturn),IF(AND(C627="",B627&lt;&gt;""),TOpen&amp;B627&amp;TClose,"["&amp;B627&amp;"]("&amp;'Class Features'!Code_1&amp;RIGHT(B627,(LEN(B627)-SEARCH(" ",B627)))&amp;'Class Features'!Code_2&amp;SUBSTITUTE(SUBSTITUTE(SUBSTITUTE(SUBSTITUTE(SUBSTITUTE(C627,"
","\n"),"(","&amp;#40;"),")","&amp;#41;"),",","&amp;#44;"),")","&amp;#41;")&amp;'Class Features'!Code_3&amp;Code_4&amp;")"&amp;'Class Features'!creturn)))</f>
        <v xml:space="preserve">[*. . . import Bestow Curse](!shaped-import-spell --bestow curse)
</v>
      </c>
      <c r="E627" s="8"/>
      <c r="F627" s="8"/>
    </row>
    <row r="628" spans="1:6" ht="12.75">
      <c r="A628" s="8"/>
      <c r="B628" s="80" t="s">
        <v>289</v>
      </c>
      <c r="C628" s="80" t="s">
        <v>290</v>
      </c>
      <c r="D628" s="81" t="str">
        <f>IF(AND(B628="",C628=""),"}}",IF(AND(B628="",C628&lt;&gt;""),IF(LEFT(C628,1)="[",C628&amp;'Class Features'!creturn,'Class Features'!creturn&amp;"**"&amp;C628&amp;"**"&amp;'Class Features'!creturn),IF(AND(C628="",B628&lt;&gt;""),TOpen&amp;B628&amp;TClose,"["&amp;B628&amp;"]("&amp;'Class Features'!Code_1&amp;RIGHT(B628,(LEN(B628)-SEARCH(" ",B628)))&amp;'Class Features'!Code_2&amp;SUBSTITUTE(SUBSTITUTE(SUBSTITUTE(SUBSTITUTE(SUBSTITUTE(C628,"
","\n"),"(","&amp;#40;"),")","&amp;#41;"),",","&amp;#44;"),")","&amp;#41;")&amp;'Class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628" s="8"/>
      <c r="F628" s="8"/>
    </row>
    <row r="629" spans="1:6" ht="12.75">
      <c r="A629" s="8"/>
      <c r="B629" s="80"/>
      <c r="C629" s="80" t="s">
        <v>291</v>
      </c>
      <c r="D629" s="81" t="str">
        <f>IF(AND(B629="",C629=""),"}}",IF(AND(B629="",C629&lt;&gt;""),IF(LEFT(C629,1)="[",C629&amp;'Class Features'!creturn,'Class Features'!creturn&amp;"**"&amp;C629&amp;"**"&amp;'Class Features'!creturn),IF(AND(C629="",B629&lt;&gt;""),TOpen&amp;B629&amp;TClose,"["&amp;B629&amp;"]("&amp;'Class Features'!Code_1&amp;RIGHT(B629,(LEN(B629)-SEARCH(" ",B629)))&amp;'Class Features'!Code_2&amp;SUBSTITUTE(SUBSTITUTE(SUBSTITUTE(SUBSTITUTE(SUBSTITUTE(C629,"
","\n"),"(","&amp;#40;"),")","&amp;#41;"),",","&amp;#44;"),")","&amp;#41;")&amp;'Class Features'!Code_3&amp;Code_4&amp;")"&amp;'Class Features'!creturn)))</f>
        <v xml:space="preserve">[*. . . import Bane](!shaped-import-spell --bane)
</v>
      </c>
      <c r="E629" s="8"/>
      <c r="F629" s="8"/>
    </row>
    <row r="630" spans="1:6" ht="12.75">
      <c r="A630" s="8"/>
      <c r="B630" s="80" t="s">
        <v>292</v>
      </c>
      <c r="C630" s="80" t="s">
        <v>293</v>
      </c>
      <c r="D630" s="81" t="str">
        <f>IF(AND(B630="",C630=""),"}}",IF(AND(B630="",C630&lt;&gt;""),IF(LEFT(C630,1)="[",C630&amp;'Class Features'!creturn,'Class Features'!creturn&amp;"**"&amp;C630&amp;"**"&amp;'Class Features'!creturn),IF(AND(C630="",B630&lt;&gt;""),TOpen&amp;B630&amp;TClose,"["&amp;B630&amp;"]("&amp;'Class Features'!Code_1&amp;RIGHT(B630,(LEN(B630)-SEARCH(" ",B630)))&amp;'Class Features'!Code_2&amp;SUBSTITUTE(SUBSTITUTE(SUBSTITUTE(SUBSTITUTE(SUBSTITUTE(C630,"
","\n"),"(","&amp;#40;"),")","&amp;#41;"),",","&amp;#44;"),")","&amp;#41;")&amp;'Class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630" s="8"/>
      <c r="F630" s="8"/>
    </row>
    <row r="631" spans="1:6" ht="12.75">
      <c r="A631" s="8"/>
      <c r="B631" s="80" t="s">
        <v>517</v>
      </c>
      <c r="C631" s="80" t="s">
        <v>518</v>
      </c>
      <c r="D631" s="81" t="str">
        <f>IF(AND(B631="",C631=""),"}}",IF(AND(B631="",C631&lt;&gt;""),IF(LEFT(C631,1)="[",C631&amp;'Class Features'!creturn,'Class Features'!creturn&amp;"**"&amp;C631&amp;"**"&amp;'Class Features'!creturn),IF(AND(C631="",B631&lt;&gt;""),TOpen&amp;B631&amp;TClose,"["&amp;B631&amp;"]("&amp;'Class Features'!Code_1&amp;RIGHT(B631,(LEN(B631)-SEARCH(" ",B631)))&amp;'Class Features'!Code_2&amp;SUBSTITUTE(SUBSTITUTE(SUBSTITUTE(SUBSTITUTE(SUBSTITUTE(C631,"
","\n"),"(","&amp;#40;"),")","&amp;#41;"),",","&amp;#44;"),")","&amp;#41;")&amp;'Class Features'!Code_3&amp;Code_4&amp;")"&amp;'Class Features'!creturn)))</f>
        <v xml:space="preserve">[5 Tome of Levistus](!setattr {{
--sel
--replace
--repeating_classfeature_-create_name|Tome of Levistus
--repeating_classfeature_-create_content|*Prerequisite: 5th level* As a reaction when you take damage&amp;#44; you can entomb yourself in ice&amp;#44; which melts away at the end of your next turn. You gain 10 temporary hit points per warlock level&amp;#44; which take as much of the triggering damage as possible. Immediately after you take the damage&amp;#44; you gain vulnerability to fire damage&amp;#44; your speed is reduced to 0&amp;#44; and you are incapacitated. These effects&amp;#44; including any remaining temporary hit points&amp;#44; all end when the ice melts. Once you use this invocation&amp;#44; you can't use it again until you finish a short or long rest. 
--repeating_classfeature_-create_content_toggle|1
&amp;#125;&amp;#125;)
</v>
      </c>
      <c r="E631" s="8"/>
      <c r="F631" s="8"/>
    </row>
    <row r="632" spans="1:6" ht="12.75">
      <c r="A632" s="8"/>
      <c r="B632" s="80" t="s">
        <v>519</v>
      </c>
      <c r="C632" s="80" t="s">
        <v>520</v>
      </c>
      <c r="D632" s="81" t="str">
        <f>IF(AND(B632="",C632=""),"}}",IF(AND(B632="",C632&lt;&gt;""),IF(LEFT(C632,1)="[",C632&amp;'Class Features'!creturn,'Class Features'!creturn&amp;"**"&amp;C632&amp;"**"&amp;'Class Features'!creturn),IF(AND(C632="",B632&lt;&gt;""),TOpen&amp;B632&amp;TClose,"["&amp;B632&amp;"]("&amp;'Class Features'!Code_1&amp;RIGHT(B632,(LEN(B632)-SEARCH(" ",B632)))&amp;'Class Features'!Code_2&amp;SUBSTITUTE(SUBSTITUTE(SUBSTITUTE(SUBSTITUTE(SUBSTITUTE(C632,"
","\n"),"(","&amp;#40;"),")","&amp;#41;"),",","&amp;#44;"),")","&amp;#41;")&amp;'Class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632" s="8"/>
      <c r="F632" s="8"/>
    </row>
    <row r="633" spans="1:6" ht="12.75">
      <c r="A633" s="8"/>
      <c r="B633" s="80"/>
      <c r="C633" s="80" t="s">
        <v>521</v>
      </c>
      <c r="D633" s="81" t="str">
        <f>IF(AND(B633="",C633=""),"}}",IF(AND(B633="",C633&lt;&gt;""),IF(LEFT(C633,1)="[",C633&amp;'Class Features'!creturn,'Class Features'!creturn&amp;"**"&amp;C633&amp;"**"&amp;'Class Features'!creturn),IF(AND(C633="",B633&lt;&gt;""),TOpen&amp;B633&amp;TClose,"["&amp;B633&amp;"]("&amp;'Class Features'!Code_1&amp;RIGHT(B633,(LEN(B633)-SEARCH(" ",B633)))&amp;'Class Features'!Code_2&amp;SUBSTITUTE(SUBSTITUTE(SUBSTITUTE(SUBSTITUTE(SUBSTITUTE(C633,"
","\n"),"(","&amp;#40;"),")","&amp;#41;"),",","&amp;#44;"),")","&amp;#41;")&amp;'Class Features'!Code_3&amp;Code_4&amp;")"&amp;'Class Features'!creturn)))</f>
        <v xml:space="preserve">[*. . . import Freedom of Movement](!shaped-import-spell --freedom of movement)
</v>
      </c>
      <c r="E633" s="8"/>
      <c r="F633" s="8"/>
    </row>
    <row r="634" spans="1:6" ht="12.75">
      <c r="A634" s="8"/>
      <c r="B634" s="80" t="s">
        <v>294</v>
      </c>
      <c r="C634" s="80" t="s">
        <v>295</v>
      </c>
      <c r="D634" s="81" t="str">
        <f>IF(AND(B634="",C634=""),"}}",IF(AND(B634="",C634&lt;&gt;""),IF(LEFT(C634,1)="[",C634&amp;'Class Features'!creturn,'Class Features'!creturn&amp;"**"&amp;C634&amp;"**"&amp;'Class Features'!creturn),IF(AND(C634="",B634&lt;&gt;""),TOpen&amp;B634&amp;TClose,"["&amp;B634&amp;"]("&amp;'Class Features'!Code_1&amp;RIGHT(B634,(LEN(B634)-SEARCH(" ",B634)))&amp;'Class Features'!Code_2&amp;SUBSTITUTE(SUBSTITUTE(SUBSTITUTE(SUBSTITUTE(SUBSTITUTE(C634,"
","\n"),"(","&amp;#40;"),")","&amp;#41;"),",","&amp;#44;"),")","&amp;#41;")&amp;'Class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634" s="8"/>
      <c r="F634" s="8"/>
    </row>
    <row r="635" spans="1:6" ht="12.75">
      <c r="A635" s="8"/>
      <c r="B635" s="80"/>
      <c r="C635" s="80" t="s">
        <v>296</v>
      </c>
      <c r="D635" s="81" t="str">
        <f>IF(AND(B635="",C635=""),"}}",IF(AND(B635="",C635&lt;&gt;""),IF(LEFT(C635,1)="[",C635&amp;'Class Features'!creturn,'Class Features'!creturn&amp;"**"&amp;C635&amp;"**"&amp;'Class Features'!creturn),IF(AND(C635="",B635&lt;&gt;""),TOpen&amp;B635&amp;TClose,"["&amp;B635&amp;"]("&amp;'Class Features'!Code_1&amp;RIGHT(B635,(LEN(B635)-SEARCH(" ",B635)))&amp;'Class Features'!Code_2&amp;SUBSTITUTE(SUBSTITUTE(SUBSTITUTE(SUBSTITUTE(SUBSTITUTE(C635,"
","\n"),"(","&amp;#40;"),")","&amp;#41;"),",","&amp;#44;"),")","&amp;#41;")&amp;'Class Features'!Code_3&amp;Code_4&amp;")"&amp;'Class Features'!creturn)))</f>
        <v xml:space="preserve">[*. . . import Arcane Eye](!shaped-import-spell --arcane eye)
</v>
      </c>
      <c r="E635" s="8"/>
      <c r="F635" s="8"/>
    </row>
    <row r="636" spans="1:6" ht="12.75">
      <c r="A636" s="8"/>
      <c r="B636" s="80" t="s">
        <v>297</v>
      </c>
      <c r="C636" s="80" t="s">
        <v>298</v>
      </c>
      <c r="D636" s="81" t="str">
        <f>IF(AND(B636="",C636=""),"}}",IF(AND(B636="",C636&lt;&gt;""),IF(LEFT(C636,1)="[",C636&amp;'Class Features'!creturn,'Class Features'!creturn&amp;"**"&amp;C636&amp;"**"&amp;'Class Features'!creturn),IF(AND(C636="",B636&lt;&gt;""),TOpen&amp;B636&amp;TClose,"["&amp;B636&amp;"]("&amp;'Class Features'!Code_1&amp;RIGHT(B636,(LEN(B636)-SEARCH(" ",B636)))&amp;'Class Features'!Code_2&amp;SUBSTITUTE(SUBSTITUTE(SUBSTITUTE(SUBSTITUTE(SUBSTITUTE(C636,"
","\n"),"(","&amp;#40;"),")","&amp;#41;"),",","&amp;#44;"),")","&amp;#41;")&amp;'Class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Additionally&amp;#44; While perceiving through your familiar’s senses&amp;#44; you can also speak through your familiar in your own voice&amp;#44; even if your familiar is normally incapable of speech.
--repeating_classfeature_-create_content_toggle|1
&amp;#125;&amp;#125;)
</v>
      </c>
      <c r="E636" s="8"/>
      <c r="F636" s="8"/>
    </row>
    <row r="637" spans="1:6" ht="12.75">
      <c r="A637" s="8"/>
      <c r="B637" s="80" t="s">
        <v>299</v>
      </c>
      <c r="C637" s="80" t="s">
        <v>300</v>
      </c>
      <c r="D637" s="81" t="str">
        <f>IF(AND(B637="",C637=""),"}}",IF(AND(B637="",C637&lt;&gt;""),IF(LEFT(C637,1)="[",C637&amp;'Class Features'!creturn,'Class Features'!creturn&amp;"**"&amp;C637&amp;"**"&amp;'Class Features'!creturn),IF(AND(C637="",B637&lt;&gt;""),TOpen&amp;B637&amp;TClose,"["&amp;B637&amp;"]("&amp;'Class Features'!Code_1&amp;RIGHT(B637,(LEN(B637)-SEARCH(" ",B637)))&amp;'Class Features'!Code_2&amp;SUBSTITUTE(SUBSTITUTE(SUBSTITUTE(SUBSTITUTE(SUBSTITUTE(C637,"
","\n"),"(","&amp;#40;"),")","&amp;#41;"),",","&amp;#44;"),")","&amp;#41;")&amp;'Class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637" s="8"/>
      <c r="F637" s="8"/>
    </row>
    <row r="638" spans="1:6" ht="12.75">
      <c r="A638" s="8"/>
      <c r="B638" s="80"/>
      <c r="C638" s="80" t="s">
        <v>301</v>
      </c>
      <c r="D638" s="81" t="str">
        <f>IF(AND(B638="",C638=""),"}}",IF(AND(B638="",C638&lt;&gt;""),IF(LEFT(C638,1)="[",C638&amp;'Class Features'!creturn,'Class Features'!creturn&amp;"**"&amp;C638&amp;"**"&amp;'Class Features'!creturn),IF(AND(C638="",B638&lt;&gt;""),TOpen&amp;B638&amp;TClose,"["&amp;B638&amp;"]("&amp;'Class Features'!Code_1&amp;RIGHT(B638,(LEN(B638)-SEARCH(" ",B638)))&amp;'Class Features'!Code_2&amp;SUBSTITUTE(SUBSTITUTE(SUBSTITUTE(SUBSTITUTE(SUBSTITUTE(C638,"
","\n"),"(","&amp;#40;"),")","&amp;#41;"),",","&amp;#44;"),")","&amp;#41;")&amp;'Class Features'!Code_3&amp;Code_4&amp;")"&amp;'Class Features'!creturn)))</f>
        <v xml:space="preserve">[*. . . import Speak with Dead](!shaped-import-spell --speak with dead)
</v>
      </c>
      <c r="E638" s="8"/>
      <c r="F638" s="8"/>
    </row>
    <row r="639" spans="1:6" ht="12.75">
      <c r="A639" s="8"/>
      <c r="B639" s="80" t="s">
        <v>302</v>
      </c>
      <c r="C639" s="80" t="s">
        <v>303</v>
      </c>
      <c r="D639" s="81" t="str">
        <f>IF(AND(B639="",C639=""),"}}",IF(AND(B639="",C639&lt;&gt;""),IF(LEFT(C639,1)="[",C639&amp;'Class Features'!creturn,'Class Features'!creturn&amp;"**"&amp;C639&amp;"**"&amp;'Class Features'!creturn),IF(AND(C639="",B639&lt;&gt;""),TOpen&amp;B639&amp;TClose,"["&amp;B639&amp;"]("&amp;'Class Features'!Code_1&amp;RIGHT(B639,(LEN(B639)-SEARCH(" ",B639)))&amp;'Class Features'!Code_2&amp;SUBSTITUTE(SUBSTITUTE(SUBSTITUTE(SUBSTITUTE(SUBSTITUTE(C639,"
","\n"),"(","&amp;#40;"),")","&amp;#41;"),",","&amp;#44;"),")","&amp;#41;")&amp;'Class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639" s="8"/>
      <c r="F639" s="8"/>
    </row>
    <row r="640" spans="1:6" ht="12.75">
      <c r="A640" s="8"/>
      <c r="B640" s="80"/>
      <c r="C640" s="80"/>
      <c r="D640" s="81" t="str">
        <f>IF(AND(B640="",C640=""),"}}",IF(AND(B640="",C640&lt;&gt;""),IF(LEFT(C640,1)="[",C640&amp;'Class Features'!creturn,'Class Features'!creturn&amp;"**"&amp;C640&amp;"**"&amp;'Class Features'!creturn),IF(AND(C640="",B640&lt;&gt;""),TOpen&amp;B640&amp;TClose,"["&amp;B640&amp;"]("&amp;'Class Features'!Code_1&amp;RIGHT(B640,(LEN(B640)-SEARCH(" ",B640)))&amp;'Class Features'!Code_2&amp;SUBSTITUTE(SUBSTITUTE(SUBSTITUTE(SUBSTITUTE(SUBSTITUTE(C640,"
","\n"),"(","&amp;#40;"),")","&amp;#41;"),",","&amp;#44;"),")","&amp;#41;")&amp;'Class Features'!Code_3&amp;Code_4&amp;")"&amp;'Class Features'!creturn)))</f>
        <v>}}</v>
      </c>
      <c r="E640" s="8"/>
      <c r="F640" s="8"/>
    </row>
    <row r="641" spans="1:6" ht="12.75">
      <c r="A641" s="8"/>
      <c r="B641" s="32" t="s">
        <v>58</v>
      </c>
      <c r="C641" s="32"/>
      <c r="D641" s="90" t="str">
        <f>IF(AND(B641="",C641=""),"}}",IF(AND(B641="",C641&lt;&gt;""),IF(LEFT(C641,1)="[",C641&amp;'Class Features'!creturn,'Class Features'!creturn&amp;"**"&amp;C641&amp;"**"&amp;'Class Features'!creturn),IF(AND(C641="",B641&lt;&gt;""),TOpen&amp;B641&amp;TClose,"["&amp;B641&amp;"]("&amp;'Class Features'!Code_1&amp;RIGHT(B641,(LEN(B641)-SEARCH(" ",B641)))&amp;'Class Features'!Code_2&amp;SUBSTITUTE(SUBSTITUTE(SUBSTITUTE(SUBSTITUTE(SUBSTITUTE(C641,"
","\n"),"(","&amp;#40;"),")","&amp;#41;"),",","&amp;#44;"),")","&amp;#41;")&amp;'Class Features'!Code_3&amp;Code_4&amp;")"&amp;'Class Features'!creturn)))</f>
        <v>&amp;{template:5e-shaped} {{title=Wizard}} {{text=*You must select a token to be able to add a feature*}} {{text=</v>
      </c>
      <c r="E641" s="8"/>
      <c r="F641" s="8"/>
    </row>
    <row r="642" spans="1:6" ht="12.75">
      <c r="A642" s="8"/>
      <c r="B642" s="80"/>
      <c r="C642" s="80" t="s">
        <v>793</v>
      </c>
      <c r="D642" s="81" t="str">
        <f>IF(AND(B642="",C642=""),"}}",IF(AND(B642="",C642&lt;&gt;""),IF(LEFT(C642,1)="[",C642&amp;'Class Features'!creturn,'Class Features'!creturn&amp;"**"&amp;C642&amp;"**"&amp;'Class Features'!creturn),IF(AND(C642="",B642&lt;&gt;""),TOpen&amp;B642&amp;TClose,"["&amp;B642&amp;"]("&amp;'Class Features'!Code_1&amp;RIGHT(B642,(LEN(B642)-SEARCH(" ",B642)))&amp;'Class Features'!Code_2&amp;SUBSTITUTE(SUBSTITUTE(SUBSTITUTE(SUBSTITUTE(SUBSTITUTE(C642,"
","\n"),"(","&amp;#40;"),")","&amp;#41;"),",","&amp;#44;"),")","&amp;#41;")&amp;'Class Features'!Code_3&amp;Code_4&amp;")"&amp;'Class Features'!creturn)))</f>
        <v xml:space="preserve">
**School of Abjuration**
</v>
      </c>
      <c r="E642" s="8"/>
      <c r="F642" s="8"/>
    </row>
    <row r="643" spans="1:6" ht="12.75">
      <c r="A643" s="8"/>
      <c r="B643" s="80" t="s">
        <v>1662</v>
      </c>
      <c r="C643" s="80" t="s">
        <v>1663</v>
      </c>
      <c r="D643" s="81" t="str">
        <f>IF(AND(B643="",C643=""),"}}",IF(AND(B643="",C643&lt;&gt;""),IF(LEFT(C643,1)="[",C643&amp;'Class Features'!creturn,'Class Features'!creturn&amp;"**"&amp;C643&amp;"**"&amp;'Class Features'!creturn),IF(AND(C643="",B643&lt;&gt;""),TOpen&amp;B643&amp;TClose,"["&amp;B643&amp;"]("&amp;'Class Features'!Code_1&amp;RIGHT(B643,(LEN(B643)-SEARCH(" ",B643)))&amp;'Class Features'!Code_2&amp;SUBSTITUTE(SUBSTITUTE(SUBSTITUTE(SUBSTITUTE(SUBSTITUTE(C643,"
","\n"),"(","&amp;#40;"),")","&amp;#41;"),",","&amp;#44;"),")","&amp;#41;")&amp;'Class Features'!Code_3&amp;Code_4&amp;")"&amp;'Class Features'!creturn)))</f>
        <v xml:space="preserve">[2 Abjuration Savant](!setattr {{
--sel
--replace
--repeating_classfeature_-create_name|Abjuration Savant
--repeating_classfeature_-create_content|Beginning when you select this school at 2nd level&amp;#44; the gold and time you must spend to copy an Abjuration spell into your spellbook is halved.
--repeating_classfeature_-create_content_toggle|1
&amp;#125;&amp;#125;)
</v>
      </c>
      <c r="E643" s="8"/>
      <c r="F643" s="8"/>
    </row>
    <row r="644" spans="1:6" ht="12.75">
      <c r="A644" s="8"/>
      <c r="B644" s="80" t="s">
        <v>1664</v>
      </c>
      <c r="C644" s="80" t="s">
        <v>1665</v>
      </c>
      <c r="D644" s="81" t="str">
        <f>IF(AND(B644="",C644=""),"}}",IF(AND(B644="",C644&lt;&gt;""),IF(LEFT(C644,1)="[",C644&amp;'Class Features'!creturn,'Class Features'!creturn&amp;"**"&amp;C644&amp;"**"&amp;'Class Features'!creturn),IF(AND(C644="",B644&lt;&gt;""),TOpen&amp;B644&amp;TClose,"["&amp;B644&amp;"]("&amp;'Class Features'!Code_1&amp;RIGHT(B644,(LEN(B644)-SEARCH(" ",B644)))&amp;'Class Features'!Code_2&amp;SUBSTITUTE(SUBSTITUTE(SUBSTITUTE(SUBSTITUTE(SUBSTITUTE(C644,"
","\n"),"(","&amp;#40;"),")","&amp;#41;"),",","&amp;#44;"),")","&amp;#41;")&amp;'Class Features'!Code_3&amp;Code_4&amp;")"&amp;'Class Features'!creturn)))</f>
        <v xml:space="preserve">[2 Arcane Ward](!setattr {{
--sel
--replace
--repeating_classfeature_-create_name|Arcane Ward
--repeating_classfeature_-create_content|Starting at 2nd level&amp;#44; you can weave magic around yourself for protection. When you cast an abjuration spell of 1st level or higher&amp;#44; you can simultaneously use a strand of the spell's magic to create a magical ward on yourself that lasts until you finish a long rest. The ward has hit points equal to twice your wizard level + your Intelligence modifier. henever you take damage&amp;#44; the ward takes the damage instead. If this damage reduces the ward to 0 hit points&amp;#44; you take any remaining damage. While the ward has 0 hit points&amp;#44; it can't absorb damage&amp;#44; but its magic remains. Whenever you cast an abjuration spell of 1st level or higher&amp;#44; the ward regains a number of hit points equal to twice the level of the spell. Once you create the ward&amp;#44; you can't create it again until you finish a long rest.
--repeating_classfeature_-create_content_toggle|1
&amp;#125;&amp;#125;)
</v>
      </c>
      <c r="E644" s="8"/>
      <c r="F644" s="8"/>
    </row>
    <row r="645" spans="1:6" ht="12.75">
      <c r="A645" s="8"/>
      <c r="B645" s="80" t="s">
        <v>1666</v>
      </c>
      <c r="C645" s="80" t="s">
        <v>1679</v>
      </c>
      <c r="D645" s="81" t="str">
        <f>IF(AND(B645="",C645=""),"}}",IF(AND(B645="",C645&lt;&gt;""),IF(LEFT(C645,1)="[",C645&amp;'Class Features'!creturn,'Class Features'!creturn&amp;"**"&amp;C645&amp;"**"&amp;'Class Features'!creturn),IF(AND(C645="",B645&lt;&gt;""),TOpen&amp;B645&amp;TClose,"["&amp;B645&amp;"]("&amp;'Class Features'!Code_1&amp;RIGHT(B645,(LEN(B645)-SEARCH(" ",B645)))&amp;'Class Features'!Code_2&amp;SUBSTITUTE(SUBSTITUTE(SUBSTITUTE(SUBSTITUTE(SUBSTITUTE(C645,"
","\n"),"(","&amp;#40;"),")","&amp;#41;"),",","&amp;#44;"),")","&amp;#41;")&amp;'Class Features'!Code_3&amp;Code_4&amp;")"&amp;'Class Features'!creturn)))</f>
        <v xml:space="preserve">[6 Projected Ward](!setattr {{
--sel
--replace
--repeating_classfeature_-create_name|Projected Ward
--repeating_classfeature_-create_content|Starting at 6th level&amp;#44; when a creature that you can see within 30 feet of you takes damage&amp;#44; you can use your reaction to cause your Arcane Ward to absorb that damage. If this damage reduces the ward to 0 hit points&amp;#44; the warded creature takes any remaining damage
--repeating_classfeature_-create_content_toggle|1
&amp;#125;&amp;#125;)
</v>
      </c>
      <c r="E645" s="8"/>
      <c r="F645" s="8"/>
    </row>
    <row r="646" spans="1:6" ht="12.75">
      <c r="A646" s="8"/>
      <c r="B646" s="80" t="s">
        <v>1667</v>
      </c>
      <c r="C646" s="80" t="s">
        <v>1680</v>
      </c>
      <c r="D646" s="81" t="str">
        <f>IF(AND(B646="",C646=""),"}}",IF(AND(B646="",C646&lt;&gt;""),IF(LEFT(C646,1)="[",C646&amp;'Class Features'!creturn,'Class Features'!creturn&amp;"**"&amp;C646&amp;"**"&amp;'Class Features'!creturn),IF(AND(C646="",B646&lt;&gt;""),TOpen&amp;B646&amp;TClose,"["&amp;B646&amp;"]("&amp;'Class Features'!Code_1&amp;RIGHT(B646,(LEN(B646)-SEARCH(" ",B646)))&amp;'Class Features'!Code_2&amp;SUBSTITUTE(SUBSTITUTE(SUBSTITUTE(SUBSTITUTE(SUBSTITUTE(C646,"
","\n"),"(","&amp;#40;"),")","&amp;#41;"),",","&amp;#44;"),")","&amp;#41;")&amp;'Class Features'!Code_3&amp;Code_4&amp;")"&amp;'Class Features'!creturn)))</f>
        <v xml:space="preserve">[10 Improved Abjuration](!setattr {{
--sel
--replace
--repeating_classfeature_-create_name|Improved Abjuration
--repeating_classfeature_-create_content|Beginning at 10th level&amp;#44; when you cast an abjuration spell that requires you to make an ability check as a part of casting that spell &amp;#40;as in counterspell and dispel magic&amp;#41;&amp;#44; you add your proficiency bonus to that ability check
--repeating_classfeature_-create_content_toggle|1
&amp;#125;&amp;#125;)
</v>
      </c>
      <c r="E646" s="8"/>
      <c r="F646" s="8"/>
    </row>
    <row r="647" spans="1:6" ht="12.75">
      <c r="A647" s="8"/>
      <c r="B647" s="80" t="s">
        <v>1668</v>
      </c>
      <c r="C647" s="80" t="s">
        <v>1681</v>
      </c>
      <c r="D647" s="81" t="str">
        <f>IF(AND(B647="",C647=""),"}}",IF(AND(B647="",C647&lt;&gt;""),IF(LEFT(C647,1)="[",C647&amp;'Class Features'!creturn,'Class Features'!creturn&amp;"**"&amp;C647&amp;"**"&amp;'Class Features'!creturn),IF(AND(C647="",B647&lt;&gt;""),TOpen&amp;B647&amp;TClose,"["&amp;B647&amp;"]("&amp;'Class Features'!Code_1&amp;RIGHT(B647,(LEN(B647)-SEARCH(" ",B647)))&amp;'Class Features'!Code_2&amp;SUBSTITUTE(SUBSTITUTE(SUBSTITUTE(SUBSTITUTE(SUBSTITUTE(C647,"
","\n"),"(","&amp;#40;"),")","&amp;#41;"),",","&amp;#44;"),")","&amp;#41;")&amp;'Class Features'!Code_3&amp;Code_4&amp;")"&amp;'Class Features'!creturn)))</f>
        <v xml:space="preserve">[14 Spell Resistance](!setattr {{
--sel
--replace
--repeating_classfeature_-create_name|Spell Resistance
--repeating_classfeature_-create_content|Starting at 14th level&amp;#44; you have advantage on saving throws against spells. Furthermore&amp;#44; you have resistance against the damage of spells
--repeating_classfeature_-create_content_toggle|1
&amp;#125;&amp;#125;)
</v>
      </c>
      <c r="E647" s="8"/>
      <c r="F647" s="8"/>
    </row>
    <row r="648" spans="1:6" ht="12.75">
      <c r="A648" s="8"/>
      <c r="B648" s="80"/>
      <c r="C648" s="80" t="s">
        <v>794</v>
      </c>
      <c r="D648" s="81" t="str">
        <f>IF(AND(B648="",C648=""),"}}",IF(AND(B648="",C648&lt;&gt;""),IF(LEFT(C648,1)="[",C648&amp;'Class Features'!creturn,'Class Features'!creturn&amp;"**"&amp;C648&amp;"**"&amp;'Class Features'!creturn),IF(AND(C648="",B648&lt;&gt;""),TOpen&amp;B648&amp;TClose,"["&amp;B648&amp;"]("&amp;'Class Features'!Code_1&amp;RIGHT(B648,(LEN(B648)-SEARCH(" ",B648)))&amp;'Class Features'!Code_2&amp;SUBSTITUTE(SUBSTITUTE(SUBSTITUTE(SUBSTITUTE(SUBSTITUTE(C648,"
","\n"),"(","&amp;#40;"),")","&amp;#41;"),",","&amp;#44;"),")","&amp;#41;")&amp;'Class Features'!Code_3&amp;Code_4&amp;")"&amp;'Class Features'!creturn)))</f>
        <v xml:space="preserve">
**School of Conjuration**
</v>
      </c>
      <c r="E648" s="8"/>
      <c r="F648" s="8"/>
    </row>
    <row r="649" spans="1:6" ht="12.75">
      <c r="A649" s="8"/>
      <c r="B649" s="80" t="s">
        <v>1669</v>
      </c>
      <c r="C649" s="80" t="s">
        <v>1670</v>
      </c>
      <c r="D649" s="81" t="str">
        <f>IF(AND(B649="",C649=""),"}}",IF(AND(B649="",C649&lt;&gt;""),IF(LEFT(C649,1)="[",C649&amp;'Class Features'!creturn,'Class Features'!creturn&amp;"**"&amp;C649&amp;"**"&amp;'Class Features'!creturn),IF(AND(C649="",B649&lt;&gt;""),TOpen&amp;B649&amp;TClose,"["&amp;B649&amp;"]("&amp;'Class Features'!Code_1&amp;RIGHT(B649,(LEN(B649)-SEARCH(" ",B649)))&amp;'Class Features'!Code_2&amp;SUBSTITUTE(SUBSTITUTE(SUBSTITUTE(SUBSTITUTE(SUBSTITUTE(C649,"
","\n"),"(","&amp;#40;"),")","&amp;#41;"),",","&amp;#44;"),")","&amp;#41;")&amp;'Class Features'!Code_3&amp;Code_4&amp;")"&amp;'Class Features'!creturn)))</f>
        <v xml:space="preserve">[2 Conjuration Savant](!setattr {{
--sel
--replace
--repeating_classfeature_-create_name|Conjuration Savant
--repeating_classfeature_-create_content|Beginning when you select this school at 2nd level&amp;#44; the gold and time you must spend to copy a conjuration spell into your spellbook is halved
--repeating_classfeature_-create_content_toggle|1
&amp;#125;&amp;#125;)
</v>
      </c>
      <c r="E649" s="8"/>
      <c r="F649" s="8"/>
    </row>
    <row r="650" spans="1:6" ht="12.75">
      <c r="A650" s="8"/>
      <c r="B650" s="80" t="s">
        <v>1671</v>
      </c>
      <c r="C650" s="80" t="s">
        <v>1672</v>
      </c>
      <c r="D650" s="81" t="str">
        <f>IF(AND(B650="",C650=""),"}}",IF(AND(B650="",C650&lt;&gt;""),IF(LEFT(C650,1)="[",C650&amp;'Class Features'!creturn,'Class Features'!creturn&amp;"**"&amp;C650&amp;"**"&amp;'Class Features'!creturn),IF(AND(C650="",B650&lt;&gt;""),TOpen&amp;B650&amp;TClose,"["&amp;B650&amp;"]("&amp;'Class Features'!Code_1&amp;RIGHT(B650,(LEN(B650)-SEARCH(" ",B650)))&amp;'Class Features'!Code_2&amp;SUBSTITUTE(SUBSTITUTE(SUBSTITUTE(SUBSTITUTE(SUBSTITUTE(C650,"
","\n"),"(","&amp;#40;"),")","&amp;#41;"),",","&amp;#44;"),")","&amp;#41;")&amp;'Class Features'!Code_3&amp;Code_4&amp;")"&amp;'Class Features'!creturn)))</f>
        <v xml:space="preserve">[2 Minor Conjuration](!setattr {{
--sel
--replace
--repeating_classfeature_-create_name|Minor Conjuration
--repeating_classfeature_-create_content|Starting at 2nd level when you select this school&amp;#44; you can use your action to conjure up an inanimate object in your hand or on the ground in an unoccupied space that you can see within 10 feet of you. This object can be no larger than 3 feet on a side and weigh no more than 10 pounds&amp;#44; and its form must be that of a nonmagical object that you have seen. The object is visibly magical&amp;#44; radiating dim light out to 5 feet.The object disappears after 1 hour&amp;#44; when you use this feature again&amp;#44; if it takes any damage&amp;#44; or if it deals any damage.
--repeating_classfeature_-create_content_toggle|1
&amp;#125;&amp;#125;)
</v>
      </c>
      <c r="E650" s="8"/>
      <c r="F650" s="8"/>
    </row>
    <row r="651" spans="1:6" ht="12.75">
      <c r="A651" s="8"/>
      <c r="B651" s="80" t="s">
        <v>1673</v>
      </c>
      <c r="C651" s="80" t="s">
        <v>1674</v>
      </c>
      <c r="D651" s="81" t="str">
        <f>IF(AND(B651="",C651=""),"}}",IF(AND(B651="",C651&lt;&gt;""),IF(LEFT(C651,1)="[",C651&amp;'Class Features'!creturn,'Class Features'!creturn&amp;"**"&amp;C651&amp;"**"&amp;'Class Features'!creturn),IF(AND(C651="",B651&lt;&gt;""),TOpen&amp;B651&amp;TClose,"["&amp;B651&amp;"]("&amp;'Class Features'!Code_1&amp;RIGHT(B651,(LEN(B651)-SEARCH(" ",B651)))&amp;'Class Features'!Code_2&amp;SUBSTITUTE(SUBSTITUTE(SUBSTITUTE(SUBSTITUTE(SUBSTITUTE(C651,"
","\n"),"(","&amp;#40;"),")","&amp;#41;"),",","&amp;#44;"),")","&amp;#41;")&amp;'Class Features'!Code_3&amp;Code_4&amp;")"&amp;'Class Features'!creturn)))</f>
        <v xml:space="preserve">[6 Benign Transposition](!setattr {{
--sel
--replace
--repeating_classfeature_-create_name|Benign Transposition
--repeating_classfeature_-create_content|Starting at 6th level&amp;#44; you can use your action to teleport up to 30 feet to an unoccupied space that you can see. Alternatively&amp;#44; you can choose a space within range that is occupied by a Small or Medium creature. If that creature is willing&amp;#44; you both teleport&amp;#44; swapping places. Once you use this feature&amp;#44; you can't use it again until you finish a long rest or you cast a conjuration spell of 1st level or higher.
--repeating_classfeature_-create_content_toggle|1
&amp;#125;&amp;#125;)
</v>
      </c>
      <c r="E651" s="8"/>
      <c r="F651" s="8"/>
    </row>
    <row r="652" spans="1:6" ht="12.75">
      <c r="A652" s="8"/>
      <c r="B652" s="80" t="s">
        <v>1675</v>
      </c>
      <c r="C652" s="80" t="s">
        <v>1676</v>
      </c>
      <c r="D652" s="81" t="str">
        <f>IF(AND(B652="",C652=""),"}}",IF(AND(B652="",C652&lt;&gt;""),IF(LEFT(C652,1)="[",C652&amp;'Class Features'!creturn,'Class Features'!creturn&amp;"**"&amp;C652&amp;"**"&amp;'Class Features'!creturn),IF(AND(C652="",B652&lt;&gt;""),TOpen&amp;B652&amp;TClose,"["&amp;B652&amp;"]("&amp;'Class Features'!Code_1&amp;RIGHT(B652,(LEN(B652)-SEARCH(" ",B652)))&amp;'Class Features'!Code_2&amp;SUBSTITUTE(SUBSTITUTE(SUBSTITUTE(SUBSTITUTE(SUBSTITUTE(C652,"
","\n"),"(","&amp;#40;"),")","&amp;#41;"),",","&amp;#44;"),")","&amp;#41;")&amp;'Class Features'!Code_3&amp;Code_4&amp;")"&amp;'Class Features'!creturn)))</f>
        <v xml:space="preserve">[10 Focused Conjuration](!setattr {{
--sel
--replace
--repeating_classfeature_-create_name|Focused Conjuration
--repeating_classfeature_-create_content|Beginning at 10th level&amp;#44; while you are concentrating on a conjuration spell&amp;#44; your concentration can't be broken as a result of taking damage.
--repeating_classfeature_-create_content_toggle|1
&amp;#125;&amp;#125;)
</v>
      </c>
      <c r="E652" s="8"/>
      <c r="F652" s="8"/>
    </row>
    <row r="653" spans="1:6" ht="12.75">
      <c r="A653" s="8"/>
      <c r="B653" s="80" t="s">
        <v>1677</v>
      </c>
      <c r="C653" s="80" t="s">
        <v>1678</v>
      </c>
      <c r="D653" s="81" t="str">
        <f>IF(AND(B653="",C653=""),"}}",IF(AND(B653="",C653&lt;&gt;""),IF(LEFT(C653,1)="[",C653&amp;'Class Features'!creturn,'Class Features'!creturn&amp;"**"&amp;C653&amp;"**"&amp;'Class Features'!creturn),IF(AND(C653="",B653&lt;&gt;""),TOpen&amp;B653&amp;TClose,"["&amp;B653&amp;"]("&amp;'Class Features'!Code_1&amp;RIGHT(B653,(LEN(B653)-SEARCH(" ",B653)))&amp;'Class Features'!Code_2&amp;SUBSTITUTE(SUBSTITUTE(SUBSTITUTE(SUBSTITUTE(SUBSTITUTE(C653,"
","\n"),"(","&amp;#40;"),")","&amp;#41;"),",","&amp;#44;"),")","&amp;#41;")&amp;'Class Features'!Code_3&amp;Code_4&amp;")"&amp;'Class Features'!creturn)))</f>
        <v xml:space="preserve">[14 Durable Summons](!setattr {{
--sel
--replace
--repeating_classfeature_-create_name|Durable Summons
--repeating_classfeature_-create_content|Starting at 14th level&amp;#44; any creature that you summon or create with a conjuration spell has 30 temporary hit points.
--repeating_classfeature_-create_content_toggle|1
&amp;#125;&amp;#125;)
</v>
      </c>
      <c r="E653" s="8"/>
      <c r="F653" s="8"/>
    </row>
    <row r="654" spans="1:6" ht="12.75">
      <c r="A654" s="8"/>
      <c r="B654" s="80"/>
      <c r="C654" s="80" t="s">
        <v>795</v>
      </c>
      <c r="D654" s="81" t="str">
        <f>IF(AND(B654="",C654=""),"}}",IF(AND(B654="",C654&lt;&gt;""),IF(LEFT(C654,1)="[",C654&amp;'Class Features'!creturn,'Class Features'!creturn&amp;"**"&amp;C654&amp;"**"&amp;'Class Features'!creturn),IF(AND(C654="",B654&lt;&gt;""),TOpen&amp;B654&amp;TClose,"["&amp;B654&amp;"]("&amp;'Class Features'!Code_1&amp;RIGHT(B654,(LEN(B654)-SEARCH(" ",B654)))&amp;'Class Features'!Code_2&amp;SUBSTITUTE(SUBSTITUTE(SUBSTITUTE(SUBSTITUTE(SUBSTITUTE(C654,"
","\n"),"(","&amp;#40;"),")","&amp;#41;"),",","&amp;#44;"),")","&amp;#41;")&amp;'Class Features'!Code_3&amp;Code_4&amp;")"&amp;'Class Features'!creturn)))</f>
        <v xml:space="preserve">
**School of Divination**
</v>
      </c>
      <c r="E654" s="8"/>
      <c r="F654" s="8"/>
    </row>
    <row r="655" spans="1:6" ht="12.75">
      <c r="A655" s="8"/>
      <c r="B655" s="80" t="s">
        <v>1682</v>
      </c>
      <c r="C655" s="80" t="s">
        <v>1683</v>
      </c>
      <c r="D655" s="81" t="str">
        <f>IF(AND(B655="",C655=""),"}}",IF(AND(B655="",C655&lt;&gt;""),IF(LEFT(C655,1)="[",C655&amp;'Class Features'!creturn,'Class Features'!creturn&amp;"**"&amp;C655&amp;"**"&amp;'Class Features'!creturn),IF(AND(C655="",B655&lt;&gt;""),TOpen&amp;B655&amp;TClose,"["&amp;B655&amp;"]("&amp;'Class Features'!Code_1&amp;RIGHT(B655,(LEN(B655)-SEARCH(" ",B655)))&amp;'Class Features'!Code_2&amp;SUBSTITUTE(SUBSTITUTE(SUBSTITUTE(SUBSTITUTE(SUBSTITUTE(C655,"
","\n"),"(","&amp;#40;"),")","&amp;#41;"),",","&amp;#44;"),")","&amp;#41;")&amp;'Class Features'!Code_3&amp;Code_4&amp;")"&amp;'Class Features'!creturn)))</f>
        <v xml:space="preserve">[2 Divination Savant](!setattr {{
--sel
--replace
--repeating_classfeature_-create_name|Divination Savant
--repeating_classfeature_-create_content|Beginning when you select this school at 2nd level&amp;#44; the gold and time you must spend to copy a divination spell into your spellbook is halved.
--repeating_classfeature_-create_content_toggle|1
&amp;#125;&amp;#125;)
</v>
      </c>
      <c r="E655" s="8"/>
      <c r="F655" s="8"/>
    </row>
    <row r="656" spans="1:6" ht="12.75">
      <c r="A656" s="8"/>
      <c r="B656" s="80" t="s">
        <v>1684</v>
      </c>
      <c r="C656" s="80" t="s">
        <v>1685</v>
      </c>
      <c r="D656" s="81" t="str">
        <f>IF(AND(B656="",C656=""),"}}",IF(AND(B656="",C656&lt;&gt;""),IF(LEFT(C656,1)="[",C656&amp;'Class Features'!creturn,'Class Features'!creturn&amp;"**"&amp;C656&amp;"**"&amp;'Class Features'!creturn),IF(AND(C656="",B656&lt;&gt;""),TOpen&amp;B656&amp;TClose,"["&amp;B656&amp;"]("&amp;'Class Features'!Code_1&amp;RIGHT(B656,(LEN(B656)-SEARCH(" ",B656)))&amp;'Class Features'!Code_2&amp;SUBSTITUTE(SUBSTITUTE(SUBSTITUTE(SUBSTITUTE(SUBSTITUTE(C656,"
","\n"),"(","&amp;#40;"),")","&amp;#41;"),",","&amp;#44;"),")","&amp;#41;")&amp;'Class Features'!Code_3&amp;Code_4&amp;")"&amp;'Class Features'!creturn)))</f>
        <v xml:space="preserve">[2 Portent](!setattr {{
--sel
--replace
--repeating_classfeature_-create_name|Portent
--repeating_classfeature_-create_content|Starting at 2nd level when you choose this school&amp;#44; glimpses of the future begin to press in on your awareness. When you finish a long rest&amp;#44; roll two d20s and record the numbers rolled. You can replace any attack roll&amp;#44; saving throw&amp;#44; or ability check made by you or a creature that you can see with one of these foretelling rolls. You must choose to do so before the roll&amp;#44; and you can replace a roll in this way only once per turn. Each foretelling roll can be used only once. When you finish a long rest&amp;#44; you lose any unused foretelling rolls.
--repeating_classfeature_-create_content_toggle|1
&amp;#125;&amp;#125;)
</v>
      </c>
      <c r="E656" s="8"/>
      <c r="F656" s="8"/>
    </row>
    <row r="657" spans="1:6" ht="12.75">
      <c r="A657" s="8"/>
      <c r="B657" s="80" t="s">
        <v>1686</v>
      </c>
      <c r="C657" s="80" t="s">
        <v>1687</v>
      </c>
      <c r="D657" s="81" t="str">
        <f>IF(AND(B657="",C657=""),"}}",IF(AND(B657="",C657&lt;&gt;""),IF(LEFT(C657,1)="[",C657&amp;'Class Features'!creturn,'Class Features'!creturn&amp;"**"&amp;C657&amp;"**"&amp;'Class Features'!creturn),IF(AND(C657="",B657&lt;&gt;""),TOpen&amp;B657&amp;TClose,"["&amp;B657&amp;"]("&amp;'Class Features'!Code_1&amp;RIGHT(B657,(LEN(B657)-SEARCH(" ",B657)))&amp;'Class Features'!Code_2&amp;SUBSTITUTE(SUBSTITUTE(SUBSTITUTE(SUBSTITUTE(SUBSTITUTE(C657,"
","\n"),"(","&amp;#40;"),")","&amp;#41;"),",","&amp;#44;"),")","&amp;#41;")&amp;'Class Features'!Code_3&amp;Code_4&amp;")"&amp;'Class Features'!creturn)))</f>
        <v xml:space="preserve">[6 Expert Divination](!setattr {{
--sel
--replace
--repeating_classfeature_-create_name|Expert Divination
--repeating_classfeature_-create_content|Beginning at 6th level&amp;#44; casting divination spells comes so easily to you that it expends only a fraction of your spellcasting efforts. When you cast a divination spell of 2nd level or higher using a spell slot&amp;#44; you regain one expended spell slot. The slot you regain must be of a level lower than the spell you cast and can't be higher than 5th level
--repeating_classfeature_-create_content_toggle|1
&amp;#125;&amp;#125;)
</v>
      </c>
      <c r="E657" s="8"/>
      <c r="F657" s="8"/>
    </row>
    <row r="658" spans="1:6" ht="12.75">
      <c r="A658" s="8"/>
      <c r="B658" s="80" t="s">
        <v>1688</v>
      </c>
      <c r="C658" s="80" t="s">
        <v>1689</v>
      </c>
      <c r="D658" s="81" t="str">
        <f>IF(AND(B658="",C658=""),"}}",IF(AND(B658="",C658&lt;&gt;""),IF(LEFT(C658,1)="[",C658&amp;'Class Features'!creturn,'Class Features'!creturn&amp;"**"&amp;C658&amp;"**"&amp;'Class Features'!creturn),IF(AND(C658="",B658&lt;&gt;""),TOpen&amp;B658&amp;TClose,"["&amp;B658&amp;"]("&amp;'Class Features'!Code_1&amp;RIGHT(B658,(LEN(B658)-SEARCH(" ",B658)))&amp;'Class Features'!Code_2&amp;SUBSTITUTE(SUBSTITUTE(SUBSTITUTE(SUBSTITUTE(SUBSTITUTE(C658,"
","\n"),"(","&amp;#40;"),")","&amp;#41;"),",","&amp;#44;"),")","&amp;#41;")&amp;'Class Features'!Code_3&amp;Code_4&amp;")"&amp;'Class Features'!creturn)))</f>
        <v xml:space="preserve">[10 The Third Eye](!setattr {{
--sel
--replace
--repeating_classfeature_-create_name|The Third Eye
--repeating_classfeature_-create_content|Starting at 10th level&amp;#44; you can use your action to increase your powers of perception. When you do so&amp;#44; choose one of the following benefits&amp;#44; which lasts until you are incapacitated or you take a short or long rest. You can't use the feature again until you finish a rest.\nDarkvision. You gain darkvision out to a range of 60 feet.\nEthereal Sight. You can see into the Ethereal Plane within 60 feet of you.\nGreater Comprehension. You can read any language.\nSee Invisibility. You can see invisible creatures and objects within 10 feet of you that are within line of sight.
--repeating_classfeature_-create_content_toggle|1
&amp;#125;&amp;#125;)
</v>
      </c>
      <c r="E658" s="8"/>
      <c r="F658" s="8"/>
    </row>
    <row r="659" spans="1:6" ht="12.75">
      <c r="A659" s="8"/>
      <c r="B659" s="80" t="s">
        <v>1690</v>
      </c>
      <c r="C659" s="80" t="s">
        <v>1691</v>
      </c>
      <c r="D659" s="81" t="str">
        <f>IF(AND(B659="",C659=""),"}}",IF(AND(B659="",C659&lt;&gt;""),IF(LEFT(C659,1)="[",C659&amp;'Class Features'!creturn,'Class Features'!creturn&amp;"**"&amp;C659&amp;"**"&amp;'Class Features'!creturn),IF(AND(C659="",B659&lt;&gt;""),TOpen&amp;B659&amp;TClose,"["&amp;B659&amp;"]("&amp;'Class Features'!Code_1&amp;RIGHT(B659,(LEN(B659)-SEARCH(" ",B659)))&amp;'Class Features'!Code_2&amp;SUBSTITUTE(SUBSTITUTE(SUBSTITUTE(SUBSTITUTE(SUBSTITUTE(C659,"
","\n"),"(","&amp;#40;"),")","&amp;#41;"),",","&amp;#44;"),")","&amp;#41;")&amp;'Class Features'!Code_3&amp;Code_4&amp;")"&amp;'Class Features'!creturn)))</f>
        <v xml:space="preserve">[14 Greater Portent](!setattr {{
--sel
--replace
--repeating_classfeature_-create_name|Greater Portent
--repeating_classfeature_-create_content|Starting at 14th level&amp;#44; the visions in your dreams intensify and paint a more accurate picture in your mind of what is to come. You roll three d20s for your Portent feature&amp;#44; rather than two.
--repeating_classfeature_-create_content_toggle|1
&amp;#125;&amp;#125;)
</v>
      </c>
      <c r="E659" s="8"/>
      <c r="F659" s="8"/>
    </row>
    <row r="660" spans="1:6" ht="12.75">
      <c r="A660" s="8"/>
      <c r="B660" s="80"/>
      <c r="C660" s="80" t="s">
        <v>796</v>
      </c>
      <c r="D660" s="81" t="str">
        <f>IF(AND(B660="",C660=""),"}}",IF(AND(B660="",C660&lt;&gt;""),IF(LEFT(C660,1)="[",C660&amp;'Class Features'!creturn,'Class Features'!creturn&amp;"**"&amp;C660&amp;"**"&amp;'Class Features'!creturn),IF(AND(C660="",B660&lt;&gt;""),TOpen&amp;B660&amp;TClose,"["&amp;B660&amp;"]("&amp;'Class Features'!Code_1&amp;RIGHT(B660,(LEN(B660)-SEARCH(" ",B660)))&amp;'Class Features'!Code_2&amp;SUBSTITUTE(SUBSTITUTE(SUBSTITUTE(SUBSTITUTE(SUBSTITUTE(C660,"
","\n"),"(","&amp;#40;"),")","&amp;#41;"),",","&amp;#44;"),")","&amp;#41;")&amp;'Class Features'!Code_3&amp;Code_4&amp;")"&amp;'Class Features'!creturn)))</f>
        <v xml:space="preserve">
**School of Enchantment**
</v>
      </c>
      <c r="E660" s="8"/>
      <c r="F660" s="8"/>
    </row>
    <row r="661" spans="1:6" ht="12.75">
      <c r="A661" s="8"/>
      <c r="B661" s="80" t="s">
        <v>1692</v>
      </c>
      <c r="C661" s="80" t="s">
        <v>1693</v>
      </c>
      <c r="D661" s="81" t="str">
        <f>IF(AND(B661="",C661=""),"}}",IF(AND(B661="",C661&lt;&gt;""),IF(LEFT(C661,1)="[",C661&amp;'Class Features'!creturn,'Class Features'!creturn&amp;"**"&amp;C661&amp;"**"&amp;'Class Features'!creturn),IF(AND(C661="",B661&lt;&gt;""),TOpen&amp;B661&amp;TClose,"["&amp;B661&amp;"]("&amp;'Class Features'!Code_1&amp;RIGHT(B661,(LEN(B661)-SEARCH(" ",B661)))&amp;'Class Features'!Code_2&amp;SUBSTITUTE(SUBSTITUTE(SUBSTITUTE(SUBSTITUTE(SUBSTITUTE(C661,"
","\n"),"(","&amp;#40;"),")","&amp;#41;"),",","&amp;#44;"),")","&amp;#41;")&amp;'Class Features'!Code_3&amp;Code_4&amp;")"&amp;'Class Features'!creturn)))</f>
        <v xml:space="preserve">[2 Enchantment Savant](!setattr {{
--sel
--replace
--repeating_classfeature_-create_name|Enchantment Savant
--repeating_classfeature_-create_content|Beginning when you select this school at 2nd level&amp;#44; the gold and time you must spend to copy an enchantment spell into your spellbook is halved.
--repeating_classfeature_-create_content_toggle|1
&amp;#125;&amp;#125;)
</v>
      </c>
      <c r="E661" s="8"/>
      <c r="F661" s="8"/>
    </row>
    <row r="662" spans="1:6" ht="12.75">
      <c r="A662" s="8"/>
      <c r="B662" s="80" t="s">
        <v>1694</v>
      </c>
      <c r="C662" s="80" t="s">
        <v>1695</v>
      </c>
      <c r="D662" s="81" t="str">
        <f>IF(AND(B662="",C662=""),"}}",IF(AND(B662="",C662&lt;&gt;""),IF(LEFT(C662,1)="[",C662&amp;'Class Features'!creturn,'Class Features'!creturn&amp;"**"&amp;C662&amp;"**"&amp;'Class Features'!creturn),IF(AND(C662="",B662&lt;&gt;""),TOpen&amp;B662&amp;TClose,"["&amp;B662&amp;"]("&amp;'Class Features'!Code_1&amp;RIGHT(B662,(LEN(B662)-SEARCH(" ",B662)))&amp;'Class Features'!Code_2&amp;SUBSTITUTE(SUBSTITUTE(SUBSTITUTE(SUBSTITUTE(SUBSTITUTE(C662,"
","\n"),"(","&amp;#40;"),")","&amp;#41;"),",","&amp;#44;"),")","&amp;#41;")&amp;'Class Features'!Code_3&amp;Code_4&amp;")"&amp;'Class Features'!creturn)))</f>
        <v xml:space="preserve">[2 Hypnotic Gaze](!setattr {{
--sel
--replace
--repeating_classfeature_-create_name|Hypnotic Gaze
--repeating_classfeature_-create_content|Starting at 2nd level when you choose this school&amp;#44; your soft words and enchanting gaze can magically enthrall another creature. As an action&amp;#44; choose one creature that you can see within 5 feet of you. If the target can see or hear you&amp;#44; it must succeed on a Wisdom saving throw against your wizard spell save DC or be charmed by you until the end of your next turn. The charmed creature's speed drops to 0&amp;#44; and the creature is incapacitated and visibly dazed. On subsequent turns&amp;#44; you can use your action to maintain this effect&amp;#44; extending its duration until the end of your next turn. However&amp;#44; the effect ends if you move more than 5 feet away from the creature&amp;#44; if the creature can neither see nor hear you&amp;#44; or if the creature takes damage. Once the effect ends&amp;#44; or if the creature succeeds on its initial saving throw against this effect&amp;#44; you can't use this feature on that creature again until you finish a long rest.
--repeating_classfeature_-create_content_toggle|1
&amp;#125;&amp;#125;)
</v>
      </c>
      <c r="E662" s="8"/>
      <c r="F662" s="8"/>
    </row>
    <row r="663" spans="1:6" ht="12.75">
      <c r="A663" s="8"/>
      <c r="B663" s="80" t="s">
        <v>1697</v>
      </c>
      <c r="C663" s="80" t="s">
        <v>1696</v>
      </c>
      <c r="D663" s="81" t="str">
        <f>IF(AND(B663="",C663=""),"}}",IF(AND(B663="",C663&lt;&gt;""),IF(LEFT(C663,1)="[",C663&amp;'Class Features'!creturn,'Class Features'!creturn&amp;"**"&amp;C663&amp;"**"&amp;'Class Features'!creturn),IF(AND(C663="",B663&lt;&gt;""),TOpen&amp;B663&amp;TClose,"["&amp;B663&amp;"]("&amp;'Class Features'!Code_1&amp;RIGHT(B663,(LEN(B663)-SEARCH(" ",B663)))&amp;'Class Features'!Code_2&amp;SUBSTITUTE(SUBSTITUTE(SUBSTITUTE(SUBSTITUTE(SUBSTITUTE(C663,"
","\n"),"(","&amp;#40;"),")","&amp;#41;"),",","&amp;#44;"),")","&amp;#41;")&amp;'Class Features'!Code_3&amp;Code_4&amp;")"&amp;'Class Features'!creturn)))</f>
        <v xml:space="preserve">[6 Instinctive Charm](!setattr {{
--sel
--replace
--repeating_classfeature_-create_name|Instinctive Charm
--repeating_classfeature_-create_content|Beginning at 6th level&amp;#44; when a creature you can see within 30 feet of you makes an attack roll against you&amp;#44; you can use your reaction to divert the attack&amp;#44; provided that another creature is within the attack's range. The attacker must make a Wisdom saving throw against your wizard spell save DC. On a failed save&amp;#44; the attacker must target the creature that is closest to it&amp;#44; not including you or itself. If multiple creatures are closest&amp;#44; the attacker chooses which one to target. On a successful save&amp;#44; you can't use this feature on the attacker again until you finish a long rest. You must choose to use this feature before knowing whether the attack hits or misses. Creatures that can't be charmed are immune to this effect.
--repeating_classfeature_-create_content_toggle|1
&amp;#125;&amp;#125;)
</v>
      </c>
      <c r="E663" s="8"/>
      <c r="F663" s="8"/>
    </row>
    <row r="664" spans="1:6" ht="12.75">
      <c r="A664" s="8"/>
      <c r="B664" s="80" t="s">
        <v>1698</v>
      </c>
      <c r="C664" s="80" t="s">
        <v>1699</v>
      </c>
      <c r="D664" s="81" t="str">
        <f>IF(AND(B664="",C664=""),"}}",IF(AND(B664="",C664&lt;&gt;""),IF(LEFT(C664,1)="[",C664&amp;'Class Features'!creturn,'Class Features'!creturn&amp;"**"&amp;C664&amp;"**"&amp;'Class Features'!creturn),IF(AND(C664="",B664&lt;&gt;""),TOpen&amp;B664&amp;TClose,"["&amp;B664&amp;"]("&amp;'Class Features'!Code_1&amp;RIGHT(B664,(LEN(B664)-SEARCH(" ",B664)))&amp;'Class Features'!Code_2&amp;SUBSTITUTE(SUBSTITUTE(SUBSTITUTE(SUBSTITUTE(SUBSTITUTE(C664,"
","\n"),"(","&amp;#40;"),")","&amp;#41;"),",","&amp;#44;"),")","&amp;#41;")&amp;'Class Features'!Code_3&amp;Code_4&amp;")"&amp;'Class Features'!creturn)))</f>
        <v xml:space="preserve">[10 Split Enchantment](!setattr {{
--sel
--replace
--repeating_classfeature_-create_name|Split Enchantment
--repeating_classfeature_-create_content|Starting at 10th level&amp;#44; when you cast an enchantment spell of 1st level or higher that targets only one creature&amp;#44; you can have it target a second creature.
--repeating_classfeature_-create_content_toggle|1
&amp;#125;&amp;#125;)
</v>
      </c>
      <c r="E664" s="8"/>
      <c r="F664" s="8"/>
    </row>
    <row r="665" spans="1:6" ht="12.75">
      <c r="A665" s="8"/>
      <c r="B665" s="80" t="s">
        <v>1700</v>
      </c>
      <c r="C665" s="80" t="s">
        <v>1701</v>
      </c>
      <c r="D665" s="81" t="str">
        <f>IF(AND(B665="",C665=""),"}}",IF(AND(B665="",C665&lt;&gt;""),IF(LEFT(C665,1)="[",C665&amp;'Class Features'!creturn,'Class Features'!creturn&amp;"**"&amp;C665&amp;"**"&amp;'Class Features'!creturn),IF(AND(C665="",B665&lt;&gt;""),TOpen&amp;B665&amp;TClose,"["&amp;B665&amp;"]("&amp;'Class Features'!Code_1&amp;RIGHT(B665,(LEN(B665)-SEARCH(" ",B665)))&amp;'Class Features'!Code_2&amp;SUBSTITUTE(SUBSTITUTE(SUBSTITUTE(SUBSTITUTE(SUBSTITUTE(C665,"
","\n"),"(","&amp;#40;"),")","&amp;#41;"),",","&amp;#44;"),")","&amp;#41;")&amp;'Class Features'!Code_3&amp;Code_4&amp;")"&amp;'Class Features'!creturn)))</f>
        <v xml:space="preserve">[14 Alter Memories](!setattr {{
--sel
--replace
--repeating_classfeature_-create_name|Alter Memories
--repeating_classfeature_-create_content|At 14th level&amp;#44; you gain the ability to make a creature unaware of your magical influence on it. When you cast an enchantment spell to charm one or more creatures&amp;#44; you can alter one creature's understanding so that it remains unaware of being charmed. Additionally&amp;#44; once before the spell expires&amp;#44; you can use your action to try to make the chosen creature forget some of the time it spent charmed. The creature must succeed on an Intelligence saving throw against your wizard spell save DC or lose a number of hours of its memories equal to 1 + your Charisma modifier &amp;#40;minimum of 1&amp;#41;. You can make the creature forget less time&amp;#44; and the amount of time can't exceed the duration of your enchantment spell.
--repeating_classfeature_-create_content_toggle|1
&amp;#125;&amp;#125;)
</v>
      </c>
      <c r="E665" s="8"/>
      <c r="F665" s="8"/>
    </row>
    <row r="666" spans="1:6" ht="12.75">
      <c r="A666" s="8"/>
      <c r="B666" s="80"/>
      <c r="C666" s="80" t="s">
        <v>304</v>
      </c>
      <c r="D666" s="81" t="str">
        <f>IF(AND(B666="",C666=""),"}}",IF(AND(B666="",C666&lt;&gt;""),IF(LEFT(C666,1)="[",C666&amp;'Class Features'!creturn,'Class Features'!creturn&amp;"**"&amp;C666&amp;"**"&amp;'Class Features'!creturn),IF(AND(C666="",B666&lt;&gt;""),TOpen&amp;B666&amp;TClose,"["&amp;B666&amp;"]("&amp;'Class Features'!Code_1&amp;RIGHT(B666,(LEN(B666)-SEARCH(" ",B666)))&amp;'Class Features'!Code_2&amp;SUBSTITUTE(SUBSTITUTE(SUBSTITUTE(SUBSTITUTE(SUBSTITUTE(C666,"
","\n"),"(","&amp;#40;"),")","&amp;#41;"),",","&amp;#44;"),")","&amp;#41;")&amp;'Class Features'!Code_3&amp;Code_4&amp;")"&amp;'Class Features'!creturn)))</f>
        <v xml:space="preserve">
**School of Evocation**
</v>
      </c>
      <c r="E666" s="8"/>
      <c r="F666" s="8"/>
    </row>
    <row r="667" spans="1:6" ht="12.75">
      <c r="A667" s="8"/>
      <c r="B667" s="80" t="s">
        <v>305</v>
      </c>
      <c r="C667" s="80" t="s">
        <v>306</v>
      </c>
      <c r="D667" s="81" t="str">
        <f>IF(AND(B667="",C667=""),"}}",IF(AND(B667="",C667&lt;&gt;""),IF(LEFT(C667,1)="[",C667&amp;'Class Features'!creturn,'Class Features'!creturn&amp;"**"&amp;C667&amp;"**"&amp;'Class Features'!creturn),IF(AND(C667="",B667&lt;&gt;""),TOpen&amp;B667&amp;TClose,"["&amp;B667&amp;"]("&amp;'Class Features'!Code_1&amp;RIGHT(B667,(LEN(B667)-SEARCH(" ",B667)))&amp;'Class Features'!Code_2&amp;SUBSTITUTE(SUBSTITUTE(SUBSTITUTE(SUBSTITUTE(SUBSTITUTE(C667,"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67" s="8"/>
      <c r="F667" s="8"/>
    </row>
    <row r="668" spans="1:6" ht="12.75">
      <c r="A668" s="8"/>
      <c r="B668" s="80" t="s">
        <v>307</v>
      </c>
      <c r="C668" s="80" t="s">
        <v>308</v>
      </c>
      <c r="D668" s="81" t="str">
        <f>IF(AND(B668="",C668=""),"}}",IF(AND(B668="",C668&lt;&gt;""),IF(LEFT(C668,1)="[",C668&amp;'Class Features'!creturn,'Class Features'!creturn&amp;"**"&amp;C668&amp;"**"&amp;'Class Features'!creturn),IF(AND(C668="",B668&lt;&gt;""),TOpen&amp;B668&amp;TClose,"["&amp;B668&amp;"]("&amp;'Class Features'!Code_1&amp;RIGHT(B668,(LEN(B668)-SEARCH(" ",B668)))&amp;'Class Features'!Code_2&amp;SUBSTITUTE(SUBSTITUTE(SUBSTITUTE(SUBSTITUTE(SUBSTITUTE(C668,"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8" s="8"/>
      <c r="F668" s="8"/>
    </row>
    <row r="669" spans="1:6" ht="12.75">
      <c r="A669" s="8"/>
      <c r="B669" s="80" t="s">
        <v>309</v>
      </c>
      <c r="C669" s="80" t="s">
        <v>310</v>
      </c>
      <c r="D669" s="81" t="str">
        <f>IF(AND(B669="",C669=""),"}}",IF(AND(B669="",C669&lt;&gt;""),IF(LEFT(C669,1)="[",C669&amp;'Class Features'!creturn,'Class Features'!creturn&amp;"**"&amp;C669&amp;"**"&amp;'Class Features'!creturn),IF(AND(C669="",B669&lt;&gt;""),TOpen&amp;B669&amp;TClose,"["&amp;B669&amp;"]("&amp;'Class Features'!Code_1&amp;RIGHT(B669,(LEN(B669)-SEARCH(" ",B669)))&amp;'Class Features'!Code_2&amp;SUBSTITUTE(SUBSTITUTE(SUBSTITUTE(SUBSTITUTE(SUBSTITUTE(C669,"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9" s="8"/>
      <c r="F669" s="8"/>
    </row>
    <row r="670" spans="1:6" ht="12.75">
      <c r="A670" s="8"/>
      <c r="B670" s="80" t="s">
        <v>311</v>
      </c>
      <c r="C670" s="80" t="s">
        <v>312</v>
      </c>
      <c r="D670" s="81" t="str">
        <f>IF(AND(B670="",C670=""),"}}",IF(AND(B670="",C670&lt;&gt;""),IF(LEFT(C670,1)="[",C670&amp;'Class Features'!creturn,'Class Features'!creturn&amp;"**"&amp;C670&amp;"**"&amp;'Class Features'!creturn),IF(AND(C670="",B670&lt;&gt;""),TOpen&amp;B670&amp;TClose,"["&amp;B670&amp;"]("&amp;'Class Features'!Code_1&amp;RIGHT(B670,(LEN(B670)-SEARCH(" ",B670)))&amp;'Class Features'!Code_2&amp;SUBSTITUTE(SUBSTITUTE(SUBSTITUTE(SUBSTITUTE(SUBSTITUTE(C670,"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70" s="8"/>
      <c r="F670" s="8"/>
    </row>
    <row r="671" spans="1:6" ht="12.75">
      <c r="A671" s="8"/>
      <c r="B671" s="80" t="s">
        <v>313</v>
      </c>
      <c r="C671" s="80" t="s">
        <v>314</v>
      </c>
      <c r="D671" s="81" t="str">
        <f>IF(AND(B671="",C671=""),"}}",IF(AND(B671="",C671&lt;&gt;""),IF(LEFT(C671,1)="[",C671&amp;'Class Features'!creturn,'Class Features'!creturn&amp;"**"&amp;C671&amp;"**"&amp;'Class Features'!creturn),IF(AND(C671="",B671&lt;&gt;""),TOpen&amp;B671&amp;TClose,"["&amp;B671&amp;"]("&amp;'Class Features'!Code_1&amp;RIGHT(B671,(LEN(B671)-SEARCH(" ",B671)))&amp;'Class Features'!Code_2&amp;SUBSTITUTE(SUBSTITUTE(SUBSTITUTE(SUBSTITUTE(SUBSTITUTE(C671,"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71" s="8"/>
      <c r="F671" s="8"/>
    </row>
    <row r="672" spans="1:6" ht="12.75">
      <c r="A672" s="8"/>
      <c r="B672" s="80"/>
      <c r="C672" s="80" t="s">
        <v>797</v>
      </c>
      <c r="D672" s="81" t="str">
        <f>IF(AND(B672="",C672=""),"}}",IF(AND(B672="",C672&lt;&gt;""),IF(LEFT(C672,1)="[",C672&amp;'Class Features'!creturn,'Class Features'!creturn&amp;"**"&amp;C672&amp;"**"&amp;'Class Features'!creturn),IF(AND(C672="",B672&lt;&gt;""),TOpen&amp;B672&amp;TClose,"["&amp;B672&amp;"]("&amp;'Class Features'!Code_1&amp;RIGHT(B672,(LEN(B672)-SEARCH(" ",B672)))&amp;'Class Features'!Code_2&amp;SUBSTITUTE(SUBSTITUTE(SUBSTITUTE(SUBSTITUTE(SUBSTITUTE(C672,"
","\n"),"(","&amp;#40;"),")","&amp;#41;"),",","&amp;#44;"),")","&amp;#41;")&amp;'Class Features'!Code_3&amp;Code_4&amp;")"&amp;'Class Features'!creturn)))</f>
        <v xml:space="preserve">
**School of Illusion**
</v>
      </c>
      <c r="E672" s="8"/>
      <c r="F672" s="8"/>
    </row>
    <row r="673" spans="1:6" ht="12.75">
      <c r="A673" s="8"/>
      <c r="B673" s="80" t="s">
        <v>1702</v>
      </c>
      <c r="C673" s="80" t="s">
        <v>1704</v>
      </c>
      <c r="D673" s="81" t="str">
        <f>IF(AND(B673="",C673=""),"}}",IF(AND(B673="",C673&lt;&gt;""),IF(LEFT(C673,1)="[",C673&amp;'Class Features'!creturn,'Class Features'!creturn&amp;"**"&amp;C673&amp;"**"&amp;'Class Features'!creturn),IF(AND(C673="",B673&lt;&gt;""),TOpen&amp;B673&amp;TClose,"["&amp;B673&amp;"]("&amp;'Class Features'!Code_1&amp;RIGHT(B673,(LEN(B673)-SEARCH(" ",B673)))&amp;'Class Features'!Code_2&amp;SUBSTITUTE(SUBSTITUTE(SUBSTITUTE(SUBSTITUTE(SUBSTITUTE(C673,"
","\n"),"(","&amp;#40;"),")","&amp;#41;"),",","&amp;#44;"),")","&amp;#41;")&amp;'Class Features'!Code_3&amp;Code_4&amp;")"&amp;'Class Features'!creturn)))</f>
        <v xml:space="preserve">[2 Illusion Savant](!setattr {{
--sel
--replace
--repeating_classfeature_-create_name|Illusion Savant
--repeating_classfeature_-create_content|Beginning when you select this school at 2nd level&amp;#44; the gold and time you must spend to copy an illusion spell into your spellbook is halved.
--repeating_classfeature_-create_content_toggle|1
&amp;#125;&amp;#125;)
</v>
      </c>
      <c r="E673" s="8"/>
      <c r="F673" s="8"/>
    </row>
    <row r="674" spans="1:6" ht="12.75">
      <c r="A674" s="8"/>
      <c r="B674" s="80" t="s">
        <v>1703</v>
      </c>
      <c r="C674" s="80" t="s">
        <v>1705</v>
      </c>
      <c r="D674" s="81" t="str">
        <f>IF(AND(B674="",C674=""),"}}",IF(AND(B674="",C674&lt;&gt;""),IF(LEFT(C674,1)="[",C674&amp;'Class Features'!creturn,'Class Features'!creturn&amp;"**"&amp;C674&amp;"**"&amp;'Class Features'!creturn),IF(AND(C674="",B674&lt;&gt;""),TOpen&amp;B674&amp;TClose,"["&amp;B674&amp;"]("&amp;'Class Features'!Code_1&amp;RIGHT(B674,(LEN(B674)-SEARCH(" ",B674)))&amp;'Class Features'!Code_2&amp;SUBSTITUTE(SUBSTITUTE(SUBSTITUTE(SUBSTITUTE(SUBSTITUTE(C674,"
","\n"),"(","&amp;#40;"),")","&amp;#41;"),",","&amp;#44;"),")","&amp;#41;")&amp;'Class Features'!Code_3&amp;Code_4&amp;")"&amp;'Class Features'!creturn)))</f>
        <v xml:space="preserve">[2 Improved Minor Illusion](!setattr {{
--sel
--replace
--repeating_classfeature_-create_name|Improved Minor Illusion
--repeating_classfeature_-create_content|When you choose this school at 2nd level&amp;#44; you learn the minor illusion cantrip. If you already know this cantrip&amp;#44; you learn a different wizard cantrip of your choice. The cantrip doesn't count against your number of cantrips known. When you cast minor illusion&amp;#44; you can create both a sound and an image with a single casting of the spell.
--repeating_classfeature_-create_content_toggle|1
&amp;#125;&amp;#125;)
</v>
      </c>
      <c r="E674" s="8"/>
      <c r="F674" s="8"/>
    </row>
    <row r="675" spans="1:6" ht="12.75">
      <c r="A675" s="8"/>
      <c r="B675" s="80" t="s">
        <v>1706</v>
      </c>
      <c r="C675" s="80" t="s">
        <v>1707</v>
      </c>
      <c r="D675" s="81" t="str">
        <f>IF(AND(B675="",C675=""),"}}",IF(AND(B675="",C675&lt;&gt;""),IF(LEFT(C675,1)="[",C675&amp;'Class Features'!creturn,'Class Features'!creturn&amp;"**"&amp;C675&amp;"**"&amp;'Class Features'!creturn),IF(AND(C675="",B675&lt;&gt;""),TOpen&amp;B675&amp;TClose,"["&amp;B675&amp;"]("&amp;'Class Features'!Code_1&amp;RIGHT(B675,(LEN(B675)-SEARCH(" ",B675)))&amp;'Class Features'!Code_2&amp;SUBSTITUTE(SUBSTITUTE(SUBSTITUTE(SUBSTITUTE(SUBSTITUTE(C675,"
","\n"),"(","&amp;#40;"),")","&amp;#41;"),",","&amp;#44;"),")","&amp;#41;")&amp;'Class Features'!Code_3&amp;Code_4&amp;")"&amp;'Class Features'!creturn)))</f>
        <v xml:space="preserve">[6 Malleable Illusions](!setattr {{
--sel
--replace
--repeating_classfeature_-create_name|Malleable Illusions
--repeating_classfeature_-create_content|Starting at 6th level&amp;#44; when you cast an illusion spell that has a duration of 1 minute or longer&amp;#44; you can use your action to change the nature of that illusion &amp;#40;using the spell's normal parameters for the illusion&amp;#41;&amp;#44; provided that you can see the illusion.
--repeating_classfeature_-create_content_toggle|1
&amp;#125;&amp;#125;)
</v>
      </c>
      <c r="E675" s="8"/>
      <c r="F675" s="8"/>
    </row>
    <row r="676" spans="1:6" ht="12.75">
      <c r="A676" s="8"/>
      <c r="B676" s="80" t="s">
        <v>1708</v>
      </c>
      <c r="C676" s="80" t="s">
        <v>1709</v>
      </c>
      <c r="D676" s="81" t="str">
        <f>IF(AND(B676="",C676=""),"}}",IF(AND(B676="",C676&lt;&gt;""),IF(LEFT(C676,1)="[",C676&amp;'Class Features'!creturn,'Class Features'!creturn&amp;"**"&amp;C676&amp;"**"&amp;'Class Features'!creturn),IF(AND(C676="",B676&lt;&gt;""),TOpen&amp;B676&amp;TClose,"["&amp;B676&amp;"]("&amp;'Class Features'!Code_1&amp;RIGHT(B676,(LEN(B676)-SEARCH(" ",B676)))&amp;'Class Features'!Code_2&amp;SUBSTITUTE(SUBSTITUTE(SUBSTITUTE(SUBSTITUTE(SUBSTITUTE(C676,"
","\n"),"(","&amp;#40;"),")","&amp;#41;"),",","&amp;#44;"),")","&amp;#41;")&amp;'Class Features'!Code_3&amp;Code_4&amp;")"&amp;'Class Features'!creturn)))</f>
        <v xml:space="preserve">[10 Illusory Step](!setattr {{
--sel
--replace
--repeating_classfeature_-create_name|Illusory Step
--repeating_classfeature_-create_content|Beginning at 10th level&amp;#44; you can create an illusory duplicate of yourself as an instant&amp;#44; almost instinctual reaction to danger. When a creature makes an attack roll against you&amp;#44; you can use your reaction to interpose the illusory duplicate between the attacker and yourself. The attack automatically misses you&amp;#44; then the illusion dissipates. Once you use this feature&amp;#44; you can't use it again until you finish a short or long rest.
--repeating_classfeature_-create_content_toggle|1
&amp;#125;&amp;#125;)
</v>
      </c>
      <c r="E676" s="8"/>
      <c r="F676" s="8"/>
    </row>
    <row r="677" spans="1:6" ht="12.75">
      <c r="A677" s="8"/>
      <c r="B677" s="80" t="s">
        <v>1711</v>
      </c>
      <c r="C677" s="80" t="s">
        <v>1710</v>
      </c>
      <c r="D677" s="81" t="str">
        <f>IF(AND(B677="",C677=""),"}}",IF(AND(B677="",C677&lt;&gt;""),IF(LEFT(C677,1)="[",C677&amp;'Class Features'!creturn,'Class Features'!creturn&amp;"**"&amp;C677&amp;"**"&amp;'Class Features'!creturn),IF(AND(C677="",B677&lt;&gt;""),TOpen&amp;B677&amp;TClose,"["&amp;B677&amp;"]("&amp;'Class Features'!Code_1&amp;RIGHT(B677,(LEN(B677)-SEARCH(" ",B677)))&amp;'Class Features'!Code_2&amp;SUBSTITUTE(SUBSTITUTE(SUBSTITUTE(SUBSTITUTE(SUBSTITUTE(C677,"
","\n"),"(","&amp;#40;"),")","&amp;#41;"),",","&amp;#44;"),")","&amp;#41;")&amp;'Class Features'!Code_3&amp;Code_4&amp;")"&amp;'Class Features'!creturn)))</f>
        <v xml:space="preserve">[14 Illusory Reality](!setattr {{
--sel
--replace
--repeating_classfeature_-create_name|Illusory Reality
--repeating_classfeature_-create_content|By 14th level&amp;#44; you have learned the secret of weaving shadow magic into your illusions to give them a semireality. When you cast an illusion spell of 1st level or higher&amp;#44; you can choose one inanimate&amp;#44; nonmagical object that is part of the illusion and make that object real. You can do this on your turn as a bonus action while the spell is ongoing. The object remains real for 1 minute. For example&amp;#44; you can create an illusion of a bridge over a chasm and then make it real long enough for your allies to cross.\nThe object can't deal damage or otherwise directly harm anyone.
--repeating_classfeature_-create_content_toggle|1
&amp;#125;&amp;#125;)
</v>
      </c>
      <c r="E677" s="8"/>
      <c r="F677" s="8"/>
    </row>
    <row r="678" spans="1:6" ht="12.75">
      <c r="A678" s="8"/>
      <c r="B678" s="80"/>
      <c r="C678" s="80" t="s">
        <v>798</v>
      </c>
      <c r="D678" s="81" t="str">
        <f>IF(AND(B678="",C678=""),"}}",IF(AND(B678="",C678&lt;&gt;""),IF(LEFT(C678,1)="[",C678&amp;'Class Features'!creturn,'Class Features'!creturn&amp;"**"&amp;C678&amp;"**"&amp;'Class Features'!creturn),IF(AND(C678="",B678&lt;&gt;""),TOpen&amp;B678&amp;TClose,"["&amp;B678&amp;"]("&amp;'Class Features'!Code_1&amp;RIGHT(B678,(LEN(B678)-SEARCH(" ",B678)))&amp;'Class Features'!Code_2&amp;SUBSTITUTE(SUBSTITUTE(SUBSTITUTE(SUBSTITUTE(SUBSTITUTE(C678,"
","\n"),"(","&amp;#40;"),")","&amp;#41;"),",","&amp;#44;"),")","&amp;#41;")&amp;'Class Features'!Code_3&amp;Code_4&amp;")"&amp;'Class Features'!creturn)))</f>
        <v xml:space="preserve">
**School of Necromancy**
</v>
      </c>
      <c r="E678" s="8"/>
      <c r="F678" s="8"/>
    </row>
    <row r="679" spans="1:6" ht="12.75">
      <c r="A679" s="8"/>
      <c r="B679" s="80" t="s">
        <v>1712</v>
      </c>
      <c r="C679" s="80" t="s">
        <v>1713</v>
      </c>
      <c r="D679" s="81" t="str">
        <f>IF(AND(B679="",C679=""),"}}",IF(AND(B679="",C679&lt;&gt;""),IF(LEFT(C679,1)="[",C679&amp;'Class Features'!creturn,'Class Features'!creturn&amp;"**"&amp;C679&amp;"**"&amp;'Class Features'!creturn),IF(AND(C679="",B679&lt;&gt;""),TOpen&amp;B679&amp;TClose,"["&amp;B679&amp;"]("&amp;'Class Features'!Code_1&amp;RIGHT(B679,(LEN(B679)-SEARCH(" ",B679)))&amp;'Class Features'!Code_2&amp;SUBSTITUTE(SUBSTITUTE(SUBSTITUTE(SUBSTITUTE(SUBSTITUTE(C679,"
","\n"),"(","&amp;#40;"),")","&amp;#41;"),",","&amp;#44;"),")","&amp;#41;")&amp;'Class Features'!Code_3&amp;Code_4&amp;")"&amp;'Class Features'!creturn)))</f>
        <v xml:space="preserve">[2 Necromancy Savant](!setattr {{
--sel
--replace
--repeating_classfeature_-create_name|Necromancy Savant
--repeating_classfeature_-create_content|Beginning when you select this school at 2nd level&amp;#44; the gold and time you must spend to copy a necromancy spell into your spellbook is halved.
--repeating_classfeature_-create_content_toggle|1
&amp;#125;&amp;#125;)
</v>
      </c>
      <c r="E679" s="8"/>
      <c r="F679" s="8"/>
    </row>
    <row r="680" spans="1:6" ht="12.75">
      <c r="A680" s="8"/>
      <c r="B680" s="80" t="s">
        <v>1714</v>
      </c>
      <c r="C680" s="80" t="s">
        <v>1715</v>
      </c>
      <c r="D680" s="81" t="str">
        <f>IF(AND(B680="",C680=""),"}}",IF(AND(B680="",C680&lt;&gt;""),IF(LEFT(C680,1)="[",C680&amp;'Class Features'!creturn,'Class Features'!creturn&amp;"**"&amp;C680&amp;"**"&amp;'Class Features'!creturn),IF(AND(C680="",B680&lt;&gt;""),TOpen&amp;B680&amp;TClose,"["&amp;B680&amp;"]("&amp;'Class Features'!Code_1&amp;RIGHT(B680,(LEN(B680)-SEARCH(" ",B680)))&amp;'Class Features'!Code_2&amp;SUBSTITUTE(SUBSTITUTE(SUBSTITUTE(SUBSTITUTE(SUBSTITUTE(C680,"
","\n"),"(","&amp;#40;"),")","&amp;#41;"),",","&amp;#44;"),")","&amp;#41;")&amp;'Class Features'!Code_3&amp;Code_4&amp;")"&amp;'Class Features'!creturn)))</f>
        <v xml:space="preserve">[2 Grim Harvest](!setattr {{
--sel
--replace
--repeating_classfeature_-create_name|Grim Harvest
--repeating_classfeature_-create_content|At 2nd level&amp;#44; you gain the ability to reap life energy from creatures you kill with your spells. Once per turn when you kill one or more creatures with a spell of 1st level or higher&amp;#44; you regain hit points equal to twice the spell's level&amp;#44; or three times its level if the spell belongs to the School of Necromancy. You don't gain this benefit for killing constructs or undead.
--repeating_classfeature_-create_content_toggle|1
&amp;#125;&amp;#125;)
</v>
      </c>
      <c r="E680" s="8"/>
      <c r="F680" s="8"/>
    </row>
    <row r="681" spans="1:6" ht="12.75">
      <c r="A681" s="8"/>
      <c r="B681" s="80" t="s">
        <v>1716</v>
      </c>
      <c r="C681" s="80" t="s">
        <v>1717</v>
      </c>
      <c r="D681" s="81" t="str">
        <f>IF(AND(B681="",C681=""),"}}",IF(AND(B681="",C681&lt;&gt;""),IF(LEFT(C681,1)="[",C681&amp;'Class Features'!creturn,'Class Features'!creturn&amp;"**"&amp;C681&amp;"**"&amp;'Class Features'!creturn),IF(AND(C681="",B681&lt;&gt;""),TOpen&amp;B681&amp;TClose,"["&amp;B681&amp;"]("&amp;'Class Features'!Code_1&amp;RIGHT(B681,(LEN(B681)-SEARCH(" ",B681)))&amp;'Class Features'!Code_2&amp;SUBSTITUTE(SUBSTITUTE(SUBSTITUTE(SUBSTITUTE(SUBSTITUTE(C681,"
","\n"),"(","&amp;#40;"),")","&amp;#41;"),",","&amp;#44;"),")","&amp;#41;")&amp;'Class Features'!Code_3&amp;Code_4&amp;")"&amp;'Class Features'!creturn)))</f>
        <v xml:space="preserve">[6 Undead Thralls](!setattr {{
--sel
--replace
--repeating_classfeature_-create_name|Undead Thralls
--repeating_classfeature_-create_content|At 6th level&amp;#44; you add the animate dead spell to your spellbook if it is not there already. When you cast animate dead&amp;#44; you can target one additional corpse or pile of bones&amp;#44; creating another zombie or skeleton&amp;#44; as appropriate. Whenever you create an undead using a necromancy spell&amp;#44; it has additional benefits: The creature's hit point maximum is increased by an amount equal to your wizard level. The creature adds your proficiency bonus to its weapon damage rolls. 
--repeating_classfeature_-create_content_toggle|1
&amp;#125;&amp;#125;)
</v>
      </c>
      <c r="E681" s="8"/>
      <c r="F681" s="8"/>
    </row>
    <row r="682" spans="1:6" ht="12.75">
      <c r="A682" s="8"/>
      <c r="B682" s="80" t="s">
        <v>1718</v>
      </c>
      <c r="C682" s="80" t="s">
        <v>1720</v>
      </c>
      <c r="D682" s="81" t="str">
        <f>IF(AND(B682="",C682=""),"}}",IF(AND(B682="",C682&lt;&gt;""),IF(LEFT(C682,1)="[",C682&amp;'Class Features'!creturn,'Class Features'!creturn&amp;"**"&amp;C682&amp;"**"&amp;'Class Features'!creturn),IF(AND(C682="",B682&lt;&gt;""),TOpen&amp;B682&amp;TClose,"["&amp;B682&amp;"]("&amp;'Class Features'!Code_1&amp;RIGHT(B682,(LEN(B682)-SEARCH(" ",B682)))&amp;'Class Features'!Code_2&amp;SUBSTITUTE(SUBSTITUTE(SUBSTITUTE(SUBSTITUTE(SUBSTITUTE(C682,"
","\n"),"(","&amp;#40;"),")","&amp;#41;"),",","&amp;#44;"),")","&amp;#41;")&amp;'Class Features'!Code_3&amp;Code_4&amp;")"&amp;'Class Features'!creturn)))</f>
        <v xml:space="preserve">[10 Inured to Undeath](!setattr {{
--sel
--replace
--repeating_classfeature_-create_name|Inured to Undeath
--repeating_classfeature_-create_content|Beginning at 10th level&amp;#44; you have resistance to necrotic damage&amp;#44; and your hit point maximum can't be reduced. You have spent so much time dealing with undead and the forces that animate them that you have become inured to some of their worst effects.
--repeating_classfeature_-create_content_toggle|1
&amp;#125;&amp;#125;)
</v>
      </c>
      <c r="E682" s="8"/>
      <c r="F682" s="8"/>
    </row>
    <row r="683" spans="1:6" ht="12.75">
      <c r="A683" s="8"/>
      <c r="B683" s="80" t="s">
        <v>1719</v>
      </c>
      <c r="C683" s="80" t="s">
        <v>1721</v>
      </c>
      <c r="D683" s="81" t="str">
        <f>IF(AND(B683="",C683=""),"}}",IF(AND(B683="",C683&lt;&gt;""),IF(LEFT(C683,1)="[",C683&amp;'Class Features'!creturn,'Class Features'!creturn&amp;"**"&amp;C683&amp;"**"&amp;'Class Features'!creturn),IF(AND(C683="",B683&lt;&gt;""),TOpen&amp;B683&amp;TClose,"["&amp;B683&amp;"]("&amp;'Class Features'!Code_1&amp;RIGHT(B683,(LEN(B683)-SEARCH(" ",B683)))&amp;'Class Features'!Code_2&amp;SUBSTITUTE(SUBSTITUTE(SUBSTITUTE(SUBSTITUTE(SUBSTITUTE(C683,"
","\n"),"(","&amp;#40;"),")","&amp;#41;"),",","&amp;#44;"),")","&amp;#41;")&amp;'Class Features'!Code_3&amp;Code_4&amp;")"&amp;'Class Features'!creturn)))</f>
        <v xml:space="preserve">[14 Command Undead](!setattr {{
--sel
--replace
--repeating_classfeature_-create_name|Command Undead
--repeating_classfeature_-create_content|Starting at 14th level&amp;#44; you can use magic to bring undead under your control&amp;#44; even those created by other wizards. As an action&amp;#44; you can choose one undead that you can see within 60 feet of you. That creature must make a Charisma saving throw against your wizard spell save DC. If it succeeds&amp;#44; you can't use this feature on it again. If it fails&amp;#44; it becomes friendly to you and obeys your commands until you use this feature again. Intelligent undead are harder to control in this way. If the target has an Intelligence of 8 or higher&amp;#44; it has advantage on the saving throw. If it fails the saving throw and has an Intelligence of 12 or higher&amp;#44; it can repeat the saving throw at the end of every hour until it succeeds and breaks free.
--repeating_classfeature_-create_content_toggle|1
&amp;#125;&amp;#125;)
</v>
      </c>
      <c r="E683" s="8"/>
      <c r="F683" s="8"/>
    </row>
    <row r="684" spans="1:6" ht="12.75">
      <c r="A684" s="8"/>
      <c r="B684" s="80"/>
      <c r="C684" s="80" t="s">
        <v>799</v>
      </c>
      <c r="D684" s="81" t="str">
        <f>IF(AND(B684="",C684=""),"}}",IF(AND(B684="",C684&lt;&gt;""),IF(LEFT(C684,1)="[",C684&amp;'Class Features'!creturn,'Class Features'!creturn&amp;"**"&amp;C684&amp;"**"&amp;'Class Features'!creturn),IF(AND(C684="",B684&lt;&gt;""),TOpen&amp;B684&amp;TClose,"["&amp;B684&amp;"]("&amp;'Class Features'!Code_1&amp;RIGHT(B684,(LEN(B684)-SEARCH(" ",B684)))&amp;'Class Features'!Code_2&amp;SUBSTITUTE(SUBSTITUTE(SUBSTITUTE(SUBSTITUTE(SUBSTITUTE(C684,"
","\n"),"(","&amp;#40;"),")","&amp;#41;"),",","&amp;#44;"),")","&amp;#41;")&amp;'Class Features'!Code_3&amp;Code_4&amp;")"&amp;'Class Features'!creturn)))</f>
        <v xml:space="preserve">
**School of Transmutation**
</v>
      </c>
      <c r="E684" s="8"/>
      <c r="F684" s="8"/>
    </row>
    <row r="685" spans="1:6" ht="12.75">
      <c r="A685" s="8"/>
      <c r="B685" s="80" t="s">
        <v>1722</v>
      </c>
      <c r="C685" s="80" t="s">
        <v>1723</v>
      </c>
      <c r="D685" s="81" t="str">
        <f>IF(AND(B685="",C685=""),"}}",IF(AND(B685="",C685&lt;&gt;""),IF(LEFT(C685,1)="[",C685&amp;'Class Features'!creturn,'Class Features'!creturn&amp;"**"&amp;C685&amp;"**"&amp;'Class Features'!creturn),IF(AND(C685="",B685&lt;&gt;""),TOpen&amp;B685&amp;TClose,"["&amp;B685&amp;"]("&amp;'Class Features'!Code_1&amp;RIGHT(B685,(LEN(B685)-SEARCH(" ",B685)))&amp;'Class Features'!Code_2&amp;SUBSTITUTE(SUBSTITUTE(SUBSTITUTE(SUBSTITUTE(SUBSTITUTE(C685,"
","\n"),"(","&amp;#40;"),")","&amp;#41;"),",","&amp;#44;"),")","&amp;#41;")&amp;'Class Features'!Code_3&amp;Code_4&amp;")"&amp;'Class Features'!creturn)))</f>
        <v xml:space="preserve">[2 Transmutation Savant](!setattr {{
--sel
--replace
--repeating_classfeature_-create_name|Transmutation Savant
--repeating_classfeature_-create_content|Beginning when you select this school at 2nd level&amp;#44; the gold and time you must spend to copy a transmutation spell into your spellbook is halved.
--repeating_classfeature_-create_content_toggle|1
&amp;#125;&amp;#125;)
</v>
      </c>
      <c r="E685" s="8"/>
      <c r="F685" s="8"/>
    </row>
    <row r="686" spans="1:6" ht="12.75">
      <c r="A686" s="8"/>
      <c r="B686" s="80" t="s">
        <v>1724</v>
      </c>
      <c r="C686" s="80" t="s">
        <v>1725</v>
      </c>
      <c r="D686" s="81" t="str">
        <f>IF(AND(B686="",C686=""),"}}",IF(AND(B686="",C686&lt;&gt;""),IF(LEFT(C686,1)="[",C686&amp;'Class Features'!creturn,'Class Features'!creturn&amp;"**"&amp;C686&amp;"**"&amp;'Class Features'!creturn),IF(AND(C686="",B686&lt;&gt;""),TOpen&amp;B686&amp;TClose,"["&amp;B686&amp;"]("&amp;'Class Features'!Code_1&amp;RIGHT(B686,(LEN(B686)-SEARCH(" ",B686)))&amp;'Class Features'!Code_2&amp;SUBSTITUTE(SUBSTITUTE(SUBSTITUTE(SUBSTITUTE(SUBSTITUTE(C686,"
","\n"),"(","&amp;#40;"),")","&amp;#41;"),",","&amp;#44;"),")","&amp;#41;")&amp;'Class Features'!Code_3&amp;Code_4&amp;")"&amp;'Class Features'!creturn)))</f>
        <v xml:space="preserve">[2 Minor Alchemy](!setattr {{
--sel
--replace
--repeating_classfeature_-create_name|Minor Alchemy
--repeating_classfeature_-create_content|Starting at 2nd level when you select this school&amp;#44; you can temporarily alter the physical properties of one nonmagical object&amp;#44; changing it from one substance into another. You perform a special alchemical procedure on one object composed entirely of wood&amp;#44; stone &amp;#40;but not a gemstone&amp;#41;&amp;#44; iron&amp;#44; copper&amp;#44; or silver&amp;#44; transforming it into a different one of those materials. For each 10 minutes you spend performing the procedure&amp;#44; you can transform up to 1 cubic foot of material. After 1 hour&amp;#44; or until you lose your concentration &amp;#40;as if you were concentrating on a spell&amp;#41;&amp;#44; the material reverts to its original substance.
--repeating_classfeature_-create_content_toggle|1
&amp;#125;&amp;#125;)
</v>
      </c>
      <c r="E686" s="8"/>
      <c r="F686" s="8"/>
    </row>
    <row r="687" spans="1:6" ht="12.75">
      <c r="A687" s="8"/>
      <c r="B687" s="80" t="s">
        <v>1726</v>
      </c>
      <c r="C687" s="80" t="s">
        <v>1727</v>
      </c>
      <c r="D687" s="81" t="str">
        <f>IF(AND(B687="",C687=""),"}}",IF(AND(B687="",C687&lt;&gt;""),IF(LEFT(C687,1)="[",C687&amp;'Class Features'!creturn,'Class Features'!creturn&amp;"**"&amp;C687&amp;"**"&amp;'Class Features'!creturn),IF(AND(C687="",B687&lt;&gt;""),TOpen&amp;B687&amp;TClose,"["&amp;B687&amp;"]("&amp;'Class Features'!Code_1&amp;RIGHT(B687,(LEN(B687)-SEARCH(" ",B687)))&amp;'Class Features'!Code_2&amp;SUBSTITUTE(SUBSTITUTE(SUBSTITUTE(SUBSTITUTE(SUBSTITUTE(C687,"
","\n"),"(","&amp;#40;"),")","&amp;#41;"),",","&amp;#44;"),")","&amp;#41;")&amp;'Class Features'!Code_3&amp;Code_4&amp;")"&amp;'Class Features'!creturn)))</f>
        <v xml:space="preserve">[6 Transmuter's Stone](!setattr {{
--sel
--replace
--repeating_classfeature_-create_name|Transmuter's Stone
--repeating_classfeature_-create_content|Starting at 6th level&amp;#44; you can spend 8 hours creating a transmuter's stone that stores transmutation magic. You can benefit from the stone yourself or give it to another creature. A creature gains a benefit of your choice as long as the stone is in the creature's possession. When you create the stone&amp;#44; choose the benefit from the following options: Darkvision out to a range of 60 feet&amp;#44; as described in chapter 8. An increase to speed of 10 feet while the creature is unencumbered.\nProficiency in Constitution saving throws. Resistance to acid&amp;#44; cold&amp;#44; fire&amp;#44; lightning&amp;#44; or thunder damage &amp;#40;your choice whenever you choose this benefit&amp;#41;. Each time you cast a transmutation spell of 1st level or higher&amp;#44; you can change the effect of your stone if the stone is on your person. If you create a new transmuter's stone&amp;#44; the previous one ceases to function.
--repeating_classfeature_-create_content_toggle|1
&amp;#125;&amp;#125;)
</v>
      </c>
      <c r="E687" s="8"/>
      <c r="F687" s="8"/>
    </row>
    <row r="688" spans="1:6" ht="12.75">
      <c r="A688" s="8"/>
      <c r="B688" s="80" t="s">
        <v>1728</v>
      </c>
      <c r="C688" s="80" t="s">
        <v>1729</v>
      </c>
      <c r="D688" s="81" t="str">
        <f>IF(AND(B688="",C688=""),"}}",IF(AND(B688="",C688&lt;&gt;""),IF(LEFT(C688,1)="[",C688&amp;'Class Features'!creturn,'Class Features'!creturn&amp;"**"&amp;C688&amp;"**"&amp;'Class Features'!creturn),IF(AND(C688="",B688&lt;&gt;""),TOpen&amp;B688&amp;TClose,"["&amp;B688&amp;"]("&amp;'Class Features'!Code_1&amp;RIGHT(B688,(LEN(B688)-SEARCH(" ",B688)))&amp;'Class Features'!Code_2&amp;SUBSTITUTE(SUBSTITUTE(SUBSTITUTE(SUBSTITUTE(SUBSTITUTE(C688,"
","\n"),"(","&amp;#40;"),")","&amp;#41;"),",","&amp;#44;"),")","&amp;#41;")&amp;'Class Features'!Code_3&amp;Code_4&amp;")"&amp;'Class Features'!creturn)))</f>
        <v xml:space="preserve">[10 Shapechanger](!setattr {{
--sel
--replace
--repeating_classfeature_-create_name|Shapechanger
--repeating_classfeature_-create_content|At 10th level&amp;#44; you add the polymorph spell to your spellbook&amp;#44; if it is not there already. You can cast polymorph without expending a spell slot. When you do so&amp;#44; you can target only yourself and transform into a beast whose challenge rating is 1 or lower. Once you cast polymorph in this way&amp;#44; you can't do so again until you finish a short or long rest&amp;#44; though you can still cast it normally using an available spell slot.
--repeating_classfeature_-create_content_toggle|1
&amp;#125;&amp;#125;)
</v>
      </c>
      <c r="E688" s="8"/>
      <c r="F688" s="8"/>
    </row>
    <row r="689" spans="1:6" ht="12.75">
      <c r="A689" s="8"/>
      <c r="B689" s="80" t="s">
        <v>1730</v>
      </c>
      <c r="C689" s="80" t="s">
        <v>1731</v>
      </c>
      <c r="D689" s="81" t="str">
        <f>IF(AND(B689="",C689=""),"}}",IF(AND(B689="",C689&lt;&gt;""),IF(LEFT(C689,1)="[",C689&amp;'Class Features'!creturn,'Class Features'!creturn&amp;"**"&amp;C689&amp;"**"&amp;'Class Features'!creturn),IF(AND(C689="",B689&lt;&gt;""),TOpen&amp;B689&amp;TClose,"["&amp;B689&amp;"]("&amp;'Class Features'!Code_1&amp;RIGHT(B689,(LEN(B689)-SEARCH(" ",B689)))&amp;'Class Features'!Code_2&amp;SUBSTITUTE(SUBSTITUTE(SUBSTITUTE(SUBSTITUTE(SUBSTITUTE(C689,"
","\n"),"(","&amp;#40;"),")","&amp;#41;"),",","&amp;#44;"),")","&amp;#41;")&amp;'Class Features'!Code_3&amp;Code_4&amp;")"&amp;'Class Features'!creturn)))</f>
        <v xml:space="preserve">[14 Master Transmuter](!setattr {{
--sel
--replace
--repeating_classfeature_-create_name|Master Transmuter
--repeating_classfeature_-create_content|Starting at 14th level&amp;#44; you can use your action to consume the reserve of transmutation magic stored within your transmuter's stone in a single burst. When you do so&amp;#44; choose one of the following effects. Your transmuter's stone is destroyed and can't be remade until you finish a long rest. Major Transformation. You can transmute one nonmagical object—no larger than a 5-foot cube—into another nonmagical object of similar size and mass and of equal or lesser value. You must spend 10 minutes handling the object to transform it. Panacea. You remove all curses&amp;#44; diseases&amp;#44; and poisons affecting a creature that you touch with the transmuter's stone. The creature also regains all its hit points.\nRestore Life. You cast the raise dead spell on a creature you touch with the transmuter's stone&amp;#44; without expending a spell slot or needing to have the spell in your spellbook.\nRestore Youth. You touch the transmuter's stone to a willing creature&amp;#44; and that creature's apparent age is reduced by 3d10 years&amp;#44; to a minimum of 13 years. This effect doesn't extend the creature's lifespan.
--repeating_classfeature_-create_content_toggle|1
&amp;#125;&amp;#125;)
</v>
      </c>
      <c r="E689" s="8"/>
      <c r="F689" s="8"/>
    </row>
    <row r="690" spans="1:6" ht="12.75">
      <c r="A690" s="8"/>
      <c r="B690" s="80"/>
      <c r="C690" s="80" t="s">
        <v>406</v>
      </c>
      <c r="D690" s="81" t="str">
        <f>IF(AND(B690="",C690=""),"}}",IF(AND(B690="",C690&lt;&gt;""),IF(LEFT(C690,1)="[",C690&amp;'Class Features'!creturn,'Class Features'!creturn&amp;"**"&amp;C690&amp;"**"&amp;'Class Features'!creturn),IF(AND(C690="",B690&lt;&gt;""),TOpen&amp;B690&amp;TClose,"["&amp;B690&amp;"]("&amp;'Class Features'!Code_1&amp;RIGHT(B690,(LEN(B690)-SEARCH(" ",B690)))&amp;'Class Features'!Code_2&amp;SUBSTITUTE(SUBSTITUTE(SUBSTITUTE(SUBSTITUTE(SUBSTITUTE(C690,"
","\n"),"(","&amp;#40;"),")","&amp;#41;"),",","&amp;#44;"),")","&amp;#41;")&amp;'Class Features'!Code_3&amp;Code_4&amp;")"&amp;'Class Features'!creturn)))</f>
        <v xml:space="preserve">
**Bladesinger**
</v>
      </c>
      <c r="E690" s="8"/>
      <c r="F690" s="8"/>
    </row>
    <row r="691" spans="1:6" ht="12.75">
      <c r="A691" s="8"/>
      <c r="B691" s="80" t="s">
        <v>445</v>
      </c>
      <c r="C691" s="80" t="s">
        <v>415</v>
      </c>
      <c r="D691" s="81" t="str">
        <f>IF(AND(B691="",C691=""),"}}",IF(AND(B691="",C691&lt;&gt;""),IF(LEFT(C691,1)="[",C691&amp;'Class Features'!creturn,'Class Features'!creturn&amp;"**"&amp;C691&amp;"**"&amp;'Class Features'!creturn),IF(AND(C691="",B691&lt;&gt;""),TOpen&amp;B691&amp;TClose,"["&amp;B691&amp;"]("&amp;'Class Features'!Code_1&amp;RIGHT(B691,(LEN(B691)-SEARCH(" ",B691)))&amp;'Class Features'!Code_2&amp;SUBSTITUTE(SUBSTITUTE(SUBSTITUTE(SUBSTITUTE(SUBSTITUTE(C691,"
","\n"),"(","&amp;#40;"),")","&amp;#41;"),",","&amp;#44;"),")","&amp;#41;")&amp;'Class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level&amp;#44; you gain proficiency with light armor&amp;#44; and you gain proficiency with one type of one-handed melee weapon of your choice.\nYou also gain proficiency in the Performance skill if you don't already have it.
--repeating_classfeature_-create_content_toggle|1
&amp;#125;&amp;#125;)
</v>
      </c>
      <c r="E691" s="8"/>
      <c r="F691" s="8"/>
    </row>
    <row r="692" spans="1:6" ht="12.75">
      <c r="A692" s="8"/>
      <c r="B692" s="80" t="s">
        <v>407</v>
      </c>
      <c r="C692" s="80" t="s">
        <v>414</v>
      </c>
      <c r="D692" s="81" t="str">
        <f>IF(AND(B692="",C692=""),"}}",IF(AND(B692="",C692&lt;&gt;""),IF(LEFT(C692,1)="[",C692&amp;'Class Features'!creturn,'Class Features'!creturn&amp;"**"&amp;C692&amp;"**"&amp;'Class Features'!creturn),IF(AND(C692="",B692&lt;&gt;""),TOpen&amp;B692&amp;TClose,"["&amp;B692&amp;"]("&amp;'Class Features'!Code_1&amp;RIGHT(B692,(LEN(B692)-SEARCH(" ",B692)))&amp;'Class Features'!Code_2&amp;SUBSTITUTE(SUBSTITUTE(SUBSTITUTE(SUBSTITUTE(SUBSTITUTE(C692,"
","\n"),"(","&amp;#40;"),")","&amp;#41;"),",","&amp;#44;"),")","&amp;#41;")&amp;'Class Features'!Code_3&amp;Code_4&amp;")"&amp;'Class Features'!creturn)))</f>
        <v xml:space="preserve">[2 Bladesong](!setattr {{
--sel
--replace
--repeating_classfeature_-create_name|Bladesong
--repeating_classfeature_-create_content|Starting at 2nd level&amp;#44; you can invoke a secret elven magic called the Bladesong&amp;#44; provided you aren't wearing medium or heavy armor or using a shield. It graces you with supernatural speed&amp;#44; agility&amp;#44; and focus.\nYou can use a bonus action to start the Bladesong&amp;#44; which lasts for 1 minute. It ends early if you are incapacitated&amp;#44; if you don medium or heavy armor or a shield&amp;#44; or if you use two hands to make an attack with a weapon. You can also dismiss Bladesong at any time you choose &amp;#40;no action required&amp;#41;.\nWhile your bladesong is active&amp;#44;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92" s="8"/>
      <c r="F692" s="8"/>
    </row>
    <row r="693" spans="1:6" ht="12.75">
      <c r="A693" s="8"/>
      <c r="B693" s="80" t="s">
        <v>408</v>
      </c>
      <c r="C693" s="80" t="s">
        <v>413</v>
      </c>
      <c r="D693" s="81" t="str">
        <f>IF(AND(B693="",C693=""),"}}",IF(AND(B693="",C693&lt;&gt;""),IF(LEFT(C693,1)="[",C693&amp;'Class Features'!creturn,'Class Features'!creturn&amp;"**"&amp;C693&amp;"**"&amp;'Class Features'!creturn),IF(AND(C693="",B693&lt;&gt;""),TOpen&amp;B693&amp;TClose,"["&amp;B693&amp;"]("&amp;'Class Features'!Code_1&amp;RIGHT(B693,(LEN(B693)-SEARCH(" ",B693)))&amp;'Class Features'!Code_2&amp;SUBSTITUTE(SUBSTITUTE(SUBSTITUTE(SUBSTITUTE(SUBSTITUTE(C693,"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93" s="8"/>
      <c r="F693" s="8"/>
    </row>
    <row r="694" spans="1:6" ht="12.75">
      <c r="A694" s="8"/>
      <c r="B694" s="80" t="s">
        <v>409</v>
      </c>
      <c r="C694" s="80" t="s">
        <v>412</v>
      </c>
      <c r="D694" s="81" t="str">
        <f>IF(AND(B694="",C694=""),"}}",IF(AND(B694="",C694&lt;&gt;""),IF(LEFT(C694,1)="[",C694&amp;'Class Features'!creturn,'Class Features'!creturn&amp;"**"&amp;C694&amp;"**"&amp;'Class Features'!creturn),IF(AND(C694="",B694&lt;&gt;""),TOpen&amp;B694&amp;TClose,"["&amp;B694&amp;"]("&amp;'Class Features'!Code_1&amp;RIGHT(B694,(LEN(B694)-SEARCH(" ",B694)))&amp;'Class Features'!Code_2&amp;SUBSTITUTE(SUBSTITUTE(SUBSTITUTE(SUBSTITUTE(SUBSTITUTE(C694,"
","\n"),"(","&amp;#40;"),")","&amp;#41;"),",","&amp;#44;"),")","&amp;#41;")&amp;'Class Features'!Code_3&amp;Code_4&amp;")"&amp;'Class Features'!creturn)))</f>
        <v xml:space="preserve">[10 Song of Defense](!setattr {{
--sel
--replace
--repeating_classfeature_-create_name|Song of Defense
--repeating_classfeature_-create_content|Beginning at 10th level&amp;#44; you can direct your magic to absorb damage while your bladesong is active. When you take damage&amp;#44; you can use your reaction to expend one spell slot and reduce that damage to you by an amount equal to five times the spell's slot level.
--repeating_classfeature_-create_content_toggle|1
&amp;#125;&amp;#125;)
</v>
      </c>
      <c r="E694" s="8"/>
      <c r="F694" s="8"/>
    </row>
    <row r="695" spans="1:6" ht="12.75">
      <c r="A695" s="8"/>
      <c r="B695" s="80" t="s">
        <v>410</v>
      </c>
      <c r="C695" s="80" t="s">
        <v>411</v>
      </c>
      <c r="D695" s="81" t="str">
        <f>IF(AND(B695="",C695=""),"}}",IF(AND(B695="",C695&lt;&gt;""),IF(LEFT(C695,1)="[",C695&amp;'Class Features'!creturn,'Class Features'!creturn&amp;"**"&amp;C695&amp;"**"&amp;'Class Features'!creturn),IF(AND(C695="",B695&lt;&gt;""),TOpen&amp;B695&amp;TClose,"["&amp;B695&amp;"]("&amp;'Class Features'!Code_1&amp;RIGHT(B695,(LEN(B695)-SEARCH(" ",B695)))&amp;'Class Features'!Code_2&amp;SUBSTITUTE(SUBSTITUTE(SUBSTITUTE(SUBSTITUTE(SUBSTITUTE(C695,"
","\n"),"(","&amp;#40;"),")","&amp;#41;"),",","&amp;#44;"),")","&amp;#41;")&amp;'Class Features'!Code_3&amp;Code_4&amp;")"&amp;'Class Features'!creturn)))</f>
        <v xml:space="preserve">[14 Song of Victory](!setattr {{
--sel
--replace
--repeating_classfeature_-create_name|Song of Victory
--repeating_classfeature_-create_content|Starting at 14th level&amp;#44; you add your Intelligence modifier &amp;#40;minimum of +1&amp;#41; to the damage of your melee weapon attacks while your Bladesong is active.
--repeating_classfeature_-create_content_toggle|1
&amp;#125;&amp;#125;)
</v>
      </c>
      <c r="E695" s="8"/>
      <c r="F695" s="8"/>
    </row>
    <row r="696" spans="1:6" ht="12.75">
      <c r="A696" s="8"/>
      <c r="B696" s="80"/>
      <c r="C696" s="80" t="s">
        <v>416</v>
      </c>
      <c r="D696" s="81" t="str">
        <f>IF(AND(B696="",C696=""),"}}",IF(AND(B696="",C696&lt;&gt;""),IF(LEFT(C696,1)="[",C696&amp;'Class Features'!creturn,'Class Features'!creturn&amp;"**"&amp;C696&amp;"**"&amp;'Class Features'!creturn),IF(AND(C696="",B696&lt;&gt;""),TOpen&amp;B696&amp;TClose,"["&amp;B696&amp;"]("&amp;'Class Features'!Code_1&amp;RIGHT(B696,(LEN(B696)-SEARCH(" ",B696)))&amp;'Class Features'!Code_2&amp;SUBSTITUTE(SUBSTITUTE(SUBSTITUTE(SUBSTITUTE(SUBSTITUTE(C696,"
","\n"),"(","&amp;#40;"),")","&amp;#41;"),",","&amp;#44;"),")","&amp;#41;")&amp;'Class Features'!Code_3&amp;Code_4&amp;")"&amp;'Class Features'!creturn)))</f>
        <v xml:space="preserve">
**War Magic**
</v>
      </c>
      <c r="E696" s="8"/>
      <c r="F696" s="8"/>
    </row>
    <row r="697" spans="1:6" ht="12.75">
      <c r="A697" s="8"/>
      <c r="B697" s="80" t="s">
        <v>417</v>
      </c>
      <c r="C697" s="80" t="s">
        <v>420</v>
      </c>
      <c r="D697" s="81" t="str">
        <f>IF(AND(B697="",C697=""),"}}",IF(AND(B697="",C697&lt;&gt;""),IF(LEFT(C697,1)="[",C697&amp;'Class Features'!creturn,'Class Features'!creturn&amp;"**"&amp;C697&amp;"**"&amp;'Class Features'!creturn),IF(AND(C697="",B697&lt;&gt;""),TOpen&amp;B697&amp;TClose,"["&amp;B697&amp;"]("&amp;'Class Features'!Code_1&amp;RIGHT(B697,(LEN(B697)-SEARCH(" ",B697)))&amp;'Class Features'!Code_2&amp;SUBSTITUTE(SUBSTITUTE(SUBSTITUTE(SUBSTITUTE(SUBSTITUTE(C697,"
","\n"),"(","&amp;#40;"),")","&amp;#41;"),",","&amp;#44;"),")","&amp;#41;")&amp;'Class Features'!Code_3&amp;Code_4&amp;")"&amp;'Class Features'!creturn)))</f>
        <v xml:space="preserve">[2 Arcane Deflection](!setattr {{
--sel
--replace
--repeating_classfeature_-create_name|Arcane Deflection
--repeating_classfeature_-create_content|At 2nd level&amp;#44; you have learned to weave your magic to fortify yourself against harm. When you are hit by an attack or you fail a saving throw&amp;#44; you can use your reaction to gain a +2 bonus to your AC against that attack or a +4 bonus to that saving throw.\nWhen you use this feature&amp;#44; you can't cast spells other than cantrips until the end of your next turn.
--repeating_classfeature_-create_content_toggle|1
&amp;#125;&amp;#125;)
</v>
      </c>
      <c r="E697" s="8"/>
      <c r="F697" s="8"/>
    </row>
    <row r="698" spans="1:6" ht="12.75">
      <c r="A698" s="8"/>
      <c r="B698" s="80" t="s">
        <v>418</v>
      </c>
      <c r="C698" s="80" t="s">
        <v>419</v>
      </c>
      <c r="D698" s="81" t="str">
        <f>IF(AND(B698="",C698=""),"}}",IF(AND(B698="",C698&lt;&gt;""),IF(LEFT(C698,1)="[",C698&amp;'Class Features'!creturn,'Class Features'!creturn&amp;"**"&amp;C698&amp;"**"&amp;'Class Features'!creturn),IF(AND(C698="",B698&lt;&gt;""),TOpen&amp;B698&amp;TClose,"["&amp;B698&amp;"]("&amp;'Class Features'!Code_1&amp;RIGHT(B698,(LEN(B698)-SEARCH(" ",B698)))&amp;'Class Features'!Code_2&amp;SUBSTITUTE(SUBSTITUTE(SUBSTITUTE(SUBSTITUTE(SUBSTITUTE(C698,"
","\n"),"(","&amp;#40;"),")","&amp;#41;"),",","&amp;#44;"),")","&amp;#41;")&amp;'Class Features'!Code_3&amp;Code_4&amp;")"&amp;'Class Features'!creturn)))</f>
        <v xml:space="preserve">[2 Tactical Wit](!setattr {{
--sel
--replace
--repeating_classfeature_-create_name|Tactical Wit
--repeating_classfeature_-create_content|Starting at 2nd level&amp;#44; your keen ability to assess tactical situations allows you to act quickly in battle. You can give yourself a bonus to your initiative rolls equal to your Intelligence modifier.
--repeating_classfeature_-create_content_toggle|1
&amp;#125;&amp;#125;)
</v>
      </c>
      <c r="E698" s="8"/>
      <c r="F698" s="8"/>
    </row>
    <row r="699" spans="1:6" ht="12.75">
      <c r="A699" s="8"/>
      <c r="B699" s="80" t="s">
        <v>421</v>
      </c>
      <c r="C699" s="80" t="s">
        <v>422</v>
      </c>
      <c r="D699" s="81" t="str">
        <f>IF(AND(B699="",C699=""),"}}",IF(AND(B699="",C699&lt;&gt;""),IF(LEFT(C699,1)="[",C699&amp;'Class Features'!creturn,'Class Features'!creturn&amp;"**"&amp;C699&amp;"**"&amp;'Class Features'!creturn),IF(AND(C699="",B699&lt;&gt;""),TOpen&amp;B699&amp;TClose,"["&amp;B699&amp;"]("&amp;'Class Features'!Code_1&amp;RIGHT(B699,(LEN(B699)-SEARCH(" ",B699)))&amp;'Class Features'!Code_2&amp;SUBSTITUTE(SUBSTITUTE(SUBSTITUTE(SUBSTITUTE(SUBSTITUTE(C699,"
","\n"),"(","&amp;#40;"),")","&amp;#41;"),",","&amp;#44;"),")","&amp;#41;")&amp;'Class Features'!Code_3&amp;Code_4&amp;")"&amp;'Class Features'!creturn)))</f>
        <v xml:space="preserve">[6 Power Surge](!setattr {{
--sel
--replace
--repeating_classfeature_-create_name|Power Surge
--repeating_classfeature_-create_content|Starting at 6th level&amp;#44; you can store magical energy within yourself to later empower your damaging spells. In its stored form&amp;#44; this energy is called a power surge.\nYou can store a maximum number of power surges equal to your Intelligence modifier &amp;#40;minimum of one&amp;#41;. Whenever you finish a long rest&amp;#44; your number of power surges resets to one. Whenever you successfully end a spell with dispel magic or counterspell&amp;#44; you gain one power surge&amp;#44; as you steal magic from the spell you foiled. If you end a short rest with no power surges&amp;#44; you gain one power surge.\nOnce per turn when you deal damage to a creature or object with a wizard spell&amp;#44; you can spend one power surge to deal extra force damage to that target. The extra damage equals half your wizard level.
--repeating_classfeature_-create_content_toggle|1
&amp;#125;&amp;#125;)
</v>
      </c>
      <c r="E699" s="8"/>
      <c r="F699" s="8"/>
    </row>
    <row r="700" spans="1:6" ht="12.75">
      <c r="A700" s="8"/>
      <c r="B700" s="80" t="s">
        <v>423</v>
      </c>
      <c r="C700" s="80" t="s">
        <v>424</v>
      </c>
      <c r="D700" s="81" t="str">
        <f>IF(AND(B700="",C700=""),"}}",IF(AND(B700="",C700&lt;&gt;""),IF(LEFT(C700,1)="[",C700&amp;'Class Features'!creturn,'Class Features'!creturn&amp;"**"&amp;C700&amp;"**"&amp;'Class Features'!creturn),IF(AND(C700="",B700&lt;&gt;""),TOpen&amp;B700&amp;TClose,"["&amp;B700&amp;"]("&amp;'Class Features'!Code_1&amp;RIGHT(B700,(LEN(B700)-SEARCH(" ",B700)))&amp;'Class Features'!Code_2&amp;SUBSTITUTE(SUBSTITUTE(SUBSTITUTE(SUBSTITUTE(SUBSTITUTE(C700,"
","\n"),"(","&amp;#40;"),")","&amp;#41;"),",","&amp;#44;"),")","&amp;#41;")&amp;'Class Features'!Code_3&amp;Code_4&amp;")"&amp;'Class Features'!creturn)))</f>
        <v xml:space="preserve">[10 Durable Magic](!setattr {{
--sel
--replace
--repeating_classfeature_-create_name|Durable Magic
--repeating_classfeature_-create_content|Beginning at 10th level&amp;#44; the magic you channel helps ward off harm. While you maintain concentration on a spell&amp;#44; you have a +2 bonus to AC and all saving throws.
--repeating_classfeature_-create_content_toggle|1
&amp;#125;&amp;#125;)
</v>
      </c>
      <c r="E700" s="8"/>
      <c r="F700" s="8"/>
    </row>
    <row r="701" spans="1:6" ht="12.75">
      <c r="A701" s="8"/>
      <c r="B701" s="80" t="s">
        <v>426</v>
      </c>
      <c r="C701" s="80" t="s">
        <v>425</v>
      </c>
      <c r="D701" s="81" t="str">
        <f>IF(AND(B701="",C701=""),"}}",IF(AND(B701="",C701&lt;&gt;""),IF(LEFT(C701,1)="[",C701&amp;'Class Features'!creturn,'Class Features'!creturn&amp;"**"&amp;C701&amp;"**"&amp;'Class Features'!creturn),IF(AND(C701="",B701&lt;&gt;""),TOpen&amp;B701&amp;TClose,"["&amp;B701&amp;"]("&amp;'Class Features'!Code_1&amp;RIGHT(B701,(LEN(B701)-SEARCH(" ",B701)))&amp;'Class Features'!Code_2&amp;SUBSTITUTE(SUBSTITUTE(SUBSTITUTE(SUBSTITUTE(SUBSTITUTE(C701,"
","\n"),"(","&amp;#40;"),")","&amp;#41;"),",","&amp;#44;"),")","&amp;#41;")&amp;'Class Features'!Code_3&amp;Code_4&amp;")"&amp;'Class Features'!creturn)))</f>
        <v xml:space="preserve">[14 Deflecting Shroud](!setattr {{
--sel
--replace
--repeating_classfeature_-create_name|Deflecting Shroud
--repeating_classfeature_-create_content|At 14th level&amp;#44; your Arcane Deflection becomes infused with deadly magic. When you use your Arcane Deflection feature&amp;#44; you can cause magical energy to arc from you. Up to three creatures of your choice that you can see within 60 feet of you each take force damage equal to half your wizard level.
--repeating_classfeature_-create_content_toggle|1
&amp;#125;&amp;#125;)
</v>
      </c>
      <c r="E701" s="8"/>
      <c r="F701" s="8"/>
    </row>
    <row r="702" spans="1:6" ht="12.75">
      <c r="A702" s="8"/>
      <c r="B702" s="30"/>
      <c r="C702" s="30"/>
      <c r="D702" s="31" t="str">
        <f>IF(AND(B702="",C702=""),"}}",IF(AND(B702="",C702&lt;&gt;""),IF(LEFT(C702,1)="[",C702&amp;'Class Features'!creturn,'Class Features'!creturn&amp;"**"&amp;C702&amp;"**"&amp;'Class Features'!creturn),IF(AND(C702="",B702&lt;&gt;""),TOpen&amp;B702&amp;TClose,"["&amp;B702&amp;"]("&amp;'Class Features'!Code_1&amp;RIGHT(B702,(LEN(B702)-SEARCH(" ",B702)))&amp;'Class Features'!Code_2&amp;SUBSTITUTE(SUBSTITUTE(SUBSTITUTE(SUBSTITUTE(SUBSTITUTE(C702,"
","\n"),"(","&amp;#40;"),")","&amp;#41;"),",","&amp;#44;"),")","&amp;#41;")&amp;'Class Features'!Code_3&amp;Code_4&amp;")"&amp;'Class Features'!creturn)))</f>
        <v>}}</v>
      </c>
      <c r="E702" s="8"/>
      <c r="F702" s="8"/>
    </row>
    <row r="703" spans="1:6" ht="12.75">
      <c r="A703" s="8"/>
      <c r="B703" s="37" t="s">
        <v>63</v>
      </c>
      <c r="C703" s="37" t="s">
        <v>63</v>
      </c>
      <c r="D703" s="31"/>
      <c r="E703" s="8"/>
      <c r="F703" s="8"/>
    </row>
    <row r="704" spans="1:6" ht="12.75">
      <c r="A704" s="8"/>
      <c r="B704" s="30"/>
      <c r="C704" s="30"/>
      <c r="D704" s="31"/>
      <c r="E704" s="8"/>
      <c r="F704" s="8"/>
    </row>
    <row r="705" spans="1:6" ht="12.75">
      <c r="A705" s="8"/>
      <c r="B705" s="37" t="s">
        <v>315</v>
      </c>
      <c r="C705" s="37"/>
      <c r="D705" s="31"/>
      <c r="E705" s="8"/>
      <c r="F705" s="8"/>
    </row>
    <row r="706" spans="1:6" ht="12.75">
      <c r="A706" s="8"/>
      <c r="B706" s="37" t="s">
        <v>316</v>
      </c>
      <c r="C706" s="37" t="s">
        <v>317</v>
      </c>
      <c r="D706" s="31"/>
      <c r="E706" s="8"/>
      <c r="F706" s="8"/>
    </row>
    <row r="707" spans="1:6" ht="12.75">
      <c r="A707" s="8"/>
      <c r="B707" s="37" t="s">
        <v>318</v>
      </c>
      <c r="C707" s="37" t="s">
        <v>319</v>
      </c>
      <c r="D707" s="31"/>
      <c r="E707" s="8"/>
      <c r="F707" s="8"/>
    </row>
    <row r="708" spans="1:6" ht="12.75">
      <c r="A708" s="8"/>
      <c r="B708" s="37" t="s">
        <v>320</v>
      </c>
      <c r="C708" s="37" t="s">
        <v>321</v>
      </c>
      <c r="D708" s="31"/>
      <c r="E708" s="8"/>
      <c r="F708" s="8"/>
    </row>
    <row r="709" spans="1:6" ht="12.75">
      <c r="A709" s="8"/>
      <c r="B709" s="37" t="s">
        <v>322</v>
      </c>
      <c r="C709" s="37" t="s">
        <v>323</v>
      </c>
      <c r="D709" s="31"/>
      <c r="E709" s="8"/>
      <c r="F709" s="8"/>
    </row>
    <row r="710" spans="1:6" ht="12.75">
      <c r="A710" s="8"/>
      <c r="B710" s="37" t="s">
        <v>324</v>
      </c>
      <c r="C710" s="37" t="s">
        <v>325</v>
      </c>
      <c r="D710" s="31"/>
      <c r="E710" s="8"/>
      <c r="F710" s="8"/>
    </row>
    <row r="711" spans="1:6" ht="12.75">
      <c r="A711" s="8"/>
      <c r="B711" s="37" t="s">
        <v>326</v>
      </c>
      <c r="C711" s="37"/>
      <c r="D711" s="31"/>
      <c r="E711" s="8"/>
      <c r="F711" s="8"/>
    </row>
    <row r="712" spans="1:6" ht="12.75">
      <c r="A712" s="8"/>
      <c r="B712" s="37" t="s">
        <v>327</v>
      </c>
      <c r="C712" s="37" t="s">
        <v>328</v>
      </c>
      <c r="D712" s="31"/>
      <c r="E712" s="8"/>
      <c r="F712" s="8"/>
    </row>
    <row r="713" spans="1:6" ht="12.75">
      <c r="A713" s="8"/>
      <c r="B713" s="37" t="s">
        <v>329</v>
      </c>
      <c r="C713" s="37" t="s">
        <v>330</v>
      </c>
      <c r="D713" s="31"/>
      <c r="E713" s="8"/>
      <c r="F713" s="8"/>
    </row>
    <row r="714" spans="1:6" ht="12.75">
      <c r="A714" s="8"/>
      <c r="B714" s="37" t="s">
        <v>331</v>
      </c>
      <c r="C714" s="37" t="s">
        <v>332</v>
      </c>
      <c r="D714" s="31"/>
      <c r="E714" s="8"/>
      <c r="F714" s="8"/>
    </row>
    <row r="715" spans="1:6" ht="12.75">
      <c r="A715" s="8"/>
      <c r="B715" s="37" t="s">
        <v>333</v>
      </c>
      <c r="C715" s="37" t="s">
        <v>334</v>
      </c>
      <c r="D715" s="31"/>
      <c r="E715" s="8"/>
      <c r="F715" s="8"/>
    </row>
    <row r="716" spans="1:6" ht="12.75">
      <c r="A716" s="8"/>
      <c r="B716" s="33"/>
      <c r="C716" s="33"/>
      <c r="D716" s="33"/>
      <c r="E716" s="8"/>
      <c r="F716" s="8"/>
    </row>
    <row r="717" spans="1:6" ht="12.75">
      <c r="A717" s="8"/>
      <c r="B717" s="33"/>
      <c r="C717" s="33"/>
      <c r="D717" s="33"/>
      <c r="E717" s="8"/>
      <c r="F717" s="8"/>
    </row>
    <row r="718" spans="1:6" ht="12.75">
      <c r="A718" s="8"/>
      <c r="B718" s="34"/>
      <c r="C718" s="34"/>
      <c r="D718" s="34"/>
      <c r="E718" s="8"/>
      <c r="F718" s="8"/>
    </row>
    <row r="719" spans="1:6" ht="12.75">
      <c r="A719" s="8"/>
      <c r="B719" s="34"/>
      <c r="C719" s="34"/>
      <c r="D719" s="34"/>
      <c r="E719" s="11"/>
      <c r="F719" s="11"/>
    </row>
    <row r="720" spans="1:6" ht="12.75">
      <c r="A720" s="8"/>
      <c r="B720" s="34"/>
      <c r="C720" s="34"/>
      <c r="D720" s="34"/>
      <c r="E720" s="11"/>
      <c r="F720" s="11"/>
    </row>
    <row r="721" spans="1:6" ht="12.75">
      <c r="A721" s="8"/>
      <c r="B721" s="34"/>
      <c r="C721" s="34"/>
      <c r="D721" s="34"/>
      <c r="E721" s="11"/>
      <c r="F721" s="11"/>
    </row>
    <row r="722" spans="1:6" ht="12.75">
      <c r="A722" s="8"/>
      <c r="B722" s="34"/>
      <c r="C722" s="34"/>
      <c r="D722" s="34"/>
      <c r="E722" s="11"/>
      <c r="F722" s="11"/>
    </row>
    <row r="723" spans="1:6" ht="12.75">
      <c r="A723" s="8"/>
      <c r="B723" s="34"/>
      <c r="C723" s="34"/>
      <c r="D723" s="34"/>
      <c r="E723" s="11"/>
      <c r="F723" s="11"/>
    </row>
    <row r="724" spans="1:6" ht="12.75">
      <c r="A724" s="8"/>
      <c r="B724" s="34"/>
      <c r="C724" s="34"/>
      <c r="D724" s="34"/>
      <c r="E724" s="11"/>
      <c r="F724" s="11"/>
    </row>
    <row r="725" spans="1:6" ht="12.75">
      <c r="A725" s="8"/>
      <c r="B725" s="34"/>
      <c r="C725" s="34"/>
      <c r="D725" s="34"/>
      <c r="E725" s="11"/>
      <c r="F725" s="11"/>
    </row>
    <row r="726" spans="1:6" ht="12.75">
      <c r="A726" s="8"/>
      <c r="B726" s="34"/>
      <c r="C726" s="34"/>
      <c r="D726" s="34"/>
      <c r="E726" s="11"/>
      <c r="F726" s="11"/>
    </row>
    <row r="727" spans="1:6" ht="12.75">
      <c r="A727" s="8"/>
      <c r="B727" s="34"/>
      <c r="C727" s="34"/>
      <c r="D727" s="34"/>
      <c r="E727" s="11"/>
      <c r="F727" s="11"/>
    </row>
    <row r="728" spans="1:6" ht="12.75">
      <c r="A728" s="8"/>
      <c r="B728" s="34"/>
      <c r="C728" s="34"/>
      <c r="D728" s="34"/>
      <c r="E728" s="11"/>
      <c r="F728" s="11"/>
    </row>
    <row r="729" spans="1:6" ht="12.75">
      <c r="A729" s="8"/>
      <c r="B729" s="34"/>
      <c r="C729" s="34"/>
      <c r="D729" s="34"/>
      <c r="E729" s="11"/>
      <c r="F729" s="11"/>
    </row>
    <row r="730" spans="1:6" ht="12.75">
      <c r="A730" s="8"/>
      <c r="B730" s="34"/>
      <c r="C730" s="34"/>
      <c r="D730" s="34"/>
      <c r="E730" s="11"/>
      <c r="F730" s="11"/>
    </row>
    <row r="731" spans="1:6" ht="12.75">
      <c r="A731" s="8"/>
      <c r="B731" s="34"/>
      <c r="C731" s="34"/>
      <c r="D731" s="34"/>
      <c r="E731" s="11"/>
      <c r="F731" s="11"/>
    </row>
    <row r="732" spans="1:6" ht="12.75">
      <c r="A732" s="8"/>
      <c r="B732" s="34"/>
      <c r="C732" s="34"/>
      <c r="D732" s="34"/>
      <c r="E732" s="11"/>
      <c r="F732" s="11"/>
    </row>
    <row r="733" spans="1:6" ht="12.75">
      <c r="A733" s="8"/>
      <c r="B733" s="34"/>
      <c r="C733" s="34"/>
      <c r="D733" s="34"/>
      <c r="E733" s="11"/>
      <c r="F733" s="11"/>
    </row>
    <row r="734" spans="1:6" ht="12.75">
      <c r="A734" s="8"/>
      <c r="B734" s="34"/>
      <c r="C734" s="34"/>
      <c r="D734" s="34"/>
      <c r="E734" s="11"/>
      <c r="F734" s="11"/>
    </row>
    <row r="735" spans="1:6" ht="12.75">
      <c r="A735" s="8"/>
      <c r="B735" s="34"/>
      <c r="C735" s="34"/>
      <c r="D735" s="34"/>
      <c r="E735" s="11"/>
      <c r="F735" s="11"/>
    </row>
    <row r="736" spans="1:6" ht="12.75">
      <c r="A736" s="8"/>
      <c r="B736" s="34"/>
      <c r="C736" s="34"/>
      <c r="D736" s="34"/>
      <c r="E736" s="11"/>
      <c r="F736" s="11"/>
    </row>
    <row r="737" spans="1:6" ht="12.75">
      <c r="A737" s="8"/>
      <c r="B737" s="34"/>
      <c r="C737" s="34"/>
      <c r="D737" s="34"/>
      <c r="E737" s="11"/>
      <c r="F737" s="11"/>
    </row>
    <row r="738" spans="1:6" ht="12.75">
      <c r="A738" s="8"/>
      <c r="B738" s="34"/>
      <c r="C738" s="34"/>
      <c r="D738" s="34"/>
      <c r="E738" s="11"/>
      <c r="F738" s="11"/>
    </row>
    <row r="739" spans="1:6" ht="12.75">
      <c r="A739" s="8"/>
      <c r="B739" s="34"/>
      <c r="C739" s="34"/>
      <c r="D739" s="34"/>
      <c r="E739" s="11"/>
      <c r="F739" s="11"/>
    </row>
    <row r="740" spans="1:6" ht="12.75">
      <c r="A740" s="8"/>
      <c r="B740" s="34"/>
      <c r="C740" s="34"/>
      <c r="D740" s="34"/>
      <c r="E740" s="11"/>
      <c r="F740" s="11"/>
    </row>
    <row r="741" spans="1:6" ht="12.75">
      <c r="A741" s="8"/>
      <c r="B741" s="34"/>
      <c r="C741" s="34"/>
      <c r="D741" s="34"/>
      <c r="E741" s="11"/>
      <c r="F741" s="11"/>
    </row>
    <row r="742" spans="1:6" ht="12.75">
      <c r="A742" s="8"/>
      <c r="B742" s="34"/>
      <c r="C742" s="34"/>
      <c r="D742" s="34"/>
      <c r="E742" s="11"/>
      <c r="F742" s="11"/>
    </row>
    <row r="743" spans="1:6" ht="12.75">
      <c r="A743" s="8"/>
      <c r="B743" s="34"/>
      <c r="C743" s="34"/>
      <c r="D743" s="34"/>
      <c r="E743" s="11"/>
      <c r="F743" s="11"/>
    </row>
    <row r="744" spans="1:6" ht="12.75">
      <c r="A744" s="8"/>
      <c r="B744" s="34"/>
      <c r="C744" s="34"/>
      <c r="D744" s="34"/>
      <c r="E744" s="11"/>
      <c r="F744" s="11"/>
    </row>
    <row r="745" spans="1:6" ht="12.75">
      <c r="A745" s="8"/>
      <c r="B745" s="34"/>
      <c r="C745" s="34"/>
      <c r="D745" s="34"/>
      <c r="E745" s="11"/>
      <c r="F745" s="11"/>
    </row>
    <row r="746" spans="1:6" ht="12.75">
      <c r="A746" s="8"/>
      <c r="B746" s="34"/>
      <c r="C746" s="34"/>
      <c r="D746" s="34"/>
      <c r="E746" s="11"/>
      <c r="F746" s="11"/>
    </row>
    <row r="747" spans="1:6" ht="12.75">
      <c r="A747" s="8"/>
      <c r="B747" s="34"/>
      <c r="C747" s="34"/>
      <c r="D747" s="34"/>
      <c r="E747" s="11"/>
      <c r="F747" s="11"/>
    </row>
    <row r="748" spans="1:6" ht="12.75">
      <c r="A748" s="8"/>
      <c r="B748" s="34"/>
      <c r="C748" s="34"/>
      <c r="D748" s="34"/>
      <c r="E748" s="11"/>
      <c r="F748" s="11"/>
    </row>
    <row r="749" spans="1:6" ht="12.75">
      <c r="A749" s="8"/>
      <c r="B749" s="34"/>
      <c r="C749" s="34"/>
      <c r="D749" s="34"/>
      <c r="E749" s="11"/>
      <c r="F749" s="11"/>
    </row>
    <row r="750" spans="1:6" ht="12.75">
      <c r="A750" s="8"/>
      <c r="B750" s="34"/>
      <c r="C750" s="34"/>
      <c r="D750" s="34"/>
      <c r="E750" s="11"/>
      <c r="F750" s="11"/>
    </row>
    <row r="751" spans="1:6" ht="12.75">
      <c r="A751" s="8"/>
      <c r="B751" s="34"/>
      <c r="C751" s="34"/>
      <c r="D751" s="34"/>
      <c r="E751" s="11"/>
      <c r="F751" s="11"/>
    </row>
    <row r="752" spans="1:6" ht="12.75">
      <c r="A752" s="8"/>
      <c r="B752" s="34"/>
      <c r="C752" s="34"/>
      <c r="D752" s="34"/>
      <c r="E752" s="11"/>
      <c r="F752" s="11"/>
    </row>
    <row r="753" spans="1:6" ht="12.75">
      <c r="A753" s="8"/>
      <c r="B753" s="34"/>
      <c r="C753" s="34"/>
      <c r="D753" s="34"/>
      <c r="E753" s="11"/>
      <c r="F753" s="11"/>
    </row>
    <row r="754" spans="1:6" ht="12.75">
      <c r="A754" s="8"/>
      <c r="B754" s="34"/>
      <c r="C754" s="34"/>
      <c r="D754" s="34"/>
      <c r="E754" s="11"/>
      <c r="F754" s="11"/>
    </row>
    <row r="755" spans="1:6" ht="12.75">
      <c r="A755" s="8"/>
      <c r="B755" s="34"/>
      <c r="C755" s="34"/>
      <c r="D755" s="34"/>
      <c r="E755" s="11"/>
      <c r="F755" s="11"/>
    </row>
    <row r="756" spans="1:6" ht="12.75">
      <c r="A756" s="8"/>
      <c r="B756" s="34"/>
      <c r="C756" s="34"/>
      <c r="D756" s="34"/>
      <c r="E756" s="11"/>
      <c r="F756" s="11"/>
    </row>
    <row r="757" spans="1:6" ht="12.75">
      <c r="A757" s="8"/>
      <c r="B757" s="34"/>
      <c r="C757" s="34"/>
      <c r="D757" s="34"/>
      <c r="E757" s="11"/>
      <c r="F757" s="11"/>
    </row>
    <row r="758" spans="1:6" ht="12.75">
      <c r="A758" s="8"/>
      <c r="B758" s="34"/>
      <c r="C758" s="34"/>
      <c r="D758" s="34"/>
      <c r="E758" s="11"/>
      <c r="F758" s="11"/>
    </row>
    <row r="759" spans="1:6" ht="12.75">
      <c r="A759" s="8"/>
      <c r="B759" s="34"/>
      <c r="C759" s="34"/>
      <c r="D759" s="34"/>
      <c r="E759" s="11"/>
      <c r="F759" s="11"/>
    </row>
    <row r="760" spans="1:6" ht="12.75">
      <c r="A760" s="8"/>
      <c r="B760" s="34"/>
      <c r="C760" s="34"/>
      <c r="D760" s="34"/>
      <c r="E760" s="11"/>
      <c r="F760" s="11"/>
    </row>
    <row r="761" spans="1:6" ht="12.75">
      <c r="A761" s="8"/>
      <c r="B761" s="34"/>
      <c r="C761" s="34"/>
      <c r="D761" s="34"/>
      <c r="E761" s="11"/>
      <c r="F761" s="11"/>
    </row>
    <row r="762" spans="1:6" ht="12.75">
      <c r="A762" s="8"/>
      <c r="B762" s="34"/>
      <c r="C762" s="34"/>
      <c r="D762" s="34"/>
      <c r="E762" s="11"/>
      <c r="F762" s="11"/>
    </row>
    <row r="763" spans="1:6" ht="12.75">
      <c r="A763" s="8"/>
      <c r="B763" s="34"/>
      <c r="C763" s="34"/>
      <c r="D763" s="34"/>
      <c r="E763" s="11"/>
      <c r="F763" s="11"/>
    </row>
    <row r="764" spans="1:6" ht="12.75">
      <c r="A764" s="8"/>
      <c r="B764" s="34"/>
      <c r="C764" s="34"/>
      <c r="D764" s="34"/>
      <c r="E764" s="11"/>
      <c r="F764" s="11"/>
    </row>
    <row r="765" spans="1:6" ht="12.75">
      <c r="A765" s="8"/>
      <c r="B765" s="34"/>
      <c r="C765" s="34"/>
      <c r="D765" s="34"/>
      <c r="E765" s="11"/>
      <c r="F765" s="11"/>
    </row>
    <row r="766" spans="1:6" ht="12.75">
      <c r="A766" s="8"/>
      <c r="B766" s="34"/>
      <c r="C766" s="34"/>
      <c r="D766" s="34"/>
      <c r="E766" s="11"/>
      <c r="F766" s="11"/>
    </row>
    <row r="767" spans="1:6" ht="12.75">
      <c r="A767" s="8"/>
      <c r="B767" s="34"/>
      <c r="C767" s="34"/>
      <c r="D767" s="34"/>
      <c r="E767" s="11"/>
      <c r="F767" s="11"/>
    </row>
    <row r="768" spans="1:6" ht="12.75">
      <c r="A768" s="8"/>
      <c r="B768" s="34"/>
      <c r="C768" s="34"/>
      <c r="D768" s="34"/>
      <c r="E768" s="11"/>
      <c r="F768" s="11"/>
    </row>
    <row r="769" spans="1:6" ht="12.75">
      <c r="A769" s="8"/>
      <c r="B769" s="34"/>
      <c r="C769" s="34"/>
      <c r="D769" s="34"/>
      <c r="E769" s="11"/>
      <c r="F769" s="11"/>
    </row>
    <row r="770" spans="1:6" ht="12.75">
      <c r="A770" s="8"/>
      <c r="B770" s="34"/>
      <c r="C770" s="34"/>
      <c r="D770" s="34"/>
      <c r="E770" s="11"/>
      <c r="F770" s="11"/>
    </row>
    <row r="771" spans="1:6" ht="12.75">
      <c r="A771" s="8"/>
      <c r="B771" s="34"/>
      <c r="C771" s="34"/>
      <c r="D771" s="34"/>
      <c r="E771" s="11"/>
      <c r="F771" s="11"/>
    </row>
    <row r="772" spans="1:6" ht="12.75">
      <c r="A772" s="8"/>
      <c r="B772" s="34"/>
      <c r="C772" s="34"/>
      <c r="D772" s="34"/>
      <c r="E772" s="11"/>
      <c r="F772" s="11"/>
    </row>
    <row r="773" spans="1:6" ht="12.75">
      <c r="A773" s="8"/>
      <c r="B773" s="34"/>
      <c r="C773" s="34"/>
      <c r="D773" s="34"/>
      <c r="E773" s="11"/>
      <c r="F773" s="11"/>
    </row>
    <row r="774" spans="1:6" ht="12.75">
      <c r="A774" s="8"/>
      <c r="B774" s="34"/>
      <c r="C774" s="34"/>
      <c r="D774" s="34"/>
      <c r="E774" s="11"/>
      <c r="F774" s="11"/>
    </row>
    <row r="775" spans="1:6" ht="12.75">
      <c r="A775" s="8"/>
      <c r="B775" s="34"/>
      <c r="C775" s="34"/>
      <c r="D775" s="34"/>
      <c r="E775" s="11"/>
      <c r="F775" s="11"/>
    </row>
    <row r="776" spans="1:6" ht="12.75">
      <c r="A776" s="8"/>
      <c r="B776" s="34"/>
      <c r="C776" s="34"/>
      <c r="D776" s="34"/>
      <c r="E776" s="11"/>
      <c r="F776" s="11"/>
    </row>
    <row r="777" spans="1:6" ht="12.75">
      <c r="A777" s="8"/>
      <c r="B777" s="34"/>
      <c r="C777" s="34"/>
      <c r="D777" s="34"/>
      <c r="E777" s="11"/>
      <c r="F777" s="11"/>
    </row>
    <row r="778" spans="1:6" ht="12.75">
      <c r="A778" s="8"/>
      <c r="B778" s="34"/>
      <c r="C778" s="34"/>
      <c r="D778" s="34"/>
      <c r="E778" s="11"/>
      <c r="F778" s="11"/>
    </row>
    <row r="779" spans="1:6" ht="12.75">
      <c r="A779" s="8"/>
      <c r="B779" s="34"/>
      <c r="C779" s="34"/>
      <c r="D779" s="34"/>
      <c r="E779" s="11"/>
      <c r="F779" s="11"/>
    </row>
    <row r="780" spans="1:6" ht="12.75">
      <c r="A780" s="8"/>
      <c r="B780" s="34"/>
      <c r="C780" s="34"/>
      <c r="D780" s="34"/>
      <c r="E780" s="11"/>
      <c r="F780" s="11"/>
    </row>
    <row r="781" spans="1:6" ht="12.75">
      <c r="A781" s="8"/>
      <c r="B781" s="34"/>
      <c r="C781" s="34"/>
      <c r="D781" s="34"/>
      <c r="E781" s="11"/>
      <c r="F781" s="11"/>
    </row>
    <row r="782" spans="1:6" ht="12.75">
      <c r="A782" s="8"/>
      <c r="B782" s="34"/>
      <c r="C782" s="34"/>
      <c r="D782" s="34"/>
      <c r="E782" s="11"/>
      <c r="F782" s="11"/>
    </row>
    <row r="783" spans="1:6" ht="12.75">
      <c r="A783" s="8"/>
      <c r="B783" s="34"/>
      <c r="C783" s="34"/>
      <c r="D783" s="34"/>
      <c r="E783" s="11"/>
      <c r="F783" s="11"/>
    </row>
    <row r="784" spans="1:6" ht="12.75">
      <c r="A784" s="8"/>
      <c r="B784" s="34"/>
      <c r="C784" s="34"/>
      <c r="D784" s="34"/>
      <c r="E784" s="11"/>
      <c r="F784" s="11"/>
    </row>
    <row r="785" spans="1:6" ht="12.75">
      <c r="A785" s="8"/>
      <c r="B785" s="34"/>
      <c r="C785" s="34"/>
      <c r="D785" s="34"/>
      <c r="E785" s="11"/>
      <c r="F785" s="11"/>
    </row>
    <row r="786" spans="1:6" ht="12.75">
      <c r="A786" s="8"/>
      <c r="B786" s="34"/>
      <c r="C786" s="34"/>
      <c r="D786" s="34"/>
      <c r="E786" s="11"/>
      <c r="F786" s="11"/>
    </row>
    <row r="787" spans="1:6" ht="12.75">
      <c r="A787" s="8"/>
      <c r="B787" s="34"/>
      <c r="C787" s="34"/>
      <c r="D787" s="34"/>
      <c r="E787" s="11"/>
      <c r="F787" s="11"/>
    </row>
    <row r="788" spans="1:6" ht="12.75">
      <c r="A788" s="8"/>
      <c r="B788" s="34"/>
      <c r="C788" s="34"/>
      <c r="D788" s="34"/>
      <c r="E788" s="11"/>
      <c r="F788" s="11"/>
    </row>
    <row r="789" spans="1:6" ht="12.75">
      <c r="A789" s="8"/>
      <c r="B789" s="34"/>
      <c r="C789" s="34"/>
      <c r="D789" s="34"/>
      <c r="E789" s="11"/>
      <c r="F789" s="11"/>
    </row>
    <row r="790" spans="1:6" ht="12.75">
      <c r="A790" s="8"/>
      <c r="B790" s="34"/>
      <c r="C790" s="34"/>
      <c r="D790" s="34"/>
      <c r="E790" s="11"/>
      <c r="F790" s="11"/>
    </row>
    <row r="791" spans="1:6" ht="12.75">
      <c r="A791" s="8"/>
      <c r="B791" s="34"/>
      <c r="C791" s="34"/>
      <c r="D791" s="34"/>
      <c r="E791" s="11"/>
      <c r="F791" s="11"/>
    </row>
    <row r="792" spans="1:6" ht="12.75">
      <c r="A792" s="8"/>
      <c r="B792" s="34"/>
      <c r="C792" s="34"/>
      <c r="D792" s="34"/>
      <c r="E792" s="11"/>
      <c r="F792" s="11"/>
    </row>
    <row r="793" spans="1:6" ht="12.75">
      <c r="A793" s="8"/>
      <c r="B793" s="34"/>
      <c r="C793" s="34"/>
      <c r="D793" s="34"/>
      <c r="E793" s="11"/>
      <c r="F793" s="11"/>
    </row>
    <row r="794" spans="1:6" ht="12.75">
      <c r="A794" s="8"/>
      <c r="B794" s="34"/>
      <c r="C794" s="34"/>
      <c r="D794" s="34"/>
      <c r="E794" s="11"/>
      <c r="F794" s="11"/>
    </row>
    <row r="795" spans="1:6" ht="12.75">
      <c r="A795" s="8"/>
      <c r="B795" s="34"/>
      <c r="C795" s="34"/>
      <c r="D795" s="34"/>
      <c r="E795" s="11"/>
      <c r="F795" s="11"/>
    </row>
    <row r="796" spans="1:6" ht="12.75">
      <c r="A796" s="8"/>
      <c r="B796" s="34"/>
      <c r="C796" s="34"/>
      <c r="D796" s="34"/>
      <c r="E796" s="11"/>
      <c r="F796" s="11"/>
    </row>
    <row r="797" spans="1:6" ht="12.75">
      <c r="A797" s="8"/>
      <c r="B797" s="34"/>
      <c r="C797" s="34"/>
      <c r="D797" s="34"/>
      <c r="E797" s="11"/>
      <c r="F797" s="11"/>
    </row>
    <row r="798" spans="1:6" ht="12.75">
      <c r="A798" s="8"/>
      <c r="B798" s="34"/>
      <c r="C798" s="34"/>
      <c r="D798" s="34"/>
      <c r="E798" s="11"/>
      <c r="F798" s="11"/>
    </row>
    <row r="799" spans="1:6" ht="12.75">
      <c r="A799" s="8"/>
      <c r="B799" s="34"/>
      <c r="C799" s="34"/>
      <c r="D799" s="34"/>
      <c r="E799" s="11"/>
      <c r="F799" s="11"/>
    </row>
    <row r="800" spans="1:6" ht="12.75">
      <c r="A800" s="8"/>
      <c r="B800" s="34"/>
      <c r="C800" s="34"/>
      <c r="D800" s="34"/>
      <c r="E800" s="11"/>
      <c r="F800" s="11"/>
    </row>
    <row r="801" spans="1:6" ht="12.75">
      <c r="A801" s="8"/>
      <c r="B801" s="34"/>
      <c r="C801" s="34"/>
      <c r="D801" s="34"/>
      <c r="E801" s="11"/>
      <c r="F801" s="11"/>
    </row>
    <row r="802" spans="1:6" ht="12.75">
      <c r="A802" s="8"/>
      <c r="B802" s="34"/>
      <c r="C802" s="34"/>
      <c r="D802" s="34"/>
      <c r="E802" s="11"/>
      <c r="F802" s="11"/>
    </row>
    <row r="803" spans="1:6" ht="12.75">
      <c r="A803" s="8"/>
      <c r="B803" s="34"/>
      <c r="C803" s="34"/>
      <c r="D803" s="34"/>
      <c r="E803" s="11"/>
      <c r="F803" s="11"/>
    </row>
    <row r="804" spans="1:6" ht="12.75">
      <c r="A804" s="8"/>
      <c r="B804" s="34"/>
      <c r="C804" s="34"/>
      <c r="D804" s="34"/>
      <c r="E804" s="11"/>
      <c r="F804" s="11"/>
    </row>
    <row r="805" spans="1:6" ht="12.75">
      <c r="A805" s="8"/>
      <c r="B805" s="34"/>
      <c r="C805" s="34"/>
      <c r="D805" s="34"/>
      <c r="E805" s="11"/>
      <c r="F805" s="11"/>
    </row>
    <row r="806" spans="1:6" ht="12.75">
      <c r="A806" s="8"/>
      <c r="B806" s="34"/>
      <c r="C806" s="34"/>
      <c r="D806" s="34"/>
      <c r="E806" s="11"/>
      <c r="F806" s="11"/>
    </row>
    <row r="807" spans="1:6" ht="12.75">
      <c r="A807" s="8"/>
      <c r="B807" s="34"/>
      <c r="C807" s="34"/>
      <c r="D807" s="34"/>
      <c r="E807" s="11"/>
      <c r="F807" s="11"/>
    </row>
    <row r="808" spans="1:6" ht="12.75">
      <c r="A808" s="8"/>
      <c r="B808" s="34"/>
      <c r="C808" s="34"/>
      <c r="D808" s="34"/>
      <c r="E808" s="11"/>
      <c r="F808" s="11"/>
    </row>
    <row r="809" spans="1:6" ht="12.75">
      <c r="A809" s="8"/>
      <c r="B809" s="34"/>
      <c r="C809" s="34"/>
      <c r="D809" s="34"/>
      <c r="E809" s="11"/>
      <c r="F809" s="11"/>
    </row>
    <row r="810" spans="1:6" ht="12.75">
      <c r="A810" s="8"/>
      <c r="B810" s="34"/>
      <c r="C810" s="34"/>
      <c r="D810" s="34"/>
      <c r="E810" s="11"/>
      <c r="F810" s="11"/>
    </row>
    <row r="811" spans="1:6" ht="12.75">
      <c r="A811" s="8"/>
      <c r="B811" s="34"/>
      <c r="C811" s="34"/>
      <c r="D811" s="34"/>
      <c r="E811" s="11"/>
      <c r="F811" s="11"/>
    </row>
    <row r="812" spans="1:6" ht="12.75">
      <c r="A812" s="8"/>
      <c r="B812" s="34"/>
      <c r="C812" s="34"/>
      <c r="D812" s="34"/>
      <c r="E812" s="11"/>
      <c r="F812" s="11"/>
    </row>
    <row r="813" spans="1:6" ht="12.75">
      <c r="A813" s="8"/>
      <c r="B813" s="34"/>
      <c r="C813" s="34"/>
      <c r="D813" s="34"/>
      <c r="E813" s="11"/>
      <c r="F813" s="11"/>
    </row>
    <row r="814" spans="1:6" ht="12.75">
      <c r="A814" s="8"/>
      <c r="B814" s="34"/>
      <c r="C814" s="34"/>
      <c r="D814" s="34"/>
      <c r="E814" s="11"/>
      <c r="F814" s="11"/>
    </row>
    <row r="815" spans="1:6" ht="12.75">
      <c r="A815" s="8"/>
      <c r="B815" s="34"/>
      <c r="C815" s="34"/>
      <c r="D815" s="34"/>
      <c r="E815" s="11"/>
      <c r="F815" s="11"/>
    </row>
    <row r="816" spans="1:6" ht="12.75">
      <c r="A816" s="8"/>
      <c r="B816" s="34"/>
      <c r="C816" s="34"/>
      <c r="D816" s="34"/>
      <c r="E816" s="11"/>
      <c r="F816" s="11"/>
    </row>
    <row r="817" spans="1:6" ht="12.75">
      <c r="A817" s="8"/>
      <c r="B817" s="34"/>
      <c r="C817" s="34"/>
      <c r="D817" s="34"/>
      <c r="E817" s="11"/>
      <c r="F817" s="11"/>
    </row>
    <row r="818" spans="1:6" ht="12.75">
      <c r="A818" s="8"/>
      <c r="B818" s="34"/>
      <c r="C818" s="34"/>
      <c r="D818" s="34"/>
      <c r="E818" s="11"/>
      <c r="F818" s="11"/>
    </row>
    <row r="819" spans="1:6" ht="12.75">
      <c r="A819" s="8"/>
      <c r="B819" s="34"/>
      <c r="C819" s="34"/>
      <c r="D819" s="34"/>
      <c r="E819" s="11"/>
      <c r="F819" s="11"/>
    </row>
    <row r="820" spans="1:6" ht="12.75">
      <c r="A820" s="8"/>
      <c r="B820" s="34"/>
      <c r="C820" s="34"/>
      <c r="D820" s="34"/>
      <c r="E820" s="11"/>
      <c r="F820" s="11"/>
    </row>
    <row r="821" spans="1:6" ht="12.75">
      <c r="A821" s="8"/>
      <c r="B821" s="34"/>
      <c r="C821" s="34"/>
      <c r="D821" s="34"/>
      <c r="E821" s="11"/>
      <c r="F821" s="11"/>
    </row>
    <row r="822" spans="1:6" ht="12.75">
      <c r="A822" s="8"/>
      <c r="B822" s="34"/>
      <c r="C822" s="34"/>
      <c r="D822" s="34"/>
      <c r="E822" s="11"/>
      <c r="F822" s="11"/>
    </row>
    <row r="823" spans="1:6" ht="12.75">
      <c r="A823" s="8"/>
      <c r="B823" s="34"/>
      <c r="C823" s="34"/>
      <c r="D823" s="34"/>
      <c r="E823" s="11"/>
      <c r="F823" s="11"/>
    </row>
    <row r="824" spans="1:6" ht="12.75">
      <c r="A824" s="8"/>
      <c r="B824" s="34"/>
      <c r="C824" s="34"/>
      <c r="D824" s="34"/>
      <c r="E824" s="11"/>
      <c r="F824" s="11"/>
    </row>
    <row r="825" spans="1:6" ht="12.75">
      <c r="A825" s="8"/>
      <c r="B825" s="34"/>
      <c r="C825" s="34"/>
      <c r="D825" s="34"/>
      <c r="E825" s="11"/>
      <c r="F825" s="11"/>
    </row>
    <row r="826" spans="1:6" ht="12.75">
      <c r="A826" s="8"/>
      <c r="B826" s="34"/>
      <c r="C826" s="34"/>
      <c r="D826" s="34"/>
      <c r="E826" s="11"/>
      <c r="F826" s="11"/>
    </row>
    <row r="827" spans="1:6" ht="12.75">
      <c r="A827" s="8"/>
      <c r="B827" s="34"/>
      <c r="C827" s="34"/>
      <c r="D827" s="34"/>
      <c r="E827" s="11"/>
      <c r="F827" s="11"/>
    </row>
    <row r="828" spans="1:6" ht="12.75">
      <c r="A828" s="8"/>
      <c r="B828" s="34"/>
      <c r="C828" s="34"/>
      <c r="D828" s="34"/>
      <c r="E828" s="11"/>
      <c r="F828" s="11"/>
    </row>
    <row r="829" spans="1:6" ht="12.75">
      <c r="A829" s="8"/>
      <c r="B829" s="34"/>
      <c r="C829" s="34"/>
      <c r="D829" s="34"/>
      <c r="E829" s="11"/>
      <c r="F829" s="11"/>
    </row>
    <row r="830" spans="1:6" ht="12.75">
      <c r="A830" s="8"/>
      <c r="B830" s="34"/>
      <c r="C830" s="34"/>
      <c r="D830" s="34"/>
      <c r="E830" s="11"/>
      <c r="F830" s="11"/>
    </row>
    <row r="831" spans="1:6" ht="12.75">
      <c r="A831" s="8"/>
      <c r="B831" s="34"/>
      <c r="C831" s="34"/>
      <c r="D831" s="34"/>
      <c r="E831" s="11"/>
      <c r="F831" s="11"/>
    </row>
    <row r="832" spans="1:6" ht="12.75">
      <c r="A832" s="8"/>
      <c r="B832" s="34"/>
      <c r="C832" s="34"/>
      <c r="D832" s="34"/>
      <c r="E832" s="11"/>
      <c r="F832" s="11"/>
    </row>
    <row r="833" spans="1:6" ht="12.75">
      <c r="A833" s="8"/>
      <c r="B833" s="34"/>
      <c r="C833" s="34"/>
      <c r="D833" s="34"/>
      <c r="E833" s="11"/>
      <c r="F833" s="11"/>
    </row>
    <row r="834" spans="1:6" ht="12.75">
      <c r="A834" s="8"/>
      <c r="B834" s="34"/>
      <c r="C834" s="34"/>
      <c r="D834" s="34"/>
      <c r="E834" s="11"/>
      <c r="F834" s="11"/>
    </row>
    <row r="835" spans="1:6" ht="12.75">
      <c r="A835" s="8"/>
      <c r="B835" s="34"/>
      <c r="C835" s="34"/>
      <c r="D835" s="34"/>
      <c r="E835" s="11"/>
      <c r="F835" s="11"/>
    </row>
    <row r="836" spans="1:6" ht="12.75">
      <c r="A836" s="8"/>
      <c r="B836" s="34"/>
      <c r="C836" s="34"/>
      <c r="D836" s="34"/>
      <c r="E836" s="11"/>
      <c r="F836" s="11"/>
    </row>
    <row r="837" spans="1:6" ht="12.75">
      <c r="A837" s="8"/>
      <c r="B837" s="34"/>
      <c r="C837" s="34"/>
      <c r="D837" s="34"/>
      <c r="E837" s="11"/>
      <c r="F837" s="11"/>
    </row>
    <row r="838" spans="1:6" ht="12.75">
      <c r="A838" s="8"/>
      <c r="B838" s="34"/>
      <c r="C838" s="34"/>
      <c r="D838" s="34"/>
      <c r="E838" s="11"/>
      <c r="F838" s="11"/>
    </row>
    <row r="839" spans="1:6" ht="12.75">
      <c r="A839" s="8"/>
      <c r="B839" s="34"/>
      <c r="C839" s="34"/>
      <c r="D839" s="34"/>
      <c r="E839" s="11"/>
      <c r="F839" s="11"/>
    </row>
    <row r="840" spans="1:6" ht="12.75">
      <c r="A840" s="8"/>
      <c r="B840" s="34"/>
      <c r="C840" s="34"/>
      <c r="D840" s="34"/>
      <c r="E840" s="11"/>
      <c r="F840" s="11"/>
    </row>
    <row r="841" spans="1:6" ht="12.75">
      <c r="A841" s="8"/>
      <c r="B841" s="34"/>
      <c r="C841" s="34"/>
      <c r="D841" s="34"/>
      <c r="E841" s="11"/>
      <c r="F841" s="11"/>
    </row>
    <row r="842" spans="1:6" ht="12.75">
      <c r="A842" s="8"/>
      <c r="B842" s="34"/>
      <c r="C842" s="34"/>
      <c r="D842" s="34"/>
      <c r="E842" s="11"/>
      <c r="F842" s="11"/>
    </row>
    <row r="843" spans="1:6" ht="12.75">
      <c r="A843" s="8"/>
      <c r="B843" s="34"/>
      <c r="C843" s="34"/>
      <c r="D843" s="34"/>
      <c r="E843" s="11"/>
      <c r="F843" s="11"/>
    </row>
    <row r="844" spans="1:6" ht="12.75">
      <c r="A844" s="8"/>
      <c r="B844" s="34"/>
      <c r="C844" s="34"/>
      <c r="D844" s="34"/>
      <c r="E844" s="11"/>
      <c r="F844" s="11"/>
    </row>
    <row r="845" spans="1:6" ht="12.75">
      <c r="A845" s="8"/>
      <c r="B845" s="34"/>
      <c r="C845" s="34"/>
      <c r="D845" s="34"/>
      <c r="E845" s="11"/>
      <c r="F845" s="11"/>
    </row>
    <row r="846" spans="1:6" ht="12.75">
      <c r="A846" s="8"/>
      <c r="B846" s="34"/>
      <c r="C846" s="34"/>
      <c r="D846" s="34"/>
      <c r="E846" s="11"/>
      <c r="F846" s="11"/>
    </row>
    <row r="847" spans="1:6" ht="12.75">
      <c r="A847" s="8"/>
      <c r="B847" s="34"/>
      <c r="C847" s="34"/>
      <c r="D847" s="34"/>
      <c r="E847" s="11"/>
      <c r="F847" s="11"/>
    </row>
    <row r="848" spans="1:6" ht="12.75">
      <c r="A848" s="8"/>
      <c r="B848" s="34"/>
      <c r="C848" s="34"/>
      <c r="D848" s="34"/>
      <c r="E848" s="11"/>
      <c r="F848" s="11"/>
    </row>
    <row r="849" spans="1:6" ht="12.75">
      <c r="A849" s="8"/>
      <c r="B849" s="34"/>
      <c r="C849" s="34"/>
      <c r="D849" s="34"/>
      <c r="E849" s="11"/>
      <c r="F849" s="11"/>
    </row>
    <row r="850" spans="1:6" ht="12.75">
      <c r="A850" s="8"/>
      <c r="B850" s="34"/>
      <c r="C850" s="34"/>
      <c r="D850" s="34"/>
      <c r="E850" s="11"/>
      <c r="F850" s="11"/>
    </row>
    <row r="851" spans="1:6" ht="12.75">
      <c r="A851" s="8"/>
      <c r="B851" s="34"/>
      <c r="C851" s="34"/>
      <c r="D851" s="34"/>
      <c r="E851" s="11"/>
      <c r="F851" s="11"/>
    </row>
    <row r="852" spans="1:6" ht="12.75">
      <c r="A852" s="8"/>
      <c r="B852" s="34"/>
      <c r="C852" s="34"/>
      <c r="D852" s="34"/>
      <c r="E852" s="11"/>
      <c r="F852" s="11"/>
    </row>
    <row r="853" spans="1:6" ht="12.75">
      <c r="A853" s="8"/>
      <c r="B853" s="34"/>
      <c r="C853" s="34"/>
      <c r="D853" s="34"/>
      <c r="E853" s="11"/>
      <c r="F853" s="11"/>
    </row>
    <row r="854" spans="1:6" ht="12.75">
      <c r="A854" s="8"/>
      <c r="B854" s="34"/>
      <c r="C854" s="34"/>
      <c r="D854" s="34"/>
      <c r="E854" s="11"/>
      <c r="F854" s="11"/>
    </row>
    <row r="855" spans="1:6" ht="12.75">
      <c r="A855" s="8"/>
      <c r="B855" s="34"/>
      <c r="C855" s="34"/>
      <c r="D855" s="34"/>
      <c r="E855" s="11"/>
      <c r="F855" s="11"/>
    </row>
    <row r="856" spans="1:6" ht="12.75">
      <c r="A856" s="8"/>
      <c r="B856" s="34"/>
      <c r="C856" s="34"/>
      <c r="D856" s="34"/>
      <c r="E856" s="11"/>
      <c r="F856" s="11"/>
    </row>
    <row r="857" spans="1:6" ht="12.75">
      <c r="A857" s="8"/>
      <c r="B857" s="34"/>
      <c r="C857" s="34"/>
      <c r="D857" s="34"/>
      <c r="E857" s="11"/>
      <c r="F857" s="11"/>
    </row>
    <row r="858" spans="1:6" ht="12.75">
      <c r="A858" s="8"/>
      <c r="B858" s="34"/>
      <c r="C858" s="34"/>
      <c r="D858" s="34"/>
      <c r="E858" s="11"/>
      <c r="F858" s="11"/>
    </row>
    <row r="859" spans="1:6" ht="12.75">
      <c r="A859" s="8"/>
      <c r="B859" s="34"/>
      <c r="C859" s="34"/>
      <c r="D859" s="34"/>
      <c r="E859" s="11"/>
      <c r="F859" s="11"/>
    </row>
    <row r="860" spans="1:6" ht="12.75">
      <c r="A860" s="8"/>
      <c r="B860" s="34"/>
      <c r="C860" s="34"/>
      <c r="D860" s="34"/>
      <c r="E860" s="11"/>
      <c r="F860" s="11"/>
    </row>
    <row r="861" spans="1:6" ht="12.75">
      <c r="A861" s="8"/>
      <c r="B861" s="34"/>
      <c r="C861" s="34"/>
      <c r="D861" s="34"/>
      <c r="E861" s="11"/>
      <c r="F861" s="11"/>
    </row>
    <row r="862" spans="1:6" ht="12.75">
      <c r="A862" s="8"/>
      <c r="B862" s="34"/>
      <c r="C862" s="34"/>
      <c r="D862" s="34"/>
      <c r="E862" s="11"/>
      <c r="F862" s="11"/>
    </row>
    <row r="863" spans="1:6" ht="12.75">
      <c r="A863" s="8"/>
      <c r="B863" s="34"/>
      <c r="C863" s="34"/>
      <c r="D863" s="34"/>
      <c r="E863" s="11"/>
      <c r="F863" s="11"/>
    </row>
    <row r="864" spans="1:6" ht="12.75">
      <c r="A864" s="8"/>
      <c r="B864" s="34"/>
      <c r="C864" s="34"/>
      <c r="D864" s="34"/>
      <c r="E864" s="11"/>
      <c r="F864" s="11"/>
    </row>
    <row r="865" spans="1:6" ht="12.75">
      <c r="A865" s="8"/>
      <c r="B865" s="34"/>
      <c r="C865" s="34"/>
      <c r="D865" s="34"/>
      <c r="E865" s="11"/>
      <c r="F865" s="11"/>
    </row>
    <row r="866" spans="1:6" ht="12.75">
      <c r="A866" s="8"/>
      <c r="B866" s="34"/>
      <c r="C866" s="34"/>
      <c r="D866" s="34"/>
      <c r="E866" s="11"/>
      <c r="F866" s="11"/>
    </row>
    <row r="867" spans="1:6" ht="12.75">
      <c r="A867" s="8"/>
      <c r="B867" s="34"/>
      <c r="C867" s="34"/>
      <c r="D867" s="34"/>
      <c r="E867" s="11"/>
      <c r="F867" s="11"/>
    </row>
    <row r="868" spans="1:6" ht="12.75">
      <c r="A868" s="8"/>
      <c r="B868" s="34"/>
      <c r="C868" s="34"/>
      <c r="D868" s="34"/>
      <c r="E868" s="11"/>
      <c r="F868" s="11"/>
    </row>
    <row r="869" spans="1:6" ht="12.75">
      <c r="A869" s="8"/>
      <c r="B869" s="34"/>
      <c r="C869" s="34"/>
      <c r="D869" s="34"/>
      <c r="E869" s="11"/>
      <c r="F869" s="11"/>
    </row>
    <row r="870" spans="1:6" ht="12.75">
      <c r="A870" s="8"/>
      <c r="B870" s="34"/>
      <c r="C870" s="34"/>
      <c r="D870" s="34"/>
      <c r="E870" s="11"/>
      <c r="F870" s="11"/>
    </row>
    <row r="871" spans="1:6" ht="12.75">
      <c r="A871" s="8"/>
      <c r="B871" s="34"/>
      <c r="C871" s="34"/>
      <c r="D871" s="34"/>
      <c r="E871" s="11"/>
      <c r="F871" s="11"/>
    </row>
    <row r="872" spans="1:6" ht="12.75">
      <c r="A872" s="8"/>
      <c r="B872" s="34"/>
      <c r="C872" s="34"/>
      <c r="D872" s="34"/>
      <c r="E872" s="11"/>
      <c r="F872" s="11"/>
    </row>
    <row r="873" spans="1:6" ht="12.75">
      <c r="A873" s="8"/>
      <c r="B873" s="34"/>
      <c r="C873" s="34"/>
      <c r="D873" s="34"/>
      <c r="E873" s="11"/>
      <c r="F873" s="11"/>
    </row>
    <row r="874" spans="1:6" ht="12.75">
      <c r="A874" s="8"/>
      <c r="B874" s="34"/>
      <c r="C874" s="34"/>
      <c r="D874" s="34"/>
      <c r="E874" s="11"/>
      <c r="F874" s="11"/>
    </row>
    <row r="875" spans="1:6" ht="12.75">
      <c r="A875" s="8"/>
      <c r="B875" s="34"/>
      <c r="C875" s="34"/>
      <c r="D875" s="34"/>
      <c r="E875" s="11"/>
      <c r="F875" s="11"/>
    </row>
    <row r="876" spans="1:6" ht="12.75">
      <c r="A876" s="8"/>
      <c r="B876" s="34"/>
      <c r="C876" s="34"/>
      <c r="D876" s="34"/>
      <c r="E876" s="11"/>
      <c r="F876" s="11"/>
    </row>
    <row r="877" spans="1:6" ht="12.75">
      <c r="A877" s="8"/>
      <c r="B877" s="34"/>
      <c r="C877" s="34"/>
      <c r="D877" s="34"/>
      <c r="E877" s="11"/>
      <c r="F877" s="11"/>
    </row>
    <row r="878" spans="1:6" ht="12.75">
      <c r="A878" s="8"/>
      <c r="B878" s="34"/>
      <c r="C878" s="34"/>
      <c r="D878" s="34"/>
      <c r="E878" s="11"/>
      <c r="F878" s="11"/>
    </row>
    <row r="879" spans="1:6" ht="12.75">
      <c r="A879" s="8"/>
      <c r="B879" s="34"/>
      <c r="C879" s="34"/>
      <c r="D879" s="34"/>
      <c r="E879" s="11"/>
      <c r="F879" s="11"/>
    </row>
    <row r="880" spans="1:6" ht="12.75">
      <c r="A880" s="8"/>
      <c r="B880" s="34"/>
      <c r="C880" s="34"/>
      <c r="D880" s="34"/>
      <c r="E880" s="11"/>
      <c r="F880" s="11"/>
    </row>
    <row r="881" spans="1:6" ht="12.75">
      <c r="A881" s="8"/>
      <c r="B881" s="34"/>
      <c r="C881" s="34"/>
      <c r="D881" s="34"/>
      <c r="E881" s="11"/>
      <c r="F881" s="11"/>
    </row>
    <row r="882" spans="1:6" ht="12.75">
      <c r="A882" s="8"/>
      <c r="B882" s="34"/>
      <c r="C882" s="34"/>
      <c r="D882" s="34"/>
      <c r="E882" s="11"/>
      <c r="F882" s="11"/>
    </row>
    <row r="883" spans="1:6" ht="12.75">
      <c r="A883" s="8"/>
      <c r="B883" s="34"/>
      <c r="C883" s="34"/>
      <c r="D883" s="34"/>
      <c r="E883" s="11"/>
      <c r="F883" s="11"/>
    </row>
    <row r="884" spans="1:6" ht="12.75">
      <c r="A884" s="8"/>
      <c r="B884" s="34"/>
      <c r="C884" s="34"/>
      <c r="D884" s="34"/>
      <c r="E884" s="11"/>
      <c r="F884" s="11"/>
    </row>
    <row r="885" spans="1:6" ht="12.75">
      <c r="A885" s="8"/>
      <c r="B885" s="34"/>
      <c r="C885" s="34"/>
      <c r="D885" s="34"/>
      <c r="E885" s="11"/>
      <c r="F885" s="11"/>
    </row>
    <row r="886" spans="1:6" ht="12.75">
      <c r="A886" s="8"/>
      <c r="B886" s="34"/>
      <c r="C886" s="34"/>
      <c r="D886" s="34"/>
      <c r="E886" s="11"/>
      <c r="F886" s="11"/>
    </row>
    <row r="887" spans="1:6" ht="12.75">
      <c r="A887" s="8"/>
      <c r="B887" s="34"/>
      <c r="C887" s="34"/>
      <c r="D887" s="34"/>
      <c r="E887" s="11"/>
      <c r="F887" s="11"/>
    </row>
    <row r="888" spans="1:6" ht="12.75">
      <c r="A888" s="8"/>
      <c r="B888" s="34"/>
      <c r="C888" s="34"/>
      <c r="D888" s="34"/>
      <c r="E888" s="11"/>
      <c r="F888" s="11"/>
    </row>
    <row r="889" spans="1:6" ht="12.75">
      <c r="A889" s="8"/>
      <c r="B889" s="34"/>
      <c r="C889" s="34"/>
      <c r="D889" s="34"/>
      <c r="E889" s="11"/>
      <c r="F889" s="11"/>
    </row>
    <row r="890" spans="1:6" ht="12.75">
      <c r="A890" s="8"/>
      <c r="B890" s="34"/>
      <c r="C890" s="34"/>
      <c r="D890" s="34"/>
      <c r="E890" s="11"/>
      <c r="F890" s="11"/>
    </row>
    <row r="891" spans="1:6" ht="12.75">
      <c r="A891" s="8"/>
      <c r="B891" s="34"/>
      <c r="C891" s="34"/>
      <c r="D891" s="34"/>
      <c r="E891" s="11"/>
      <c r="F891" s="11"/>
    </row>
    <row r="892" spans="1:6" ht="12.75">
      <c r="A892" s="8"/>
      <c r="B892" s="34"/>
      <c r="C892" s="34"/>
      <c r="D892" s="34"/>
      <c r="E892" s="11"/>
      <c r="F892" s="11"/>
    </row>
    <row r="893" spans="1:6" ht="12.75">
      <c r="A893" s="8"/>
      <c r="B893" s="34"/>
      <c r="C893" s="34"/>
      <c r="D893" s="34"/>
      <c r="E893" s="11"/>
      <c r="F893" s="11"/>
    </row>
    <row r="894" spans="1:6" ht="12.75">
      <c r="A894" s="8"/>
      <c r="B894" s="34"/>
      <c r="C894" s="34"/>
      <c r="D894" s="34"/>
      <c r="E894" s="11"/>
      <c r="F894" s="11"/>
    </row>
    <row r="895" spans="1:6" ht="12.75">
      <c r="A895" s="8"/>
      <c r="B895" s="34"/>
      <c r="C895" s="34"/>
      <c r="D895" s="34"/>
      <c r="E895" s="11"/>
      <c r="F895" s="11"/>
    </row>
    <row r="896" spans="1:6" ht="12.75">
      <c r="A896" s="8"/>
      <c r="B896" s="34"/>
      <c r="C896" s="34"/>
      <c r="D896" s="34"/>
      <c r="E896" s="11"/>
      <c r="F896" s="11"/>
    </row>
    <row r="897" spans="1:6" ht="12.75">
      <c r="A897" s="8"/>
      <c r="B897" s="34"/>
      <c r="C897" s="34"/>
      <c r="D897" s="34"/>
      <c r="E897" s="11"/>
      <c r="F897" s="11"/>
    </row>
    <row r="898" spans="1:6" ht="12.75">
      <c r="A898" s="8"/>
      <c r="B898" s="34"/>
      <c r="C898" s="34"/>
      <c r="D898" s="34"/>
      <c r="E898" s="11"/>
      <c r="F898" s="11"/>
    </row>
    <row r="899" spans="1:6" ht="12.75">
      <c r="A899" s="8"/>
      <c r="B899" s="34"/>
      <c r="C899" s="34"/>
      <c r="D899" s="34"/>
      <c r="E899" s="11"/>
      <c r="F899" s="11"/>
    </row>
    <row r="900" spans="1:6" ht="12.75">
      <c r="A900" s="8"/>
      <c r="B900" s="34"/>
      <c r="C900" s="34"/>
      <c r="D900" s="34"/>
      <c r="E900" s="11"/>
      <c r="F900" s="11"/>
    </row>
    <row r="901" spans="1:6" ht="12.75">
      <c r="A901" s="8"/>
      <c r="B901" s="34"/>
      <c r="C901" s="34"/>
      <c r="D901" s="34"/>
      <c r="E901" s="11"/>
      <c r="F901" s="11"/>
    </row>
    <row r="902" spans="1:6" ht="12.75">
      <c r="A902" s="8"/>
      <c r="B902" s="34"/>
      <c r="C902" s="34"/>
      <c r="D902" s="34"/>
      <c r="E902" s="11"/>
      <c r="F902" s="11"/>
    </row>
    <row r="903" spans="1:6" ht="12.75">
      <c r="A903" s="8"/>
      <c r="B903" s="34"/>
      <c r="C903" s="34"/>
      <c r="D903" s="34"/>
      <c r="E903" s="11"/>
      <c r="F903" s="11"/>
    </row>
    <row r="904" spans="1:6" ht="12.75">
      <c r="A904" s="8"/>
      <c r="B904" s="34"/>
      <c r="C904" s="34"/>
      <c r="D904" s="34"/>
      <c r="E904" s="11"/>
      <c r="F904" s="11"/>
    </row>
    <row r="905" spans="1:6" ht="12.75">
      <c r="A905" s="8"/>
      <c r="B905" s="34"/>
      <c r="C905" s="34"/>
      <c r="D905" s="34"/>
      <c r="E905" s="11"/>
      <c r="F905" s="11"/>
    </row>
    <row r="906" spans="1:6" ht="12.75">
      <c r="A906" s="8"/>
      <c r="B906" s="34"/>
      <c r="C906" s="34"/>
      <c r="D906" s="34"/>
      <c r="E906" s="11"/>
      <c r="F906" s="11"/>
    </row>
    <row r="907" spans="1:6" ht="12.75">
      <c r="A907" s="8"/>
      <c r="B907" s="34"/>
      <c r="C907" s="34"/>
      <c r="D907" s="34"/>
      <c r="E907" s="11"/>
      <c r="F907" s="11"/>
    </row>
    <row r="908" spans="1:6" ht="12.75">
      <c r="A908" s="8"/>
      <c r="B908" s="34"/>
      <c r="C908" s="34"/>
      <c r="D908" s="34"/>
      <c r="E908" s="11"/>
      <c r="F908" s="11"/>
    </row>
    <row r="909" spans="1:6" ht="12.75">
      <c r="A909" s="8"/>
      <c r="B909" s="34"/>
      <c r="C909" s="34"/>
      <c r="D909" s="34"/>
      <c r="E909" s="11"/>
      <c r="F909" s="11"/>
    </row>
    <row r="910" spans="1:6" ht="12.75">
      <c r="A910" s="8"/>
      <c r="B910" s="34"/>
      <c r="C910" s="34"/>
      <c r="D910" s="34"/>
      <c r="E910" s="11"/>
      <c r="F910" s="11"/>
    </row>
    <row r="911" spans="1:6" ht="12.75">
      <c r="A911" s="8"/>
      <c r="B911" s="34"/>
      <c r="C911" s="34"/>
      <c r="D911" s="34"/>
      <c r="E911" s="11"/>
      <c r="F911" s="11"/>
    </row>
    <row r="912" spans="1:6" ht="12.75">
      <c r="A912" s="8"/>
      <c r="B912" s="34"/>
      <c r="C912" s="34"/>
      <c r="D912" s="34"/>
      <c r="E912" s="11"/>
      <c r="F912" s="11"/>
    </row>
    <row r="913" spans="1:6" ht="12.75">
      <c r="A913" s="8"/>
      <c r="B913" s="34"/>
      <c r="C913" s="34"/>
      <c r="D913" s="34"/>
      <c r="E913" s="11"/>
      <c r="F913" s="11"/>
    </row>
    <row r="914" spans="1:6" ht="12.75">
      <c r="A914" s="8"/>
      <c r="B914" s="34"/>
      <c r="C914" s="34"/>
      <c r="D914" s="34"/>
      <c r="E914" s="11"/>
      <c r="F914" s="11"/>
    </row>
    <row r="915" spans="1:6" ht="12.75">
      <c r="A915" s="8"/>
      <c r="B915" s="34"/>
      <c r="C915" s="34"/>
      <c r="D915" s="34"/>
      <c r="E915" s="11"/>
      <c r="F915" s="11"/>
    </row>
    <row r="916" spans="1:6" ht="12.75">
      <c r="A916" s="8"/>
      <c r="B916" s="34"/>
      <c r="C916" s="34"/>
      <c r="D916" s="34"/>
      <c r="E916" s="11"/>
      <c r="F916" s="11"/>
    </row>
    <row r="917" spans="1:6" ht="12.75">
      <c r="A917" s="8"/>
      <c r="B917" s="34"/>
      <c r="C917" s="34"/>
      <c r="D917" s="34"/>
      <c r="E917" s="11"/>
      <c r="F917" s="11"/>
    </row>
    <row r="918" spans="1:6" ht="12.75">
      <c r="A918" s="8"/>
      <c r="B918" s="34"/>
      <c r="C918" s="34"/>
      <c r="D918" s="34"/>
      <c r="E918" s="11"/>
      <c r="F918" s="11"/>
    </row>
    <row r="919" spans="1:6" ht="12.75">
      <c r="A919" s="8"/>
      <c r="B919" s="34"/>
      <c r="C919" s="34"/>
      <c r="D919" s="34"/>
      <c r="E919" s="11"/>
      <c r="F919" s="11"/>
    </row>
    <row r="920" spans="1:6" ht="12.75">
      <c r="A920" s="8"/>
      <c r="B920" s="34"/>
      <c r="C920" s="34"/>
      <c r="D920" s="34"/>
      <c r="E920" s="11"/>
      <c r="F920" s="11"/>
    </row>
    <row r="921" spans="1:6" ht="12.75">
      <c r="A921" s="8"/>
      <c r="B921" s="34"/>
      <c r="C921" s="34"/>
      <c r="D921" s="34"/>
      <c r="E921" s="11"/>
      <c r="F921" s="11"/>
    </row>
    <row r="922" spans="1:6" ht="12.75">
      <c r="A922" s="8"/>
      <c r="B922" s="34"/>
      <c r="C922" s="34"/>
      <c r="D922" s="34"/>
      <c r="E922" s="11"/>
      <c r="F922" s="11"/>
    </row>
    <row r="923" spans="1:6" ht="12.75">
      <c r="A923" s="8"/>
      <c r="B923" s="34"/>
      <c r="C923" s="34"/>
      <c r="D923" s="34"/>
      <c r="E923" s="11"/>
      <c r="F923" s="11"/>
    </row>
    <row r="924" spans="1:6" ht="12.75">
      <c r="A924" s="8"/>
      <c r="B924" s="34"/>
      <c r="C924" s="34"/>
      <c r="D924" s="34"/>
      <c r="E924" s="11"/>
      <c r="F924" s="11"/>
    </row>
    <row r="925" spans="1:6" ht="12.75">
      <c r="A925" s="8"/>
      <c r="B925" s="34"/>
      <c r="C925" s="34"/>
      <c r="D925" s="34"/>
      <c r="E925" s="11"/>
      <c r="F925" s="11"/>
    </row>
    <row r="926" spans="1:6" ht="12.75">
      <c r="A926" s="8"/>
      <c r="B926" s="34"/>
      <c r="C926" s="34"/>
      <c r="D926" s="34"/>
      <c r="E926" s="11"/>
      <c r="F926" s="11"/>
    </row>
    <row r="927" spans="1:6" ht="12.75">
      <c r="A927" s="8"/>
      <c r="B927" s="34"/>
      <c r="C927" s="34"/>
      <c r="D927" s="34"/>
      <c r="E927" s="11"/>
      <c r="F927" s="11"/>
    </row>
    <row r="928" spans="1:6" ht="12.75">
      <c r="A928" s="8"/>
      <c r="B928" s="34"/>
      <c r="C928" s="34"/>
      <c r="D928" s="34"/>
      <c r="E928" s="11"/>
      <c r="F928" s="11"/>
    </row>
    <row r="929" spans="1:6" ht="12.75">
      <c r="A929" s="8"/>
      <c r="B929" s="34"/>
      <c r="C929" s="34"/>
      <c r="D929" s="34"/>
      <c r="E929" s="11"/>
      <c r="F929" s="11"/>
    </row>
    <row r="930" spans="1:6" ht="12.75">
      <c r="A930" s="8"/>
      <c r="B930" s="34"/>
      <c r="C930" s="34"/>
      <c r="D930" s="34"/>
      <c r="E930" s="11"/>
      <c r="F930" s="11"/>
    </row>
    <row r="931" spans="1:6" ht="12.75">
      <c r="A931" s="8"/>
      <c r="B931" s="34"/>
      <c r="C931" s="34"/>
      <c r="D931" s="34"/>
      <c r="E931" s="11"/>
      <c r="F931" s="11"/>
    </row>
    <row r="932" spans="1:6" ht="12.75">
      <c r="A932" s="8"/>
      <c r="B932" s="34"/>
      <c r="C932" s="34"/>
      <c r="D932" s="34"/>
      <c r="E932" s="11"/>
      <c r="F932" s="11"/>
    </row>
    <row r="933" spans="1:6" ht="12.75">
      <c r="A933" s="8"/>
      <c r="B933" s="34"/>
      <c r="C933" s="34"/>
      <c r="D933" s="34"/>
      <c r="E933" s="11"/>
      <c r="F933" s="11"/>
    </row>
    <row r="934" spans="1:6" ht="12.75">
      <c r="A934" s="8"/>
      <c r="B934" s="34"/>
      <c r="C934" s="34"/>
      <c r="D934" s="34"/>
      <c r="E934" s="11"/>
      <c r="F934" s="11"/>
    </row>
    <row r="935" spans="1:6" ht="12.75">
      <c r="A935" s="8"/>
      <c r="B935" s="34"/>
      <c r="C935" s="34"/>
      <c r="D935" s="34"/>
      <c r="E935" s="11"/>
      <c r="F935" s="11"/>
    </row>
    <row r="936" spans="1:6" ht="12.75">
      <c r="A936" s="8"/>
      <c r="B936" s="34"/>
      <c r="C936" s="34"/>
      <c r="D936" s="34"/>
      <c r="E936" s="11"/>
      <c r="F936" s="11"/>
    </row>
    <row r="937" spans="1:6" ht="12.75">
      <c r="A937" s="8"/>
      <c r="B937" s="34"/>
      <c r="C937" s="34"/>
      <c r="D937" s="34"/>
      <c r="E937" s="11"/>
      <c r="F937" s="11"/>
    </row>
    <row r="938" spans="1:6" ht="12.75">
      <c r="A938" s="8"/>
      <c r="B938" s="34"/>
      <c r="C938" s="34"/>
      <c r="D938" s="34"/>
      <c r="E938" s="11"/>
      <c r="F938" s="11"/>
    </row>
    <row r="939" spans="1:6" ht="12.75">
      <c r="A939" s="8"/>
      <c r="B939" s="34"/>
      <c r="C939" s="34"/>
      <c r="D939" s="34"/>
      <c r="E939" s="11"/>
      <c r="F939" s="11"/>
    </row>
    <row r="940" spans="1:6" ht="12.75">
      <c r="A940" s="8"/>
      <c r="B940" s="34"/>
      <c r="C940" s="34"/>
      <c r="D940" s="34"/>
      <c r="E940" s="11"/>
      <c r="F940" s="11"/>
    </row>
    <row r="941" spans="1:6" ht="12.75">
      <c r="A941" s="8"/>
      <c r="B941" s="34"/>
      <c r="C941" s="34"/>
      <c r="D941" s="34"/>
      <c r="E941" s="11"/>
      <c r="F941" s="11"/>
    </row>
    <row r="942" spans="1:6" ht="12.75">
      <c r="A942" s="8"/>
      <c r="B942" s="34"/>
      <c r="C942" s="34"/>
      <c r="D942" s="34"/>
      <c r="E942" s="11"/>
      <c r="F942" s="11"/>
    </row>
    <row r="943" spans="1:6" ht="12.75">
      <c r="A943" s="8"/>
      <c r="B943" s="34"/>
      <c r="C943" s="34"/>
      <c r="D943" s="34"/>
      <c r="E943" s="11"/>
      <c r="F943" s="11"/>
    </row>
    <row r="944" spans="1:6" ht="12.75">
      <c r="A944" s="8"/>
      <c r="B944" s="34"/>
      <c r="C944" s="34"/>
      <c r="D944" s="34"/>
      <c r="E944" s="11"/>
      <c r="F944" s="11"/>
    </row>
    <row r="945" spans="1:6" ht="12.75">
      <c r="A945" s="8"/>
      <c r="B945" s="34"/>
      <c r="C945" s="34"/>
      <c r="D945" s="34"/>
      <c r="E945" s="11"/>
      <c r="F945" s="11"/>
    </row>
    <row r="946" spans="1:6" ht="12.75">
      <c r="A946" s="8"/>
      <c r="B946" s="34"/>
      <c r="C946" s="34"/>
      <c r="D946" s="34"/>
      <c r="E946" s="11"/>
      <c r="F946" s="11"/>
    </row>
    <row r="947" spans="1:6" ht="12.75">
      <c r="A947" s="8"/>
      <c r="B947" s="34"/>
      <c r="C947" s="34"/>
      <c r="D947" s="34"/>
      <c r="E947" s="11"/>
      <c r="F947" s="11"/>
    </row>
    <row r="948" spans="1:6" ht="12.75">
      <c r="A948" s="8"/>
      <c r="B948" s="34"/>
      <c r="C948" s="34"/>
      <c r="D948" s="34"/>
      <c r="E948" s="11"/>
      <c r="F948" s="11"/>
    </row>
    <row r="949" spans="1:6" ht="12.75">
      <c r="A949" s="8"/>
      <c r="B949" s="34"/>
      <c r="C949" s="34"/>
      <c r="D949" s="34"/>
      <c r="E949" s="11"/>
      <c r="F949" s="11"/>
    </row>
    <row r="950" spans="1:6" ht="12.75">
      <c r="A950" s="8"/>
      <c r="B950" s="34"/>
      <c r="C950" s="34"/>
      <c r="D950" s="34"/>
      <c r="E950" s="11"/>
      <c r="F950" s="11"/>
    </row>
    <row r="951" spans="1:6" ht="12.75">
      <c r="A951" s="8"/>
      <c r="B951" s="34"/>
      <c r="C951" s="34"/>
      <c r="D951" s="34"/>
      <c r="E951" s="11"/>
      <c r="F951" s="11"/>
    </row>
    <row r="952" spans="1:6" ht="12.75">
      <c r="A952" s="8"/>
      <c r="B952" s="34"/>
      <c r="C952" s="34"/>
      <c r="D952" s="34"/>
      <c r="E952" s="11"/>
      <c r="F952" s="11"/>
    </row>
    <row r="953" spans="1:6" ht="12.75">
      <c r="A953" s="8"/>
      <c r="B953" s="34"/>
      <c r="C953" s="34"/>
      <c r="D953" s="34"/>
      <c r="E953" s="11"/>
      <c r="F953" s="11"/>
    </row>
    <row r="954" spans="1:6" ht="12.75">
      <c r="A954" s="8"/>
      <c r="B954" s="34"/>
      <c r="C954" s="34"/>
      <c r="D954" s="34"/>
      <c r="E954" s="11"/>
      <c r="F954" s="11"/>
    </row>
    <row r="955" spans="1:6" ht="12.75">
      <c r="A955" s="8"/>
      <c r="B955" s="34"/>
      <c r="C955" s="34"/>
      <c r="D955" s="34"/>
      <c r="E955" s="11"/>
      <c r="F955" s="11"/>
    </row>
    <row r="956" spans="1:6" ht="12.75">
      <c r="A956" s="8"/>
      <c r="B956" s="34"/>
      <c r="C956" s="34"/>
      <c r="D956" s="34"/>
      <c r="E956" s="11"/>
      <c r="F956" s="11"/>
    </row>
    <row r="957" spans="1:6" ht="12.75">
      <c r="A957" s="8"/>
      <c r="B957" s="34"/>
      <c r="C957" s="34"/>
      <c r="D957" s="34"/>
      <c r="E957" s="11"/>
      <c r="F957" s="11"/>
    </row>
    <row r="958" spans="1:6" ht="12.75">
      <c r="A958" s="8"/>
      <c r="B958" s="34"/>
      <c r="C958" s="34"/>
      <c r="D958" s="34"/>
      <c r="E958" s="11"/>
      <c r="F958" s="11"/>
    </row>
    <row r="959" spans="1:6" ht="12.75">
      <c r="A959" s="8"/>
      <c r="B959" s="34"/>
      <c r="C959" s="34"/>
      <c r="D959" s="34"/>
      <c r="E959" s="11"/>
      <c r="F959" s="11"/>
    </row>
    <row r="960" spans="1:6" ht="12.75">
      <c r="A960" s="8"/>
      <c r="B960" s="34"/>
      <c r="C960" s="34"/>
      <c r="D960" s="34"/>
      <c r="E960" s="11"/>
      <c r="F960" s="11"/>
    </row>
    <row r="961" spans="1:6" ht="12.75">
      <c r="A961" s="8"/>
      <c r="B961" s="34"/>
      <c r="C961" s="34"/>
      <c r="D961" s="34"/>
      <c r="E961" s="11"/>
      <c r="F961" s="11"/>
    </row>
    <row r="962" spans="1:6" ht="12.75">
      <c r="A962" s="8"/>
      <c r="B962" s="34"/>
      <c r="C962" s="34"/>
      <c r="D962" s="34"/>
      <c r="E962" s="11"/>
      <c r="F962" s="11"/>
    </row>
    <row r="963" spans="1:6" ht="12.75">
      <c r="A963" s="8"/>
      <c r="B963" s="34"/>
      <c r="C963" s="34"/>
      <c r="D963" s="34"/>
      <c r="E963" s="11"/>
      <c r="F963" s="11"/>
    </row>
    <row r="964" spans="1:6" ht="12.75">
      <c r="A964" s="8"/>
      <c r="B964" s="34"/>
      <c r="C964" s="34"/>
      <c r="D964" s="34"/>
      <c r="E964" s="11"/>
      <c r="F964" s="11"/>
    </row>
    <row r="965" spans="1:6" ht="12.75">
      <c r="A965" s="8"/>
      <c r="B965" s="34"/>
      <c r="C965" s="34"/>
      <c r="D965" s="34"/>
      <c r="E965" s="11"/>
      <c r="F965" s="11"/>
    </row>
    <row r="966" spans="1:6" ht="12.75">
      <c r="A966" s="8"/>
      <c r="B966" s="34"/>
      <c r="C966" s="34"/>
      <c r="D966" s="34"/>
      <c r="E966" s="11"/>
      <c r="F966" s="11"/>
    </row>
    <row r="967" spans="1:6" ht="12.75">
      <c r="A967" s="8"/>
      <c r="B967" s="34"/>
      <c r="C967" s="34"/>
      <c r="D967" s="34"/>
      <c r="E967" s="11"/>
      <c r="F967" s="11"/>
    </row>
    <row r="968" spans="1:6" ht="12.75">
      <c r="A968" s="8"/>
      <c r="B968" s="34"/>
      <c r="C968" s="34"/>
      <c r="D968" s="34"/>
      <c r="E968" s="11"/>
      <c r="F968" s="11"/>
    </row>
    <row r="969" spans="1:6" ht="12.75">
      <c r="A969" s="8"/>
      <c r="B969" s="34"/>
      <c r="C969" s="34"/>
      <c r="D969" s="34"/>
      <c r="E969" s="11"/>
      <c r="F969" s="11"/>
    </row>
    <row r="970" spans="1:6" ht="12.75">
      <c r="A970" s="8"/>
      <c r="B970" s="34"/>
      <c r="C970" s="34"/>
      <c r="D970" s="34"/>
      <c r="E970" s="11"/>
      <c r="F970" s="11"/>
    </row>
    <row r="971" spans="1:6" ht="12.75">
      <c r="A971" s="8"/>
      <c r="B971" s="34"/>
      <c r="C971" s="34"/>
      <c r="D971" s="34"/>
      <c r="E971" s="11"/>
      <c r="F971" s="11"/>
    </row>
    <row r="972" spans="1:6" ht="12.75">
      <c r="A972" s="8"/>
      <c r="B972" s="34"/>
      <c r="C972" s="34"/>
      <c r="D972" s="34"/>
      <c r="E972" s="11"/>
      <c r="F972" s="11"/>
    </row>
    <row r="973" spans="1:6" ht="12.75">
      <c r="A973" s="8"/>
      <c r="B973" s="34"/>
      <c r="C973" s="34"/>
      <c r="D973" s="34"/>
      <c r="E973" s="11"/>
      <c r="F973" s="11"/>
    </row>
    <row r="974" spans="1:6" ht="12.75">
      <c r="A974" s="8"/>
      <c r="B974" s="34"/>
      <c r="C974" s="34"/>
      <c r="D974" s="34"/>
      <c r="E974" s="11"/>
      <c r="F974" s="11"/>
    </row>
    <row r="975" spans="1:6" ht="12.75">
      <c r="A975" s="8"/>
      <c r="B975" s="34"/>
      <c r="C975" s="34"/>
      <c r="D975" s="34"/>
      <c r="E975" s="11"/>
      <c r="F975" s="11"/>
    </row>
    <row r="976" spans="1:6" ht="12.75">
      <c r="A976" s="8"/>
      <c r="B976" s="34"/>
      <c r="C976" s="34"/>
      <c r="D976" s="34"/>
      <c r="E976" s="11"/>
      <c r="F976" s="11"/>
    </row>
    <row r="977" spans="1:6" ht="12.75">
      <c r="A977" s="8"/>
      <c r="B977" s="34"/>
      <c r="C977" s="34"/>
      <c r="D977" s="34"/>
      <c r="E977" s="11"/>
      <c r="F977" s="11"/>
    </row>
    <row r="978" spans="1:6" ht="12.75">
      <c r="A978" s="8"/>
      <c r="B978" s="34"/>
      <c r="C978" s="34"/>
      <c r="D978" s="34"/>
      <c r="E978" s="11"/>
      <c r="F978" s="11"/>
    </row>
    <row r="979" spans="1:6" ht="12.75">
      <c r="A979" s="8"/>
      <c r="B979" s="34"/>
      <c r="C979" s="34"/>
      <c r="D979" s="34"/>
      <c r="E979" s="11"/>
      <c r="F979" s="11"/>
    </row>
    <row r="980" spans="1:6" ht="12.75">
      <c r="A980" s="8"/>
      <c r="B980" s="34"/>
      <c r="C980" s="34"/>
      <c r="D980" s="34"/>
      <c r="E980" s="11"/>
      <c r="F980" s="11"/>
    </row>
    <row r="981" spans="1:6" ht="12.75">
      <c r="A981" s="8"/>
      <c r="B981" s="34"/>
      <c r="C981" s="34"/>
      <c r="D981" s="34"/>
      <c r="E981" s="11"/>
      <c r="F981" s="11"/>
    </row>
    <row r="982" spans="1:6" ht="12.75">
      <c r="A982" s="8"/>
      <c r="B982" s="34"/>
      <c r="C982" s="34"/>
      <c r="D982" s="34"/>
      <c r="E982" s="11"/>
      <c r="F982" s="11"/>
    </row>
    <row r="983" spans="1:6" ht="12.75">
      <c r="A983" s="8"/>
      <c r="B983" s="34"/>
      <c r="C983" s="34"/>
      <c r="D983" s="34"/>
      <c r="E983" s="11"/>
      <c r="F983" s="11"/>
    </row>
    <row r="984" spans="1:6" ht="12.75">
      <c r="A984" s="8"/>
      <c r="B984" s="34"/>
      <c r="C984" s="34"/>
      <c r="D984" s="34"/>
      <c r="E984" s="11"/>
      <c r="F984" s="11"/>
    </row>
    <row r="985" spans="1:6" ht="12.75">
      <c r="A985" s="8"/>
      <c r="B985" s="34"/>
      <c r="C985" s="34"/>
      <c r="D985" s="34"/>
      <c r="E985" s="11"/>
      <c r="F985" s="11"/>
    </row>
    <row r="986" spans="1:6" ht="12.75">
      <c r="A986" s="8"/>
      <c r="B986" s="34"/>
      <c r="C986" s="34"/>
      <c r="D986" s="34"/>
      <c r="E986" s="11"/>
      <c r="F986" s="11"/>
    </row>
    <row r="987" spans="1:6" ht="12.75">
      <c r="A987" s="8"/>
      <c r="B987" s="34"/>
      <c r="C987" s="34"/>
      <c r="D987" s="34"/>
      <c r="E987" s="11"/>
      <c r="F987" s="11"/>
    </row>
    <row r="988" spans="1:6" ht="12.75">
      <c r="A988" s="8"/>
      <c r="B988" s="34"/>
      <c r="C988" s="34"/>
      <c r="D988" s="34"/>
      <c r="E988" s="11"/>
      <c r="F988" s="11"/>
    </row>
    <row r="989" spans="1:6" ht="12.75">
      <c r="A989" s="8"/>
      <c r="B989" s="34"/>
      <c r="C989" s="34"/>
      <c r="D989" s="34"/>
      <c r="E989" s="11"/>
      <c r="F989" s="11"/>
    </row>
    <row r="990" spans="1:6" ht="12.75">
      <c r="A990" s="8"/>
      <c r="B990" s="34"/>
      <c r="C990" s="34"/>
      <c r="D990" s="34"/>
      <c r="E990" s="11"/>
      <c r="F990" s="11"/>
    </row>
    <row r="991" spans="1:6" ht="12.75">
      <c r="A991" s="8"/>
      <c r="B991" s="34"/>
      <c r="C991" s="34"/>
      <c r="D991" s="34"/>
      <c r="E991" s="11"/>
      <c r="F991" s="11"/>
    </row>
    <row r="992" spans="1:6" ht="12.75">
      <c r="A992" s="8"/>
      <c r="B992" s="34"/>
      <c r="C992" s="34"/>
      <c r="D992" s="34"/>
      <c r="E992" s="11"/>
      <c r="F992" s="11"/>
    </row>
    <row r="993" spans="1:6" ht="12.75">
      <c r="A993" s="8"/>
      <c r="B993" s="34"/>
      <c r="C993" s="34"/>
      <c r="D993" s="34"/>
      <c r="E993" s="11"/>
      <c r="F993" s="11"/>
    </row>
    <row r="994" spans="1:6" ht="12.75">
      <c r="A994" s="8"/>
      <c r="B994" s="34"/>
      <c r="C994" s="34"/>
      <c r="D994" s="34"/>
      <c r="E994" s="11"/>
      <c r="F994" s="11"/>
    </row>
    <row r="995" spans="1:6" ht="12.75">
      <c r="A995" s="8"/>
      <c r="B995" s="34"/>
      <c r="C995" s="34"/>
      <c r="D995" s="34"/>
      <c r="E995" s="11"/>
      <c r="F995" s="11"/>
    </row>
    <row r="996" spans="1:6" ht="12.75">
      <c r="A996" s="8"/>
      <c r="B996" s="34"/>
      <c r="C996" s="34"/>
      <c r="D996" s="34"/>
      <c r="E996" s="11"/>
      <c r="F996" s="11"/>
    </row>
    <row r="997" spans="1:6" ht="12.75">
      <c r="A997" s="8"/>
      <c r="B997" s="34"/>
      <c r="C997" s="34"/>
      <c r="D997" s="34"/>
      <c r="E997" s="11"/>
      <c r="F997" s="11"/>
    </row>
    <row r="998" spans="1:6" ht="12.75">
      <c r="A998" s="8"/>
      <c r="B998" s="34"/>
      <c r="C998" s="34"/>
      <c r="D998" s="34"/>
      <c r="E998" s="11"/>
      <c r="F998" s="11"/>
    </row>
    <row r="999" spans="1:6" ht="12.75">
      <c r="A999" s="8"/>
      <c r="B999" s="34"/>
      <c r="C999" s="34"/>
      <c r="D999" s="34"/>
      <c r="E999" s="11"/>
      <c r="F999" s="11"/>
    </row>
    <row r="1000" spans="1:6" ht="12.75">
      <c r="A1000" s="8"/>
      <c r="B1000" s="34"/>
      <c r="C1000" s="34"/>
      <c r="D1000" s="34"/>
      <c r="E1000" s="11"/>
      <c r="F1000" s="11"/>
    </row>
    <row r="1001" spans="1:6" ht="12.75">
      <c r="A1001" s="8"/>
      <c r="B1001" s="34"/>
      <c r="C1001" s="34"/>
      <c r="D1001" s="34"/>
      <c r="E1001" s="11"/>
      <c r="F1001" s="11"/>
    </row>
    <row r="1002" spans="1:6" ht="12.75">
      <c r="A1002" s="8"/>
      <c r="B1002" s="34"/>
      <c r="C1002" s="34"/>
      <c r="D1002" s="34"/>
      <c r="E1002" s="11"/>
      <c r="F1002" s="11"/>
    </row>
    <row r="1003" spans="1:6" ht="12.75">
      <c r="A1003" s="8"/>
      <c r="B1003" s="34"/>
      <c r="C1003" s="34"/>
      <c r="D1003" s="34"/>
      <c r="E1003" s="11"/>
      <c r="F1003" s="11"/>
    </row>
    <row r="1004" spans="1:6" ht="12.75">
      <c r="A1004" s="8"/>
      <c r="B1004" s="34"/>
      <c r="C1004" s="34"/>
      <c r="D1004" s="34"/>
      <c r="E1004" s="11"/>
      <c r="F1004" s="11"/>
    </row>
    <row r="1005" spans="1:6" ht="12.75">
      <c r="A1005" s="8"/>
      <c r="B1005" s="34"/>
      <c r="C1005" s="34"/>
      <c r="D1005" s="34"/>
      <c r="E1005" s="11"/>
      <c r="F1005" s="11"/>
    </row>
    <row r="1006" spans="1:6" ht="12.75">
      <c r="A1006" s="8"/>
      <c r="B1006" s="34"/>
      <c r="C1006" s="34"/>
      <c r="D1006" s="34"/>
      <c r="E1006" s="11"/>
      <c r="F1006" s="11"/>
    </row>
    <row r="1007" spans="1:6" ht="12.75">
      <c r="A1007" s="8"/>
      <c r="B1007" s="34"/>
      <c r="C1007" s="34"/>
      <c r="D1007" s="34"/>
      <c r="E1007" s="11"/>
      <c r="F1007" s="11"/>
    </row>
    <row r="1008" spans="1:6" ht="12.75">
      <c r="A1008" s="8"/>
      <c r="B1008" s="34"/>
      <c r="C1008" s="34"/>
      <c r="D1008" s="34"/>
      <c r="E1008" s="11"/>
      <c r="F1008" s="11"/>
    </row>
    <row r="1009" spans="1:6" ht="12.75">
      <c r="A1009" s="8"/>
      <c r="B1009" s="34"/>
      <c r="C1009" s="34"/>
      <c r="D1009" s="34"/>
      <c r="E1009" s="11"/>
      <c r="F1009" s="11"/>
    </row>
    <row r="1010" spans="1:6" ht="12.75">
      <c r="A1010" s="8"/>
      <c r="B1010" s="34"/>
      <c r="C1010" s="34"/>
      <c r="D1010" s="34"/>
      <c r="E1010" s="11"/>
      <c r="F1010" s="11"/>
    </row>
    <row r="1011" spans="1:6" ht="12.75">
      <c r="A1011" s="8"/>
      <c r="B1011" s="34"/>
      <c r="C1011" s="34"/>
      <c r="D1011" s="34"/>
      <c r="E1011" s="11"/>
      <c r="F1011" s="11"/>
    </row>
    <row r="1012" spans="1:6" ht="12.75">
      <c r="A1012" s="8"/>
      <c r="B1012" s="34"/>
      <c r="C1012" s="34"/>
      <c r="D1012" s="34"/>
      <c r="E1012" s="11"/>
      <c r="F1012" s="11"/>
    </row>
    <row r="1013" spans="1:6" ht="12.75">
      <c r="A1013" s="8"/>
      <c r="B1013" s="34"/>
      <c r="C1013" s="34"/>
      <c r="D1013" s="34"/>
      <c r="E1013" s="11"/>
      <c r="F1013" s="11"/>
    </row>
    <row r="1014" spans="1:6" ht="12.75">
      <c r="A1014" s="8"/>
      <c r="B1014" s="34"/>
      <c r="C1014" s="34"/>
      <c r="D1014" s="34"/>
      <c r="E1014" s="11"/>
      <c r="F1014" s="11"/>
    </row>
    <row r="1015" spans="1:6" ht="12.75">
      <c r="A1015" s="8"/>
      <c r="B1015" s="34"/>
      <c r="C1015" s="34"/>
      <c r="D1015" s="34"/>
      <c r="E1015" s="11"/>
      <c r="F1015" s="11"/>
    </row>
    <row r="1016" spans="1:6" ht="12.75">
      <c r="A1016" s="8"/>
      <c r="B1016" s="34"/>
      <c r="C1016" s="34"/>
      <c r="D1016" s="34"/>
      <c r="E1016" s="11"/>
      <c r="F1016" s="11"/>
    </row>
    <row r="1017" spans="1:6" ht="12.75">
      <c r="A1017" s="8"/>
      <c r="B1017" s="34"/>
      <c r="C1017" s="34"/>
      <c r="D1017" s="34"/>
      <c r="E1017" s="11"/>
      <c r="F1017" s="11"/>
    </row>
    <row r="1018" spans="1:6" ht="12.75">
      <c r="A1018" s="8"/>
      <c r="B1018" s="34"/>
      <c r="C1018" s="34"/>
      <c r="D1018" s="34"/>
      <c r="E1018" s="11"/>
      <c r="F1018" s="11"/>
    </row>
    <row r="1019" spans="1:6" ht="12.75">
      <c r="A1019" s="8"/>
      <c r="B1019" s="34"/>
      <c r="C1019" s="34"/>
      <c r="D1019" s="34"/>
      <c r="E1019" s="11"/>
      <c r="F1019" s="11"/>
    </row>
    <row r="1020" spans="1:6" ht="12.75">
      <c r="A1020" s="8"/>
      <c r="B1020" s="34"/>
      <c r="C1020" s="34"/>
      <c r="D1020" s="34"/>
      <c r="E1020" s="11"/>
      <c r="F1020" s="11"/>
    </row>
    <row r="1021" spans="1:6" ht="12.75">
      <c r="A1021" s="8"/>
      <c r="B1021" s="34"/>
      <c r="C1021" s="34"/>
      <c r="D1021" s="34"/>
      <c r="E1021" s="11"/>
      <c r="F1021" s="11"/>
    </row>
    <row r="1022" spans="1:6" ht="12.75">
      <c r="A1022" s="8"/>
      <c r="B1022" s="34"/>
      <c r="C1022" s="34"/>
      <c r="D1022" s="34"/>
      <c r="E1022" s="11"/>
      <c r="F1022" s="11"/>
    </row>
    <row r="1023" spans="1:6" ht="12.75">
      <c r="A1023" s="8"/>
      <c r="B1023" s="34"/>
      <c r="C1023" s="34"/>
      <c r="D1023" s="34"/>
      <c r="E1023" s="11"/>
      <c r="F1023" s="11"/>
    </row>
    <row r="1024" spans="1:6" ht="12.75">
      <c r="A1024" s="8"/>
      <c r="B1024" s="34"/>
      <c r="C1024" s="34"/>
      <c r="D1024" s="34"/>
      <c r="E1024" s="11"/>
      <c r="F1024" s="11"/>
    </row>
    <row r="1025" spans="1:6" ht="12.75">
      <c r="A1025" s="8"/>
      <c r="B1025" s="34"/>
      <c r="C1025" s="34"/>
      <c r="D1025" s="34"/>
      <c r="E1025" s="11"/>
      <c r="F1025" s="11"/>
    </row>
    <row r="1026" spans="1:6" ht="12.75">
      <c r="A1026" s="8"/>
      <c r="B1026" s="34"/>
      <c r="C1026" s="34"/>
      <c r="D1026" s="34"/>
      <c r="E1026" s="11"/>
      <c r="F1026" s="11"/>
    </row>
    <row r="1027" spans="1:6" ht="12.75">
      <c r="A1027" s="8"/>
      <c r="B1027" s="34"/>
      <c r="C1027" s="34"/>
      <c r="D1027" s="34"/>
      <c r="E1027" s="11"/>
      <c r="F1027" s="11"/>
    </row>
    <row r="1028" spans="1:6" ht="12.75">
      <c r="A1028" s="8"/>
      <c r="B1028" s="34"/>
      <c r="C1028" s="34"/>
      <c r="D1028" s="34"/>
      <c r="E1028" s="11"/>
      <c r="F1028" s="11"/>
    </row>
    <row r="1029" spans="1:6" ht="12.75">
      <c r="A1029" s="8"/>
      <c r="B1029" s="34"/>
      <c r="C1029" s="34"/>
      <c r="D1029" s="34"/>
      <c r="E1029" s="11"/>
      <c r="F1029" s="11"/>
    </row>
    <row r="1030" spans="1:6" ht="12.75">
      <c r="A1030" s="8"/>
      <c r="B1030" s="34"/>
      <c r="C1030" s="34"/>
      <c r="D1030" s="34"/>
      <c r="E1030" s="11"/>
      <c r="F1030" s="11"/>
    </row>
    <row r="1031" spans="1:6" ht="12.75">
      <c r="A1031" s="8"/>
      <c r="B1031" s="34"/>
      <c r="C1031" s="34"/>
      <c r="D1031" s="34"/>
      <c r="E1031" s="11"/>
      <c r="F1031" s="11"/>
    </row>
    <row r="1032" spans="1:6" ht="12.75">
      <c r="A1032" s="8"/>
      <c r="B1032" s="34"/>
      <c r="C1032" s="34"/>
      <c r="D1032" s="34"/>
      <c r="E1032" s="11"/>
      <c r="F1032" s="11"/>
    </row>
    <row r="1033" spans="1:6" ht="12.75">
      <c r="A1033" s="8"/>
      <c r="B1033" s="34"/>
      <c r="C1033" s="34"/>
      <c r="D1033" s="34"/>
      <c r="E1033" s="11"/>
      <c r="F1033" s="11"/>
    </row>
    <row r="1034" spans="1:6" ht="12.75">
      <c r="A1034" s="8"/>
      <c r="B1034" s="34"/>
      <c r="C1034" s="34"/>
      <c r="D1034" s="34"/>
      <c r="E1034" s="11"/>
      <c r="F1034" s="11"/>
    </row>
    <row r="1035" spans="1:6" ht="12.75">
      <c r="A1035" s="8"/>
      <c r="B1035" s="34"/>
      <c r="C1035" s="34"/>
      <c r="D1035" s="34"/>
      <c r="E1035" s="11"/>
      <c r="F1035" s="11"/>
    </row>
    <row r="1036" spans="1:6" ht="12.75">
      <c r="A1036" s="8"/>
      <c r="B1036" s="34"/>
      <c r="C1036" s="34"/>
      <c r="D1036" s="34"/>
      <c r="E1036" s="11"/>
      <c r="F1036" s="11"/>
    </row>
    <row r="1037" spans="1:6" ht="12.75">
      <c r="A1037" s="8"/>
      <c r="B1037" s="34"/>
      <c r="C1037" s="34"/>
      <c r="D1037" s="34"/>
      <c r="E1037" s="11"/>
      <c r="F1037" s="11"/>
    </row>
    <row r="1038" spans="1:6" ht="12.75">
      <c r="A1038" s="8"/>
      <c r="B1038" s="34"/>
      <c r="C1038" s="34"/>
      <c r="D1038" s="34"/>
      <c r="E1038" s="11"/>
      <c r="F1038" s="11"/>
    </row>
    <row r="1039" spans="1:6" ht="12.75">
      <c r="A1039" s="8"/>
      <c r="B1039" s="34"/>
      <c r="C1039" s="34"/>
      <c r="D1039" s="34"/>
      <c r="E1039" s="11"/>
      <c r="F1039" s="11"/>
    </row>
    <row r="1040" spans="1:6" ht="12.75">
      <c r="A1040" s="8"/>
      <c r="B1040" s="34"/>
      <c r="C1040" s="34"/>
      <c r="D1040" s="34"/>
      <c r="E1040" s="11"/>
      <c r="F1040" s="11"/>
    </row>
    <row r="1041" spans="1:6" ht="12.75">
      <c r="A1041" s="8"/>
      <c r="B1041" s="34"/>
      <c r="C1041" s="34"/>
      <c r="D1041" s="34"/>
      <c r="E1041" s="11"/>
      <c r="F1041" s="11"/>
    </row>
    <row r="1042" spans="1:6" ht="12.75">
      <c r="A1042" s="8"/>
      <c r="B1042" s="34"/>
      <c r="C1042" s="34"/>
      <c r="D1042" s="34"/>
      <c r="E1042" s="11"/>
      <c r="F1042" s="11"/>
    </row>
    <row r="1043" spans="1:6" ht="12.75">
      <c r="A1043" s="8"/>
      <c r="B1043" s="34"/>
      <c r="C1043" s="34"/>
      <c r="D1043" s="34"/>
      <c r="E1043" s="11"/>
      <c r="F1043" s="11"/>
    </row>
    <row r="1044" spans="1:6" ht="12.75">
      <c r="A1044" s="8"/>
      <c r="B1044" s="34"/>
      <c r="C1044" s="34"/>
      <c r="D1044" s="34"/>
      <c r="E1044" s="11"/>
      <c r="F1044" s="11"/>
    </row>
    <row r="1045" spans="1:6" ht="12.75">
      <c r="A1045" s="8"/>
      <c r="B1045" s="34"/>
      <c r="C1045" s="34"/>
      <c r="D1045" s="34"/>
      <c r="E1045" s="11"/>
      <c r="F1045" s="11"/>
    </row>
    <row r="1046" spans="1:6" ht="12.75">
      <c r="A1046" s="8"/>
      <c r="B1046" s="34"/>
      <c r="C1046" s="34"/>
      <c r="D1046" s="34"/>
      <c r="E1046" s="11"/>
      <c r="F1046" s="11"/>
    </row>
    <row r="1047" spans="1:6" ht="12.75">
      <c r="A1047" s="8"/>
      <c r="B1047" s="34"/>
      <c r="C1047" s="34"/>
      <c r="D1047" s="34"/>
      <c r="E1047" s="11"/>
      <c r="F1047" s="11"/>
    </row>
    <row r="1048" spans="1:6" ht="12.75">
      <c r="A1048" s="8"/>
      <c r="B1048" s="34"/>
      <c r="C1048" s="34"/>
      <c r="D1048" s="34"/>
      <c r="E1048" s="11"/>
      <c r="F1048" s="11"/>
    </row>
    <row r="1049" spans="1:6" ht="12.75">
      <c r="A1049" s="8"/>
      <c r="B1049" s="34"/>
      <c r="C1049" s="34"/>
      <c r="D1049" s="34"/>
      <c r="E1049" s="11"/>
      <c r="F1049" s="11"/>
    </row>
    <row r="1050" spans="1:6" ht="12.75">
      <c r="A1050" s="8"/>
      <c r="B1050" s="34"/>
      <c r="C1050" s="34"/>
      <c r="D1050" s="34"/>
      <c r="E1050" s="11"/>
      <c r="F1050" s="11"/>
    </row>
    <row r="1051" spans="1:6" ht="12.75">
      <c r="A1051" s="8"/>
      <c r="B1051" s="34"/>
      <c r="C1051" s="34"/>
      <c r="D1051" s="34"/>
      <c r="E1051" s="11"/>
      <c r="F1051" s="11"/>
    </row>
    <row r="1052" spans="1:6" ht="12.75">
      <c r="A1052" s="8"/>
      <c r="B1052" s="34"/>
      <c r="C1052" s="34"/>
      <c r="D1052" s="34"/>
      <c r="E1052" s="11"/>
      <c r="F1052" s="11"/>
    </row>
    <row r="1053" spans="1:6" ht="12.75">
      <c r="A1053" s="8"/>
      <c r="B1053" s="34"/>
      <c r="C1053" s="34"/>
      <c r="D1053" s="34"/>
      <c r="E1053" s="11"/>
      <c r="F1053" s="11"/>
    </row>
    <row r="1054" spans="1:6" ht="12.75">
      <c r="A1054" s="8"/>
      <c r="B1054" s="34"/>
      <c r="C1054" s="34"/>
      <c r="D1054" s="34"/>
      <c r="E1054" s="11"/>
      <c r="F1054" s="11"/>
    </row>
    <row r="1055" spans="1:6" ht="12.75">
      <c r="A1055" s="8"/>
      <c r="B1055" s="34"/>
      <c r="C1055" s="34"/>
      <c r="D1055" s="34"/>
      <c r="E1055" s="11"/>
      <c r="F1055" s="11"/>
    </row>
    <row r="1056" spans="1:6" ht="12.75">
      <c r="A1056" s="8"/>
      <c r="B1056" s="34"/>
      <c r="C1056" s="34"/>
      <c r="D1056" s="34"/>
      <c r="E1056" s="11"/>
      <c r="F1056" s="11"/>
    </row>
    <row r="1057" spans="1:6" ht="12.75">
      <c r="A1057" s="8"/>
      <c r="B1057" s="34"/>
      <c r="C1057" s="34"/>
      <c r="D1057" s="34"/>
      <c r="E1057" s="11"/>
      <c r="F1057" s="11"/>
    </row>
    <row r="1058" spans="1:6" ht="12.75">
      <c r="A1058" s="8"/>
      <c r="B1058" s="34"/>
      <c r="C1058" s="34"/>
      <c r="D1058" s="34"/>
      <c r="E1058" s="11"/>
      <c r="F1058" s="11"/>
    </row>
    <row r="1059" spans="1:6" ht="12.75">
      <c r="A1059" s="8"/>
      <c r="B1059" s="34"/>
      <c r="C1059" s="34"/>
      <c r="D1059" s="34"/>
      <c r="E1059" s="11"/>
      <c r="F1059" s="11"/>
    </row>
    <row r="1060" spans="1:6" ht="12.75">
      <c r="A1060" s="8"/>
      <c r="B1060" s="34"/>
      <c r="C1060" s="34"/>
      <c r="D1060" s="34"/>
      <c r="E1060" s="11"/>
      <c r="F1060" s="11"/>
    </row>
    <row r="1061" spans="1:6" ht="12.75">
      <c r="A1061" s="8"/>
      <c r="B1061" s="34"/>
      <c r="C1061" s="34"/>
      <c r="D1061" s="34"/>
      <c r="E1061" s="11"/>
      <c r="F1061" s="11"/>
    </row>
    <row r="1062" spans="1:6" ht="12.75">
      <c r="A1062" s="8"/>
      <c r="B1062" s="34"/>
      <c r="C1062" s="34"/>
      <c r="D1062" s="34"/>
      <c r="E1062" s="11"/>
      <c r="F1062" s="11"/>
    </row>
    <row r="1063" spans="1:6" ht="12.75">
      <c r="A1063" s="8"/>
      <c r="B1063" s="34"/>
      <c r="C1063" s="34"/>
      <c r="D1063" s="34"/>
      <c r="E1063" s="11"/>
      <c r="F1063" s="11"/>
    </row>
    <row r="1064" spans="1:6" ht="12.75">
      <c r="A1064" s="8"/>
      <c r="B1064" s="34"/>
      <c r="C1064" s="34"/>
      <c r="D1064" s="34"/>
      <c r="E1064" s="11"/>
      <c r="F1064" s="11"/>
    </row>
    <row r="1065" spans="1:6" ht="12.75">
      <c r="A1065" s="8"/>
      <c r="B1065" s="34"/>
      <c r="C1065" s="34"/>
      <c r="D1065" s="34"/>
      <c r="E1065" s="11"/>
      <c r="F1065" s="11"/>
    </row>
    <row r="1066" spans="1:6" ht="12.75">
      <c r="A1066" s="8"/>
      <c r="B1066" s="34"/>
      <c r="C1066" s="34"/>
      <c r="D1066" s="34"/>
      <c r="E1066" s="11"/>
      <c r="F1066" s="11"/>
    </row>
    <row r="1067" spans="1:6" ht="12.75">
      <c r="A1067" s="8"/>
      <c r="B1067" s="34"/>
      <c r="C1067" s="34"/>
      <c r="D1067" s="34"/>
      <c r="E1067" s="11"/>
      <c r="F1067" s="11"/>
    </row>
    <row r="1068" spans="1:6" ht="12.75">
      <c r="A1068" s="8"/>
      <c r="B1068" s="34"/>
      <c r="C1068" s="34"/>
      <c r="D1068" s="34"/>
      <c r="E1068" s="11"/>
      <c r="F1068" s="11"/>
    </row>
    <row r="1069" spans="1:6" ht="12.75">
      <c r="A1069" s="8"/>
      <c r="B1069" s="34"/>
      <c r="C1069" s="34"/>
      <c r="D1069" s="34"/>
      <c r="E1069" s="11"/>
      <c r="F1069" s="11"/>
    </row>
    <row r="1070" spans="1:6" ht="12.75">
      <c r="A1070" s="8"/>
      <c r="B1070" s="34"/>
      <c r="C1070" s="34"/>
      <c r="D1070" s="34"/>
      <c r="E1070" s="11"/>
      <c r="F1070" s="11"/>
    </row>
    <row r="1071" spans="1:6" ht="12.75">
      <c r="A1071" s="8"/>
      <c r="B1071" s="34"/>
      <c r="C1071" s="34"/>
      <c r="D1071" s="34"/>
      <c r="E1071" s="11"/>
      <c r="F1071" s="11"/>
    </row>
    <row r="1072" spans="1:6" ht="12.75">
      <c r="A1072" s="8"/>
      <c r="B1072" s="34"/>
      <c r="C1072" s="34"/>
      <c r="D1072" s="34"/>
      <c r="E1072" s="11"/>
      <c r="F1072" s="11"/>
    </row>
    <row r="1073" spans="1:6" ht="12.75">
      <c r="A1073" s="8"/>
      <c r="B1073" s="34"/>
      <c r="C1073" s="34"/>
      <c r="D1073" s="34"/>
      <c r="E1073" s="11"/>
      <c r="F1073" s="11"/>
    </row>
    <row r="1074" spans="1:6" ht="12.75">
      <c r="A1074" s="8"/>
      <c r="B1074" s="34"/>
      <c r="C1074" s="34"/>
      <c r="D1074" s="34"/>
      <c r="E1074" s="11"/>
      <c r="F1074" s="11"/>
    </row>
    <row r="1075" spans="1:6" ht="12.75">
      <c r="A1075" s="8"/>
      <c r="B1075" s="34"/>
      <c r="C1075" s="34"/>
      <c r="D1075" s="34"/>
      <c r="E1075" s="11"/>
      <c r="F1075" s="11"/>
    </row>
    <row r="1076" spans="1:6" ht="12.75">
      <c r="A1076" s="8"/>
      <c r="B1076" s="34"/>
      <c r="C1076" s="34"/>
      <c r="D1076" s="34"/>
      <c r="E1076" s="11"/>
      <c r="F1076" s="11"/>
    </row>
    <row r="1077" spans="1:6" ht="12.75">
      <c r="A1077" s="8"/>
      <c r="B1077" s="34"/>
      <c r="C1077" s="34"/>
      <c r="D1077" s="34"/>
      <c r="E1077" s="11"/>
      <c r="F1077" s="11"/>
    </row>
    <row r="1078" spans="1:6" ht="12.75">
      <c r="A1078" s="8"/>
      <c r="B1078" s="34"/>
      <c r="C1078" s="34"/>
      <c r="D1078" s="34"/>
      <c r="E1078" s="11"/>
      <c r="F1078" s="11"/>
    </row>
    <row r="1079" spans="1:6" ht="12.75">
      <c r="A1079" s="8"/>
      <c r="B1079" s="34"/>
      <c r="C1079" s="34"/>
      <c r="D1079" s="34"/>
      <c r="E1079" s="11"/>
      <c r="F1079" s="11"/>
    </row>
    <row r="1080" spans="1:6" ht="12.75">
      <c r="A1080" s="8"/>
      <c r="B1080" s="34"/>
      <c r="C1080" s="34"/>
      <c r="D1080" s="34"/>
      <c r="E1080" s="11"/>
      <c r="F1080" s="11"/>
    </row>
    <row r="1081" spans="1:6" ht="12.75">
      <c r="A1081" s="8"/>
      <c r="B1081" s="34"/>
      <c r="C1081" s="34"/>
      <c r="D1081" s="34"/>
      <c r="E1081" s="11"/>
      <c r="F1081" s="11"/>
    </row>
    <row r="1082" spans="1:6" ht="12.75">
      <c r="A1082" s="8"/>
      <c r="B1082" s="34"/>
      <c r="C1082" s="34"/>
      <c r="D1082" s="34"/>
      <c r="E1082" s="11"/>
      <c r="F1082" s="11"/>
    </row>
    <row r="1083" spans="1:6" ht="12.75">
      <c r="A1083" s="8"/>
      <c r="B1083" s="34"/>
      <c r="C1083" s="34"/>
      <c r="D1083" s="34"/>
      <c r="E1083" s="11"/>
      <c r="F1083" s="11"/>
    </row>
    <row r="1084" spans="1:6" ht="12.75">
      <c r="A1084" s="8"/>
      <c r="B1084" s="34"/>
      <c r="C1084" s="34"/>
      <c r="D1084" s="34"/>
      <c r="E1084" s="11"/>
      <c r="F1084" s="11"/>
    </row>
    <row r="1085" spans="1:6" ht="12.75">
      <c r="A1085" s="8"/>
      <c r="B1085" s="34"/>
      <c r="C1085" s="34"/>
      <c r="D1085" s="34"/>
      <c r="E1085" s="11"/>
      <c r="F1085" s="11"/>
    </row>
    <row r="1086" spans="1:6" ht="12.75">
      <c r="A1086" s="8"/>
      <c r="B1086" s="34"/>
      <c r="C1086" s="34"/>
      <c r="D1086" s="34"/>
      <c r="E1086" s="11"/>
      <c r="F1086" s="11"/>
    </row>
    <row r="1087" spans="1:6" ht="12.75">
      <c r="A1087" s="8"/>
      <c r="B1087" s="34"/>
      <c r="C1087" s="34"/>
      <c r="D1087" s="34"/>
      <c r="E1087" s="11"/>
      <c r="F1087" s="11"/>
    </row>
    <row r="1088" spans="1:6" ht="12.75">
      <c r="A1088" s="8"/>
      <c r="B1088" s="34"/>
      <c r="C1088" s="34"/>
      <c r="D1088" s="34"/>
      <c r="E1088" s="11"/>
      <c r="F1088" s="11"/>
    </row>
    <row r="1089" spans="1:6" ht="12.75">
      <c r="A1089" s="8"/>
      <c r="B1089" s="34"/>
      <c r="C1089" s="34"/>
      <c r="D1089" s="34"/>
      <c r="E1089" s="11"/>
      <c r="F1089" s="11"/>
    </row>
    <row r="1090" spans="1:6" ht="12.75">
      <c r="A1090" s="8"/>
      <c r="B1090" s="34"/>
      <c r="C1090" s="34"/>
      <c r="D1090" s="34"/>
      <c r="E1090" s="11"/>
      <c r="F1090" s="11"/>
    </row>
    <row r="1091" spans="1:6" ht="12.75">
      <c r="A1091" s="8"/>
      <c r="B1091" s="34"/>
      <c r="C1091" s="34"/>
      <c r="D1091" s="34"/>
      <c r="E1091" s="11"/>
      <c r="F1091" s="11"/>
    </row>
    <row r="1092" spans="1:6" ht="12.75">
      <c r="A1092" s="8"/>
      <c r="B1092" s="34"/>
      <c r="C1092" s="34"/>
      <c r="D1092" s="34"/>
      <c r="E1092" s="11"/>
      <c r="F1092" s="11"/>
    </row>
    <row r="1093" spans="1:6" ht="12.75">
      <c r="A1093" s="8"/>
      <c r="B1093" s="34"/>
      <c r="C1093" s="34"/>
      <c r="D1093" s="34"/>
      <c r="E1093" s="11"/>
      <c r="F1093" s="11"/>
    </row>
    <row r="1094" spans="1:6" ht="12.75">
      <c r="A1094" s="8"/>
      <c r="B1094" s="34"/>
      <c r="C1094" s="34"/>
      <c r="D1094" s="34"/>
      <c r="E1094" s="11"/>
      <c r="F1094" s="11"/>
    </row>
    <row r="1095" spans="1:6" ht="12.75">
      <c r="A1095" s="8"/>
      <c r="B1095" s="34"/>
      <c r="C1095" s="34"/>
      <c r="D1095" s="34"/>
      <c r="E1095" s="11"/>
      <c r="F1095" s="11"/>
    </row>
    <row r="1096" spans="1:6" ht="12.75">
      <c r="A1096" s="8"/>
      <c r="B1096" s="34"/>
      <c r="C1096" s="34"/>
      <c r="D1096" s="34"/>
      <c r="E1096" s="11"/>
      <c r="F1096" s="11"/>
    </row>
    <row r="1097" spans="1:6" ht="12.75">
      <c r="A1097" s="8"/>
      <c r="B1097" s="34"/>
      <c r="C1097" s="34"/>
      <c r="D1097" s="34"/>
      <c r="E1097" s="11"/>
      <c r="F1097" s="11"/>
    </row>
    <row r="1098" spans="1:6" ht="12.75">
      <c r="A1098" s="8"/>
      <c r="B1098" s="34"/>
      <c r="C1098" s="34"/>
      <c r="D1098" s="34"/>
      <c r="E1098" s="11"/>
      <c r="F1098" s="11"/>
    </row>
    <row r="1099" spans="1:6" ht="12.75">
      <c r="A1099" s="8"/>
      <c r="B1099" s="34"/>
      <c r="C1099" s="34"/>
      <c r="D1099" s="34"/>
      <c r="E1099" s="11"/>
      <c r="F1099" s="11"/>
    </row>
    <row r="1100" spans="1:6" ht="12.75">
      <c r="A1100" s="8"/>
      <c r="B1100" s="34"/>
      <c r="C1100" s="34"/>
      <c r="D1100" s="34"/>
      <c r="E1100" s="11"/>
      <c r="F1100" s="11"/>
    </row>
    <row r="1101" spans="1:6" ht="12.75">
      <c r="A1101" s="8"/>
      <c r="B1101" s="34"/>
      <c r="C1101" s="34"/>
      <c r="D1101" s="34"/>
      <c r="E1101" s="11"/>
      <c r="F1101" s="11"/>
    </row>
    <row r="1102" spans="1:6" ht="12.75">
      <c r="A1102" s="8"/>
      <c r="B1102" s="34"/>
      <c r="C1102" s="34"/>
      <c r="D1102" s="34"/>
      <c r="E1102" s="11"/>
      <c r="F1102" s="11"/>
    </row>
    <row r="1103" spans="1:6" ht="12.75">
      <c r="A1103" s="8"/>
      <c r="B1103" s="34"/>
      <c r="C1103" s="34"/>
      <c r="D1103" s="34"/>
      <c r="E1103" s="11"/>
      <c r="F1103" s="11"/>
    </row>
    <row r="1104" spans="1:6" ht="12.75">
      <c r="A1104" s="8"/>
      <c r="B1104" s="34"/>
      <c r="C1104" s="34"/>
      <c r="D1104" s="34"/>
      <c r="E1104" s="11"/>
      <c r="F1104" s="11"/>
    </row>
    <row r="1105" spans="1:6" ht="12.75">
      <c r="A1105" s="8"/>
      <c r="B1105" s="34"/>
      <c r="C1105" s="34"/>
      <c r="D1105" s="34"/>
      <c r="E1105" s="11"/>
      <c r="F1105" s="11"/>
    </row>
    <row r="1106" spans="1:6" ht="12.75">
      <c r="A1106" s="8"/>
      <c r="B1106" s="34"/>
      <c r="C1106" s="34"/>
      <c r="D1106" s="34"/>
      <c r="E1106" s="11"/>
      <c r="F1106" s="11"/>
    </row>
    <row r="1107" spans="1:6" ht="12.75">
      <c r="A1107" s="8"/>
      <c r="B1107" s="34"/>
      <c r="C1107" s="34"/>
      <c r="D1107" s="34"/>
      <c r="E1107" s="11"/>
      <c r="F1107" s="11"/>
    </row>
    <row r="1108" spans="1:6" ht="12.75">
      <c r="A1108" s="8"/>
      <c r="B1108" s="34"/>
      <c r="C1108" s="34"/>
      <c r="D1108" s="34"/>
      <c r="E1108" s="11"/>
      <c r="F1108" s="11"/>
    </row>
    <row r="1109" spans="1:6" ht="12.75">
      <c r="A1109" s="8"/>
      <c r="B1109" s="34"/>
      <c r="C1109" s="34"/>
      <c r="D1109" s="34"/>
      <c r="E1109" s="11"/>
      <c r="F1109" s="11"/>
    </row>
    <row r="1110" spans="1:6" ht="12.75">
      <c r="A1110" s="8"/>
      <c r="B1110" s="34"/>
      <c r="C1110" s="34"/>
      <c r="D1110" s="34"/>
      <c r="E1110" s="11"/>
      <c r="F1110" s="11"/>
    </row>
    <row r="1111" spans="1:6" ht="12.75">
      <c r="A1111" s="8"/>
      <c r="B1111" s="34"/>
      <c r="C1111" s="34"/>
      <c r="D1111" s="34"/>
      <c r="E1111" s="11"/>
      <c r="F1111" s="11"/>
    </row>
    <row r="1112" spans="1:6" ht="12.75">
      <c r="A1112" s="8"/>
      <c r="B1112" s="34"/>
      <c r="C1112" s="34"/>
      <c r="D1112" s="34"/>
      <c r="E1112" s="11"/>
      <c r="F1112" s="11"/>
    </row>
    <row r="1113" spans="1:6" ht="12.75">
      <c r="A1113" s="8"/>
      <c r="B1113" s="34"/>
      <c r="C1113" s="34"/>
      <c r="D1113" s="34"/>
      <c r="E1113" s="11"/>
      <c r="F1113" s="11"/>
    </row>
    <row r="1114" spans="1:6" ht="12.75">
      <c r="A1114" s="8"/>
      <c r="B1114" s="34"/>
      <c r="C1114" s="34"/>
      <c r="D1114" s="34"/>
      <c r="E1114" s="11"/>
      <c r="F1114" s="11"/>
    </row>
    <row r="1115" spans="1:6" ht="12.75">
      <c r="A1115" s="8"/>
      <c r="B1115" s="34"/>
      <c r="C1115" s="34"/>
      <c r="D1115" s="34"/>
      <c r="E1115" s="11"/>
      <c r="F1115" s="11"/>
    </row>
    <row r="1116" spans="1:6" ht="12.75">
      <c r="A1116" s="8"/>
      <c r="B1116" s="34"/>
      <c r="C1116" s="34"/>
      <c r="D1116" s="34"/>
      <c r="E1116" s="11"/>
      <c r="F1116" s="11"/>
    </row>
    <row r="1117" spans="1:6" ht="12.75">
      <c r="A1117" s="8"/>
      <c r="B1117" s="34"/>
      <c r="C1117" s="34"/>
      <c r="D1117" s="34"/>
      <c r="E1117" s="11"/>
      <c r="F1117" s="11"/>
    </row>
    <row r="1118" spans="1:6" ht="12.75">
      <c r="A1118" s="8"/>
      <c r="B1118" s="34"/>
      <c r="C1118" s="34"/>
      <c r="D1118" s="34"/>
      <c r="E1118" s="11"/>
      <c r="F1118" s="11"/>
    </row>
    <row r="1119" spans="1:6" ht="12.75">
      <c r="A1119" s="8"/>
      <c r="B1119" s="34"/>
      <c r="C1119" s="34"/>
      <c r="D1119" s="34"/>
      <c r="E1119" s="11"/>
      <c r="F1119" s="11"/>
    </row>
    <row r="1120" spans="1:6" ht="12.75">
      <c r="A1120" s="8"/>
      <c r="B1120" s="34"/>
      <c r="C1120" s="34"/>
      <c r="D1120" s="34"/>
      <c r="E1120" s="11"/>
      <c r="F1120" s="11"/>
    </row>
    <row r="1121" spans="1:6" ht="12.75">
      <c r="A1121" s="8"/>
      <c r="B1121" s="34"/>
      <c r="C1121" s="34"/>
      <c r="D1121" s="34"/>
      <c r="E1121" s="11"/>
      <c r="F1121" s="11"/>
    </row>
    <row r="1122" spans="1:6" ht="12.75">
      <c r="A1122" s="8"/>
      <c r="B1122" s="34"/>
      <c r="C1122" s="34"/>
      <c r="D1122" s="34"/>
      <c r="E1122" s="11"/>
      <c r="F1122" s="11"/>
    </row>
    <row r="1123" spans="1:6" ht="12.75">
      <c r="A1123" s="8"/>
      <c r="B1123" s="34"/>
      <c r="C1123" s="34"/>
      <c r="D1123" s="34"/>
      <c r="E1123" s="11"/>
      <c r="F1123" s="11"/>
    </row>
    <row r="1124" spans="1:6" ht="12.75">
      <c r="A1124" s="8"/>
      <c r="B1124" s="34"/>
      <c r="C1124" s="34"/>
      <c r="D1124" s="34"/>
      <c r="E1124" s="11"/>
      <c r="F1124" s="11"/>
    </row>
    <row r="1125" spans="1:6" ht="12.75">
      <c r="A1125" s="8"/>
      <c r="B1125" s="34"/>
      <c r="C1125" s="34"/>
      <c r="D1125" s="34"/>
      <c r="E1125" s="11"/>
      <c r="F1125" s="11"/>
    </row>
    <row r="1126" spans="1:6" ht="12.75">
      <c r="A1126" s="8"/>
      <c r="B1126" s="34"/>
      <c r="C1126" s="34"/>
      <c r="D1126" s="34"/>
      <c r="E1126" s="11"/>
      <c r="F1126" s="11"/>
    </row>
    <row r="1127" spans="1:6" ht="12.75">
      <c r="A1127" s="8"/>
      <c r="B1127" s="34"/>
      <c r="C1127" s="34"/>
      <c r="D1127" s="34"/>
      <c r="E1127" s="11"/>
      <c r="F1127" s="11"/>
    </row>
    <row r="1128" spans="1:6" ht="12.75">
      <c r="A1128" s="8"/>
      <c r="B1128" s="34"/>
      <c r="C1128" s="34"/>
      <c r="D1128" s="34"/>
      <c r="E1128" s="11"/>
      <c r="F1128" s="11"/>
    </row>
    <row r="1129" spans="1:6" ht="12.75">
      <c r="A1129" s="8"/>
      <c r="B1129" s="34"/>
      <c r="C1129" s="34"/>
      <c r="D1129" s="34"/>
      <c r="E1129" s="11"/>
      <c r="F1129" s="11"/>
    </row>
    <row r="1130" spans="1:6" ht="12.75">
      <c r="A1130" s="8"/>
      <c r="B1130" s="34"/>
      <c r="C1130" s="34"/>
      <c r="D1130" s="34"/>
      <c r="E1130" s="11"/>
      <c r="F1130" s="11"/>
    </row>
    <row r="1131" spans="1:6" ht="12.75">
      <c r="A1131" s="8"/>
      <c r="B1131" s="34"/>
      <c r="C1131" s="34"/>
      <c r="D1131" s="34"/>
      <c r="E1131" s="11"/>
      <c r="F1131" s="11"/>
    </row>
    <row r="1132" spans="1:6" ht="12.75">
      <c r="A1132" s="8"/>
      <c r="B1132" s="34"/>
      <c r="C1132" s="34"/>
      <c r="D1132" s="34"/>
      <c r="E1132" s="11"/>
      <c r="F1132" s="11"/>
    </row>
    <row r="1133" spans="1:6" ht="12.75">
      <c r="A1133" s="8"/>
      <c r="B1133" s="34"/>
      <c r="C1133" s="34"/>
      <c r="D1133" s="34"/>
      <c r="E1133" s="11"/>
      <c r="F1133" s="11"/>
    </row>
    <row r="1134" spans="1:6" ht="12.75">
      <c r="A1134" s="8"/>
      <c r="B1134" s="34"/>
      <c r="C1134" s="34"/>
      <c r="D1134" s="34"/>
      <c r="E1134" s="11"/>
      <c r="F1134" s="11"/>
    </row>
    <row r="1135" spans="1:6" ht="12.75">
      <c r="A1135" s="8"/>
      <c r="B1135" s="34"/>
      <c r="C1135" s="34"/>
      <c r="D1135" s="34"/>
      <c r="E1135" s="11"/>
      <c r="F1135" s="11"/>
    </row>
    <row r="1136" spans="1:6" ht="12.75">
      <c r="A1136" s="8"/>
      <c r="B1136" s="34"/>
      <c r="C1136" s="34"/>
      <c r="D1136" s="34"/>
      <c r="E1136" s="11"/>
      <c r="F1136" s="11"/>
    </row>
    <row r="1137" spans="1:6" ht="12.75">
      <c r="A1137" s="8"/>
      <c r="B1137" s="34"/>
      <c r="C1137" s="34"/>
      <c r="D1137" s="34"/>
      <c r="E1137" s="11"/>
      <c r="F1137" s="11"/>
    </row>
    <row r="1138" spans="1:6" ht="12.75">
      <c r="A1138" s="8"/>
      <c r="B1138" s="34"/>
      <c r="C1138" s="34"/>
      <c r="D1138" s="34"/>
      <c r="E1138" s="11"/>
      <c r="F1138" s="11"/>
    </row>
    <row r="1139" spans="1:6" ht="12.75">
      <c r="A1139" s="8"/>
      <c r="B1139" s="34"/>
      <c r="C1139" s="34"/>
      <c r="D1139" s="34"/>
      <c r="E1139" s="11"/>
      <c r="F1139" s="11"/>
    </row>
    <row r="1140" spans="1:6" ht="12.75">
      <c r="A1140" s="8"/>
      <c r="B1140" s="34"/>
      <c r="C1140" s="34"/>
      <c r="D1140" s="34"/>
      <c r="E1140" s="11"/>
      <c r="F1140" s="11"/>
    </row>
    <row r="1141" spans="1:6" ht="12.75">
      <c r="A1141" s="8"/>
      <c r="B1141" s="34"/>
      <c r="C1141" s="34"/>
      <c r="D1141" s="34"/>
      <c r="E1141" s="11"/>
      <c r="F1141" s="11"/>
    </row>
    <row r="1142" spans="1:6" ht="12.75">
      <c r="A1142" s="8"/>
      <c r="B1142" s="34"/>
      <c r="C1142" s="34"/>
      <c r="D1142" s="34"/>
      <c r="E1142" s="11"/>
      <c r="F1142" s="11"/>
    </row>
    <row r="1143" spans="1:6" ht="12.75">
      <c r="A1143" s="8"/>
      <c r="B1143" s="34"/>
      <c r="C1143" s="34"/>
      <c r="D1143" s="34"/>
      <c r="E1143" s="11"/>
      <c r="F1143" s="11"/>
    </row>
    <row r="1144" spans="1:6" ht="12.75">
      <c r="A1144" s="8"/>
      <c r="B1144" s="34"/>
      <c r="C1144" s="34"/>
      <c r="D1144" s="34"/>
      <c r="E1144" s="11"/>
      <c r="F1144" s="11"/>
    </row>
    <row r="1145" spans="1:6" ht="12.75">
      <c r="A1145" s="8"/>
      <c r="B1145" s="34"/>
      <c r="C1145" s="34"/>
      <c r="D1145" s="34"/>
      <c r="E1145" s="11"/>
      <c r="F1145" s="11"/>
    </row>
    <row r="1146" spans="1:6" ht="12.75">
      <c r="A1146" s="8"/>
      <c r="B1146" s="34"/>
      <c r="C1146" s="34"/>
      <c r="D1146" s="34"/>
      <c r="E1146" s="11"/>
      <c r="F1146" s="11"/>
    </row>
    <row r="1147" spans="1:6" ht="12.75">
      <c r="A1147" s="8"/>
      <c r="B1147" s="34"/>
      <c r="C1147" s="34"/>
      <c r="D1147" s="34"/>
      <c r="E1147" s="11"/>
      <c r="F1147" s="11"/>
    </row>
    <row r="1148" spans="1:6" ht="12.75">
      <c r="A1148" s="8"/>
      <c r="B1148" s="34"/>
      <c r="C1148" s="34"/>
      <c r="D1148" s="34"/>
      <c r="E1148" s="11"/>
      <c r="F1148" s="11"/>
    </row>
    <row r="1149" spans="1:6" ht="12.75">
      <c r="A1149" s="8"/>
      <c r="B1149" s="34"/>
      <c r="C1149" s="34"/>
      <c r="D1149" s="34"/>
      <c r="E1149" s="11"/>
      <c r="F1149" s="11"/>
    </row>
    <row r="1150" spans="1:6" ht="12.75">
      <c r="A1150" s="8"/>
      <c r="B1150" s="34"/>
      <c r="C1150" s="34"/>
      <c r="D1150" s="34"/>
      <c r="E1150" s="11"/>
      <c r="F1150" s="11"/>
    </row>
    <row r="1151" spans="1:6" ht="12.75">
      <c r="A1151" s="8"/>
      <c r="B1151" s="34"/>
      <c r="C1151" s="34"/>
      <c r="D1151" s="34"/>
      <c r="E1151" s="11"/>
      <c r="F1151" s="11"/>
    </row>
    <row r="1152" spans="1:6" ht="12.75">
      <c r="A1152" s="8"/>
      <c r="B1152" s="34"/>
      <c r="C1152" s="34"/>
      <c r="D1152" s="34"/>
      <c r="E1152" s="11"/>
      <c r="F1152" s="11"/>
    </row>
    <row r="1153" spans="1:6" ht="12.75">
      <c r="A1153" s="8"/>
      <c r="B1153" s="34"/>
      <c r="C1153" s="34"/>
      <c r="D1153" s="34"/>
      <c r="E1153" s="11"/>
      <c r="F1153" s="11"/>
    </row>
    <row r="1154" spans="1:6" ht="12.75">
      <c r="A1154" s="8"/>
      <c r="B1154" s="34"/>
      <c r="C1154" s="34"/>
      <c r="D1154" s="34"/>
      <c r="E1154" s="11"/>
      <c r="F1154" s="11"/>
    </row>
    <row r="1155" spans="1:6" ht="12.75">
      <c r="A1155" s="8"/>
      <c r="B1155" s="34"/>
      <c r="C1155" s="34"/>
      <c r="D1155" s="34"/>
      <c r="E1155" s="11"/>
      <c r="F1155" s="11"/>
    </row>
    <row r="1156" spans="1:6" ht="12.75">
      <c r="A1156" s="8"/>
      <c r="B1156" s="34"/>
      <c r="C1156" s="34"/>
      <c r="D1156" s="34"/>
      <c r="E1156" s="11"/>
      <c r="F1156" s="11"/>
    </row>
    <row r="1157" spans="1:6" ht="12.75">
      <c r="A1157" s="8"/>
      <c r="B1157" s="34"/>
      <c r="C1157" s="34"/>
      <c r="D1157" s="34"/>
      <c r="E1157" s="11"/>
      <c r="F1157" s="11"/>
    </row>
    <row r="1158" spans="1:6" ht="12.75">
      <c r="A1158" s="8"/>
      <c r="B1158" s="34"/>
      <c r="C1158" s="34"/>
      <c r="D1158" s="34"/>
      <c r="E1158" s="11"/>
      <c r="F1158" s="11"/>
    </row>
    <row r="1159" spans="1:6" ht="12.75">
      <c r="A1159" s="8"/>
      <c r="B1159" s="34"/>
      <c r="C1159" s="34"/>
      <c r="D1159" s="34"/>
      <c r="E1159" s="11"/>
      <c r="F1159" s="11"/>
    </row>
    <row r="1160" spans="1:6" ht="12.75">
      <c r="A1160" s="8"/>
      <c r="B1160" s="34"/>
      <c r="C1160" s="34"/>
      <c r="D1160" s="34"/>
      <c r="E1160" s="11"/>
      <c r="F1160" s="11"/>
    </row>
    <row r="1161" spans="1:6" ht="12.75">
      <c r="A1161" s="8"/>
      <c r="B1161" s="34"/>
      <c r="C1161" s="34"/>
      <c r="D1161" s="34"/>
      <c r="E1161" s="11"/>
      <c r="F1161" s="11"/>
    </row>
    <row r="1162" spans="1:6" ht="12.75">
      <c r="A1162" s="8"/>
      <c r="B1162" s="34"/>
      <c r="C1162" s="34"/>
      <c r="D1162" s="34"/>
      <c r="E1162" s="11"/>
      <c r="F1162" s="11"/>
    </row>
    <row r="1163" spans="1:6" ht="12.75">
      <c r="A1163" s="8"/>
      <c r="B1163" s="34"/>
      <c r="C1163" s="34"/>
      <c r="D1163" s="34"/>
      <c r="E1163" s="11"/>
      <c r="F1163" s="11"/>
    </row>
    <row r="1164" spans="1:6" ht="12.75">
      <c r="A1164" s="8"/>
      <c r="B1164" s="34"/>
      <c r="C1164" s="34"/>
      <c r="D1164" s="34"/>
      <c r="E1164" s="11"/>
      <c r="F1164" s="11"/>
    </row>
    <row r="1165" spans="1:6" ht="12.75">
      <c r="A1165" s="8"/>
      <c r="B1165" s="34"/>
      <c r="C1165" s="34"/>
      <c r="D1165" s="34"/>
      <c r="E1165" s="11"/>
      <c r="F1165" s="11"/>
    </row>
    <row r="1166" spans="1:6" ht="12.75">
      <c r="A1166" s="8"/>
      <c r="B1166" s="34"/>
      <c r="C1166" s="34"/>
      <c r="D1166" s="34"/>
      <c r="E1166" s="11"/>
      <c r="F1166" s="11"/>
    </row>
    <row r="1167" spans="1:6" ht="12.75">
      <c r="A1167" s="8"/>
      <c r="B1167" s="34"/>
      <c r="C1167" s="34"/>
      <c r="D1167" s="34"/>
      <c r="E1167" s="11"/>
      <c r="F1167" s="11"/>
    </row>
    <row r="1168" spans="1:6" ht="12.75">
      <c r="A1168" s="8"/>
      <c r="B1168" s="34"/>
      <c r="C1168" s="34"/>
      <c r="D1168" s="34"/>
      <c r="E1168" s="11"/>
      <c r="F1168" s="11"/>
    </row>
    <row r="1169" spans="1:6" ht="12.75">
      <c r="A1169" s="8"/>
      <c r="B1169" s="34"/>
      <c r="C1169" s="34"/>
      <c r="D1169" s="34"/>
      <c r="E1169" s="11"/>
      <c r="F1169" s="11"/>
    </row>
    <row r="1170" spans="1:6" ht="12.75">
      <c r="A1170" s="8"/>
      <c r="B1170" s="34"/>
      <c r="C1170" s="34"/>
      <c r="D1170" s="34"/>
      <c r="E1170" s="11"/>
      <c r="F1170" s="11"/>
    </row>
    <row r="1171" spans="1:6" ht="12.75">
      <c r="A1171" s="8"/>
      <c r="B1171" s="34"/>
      <c r="C1171" s="34"/>
      <c r="D1171" s="34"/>
      <c r="E1171" s="11"/>
      <c r="F1171" s="11"/>
    </row>
    <row r="1172" spans="1:6" ht="12.75">
      <c r="A1172" s="8"/>
      <c r="B1172" s="34"/>
      <c r="C1172" s="34"/>
      <c r="D1172" s="34"/>
      <c r="E1172" s="11"/>
      <c r="F1172" s="11"/>
    </row>
    <row r="1173" spans="1:6" ht="12.75">
      <c r="A1173" s="8"/>
      <c r="B1173" s="34"/>
      <c r="C1173" s="34"/>
      <c r="D1173" s="34"/>
      <c r="E1173" s="11"/>
      <c r="F1173" s="11"/>
    </row>
    <row r="1174" spans="1:6" ht="12.75">
      <c r="A1174" s="8"/>
      <c r="B1174" s="34"/>
      <c r="C1174" s="34"/>
      <c r="D1174" s="34"/>
      <c r="E1174" s="11"/>
      <c r="F1174" s="11"/>
    </row>
    <row r="1175" spans="1:6" ht="12.75">
      <c r="A1175" s="8"/>
      <c r="B1175" s="34"/>
      <c r="C1175" s="34"/>
      <c r="D1175" s="34"/>
      <c r="E1175" s="11"/>
      <c r="F1175" s="11"/>
    </row>
    <row r="1176" spans="1:6" ht="12.75">
      <c r="A1176" s="8"/>
      <c r="B1176" s="34"/>
      <c r="C1176" s="34"/>
      <c r="D1176" s="34"/>
      <c r="E1176" s="11"/>
      <c r="F1176" s="11"/>
    </row>
    <row r="1177" spans="1:6" ht="12.75">
      <c r="A1177" s="8"/>
      <c r="B1177" s="34"/>
      <c r="C1177" s="34"/>
      <c r="D1177" s="34"/>
      <c r="E1177" s="11"/>
      <c r="F1177" s="11"/>
    </row>
    <row r="1178" spans="1:6" ht="12.75">
      <c r="A1178" s="8"/>
      <c r="B1178" s="34"/>
      <c r="C1178" s="34"/>
      <c r="D1178" s="34"/>
      <c r="E1178" s="11"/>
      <c r="F1178" s="11"/>
    </row>
    <row r="1179" spans="1:6" ht="12.75">
      <c r="A1179" s="8"/>
      <c r="B1179" s="34"/>
      <c r="C1179" s="34"/>
      <c r="D1179" s="34"/>
      <c r="E1179" s="11"/>
      <c r="F1179" s="11"/>
    </row>
    <row r="1180" spans="1:6" ht="12.75">
      <c r="A1180" s="8"/>
      <c r="B1180" s="34"/>
      <c r="C1180" s="34"/>
      <c r="D1180" s="34"/>
      <c r="E1180" s="11"/>
      <c r="F1180" s="11"/>
    </row>
    <row r="1181" spans="1:6" ht="12.75">
      <c r="A1181" s="8"/>
      <c r="B1181" s="34"/>
      <c r="C1181" s="34"/>
      <c r="D1181" s="34"/>
      <c r="E1181" s="11"/>
      <c r="F1181" s="11"/>
    </row>
    <row r="1182" spans="1:6" ht="12.75">
      <c r="A1182" s="8"/>
      <c r="B1182" s="34"/>
      <c r="C1182" s="34"/>
      <c r="D1182" s="34"/>
      <c r="E1182" s="11"/>
      <c r="F1182" s="11"/>
    </row>
    <row r="1183" spans="1:6" ht="12.75">
      <c r="A1183" s="8"/>
      <c r="B1183" s="34"/>
      <c r="C1183" s="34"/>
      <c r="D1183" s="34"/>
      <c r="E1183" s="11"/>
      <c r="F1183" s="11"/>
    </row>
    <row r="1184" spans="1:6" ht="12.75">
      <c r="A1184" s="8"/>
      <c r="B1184" s="34"/>
      <c r="C1184" s="34"/>
      <c r="D1184" s="34"/>
      <c r="E1184" s="11"/>
      <c r="F1184" s="11"/>
    </row>
    <row r="1185" spans="1:6" ht="12.75">
      <c r="A1185" s="8"/>
      <c r="B1185" s="34"/>
      <c r="C1185" s="34"/>
      <c r="D1185" s="34"/>
      <c r="E1185" s="11"/>
      <c r="F1185" s="11"/>
    </row>
    <row r="1186" spans="1:6" ht="12.75">
      <c r="A1186" s="8"/>
      <c r="B1186" s="34"/>
      <c r="C1186" s="34"/>
      <c r="D1186" s="34"/>
      <c r="E1186" s="11"/>
      <c r="F1186" s="11"/>
    </row>
    <row r="1187" spans="1:6" ht="12.75">
      <c r="A1187" s="8"/>
      <c r="B1187" s="34"/>
      <c r="C1187" s="34"/>
      <c r="D1187" s="34"/>
      <c r="E1187" s="11"/>
      <c r="F1187" s="11"/>
    </row>
    <row r="1188" spans="1:6" ht="12.75">
      <c r="A1188" s="8"/>
      <c r="B1188" s="34"/>
      <c r="C1188" s="34"/>
      <c r="D1188" s="34"/>
      <c r="E1188" s="11"/>
      <c r="F1188" s="11"/>
    </row>
    <row r="1189" spans="1:6" ht="12.75">
      <c r="A1189" s="8"/>
      <c r="B1189" s="34"/>
      <c r="C1189" s="34"/>
      <c r="D1189" s="34"/>
      <c r="E1189" s="11"/>
      <c r="F1189" s="11"/>
    </row>
    <row r="1190" spans="1:6" ht="12.75">
      <c r="A1190" s="8"/>
      <c r="B1190" s="34"/>
      <c r="C1190" s="34"/>
      <c r="D1190" s="34"/>
      <c r="E1190" s="11"/>
      <c r="F1190" s="11"/>
    </row>
    <row r="1191" spans="1:6" ht="12.75">
      <c r="A1191" s="8"/>
      <c r="B1191" s="34"/>
      <c r="C1191" s="34"/>
      <c r="D1191" s="34"/>
      <c r="E1191" s="11"/>
      <c r="F1191" s="11"/>
    </row>
    <row r="1192" spans="1:6" ht="12.75">
      <c r="A1192" s="8"/>
      <c r="B1192" s="34"/>
      <c r="C1192" s="34"/>
      <c r="D1192" s="34"/>
      <c r="E1192" s="11"/>
      <c r="F1192" s="11"/>
    </row>
    <row r="1193" spans="1:6" ht="12.75">
      <c r="A1193" s="8"/>
      <c r="B1193" s="34"/>
      <c r="C1193" s="34"/>
      <c r="D1193" s="34"/>
      <c r="E1193" s="11"/>
      <c r="F1193" s="11"/>
    </row>
    <row r="1194" spans="1:6" ht="12.75">
      <c r="A1194" s="8"/>
      <c r="B1194" s="34"/>
      <c r="C1194" s="34"/>
      <c r="D1194" s="34"/>
      <c r="E1194" s="11"/>
      <c r="F1194" s="11"/>
    </row>
    <row r="1195" spans="1:6" ht="12.75">
      <c r="A1195" s="8"/>
      <c r="B1195" s="34"/>
      <c r="C1195" s="34"/>
      <c r="D1195" s="34"/>
      <c r="E1195" s="11"/>
      <c r="F1195" s="11"/>
    </row>
    <row r="1196" spans="1:6" ht="12.75">
      <c r="A1196" s="8"/>
      <c r="B1196" s="34"/>
      <c r="C1196" s="34"/>
      <c r="D1196" s="34"/>
      <c r="E1196" s="11"/>
      <c r="F1196" s="11"/>
    </row>
    <row r="1197" spans="1:6" ht="12.75">
      <c r="A1197" s="8"/>
      <c r="B1197" s="34"/>
      <c r="C1197" s="34"/>
      <c r="D1197" s="34"/>
      <c r="E1197" s="11"/>
      <c r="F1197" s="11"/>
    </row>
    <row r="1198" spans="1:6" ht="12.75">
      <c r="A1198" s="8"/>
      <c r="B1198" s="34"/>
      <c r="C1198" s="34"/>
      <c r="D1198" s="34"/>
      <c r="E1198" s="11"/>
      <c r="F1198" s="11"/>
    </row>
    <row r="1199" spans="1:6" ht="12.75">
      <c r="A1199" s="8"/>
      <c r="B1199" s="34"/>
      <c r="C1199" s="34"/>
      <c r="D1199" s="34"/>
      <c r="E1199" s="11"/>
      <c r="F1199" s="11"/>
    </row>
    <row r="1200" spans="1:6" ht="12.75">
      <c r="A1200" s="8"/>
      <c r="B1200" s="34"/>
      <c r="C1200" s="34"/>
      <c r="D1200" s="34"/>
      <c r="E1200" s="11"/>
      <c r="F1200" s="11"/>
    </row>
    <row r="1201" spans="1:6" ht="12.75">
      <c r="A1201" s="8"/>
      <c r="B1201" s="34"/>
      <c r="C1201" s="34"/>
      <c r="D1201" s="34"/>
      <c r="E1201" s="11"/>
      <c r="F1201" s="11"/>
    </row>
    <row r="1202" spans="1:6" ht="12.75">
      <c r="A1202" s="8"/>
      <c r="B1202" s="34"/>
      <c r="C1202" s="34"/>
      <c r="D1202" s="34"/>
      <c r="E1202" s="11"/>
      <c r="F1202" s="11"/>
    </row>
    <row r="1203" spans="1:6" ht="12.75">
      <c r="A1203" s="8"/>
      <c r="B1203" s="34"/>
      <c r="C1203" s="34"/>
      <c r="D1203" s="34"/>
      <c r="E1203" s="11"/>
      <c r="F1203" s="11"/>
    </row>
    <row r="1204" spans="1:6" ht="12.75">
      <c r="A1204" s="8"/>
      <c r="B1204" s="34"/>
      <c r="C1204" s="34"/>
      <c r="D1204" s="34"/>
      <c r="E1204" s="11"/>
      <c r="F1204" s="11"/>
    </row>
    <row r="1205" spans="1:6" ht="12.75">
      <c r="A1205" s="8"/>
      <c r="B1205" s="34"/>
      <c r="C1205" s="34"/>
      <c r="D1205" s="34"/>
      <c r="E1205" s="11"/>
      <c r="F1205" s="11"/>
    </row>
    <row r="1206" spans="1:6" ht="12.75">
      <c r="A1206" s="8"/>
      <c r="B1206" s="34"/>
      <c r="C1206" s="34"/>
      <c r="D1206" s="34"/>
      <c r="E1206" s="11"/>
      <c r="F1206" s="11"/>
    </row>
    <row r="1207" spans="1:6" ht="12.75">
      <c r="A1207" s="8"/>
      <c r="B1207" s="34"/>
      <c r="C1207" s="34"/>
      <c r="D1207" s="34"/>
      <c r="E1207" s="11"/>
      <c r="F1207" s="11"/>
    </row>
    <row r="1208" spans="1:6" ht="12.75">
      <c r="A1208" s="8"/>
      <c r="B1208" s="34"/>
      <c r="C1208" s="34"/>
      <c r="D1208" s="34"/>
      <c r="E1208" s="11"/>
      <c r="F1208" s="11"/>
    </row>
    <row r="1209" spans="1:6" ht="12.75">
      <c r="A1209" s="8"/>
      <c r="B1209" s="34"/>
      <c r="C1209" s="34"/>
      <c r="D1209" s="34"/>
      <c r="E1209" s="11"/>
      <c r="F1209" s="11"/>
    </row>
    <row r="1210" spans="1:6" ht="12.75">
      <c r="A1210" s="8"/>
      <c r="B1210" s="34"/>
      <c r="C1210" s="34"/>
      <c r="D1210" s="34"/>
      <c r="E1210" s="11"/>
      <c r="F1210" s="11"/>
    </row>
    <row r="1211" spans="1:6" ht="12.75">
      <c r="A1211" s="8"/>
      <c r="B1211" s="34"/>
      <c r="C1211" s="34"/>
      <c r="D1211" s="34"/>
      <c r="E1211" s="11"/>
      <c r="F1211" s="11"/>
    </row>
    <row r="1212" spans="1:6" ht="12.75">
      <c r="A1212" s="8"/>
      <c r="B1212" s="34"/>
      <c r="C1212" s="34"/>
      <c r="D1212" s="34"/>
      <c r="E1212" s="11"/>
      <c r="F1212" s="11"/>
    </row>
    <row r="1213" spans="1:6" ht="12.75">
      <c r="A1213" s="8"/>
      <c r="B1213" s="34"/>
      <c r="C1213" s="34"/>
      <c r="D1213" s="34"/>
      <c r="E1213" s="11"/>
      <c r="F1213" s="11"/>
    </row>
    <row r="1214" spans="1:6" ht="12.75">
      <c r="A1214" s="8"/>
      <c r="B1214" s="34"/>
      <c r="C1214" s="34"/>
      <c r="D1214" s="34"/>
      <c r="E1214" s="11"/>
      <c r="F1214" s="11"/>
    </row>
    <row r="1215" spans="1:6" ht="12.75">
      <c r="A1215" s="8"/>
      <c r="B1215" s="34"/>
      <c r="C1215" s="34"/>
      <c r="D1215" s="34"/>
      <c r="E1215" s="11"/>
      <c r="F1215" s="11"/>
    </row>
    <row r="1216" spans="1:6" ht="12.75">
      <c r="A1216" s="8"/>
      <c r="B1216" s="34"/>
      <c r="C1216" s="34"/>
      <c r="D1216" s="34"/>
      <c r="E1216" s="11"/>
      <c r="F1216" s="11"/>
    </row>
    <row r="1217" spans="1:6" ht="12.75">
      <c r="A1217" s="8"/>
      <c r="B1217" s="34"/>
      <c r="C1217" s="34"/>
      <c r="D1217" s="34"/>
      <c r="E1217" s="11"/>
      <c r="F1217" s="11"/>
    </row>
    <row r="1218" spans="1:6" ht="12.75">
      <c r="A1218" s="8"/>
      <c r="B1218" s="34"/>
      <c r="C1218" s="34"/>
      <c r="D1218" s="34"/>
      <c r="E1218" s="11"/>
      <c r="F1218" s="11"/>
    </row>
    <row r="1219" spans="1:6" ht="12.75">
      <c r="A1219" s="8"/>
      <c r="B1219" s="34"/>
      <c r="C1219" s="34"/>
      <c r="D1219" s="34"/>
      <c r="E1219" s="11"/>
      <c r="F1219" s="11"/>
    </row>
    <row r="1220" spans="1:6" ht="12.75">
      <c r="A1220" s="8"/>
      <c r="B1220" s="34"/>
      <c r="C1220" s="34"/>
      <c r="D1220" s="34"/>
      <c r="E1220" s="11"/>
      <c r="F1220" s="11"/>
    </row>
    <row r="1221" spans="1:6" ht="12.75">
      <c r="A1221" s="8"/>
      <c r="B1221" s="34"/>
      <c r="C1221" s="34"/>
      <c r="D1221" s="34"/>
      <c r="E1221" s="11"/>
      <c r="F1221" s="11"/>
    </row>
    <row r="1222" spans="1:6" ht="12.75">
      <c r="A1222" s="8"/>
      <c r="B1222" s="34"/>
      <c r="C1222" s="34"/>
      <c r="D1222" s="34"/>
      <c r="E1222" s="11"/>
      <c r="F1222" s="11"/>
    </row>
    <row r="1223" spans="1:6" ht="12.75">
      <c r="A1223" s="8"/>
      <c r="B1223" s="34"/>
      <c r="C1223" s="34"/>
      <c r="D1223" s="34"/>
      <c r="E1223" s="11"/>
      <c r="F1223" s="11"/>
    </row>
    <row r="1224" spans="1:6" ht="12.75">
      <c r="A1224" s="8"/>
      <c r="B1224" s="34"/>
      <c r="C1224" s="34"/>
      <c r="D1224" s="34"/>
      <c r="E1224" s="11"/>
      <c r="F1224" s="11"/>
    </row>
    <row r="1225" spans="1:6" ht="12.75">
      <c r="A1225" s="8"/>
      <c r="B1225" s="34"/>
      <c r="C1225" s="34"/>
      <c r="D1225" s="34"/>
      <c r="E1225" s="11"/>
      <c r="F1225" s="11"/>
    </row>
    <row r="1226" spans="1:6" ht="12.75">
      <c r="A1226" s="8"/>
      <c r="B1226" s="34"/>
      <c r="C1226" s="34"/>
      <c r="D1226" s="34"/>
      <c r="E1226" s="11"/>
      <c r="F1226" s="11"/>
    </row>
    <row r="1227" spans="1:6" ht="12.75">
      <c r="A1227" s="8"/>
      <c r="B1227" s="34"/>
      <c r="C1227" s="34"/>
      <c r="D1227" s="34"/>
      <c r="E1227" s="11"/>
      <c r="F1227" s="11"/>
    </row>
    <row r="1228" spans="1:6" ht="12.75">
      <c r="A1228" s="8"/>
      <c r="B1228" s="34"/>
      <c r="C1228" s="34"/>
      <c r="D1228" s="34"/>
      <c r="E1228" s="11"/>
      <c r="F1228" s="11"/>
    </row>
    <row r="1229" spans="1:6" ht="12.75">
      <c r="A1229" s="8"/>
      <c r="B1229" s="34"/>
      <c r="C1229" s="34"/>
      <c r="D1229" s="34"/>
      <c r="E1229" s="11"/>
      <c r="F1229" s="11"/>
    </row>
    <row r="1230" spans="1:6" ht="12.75">
      <c r="A1230" s="8"/>
      <c r="B1230" s="34"/>
      <c r="C1230" s="34"/>
      <c r="D1230" s="34"/>
      <c r="E1230" s="11"/>
      <c r="F1230" s="11"/>
    </row>
    <row r="1231" spans="1:6" ht="12.75">
      <c r="A1231" s="8"/>
      <c r="B1231" s="34"/>
      <c r="C1231" s="34"/>
      <c r="D1231" s="34"/>
      <c r="E1231" s="11"/>
      <c r="F1231" s="11"/>
    </row>
    <row r="1232" spans="1:6" ht="12.75">
      <c r="A1232" s="8"/>
      <c r="B1232" s="34"/>
      <c r="C1232" s="34"/>
      <c r="D1232" s="34"/>
      <c r="E1232" s="11"/>
      <c r="F1232" s="11"/>
    </row>
    <row r="1233" spans="1:6" ht="12.75">
      <c r="A1233" s="8"/>
      <c r="B1233" s="34"/>
      <c r="C1233" s="34"/>
      <c r="D1233" s="34"/>
      <c r="E1233" s="11"/>
      <c r="F1233" s="11"/>
    </row>
    <row r="1234" spans="1:6" ht="12.75">
      <c r="A1234" s="8"/>
      <c r="B1234" s="34"/>
      <c r="C1234" s="34"/>
      <c r="D1234" s="34"/>
      <c r="E1234" s="11"/>
      <c r="F1234" s="11"/>
    </row>
    <row r="1235" spans="1:6" ht="12.75">
      <c r="A1235" s="8"/>
      <c r="B1235" s="34"/>
      <c r="C1235" s="34"/>
      <c r="D1235" s="34"/>
      <c r="E1235" s="11"/>
      <c r="F1235" s="11"/>
    </row>
    <row r="1236" spans="1:6" ht="12.75">
      <c r="A1236" s="8"/>
      <c r="B1236" s="34"/>
      <c r="C1236" s="34"/>
      <c r="D1236" s="34"/>
      <c r="E1236" s="11"/>
      <c r="F1236" s="11"/>
    </row>
    <row r="1237" spans="1:6" ht="12.75">
      <c r="A1237" s="8"/>
      <c r="B1237" s="34"/>
      <c r="C1237" s="34"/>
      <c r="D1237" s="34"/>
      <c r="E1237" s="11"/>
      <c r="F1237" s="11"/>
    </row>
    <row r="1238" spans="1:6" ht="12.75">
      <c r="A1238" s="8"/>
      <c r="B1238" s="34"/>
      <c r="C1238" s="34"/>
      <c r="D1238" s="34"/>
      <c r="E1238" s="11"/>
      <c r="F1238" s="11"/>
    </row>
    <row r="1239" spans="1:6" ht="12.75">
      <c r="A1239" s="8"/>
      <c r="B1239" s="34"/>
      <c r="C1239" s="34"/>
      <c r="D1239" s="34"/>
      <c r="E1239" s="11"/>
      <c r="F1239" s="11"/>
    </row>
    <row r="1240" spans="1:6" ht="12.75">
      <c r="A1240" s="8"/>
      <c r="B1240" s="34"/>
      <c r="C1240" s="34"/>
      <c r="D1240" s="34"/>
      <c r="E1240" s="11"/>
      <c r="F1240" s="11"/>
    </row>
    <row r="1241" spans="1:6" ht="12.75">
      <c r="A1241" s="8"/>
      <c r="B1241" s="34"/>
      <c r="C1241" s="34"/>
      <c r="D1241" s="34"/>
      <c r="E1241" s="11"/>
      <c r="F1241" s="11"/>
    </row>
    <row r="1242" spans="1:6" ht="12.75">
      <c r="A1242" s="8"/>
      <c r="B1242" s="34"/>
      <c r="C1242" s="34"/>
      <c r="D1242" s="34"/>
      <c r="E1242" s="11"/>
      <c r="F1242" s="11"/>
    </row>
    <row r="1243" spans="1:6" ht="12.75">
      <c r="A1243" s="8"/>
      <c r="B1243" s="34"/>
      <c r="C1243" s="34"/>
      <c r="D1243" s="34"/>
      <c r="E1243" s="11"/>
      <c r="F1243" s="11"/>
    </row>
    <row r="1244" spans="1:6" ht="12.75">
      <c r="A1244" s="8"/>
      <c r="B1244" s="34"/>
      <c r="C1244" s="34"/>
      <c r="D1244" s="34"/>
      <c r="E1244" s="11"/>
      <c r="F1244" s="11"/>
    </row>
    <row r="1245" spans="1:6" ht="12.75">
      <c r="A1245" s="8"/>
      <c r="B1245" s="34"/>
      <c r="C1245" s="34"/>
      <c r="D1245" s="34"/>
      <c r="E1245" s="11"/>
      <c r="F1245" s="11"/>
    </row>
    <row r="1246" spans="1:6" ht="12.75">
      <c r="A1246" s="8"/>
      <c r="B1246" s="34"/>
      <c r="C1246" s="34"/>
      <c r="D1246" s="34"/>
      <c r="E1246" s="11"/>
      <c r="F1246" s="11"/>
    </row>
    <row r="1247" spans="1:6" ht="12.75">
      <c r="A1247" s="8"/>
      <c r="B1247" s="34"/>
      <c r="C1247" s="34"/>
      <c r="D1247" s="34"/>
      <c r="E1247" s="11"/>
      <c r="F1247" s="11"/>
    </row>
    <row r="1248" spans="1:6" ht="12.75">
      <c r="A1248" s="8"/>
      <c r="B1248" s="34"/>
      <c r="C1248" s="34"/>
      <c r="D1248" s="34"/>
      <c r="E1248" s="11"/>
      <c r="F1248" s="11"/>
    </row>
    <row r="1249" spans="1:6" ht="12.75">
      <c r="A1249" s="8"/>
      <c r="B1249" s="34"/>
      <c r="C1249" s="34"/>
      <c r="D1249" s="34"/>
      <c r="E1249" s="11"/>
      <c r="F1249" s="11"/>
    </row>
    <row r="1250" spans="1:6" ht="12.75">
      <c r="A1250" s="8"/>
      <c r="B1250" s="34"/>
      <c r="C1250" s="34"/>
      <c r="D1250" s="34"/>
      <c r="E1250" s="11"/>
      <c r="F1250" s="11"/>
    </row>
    <row r="1251" spans="1:6" ht="12.75">
      <c r="A1251" s="8"/>
      <c r="B1251" s="34"/>
      <c r="C1251" s="34"/>
      <c r="D1251" s="34"/>
      <c r="E1251" s="11"/>
      <c r="F1251" s="11"/>
    </row>
    <row r="1252" spans="1:6" ht="12.75">
      <c r="A1252" s="8"/>
      <c r="B1252" s="34"/>
      <c r="C1252" s="34"/>
      <c r="D1252" s="34"/>
      <c r="E1252" s="11"/>
      <c r="F1252" s="11"/>
    </row>
    <row r="1253" spans="1:6" ht="12.75">
      <c r="A1253" s="8"/>
      <c r="B1253" s="34"/>
      <c r="C1253" s="34"/>
      <c r="D1253" s="34"/>
      <c r="E1253" s="11"/>
      <c r="F1253" s="11"/>
    </row>
    <row r="1254" spans="1:6" ht="12.75">
      <c r="A1254" s="8"/>
      <c r="B1254" s="34"/>
      <c r="C1254" s="34"/>
      <c r="D1254" s="34"/>
      <c r="E1254" s="11"/>
      <c r="F1254" s="11"/>
    </row>
    <row r="1255" spans="1:6" ht="12.75">
      <c r="A1255" s="8"/>
      <c r="B1255" s="34"/>
      <c r="C1255" s="34"/>
      <c r="D1255" s="34"/>
      <c r="E1255" s="11"/>
      <c r="F1255" s="11"/>
    </row>
    <row r="1256" spans="1:6" ht="12.75">
      <c r="A1256" s="8"/>
      <c r="B1256" s="34"/>
      <c r="C1256" s="34"/>
      <c r="D1256" s="34"/>
      <c r="E1256" s="11"/>
      <c r="F1256" s="11"/>
    </row>
    <row r="1257" spans="1:6" ht="12.75">
      <c r="A1257" s="8"/>
      <c r="B1257" s="34"/>
      <c r="C1257" s="34"/>
      <c r="D1257" s="34"/>
      <c r="E1257" s="11"/>
      <c r="F1257" s="11"/>
    </row>
    <row r="1258" spans="1:6" ht="12.75">
      <c r="A1258" s="8"/>
      <c r="B1258" s="34"/>
      <c r="C1258" s="34"/>
      <c r="D1258" s="34"/>
      <c r="E1258" s="11"/>
      <c r="F1258" s="11"/>
    </row>
    <row r="1259" spans="1:6" ht="12.75">
      <c r="A1259" s="8"/>
      <c r="B1259" s="34"/>
      <c r="C1259" s="34"/>
      <c r="D1259" s="34"/>
      <c r="E1259" s="11"/>
      <c r="F1259" s="11"/>
    </row>
    <row r="1260" spans="1:6" ht="12.75">
      <c r="A1260" s="8"/>
      <c r="B1260" s="34"/>
      <c r="C1260" s="34"/>
      <c r="D1260" s="34"/>
      <c r="E1260" s="11"/>
      <c r="F1260" s="11"/>
    </row>
    <row r="1261" spans="1:6" ht="12.75">
      <c r="A1261" s="8"/>
      <c r="B1261" s="34"/>
      <c r="C1261" s="34"/>
      <c r="D1261" s="34"/>
      <c r="E1261" s="11"/>
      <c r="F1261" s="11"/>
    </row>
    <row r="1262" spans="1:6" ht="12.75">
      <c r="A1262" s="8"/>
      <c r="B1262" s="34"/>
      <c r="C1262" s="34"/>
      <c r="D1262" s="34"/>
      <c r="E1262" s="11"/>
      <c r="F1262" s="11"/>
    </row>
    <row r="1263" spans="1:6" ht="12.75">
      <c r="A1263" s="8"/>
      <c r="B1263" s="34"/>
      <c r="C1263" s="34"/>
      <c r="D1263" s="34"/>
      <c r="E1263" s="11"/>
      <c r="F1263" s="11"/>
    </row>
    <row r="1264" spans="1:6" ht="12.75">
      <c r="A1264" s="8"/>
      <c r="B1264" s="34"/>
      <c r="C1264" s="34"/>
      <c r="D1264" s="34"/>
      <c r="E1264" s="11"/>
      <c r="F1264" s="11"/>
    </row>
    <row r="1265" spans="1:6" ht="12.75">
      <c r="A1265" s="8"/>
      <c r="B1265" s="34"/>
      <c r="C1265" s="34"/>
      <c r="D1265" s="34"/>
      <c r="E1265" s="11"/>
      <c r="F1265" s="11"/>
    </row>
    <row r="1266" spans="1:6" ht="12.75">
      <c r="A1266" s="8"/>
      <c r="B1266" s="34"/>
      <c r="C1266" s="34"/>
      <c r="D1266" s="34"/>
      <c r="E1266" s="11"/>
      <c r="F1266" s="11"/>
    </row>
    <row r="1267" spans="1:6" ht="12.75">
      <c r="A1267" s="8"/>
      <c r="B1267" s="34"/>
      <c r="C1267" s="34"/>
      <c r="D1267" s="34"/>
      <c r="E1267" s="11"/>
      <c r="F1267" s="11"/>
    </row>
    <row r="1268" spans="1:6" ht="12.75">
      <c r="A1268" s="8"/>
      <c r="B1268" s="34"/>
      <c r="C1268" s="34"/>
      <c r="D1268" s="34"/>
      <c r="E1268" s="11"/>
      <c r="F1268" s="11"/>
    </row>
    <row r="1269" spans="1:6" ht="12.75">
      <c r="A1269" s="8"/>
      <c r="B1269" s="34"/>
      <c r="C1269" s="34"/>
      <c r="D1269" s="34"/>
      <c r="E1269" s="11"/>
      <c r="F1269" s="11"/>
    </row>
    <row r="1270" spans="1:6" ht="12.75">
      <c r="A1270" s="8"/>
      <c r="B1270" s="34"/>
      <c r="C1270" s="34"/>
      <c r="D1270" s="34"/>
      <c r="E1270" s="11"/>
      <c r="F1270" s="11"/>
    </row>
    <row r="1271" spans="1:6" ht="12.75">
      <c r="A1271" s="8"/>
      <c r="B1271" s="34"/>
      <c r="C1271" s="34"/>
      <c r="D1271" s="34"/>
      <c r="E1271" s="11"/>
      <c r="F1271" s="11"/>
    </row>
    <row r="1272" spans="1:6" ht="12.75">
      <c r="A1272" s="8"/>
      <c r="B1272" s="34"/>
      <c r="C1272" s="34"/>
      <c r="D1272" s="34"/>
      <c r="E1272" s="11"/>
      <c r="F1272" s="11"/>
    </row>
    <row r="1273" spans="1:6" ht="12.75">
      <c r="A1273" s="8"/>
      <c r="B1273" s="34"/>
      <c r="C1273" s="34"/>
      <c r="D1273" s="34"/>
      <c r="E1273" s="11"/>
      <c r="F1273" s="11"/>
    </row>
    <row r="1274" spans="1:6" ht="12.75">
      <c r="A1274" s="8"/>
      <c r="B1274" s="34"/>
      <c r="C1274" s="34"/>
      <c r="D1274" s="34"/>
      <c r="E1274" s="11"/>
      <c r="F1274" s="11"/>
    </row>
    <row r="1275" spans="1:6" ht="12.75">
      <c r="A1275" s="8"/>
      <c r="B1275" s="34"/>
      <c r="C1275" s="34"/>
      <c r="D1275" s="34"/>
      <c r="E1275" s="11"/>
      <c r="F1275" s="11"/>
    </row>
    <row r="1276" spans="1:6" ht="12.75">
      <c r="A1276" s="8"/>
      <c r="B1276" s="34"/>
      <c r="C1276" s="34"/>
      <c r="D1276" s="34"/>
      <c r="E1276" s="11"/>
      <c r="F1276" s="11"/>
    </row>
    <row r="1277" spans="1:6" ht="12.75">
      <c r="A1277" s="8"/>
      <c r="B1277" s="34"/>
      <c r="C1277" s="34"/>
      <c r="D1277" s="34"/>
      <c r="E1277" s="11"/>
      <c r="F1277" s="11"/>
    </row>
    <row r="1278" spans="1:6" ht="12.75">
      <c r="A1278" s="8"/>
      <c r="B1278" s="34"/>
      <c r="C1278" s="34"/>
      <c r="D1278" s="34"/>
      <c r="E1278" s="11"/>
      <c r="F1278" s="11"/>
    </row>
    <row r="1279" spans="1:6" ht="12.75">
      <c r="A1279" s="8"/>
      <c r="B1279" s="34"/>
      <c r="C1279" s="34"/>
      <c r="D1279" s="34"/>
      <c r="E1279" s="11"/>
      <c r="F1279" s="11"/>
    </row>
    <row r="1280" spans="1:6" ht="12.75">
      <c r="A1280" s="8"/>
      <c r="B1280" s="34"/>
      <c r="C1280" s="34"/>
      <c r="D1280" s="34"/>
      <c r="E1280" s="11"/>
      <c r="F1280" s="11"/>
    </row>
    <row r="1281" spans="1:6" ht="12.75">
      <c r="A1281" s="8"/>
      <c r="B1281" s="34"/>
      <c r="C1281" s="34"/>
      <c r="D1281" s="34"/>
      <c r="E1281" s="11"/>
      <c r="F1281" s="11"/>
    </row>
    <row r="1282" spans="1:6" ht="12.75">
      <c r="A1282" s="8"/>
      <c r="B1282" s="34"/>
      <c r="C1282" s="34"/>
      <c r="D1282" s="34"/>
      <c r="E1282" s="11"/>
      <c r="F1282" s="11"/>
    </row>
    <row r="1283" spans="1:6" ht="12.75">
      <c r="A1283" s="8"/>
      <c r="B1283" s="34"/>
      <c r="C1283" s="34"/>
      <c r="D1283" s="34"/>
      <c r="E1283" s="11"/>
      <c r="F1283" s="11"/>
    </row>
    <row r="1284" spans="1:6" ht="12.75">
      <c r="A1284" s="8"/>
      <c r="B1284" s="34"/>
      <c r="C1284" s="34"/>
      <c r="D1284" s="34"/>
      <c r="E1284" s="11"/>
      <c r="F1284" s="11"/>
    </row>
    <row r="1285" spans="1:6" ht="12.75">
      <c r="A1285" s="8"/>
      <c r="B1285" s="34"/>
      <c r="C1285" s="34"/>
      <c r="D1285" s="34"/>
      <c r="E1285" s="11"/>
      <c r="F1285" s="11"/>
    </row>
    <row r="1286" spans="1:6" ht="12.75">
      <c r="A1286" s="8"/>
      <c r="B1286" s="34"/>
      <c r="C1286" s="34"/>
      <c r="D1286" s="34"/>
      <c r="E1286" s="11"/>
      <c r="F1286" s="11"/>
    </row>
    <row r="1287" spans="1:6" ht="12.75">
      <c r="A1287" s="8"/>
      <c r="B1287" s="34"/>
      <c r="C1287" s="34"/>
      <c r="D1287" s="34"/>
      <c r="E1287" s="11"/>
      <c r="F1287" s="11"/>
    </row>
    <row r="1288" spans="1:6" ht="12.75">
      <c r="A1288" s="8"/>
      <c r="B1288" s="34"/>
      <c r="C1288" s="34"/>
      <c r="D1288" s="34"/>
      <c r="E1288" s="11"/>
      <c r="F1288" s="11"/>
    </row>
    <row r="1289" spans="1:6" ht="12.75">
      <c r="A1289" s="8"/>
      <c r="B1289" s="34"/>
      <c r="C1289" s="34"/>
      <c r="D1289" s="34"/>
      <c r="E1289" s="11"/>
      <c r="F1289" s="11"/>
    </row>
    <row r="1290" spans="1:6" ht="12.75">
      <c r="A1290" s="8"/>
      <c r="B1290" s="34"/>
      <c r="C1290" s="34"/>
      <c r="D1290" s="34"/>
      <c r="E1290" s="11"/>
      <c r="F1290" s="11"/>
    </row>
    <row r="1291" spans="1:6" ht="12.75">
      <c r="A1291" s="8"/>
      <c r="B1291" s="34"/>
      <c r="C1291" s="34"/>
      <c r="D1291" s="34"/>
      <c r="E1291" s="11"/>
      <c r="F1291" s="11"/>
    </row>
    <row r="1292" spans="1:6" ht="12.75">
      <c r="A1292" s="8"/>
      <c r="B1292" s="34"/>
      <c r="C1292" s="34"/>
      <c r="D1292" s="34"/>
      <c r="E1292" s="11"/>
      <c r="F1292" s="11"/>
    </row>
    <row r="1293" spans="1:6" ht="12.75">
      <c r="A1293" s="8"/>
      <c r="B1293" s="34"/>
      <c r="C1293" s="34"/>
      <c r="D1293" s="34"/>
      <c r="E1293" s="11"/>
      <c r="F1293" s="11"/>
    </row>
    <row r="1294" spans="1:6" ht="12.75">
      <c r="A1294" s="8"/>
      <c r="B1294" s="34"/>
      <c r="C1294" s="34"/>
      <c r="D1294" s="34"/>
      <c r="E1294" s="11"/>
      <c r="F1294" s="11"/>
    </row>
    <row r="1295" spans="1:6" ht="12.75">
      <c r="A1295" s="8"/>
      <c r="B1295" s="34"/>
      <c r="C1295" s="34"/>
      <c r="D1295" s="34"/>
      <c r="E1295" s="11"/>
      <c r="F1295" s="11"/>
    </row>
    <row r="1296" spans="1:6" ht="12.75">
      <c r="A1296" s="8"/>
      <c r="B1296" s="34"/>
      <c r="C1296" s="34"/>
      <c r="D1296" s="34"/>
      <c r="E1296" s="11"/>
      <c r="F1296" s="11"/>
    </row>
    <row r="1297" spans="1:6" ht="12.75">
      <c r="A1297" s="8"/>
      <c r="B1297" s="34"/>
      <c r="C1297" s="34"/>
      <c r="D1297" s="34"/>
      <c r="E1297" s="11"/>
      <c r="F1297" s="11"/>
    </row>
    <row r="1298" spans="1:6" ht="12.75">
      <c r="A1298" s="8"/>
      <c r="B1298" s="34"/>
      <c r="C1298" s="34"/>
      <c r="D1298" s="34"/>
      <c r="E1298" s="11"/>
      <c r="F1298" s="11"/>
    </row>
    <row r="1299" spans="1:6" ht="12.75">
      <c r="A1299" s="8"/>
      <c r="B1299" s="34"/>
      <c r="C1299" s="34"/>
      <c r="D1299" s="34"/>
      <c r="E1299" s="11"/>
      <c r="F1299" s="11"/>
    </row>
    <row r="1300" spans="1:6" ht="12.75">
      <c r="A1300" s="8"/>
      <c r="B1300" s="34"/>
      <c r="C1300" s="34"/>
      <c r="D1300" s="34"/>
      <c r="E1300" s="11"/>
      <c r="F1300" s="11"/>
    </row>
    <row r="1301" spans="1:6" ht="12.75">
      <c r="A1301" s="8"/>
      <c r="B1301" s="34"/>
      <c r="C1301" s="34"/>
      <c r="D1301" s="34"/>
      <c r="E1301" s="11"/>
      <c r="F1301" s="11"/>
    </row>
    <row r="1302" spans="1:6" ht="12.75">
      <c r="A1302" s="8"/>
      <c r="B1302" s="34"/>
      <c r="C1302" s="34"/>
      <c r="D1302" s="34"/>
      <c r="E1302" s="11"/>
      <c r="F1302" s="11"/>
    </row>
    <row r="1303" spans="1:6" ht="12.75">
      <c r="A1303" s="8"/>
      <c r="B1303" s="34"/>
      <c r="C1303" s="34"/>
      <c r="D1303" s="34"/>
      <c r="E1303" s="11"/>
      <c r="F1303" s="11"/>
    </row>
    <row r="1304" spans="1:6" ht="12.75">
      <c r="A1304" s="8"/>
      <c r="B1304" s="34"/>
      <c r="C1304" s="34"/>
      <c r="D1304" s="34"/>
      <c r="E1304" s="11"/>
      <c r="F1304" s="11"/>
    </row>
    <row r="1305" spans="1:6" ht="12.75">
      <c r="A1305" s="8"/>
      <c r="B1305" s="34"/>
      <c r="C1305" s="34"/>
      <c r="D1305" s="34"/>
      <c r="E1305" s="11"/>
      <c r="F1305" s="11"/>
    </row>
    <row r="1306" spans="1:6" ht="12.75">
      <c r="A1306" s="8"/>
      <c r="B1306" s="34"/>
      <c r="C1306" s="34"/>
      <c r="D1306" s="34"/>
      <c r="E1306" s="11"/>
      <c r="F1306" s="11"/>
    </row>
    <row r="1307" spans="1:6" ht="12.75">
      <c r="A1307" s="8"/>
      <c r="B1307" s="34"/>
      <c r="C1307" s="34"/>
      <c r="D1307" s="34"/>
      <c r="E1307" s="11"/>
      <c r="F1307" s="11"/>
    </row>
    <row r="1308" spans="1:6" ht="12.75">
      <c r="A1308" s="8"/>
      <c r="B1308" s="34"/>
      <c r="C1308" s="34"/>
      <c r="D1308" s="34"/>
      <c r="E1308" s="11"/>
      <c r="F1308" s="11"/>
    </row>
    <row r="1309" spans="1:6" ht="12.75">
      <c r="A1309" s="8"/>
      <c r="B1309" s="34"/>
      <c r="C1309" s="34"/>
      <c r="D1309" s="34"/>
      <c r="E1309" s="11"/>
      <c r="F1309" s="11"/>
    </row>
    <row r="1310" spans="1:6" ht="12.75">
      <c r="A1310" s="8"/>
      <c r="B1310" s="34"/>
      <c r="C1310" s="34"/>
      <c r="D1310" s="34"/>
      <c r="E1310" s="11"/>
      <c r="F1310" s="11"/>
    </row>
    <row r="1311" spans="1:6" ht="12.75">
      <c r="A1311" s="8"/>
      <c r="B1311" s="34"/>
      <c r="C1311" s="34"/>
      <c r="D1311" s="34"/>
      <c r="E1311" s="11"/>
      <c r="F1311" s="11"/>
    </row>
    <row r="1312" spans="1:6" ht="12.75">
      <c r="A1312" s="8"/>
      <c r="B1312" s="34"/>
      <c r="C1312" s="34"/>
      <c r="D1312" s="34"/>
      <c r="E1312" s="11"/>
      <c r="F1312" s="11"/>
    </row>
    <row r="1313" spans="1:6" ht="12.75">
      <c r="A1313" s="8"/>
      <c r="B1313" s="34"/>
      <c r="C1313" s="34"/>
      <c r="D1313" s="34"/>
      <c r="E1313" s="11"/>
      <c r="F1313" s="11"/>
    </row>
    <row r="1314" spans="1:6" ht="12.75">
      <c r="A1314" s="8"/>
      <c r="B1314" s="34"/>
      <c r="C1314" s="34"/>
      <c r="D1314" s="34"/>
      <c r="E1314" s="11"/>
      <c r="F1314" s="11"/>
    </row>
    <row r="1315" spans="1:6" ht="12.75">
      <c r="A1315" s="8"/>
      <c r="B1315" s="34"/>
      <c r="C1315" s="34"/>
      <c r="D1315" s="34"/>
      <c r="E1315" s="11"/>
      <c r="F1315" s="11"/>
    </row>
    <row r="1316" spans="1:6" ht="12.75">
      <c r="A1316" s="8"/>
      <c r="B1316" s="34"/>
      <c r="C1316" s="34"/>
      <c r="D1316" s="34"/>
      <c r="E1316" s="11"/>
      <c r="F1316" s="11"/>
    </row>
    <row r="1317" spans="1:6" ht="12.75">
      <c r="A1317" s="8"/>
      <c r="B1317" s="34"/>
      <c r="C1317" s="34"/>
      <c r="D1317" s="34"/>
      <c r="E1317" s="11"/>
      <c r="F1317" s="11"/>
    </row>
    <row r="1318" spans="1:6" ht="12.75">
      <c r="A1318" s="8"/>
      <c r="B1318" s="34"/>
      <c r="C1318" s="34"/>
      <c r="D1318" s="34"/>
      <c r="E1318" s="11"/>
      <c r="F1318" s="11"/>
    </row>
    <row r="1319" spans="1:6" ht="12.75">
      <c r="A1319" s="8"/>
      <c r="B1319" s="34"/>
      <c r="C1319" s="34"/>
      <c r="D1319" s="34"/>
      <c r="E1319" s="11"/>
      <c r="F1319" s="11"/>
    </row>
    <row r="1320" spans="1:6" ht="12.75">
      <c r="A1320" s="8"/>
      <c r="B1320" s="34"/>
      <c r="C1320" s="34"/>
      <c r="D1320" s="34"/>
      <c r="E1320" s="11"/>
      <c r="F1320" s="11"/>
    </row>
    <row r="1321" spans="1:6" ht="12.75">
      <c r="A1321" s="8"/>
      <c r="B1321" s="34"/>
      <c r="C1321" s="34"/>
      <c r="D1321" s="34"/>
      <c r="E1321" s="11"/>
      <c r="F1321" s="11"/>
    </row>
    <row r="1322" spans="1:6" ht="12.75">
      <c r="A1322" s="8"/>
      <c r="B1322" s="34"/>
      <c r="C1322" s="34"/>
      <c r="D1322" s="34"/>
      <c r="E1322" s="11"/>
      <c r="F1322" s="11"/>
    </row>
    <row r="1323" spans="1:6" ht="12.75">
      <c r="A1323" s="8"/>
      <c r="B1323" s="34"/>
      <c r="C1323" s="34"/>
      <c r="D1323" s="34"/>
      <c r="E1323" s="11"/>
      <c r="F1323" s="11"/>
    </row>
    <row r="1324" spans="1:6" ht="12.75">
      <c r="A1324" s="8"/>
      <c r="B1324" s="34"/>
      <c r="C1324" s="34"/>
      <c r="D1324" s="34"/>
      <c r="E1324" s="11"/>
      <c r="F1324" s="11"/>
    </row>
    <row r="1325" spans="1:6" ht="12.75">
      <c r="A1325" s="8"/>
      <c r="B1325" s="34"/>
      <c r="C1325" s="34"/>
      <c r="D1325" s="34"/>
      <c r="E1325" s="11"/>
      <c r="F1325" s="11"/>
    </row>
    <row r="1326" spans="1:6" ht="12.75">
      <c r="A1326" s="8"/>
      <c r="B1326" s="34"/>
      <c r="C1326" s="34"/>
      <c r="D1326" s="34"/>
      <c r="E1326" s="11"/>
      <c r="F1326" s="11"/>
    </row>
    <row r="1327" spans="1:6" ht="12.75">
      <c r="A1327" s="8"/>
      <c r="B1327" s="34"/>
      <c r="C1327" s="34"/>
      <c r="D1327" s="34"/>
      <c r="E1327" s="11"/>
      <c r="F1327" s="11"/>
    </row>
    <row r="1328" spans="1:6" ht="12.75">
      <c r="A1328" s="8"/>
      <c r="B1328" s="34"/>
      <c r="C1328" s="34"/>
      <c r="D1328" s="34"/>
      <c r="E1328" s="11"/>
      <c r="F1328" s="11"/>
    </row>
    <row r="1329" spans="1:6" ht="12.75">
      <c r="A1329" s="8"/>
      <c r="B1329" s="34"/>
      <c r="C1329" s="34"/>
      <c r="D1329" s="34"/>
      <c r="E1329" s="11"/>
      <c r="F1329" s="11"/>
    </row>
    <row r="1330" spans="1:6" ht="12.75">
      <c r="A1330" s="8"/>
      <c r="B1330" s="34"/>
      <c r="C1330" s="34"/>
      <c r="D1330" s="34"/>
      <c r="E1330" s="11"/>
      <c r="F1330" s="11"/>
    </row>
    <row r="1331" spans="1:6" ht="12.75">
      <c r="A1331" s="8"/>
      <c r="B1331" s="34"/>
      <c r="C1331" s="34"/>
      <c r="D1331" s="34"/>
      <c r="E1331" s="11"/>
      <c r="F1331" s="11"/>
    </row>
    <row r="1332" spans="1:6" ht="12.75">
      <c r="A1332" s="8"/>
      <c r="B1332" s="34"/>
      <c r="C1332" s="34"/>
      <c r="D1332" s="34"/>
      <c r="E1332" s="11"/>
      <c r="F1332" s="11"/>
    </row>
    <row r="1333" spans="1:6" ht="12.75">
      <c r="A1333" s="8"/>
      <c r="B1333" s="34"/>
      <c r="C1333" s="34"/>
      <c r="D1333" s="34"/>
      <c r="E1333" s="11"/>
      <c r="F1333" s="11"/>
    </row>
    <row r="1334" spans="1:6" ht="12.75">
      <c r="A1334" s="8"/>
      <c r="B1334" s="34"/>
      <c r="C1334" s="34"/>
      <c r="D1334" s="34"/>
      <c r="E1334" s="11"/>
      <c r="F1334" s="11"/>
    </row>
    <row r="1335" spans="1:6" ht="12.75">
      <c r="A1335" s="8"/>
      <c r="B1335" s="34"/>
      <c r="C1335" s="34"/>
      <c r="D1335" s="34"/>
      <c r="E1335" s="11"/>
      <c r="F1335" s="11"/>
    </row>
    <row r="1336" spans="1:6" ht="12.75">
      <c r="A1336" s="8"/>
      <c r="B1336" s="34"/>
      <c r="C1336" s="34"/>
      <c r="D1336" s="34"/>
      <c r="E1336" s="11"/>
      <c r="F1336" s="11"/>
    </row>
    <row r="1337" spans="1:6" ht="12.75">
      <c r="A1337" s="8"/>
      <c r="B1337" s="34"/>
      <c r="C1337" s="34"/>
      <c r="D1337" s="34"/>
      <c r="E1337" s="11"/>
      <c r="F1337" s="11"/>
    </row>
    <row r="1338" spans="1:6" ht="12.75">
      <c r="A1338" s="8"/>
      <c r="B1338" s="34"/>
      <c r="C1338" s="34"/>
      <c r="D1338" s="34"/>
      <c r="E1338" s="11"/>
      <c r="F1338" s="11"/>
    </row>
    <row r="1339" spans="1:6" ht="12.75">
      <c r="A1339" s="8"/>
      <c r="B1339" s="34"/>
      <c r="C1339" s="34"/>
      <c r="D1339" s="34"/>
      <c r="E1339" s="11"/>
      <c r="F1339" s="11"/>
    </row>
    <row r="1340" spans="1:6" ht="12.75">
      <c r="A1340" s="8"/>
      <c r="B1340" s="34"/>
      <c r="C1340" s="34"/>
      <c r="D1340" s="34"/>
      <c r="E1340" s="11"/>
      <c r="F1340" s="11"/>
    </row>
    <row r="1341" spans="1:6" ht="12.75">
      <c r="A1341" s="8"/>
      <c r="B1341" s="34"/>
      <c r="C1341" s="34"/>
      <c r="D1341" s="34"/>
      <c r="E1341" s="11"/>
      <c r="F1341" s="11"/>
    </row>
    <row r="1342" spans="1:6" ht="12.75">
      <c r="A1342" s="8"/>
      <c r="B1342" s="34"/>
      <c r="C1342" s="34"/>
      <c r="D1342" s="34"/>
      <c r="E1342" s="11"/>
      <c r="F1342" s="11"/>
    </row>
    <row r="1343" spans="1:6" ht="12.75">
      <c r="A1343" s="8"/>
      <c r="B1343" s="34"/>
      <c r="C1343" s="34"/>
      <c r="D1343" s="34"/>
      <c r="E1343" s="11"/>
      <c r="F1343" s="11"/>
    </row>
    <row r="1344" spans="1:6" ht="12.75">
      <c r="A1344" s="8"/>
      <c r="B1344" s="34"/>
      <c r="C1344" s="34"/>
      <c r="D1344" s="34"/>
      <c r="E1344" s="11"/>
      <c r="F1344" s="11"/>
    </row>
    <row r="1345" spans="1:6" ht="12.75">
      <c r="A1345" s="8"/>
      <c r="B1345" s="34"/>
      <c r="C1345" s="34"/>
      <c r="D1345" s="34"/>
      <c r="E1345" s="11"/>
      <c r="F1345" s="11"/>
    </row>
    <row r="1346" spans="1:6" ht="12.75">
      <c r="A1346" s="8"/>
      <c r="B1346" s="34"/>
      <c r="C1346" s="34"/>
      <c r="D1346" s="34"/>
      <c r="E1346" s="11"/>
      <c r="F1346" s="11"/>
    </row>
    <row r="1347" spans="1:6" ht="12.75">
      <c r="A1347" s="8"/>
      <c r="B1347" s="34"/>
      <c r="C1347" s="34"/>
      <c r="D1347" s="34"/>
      <c r="E1347" s="11"/>
      <c r="F1347" s="11"/>
    </row>
    <row r="1348" spans="1:6" ht="12.75">
      <c r="A1348" s="8"/>
      <c r="B1348" s="34"/>
      <c r="C1348" s="34"/>
      <c r="D1348" s="34"/>
      <c r="E1348" s="11"/>
      <c r="F1348" s="11"/>
    </row>
    <row r="1349" spans="1:6" ht="12.75">
      <c r="A1349" s="8"/>
      <c r="B1349" s="34"/>
      <c r="C1349" s="34"/>
      <c r="D1349" s="34"/>
      <c r="E1349" s="11"/>
      <c r="F1349" s="11"/>
    </row>
    <row r="1350" spans="1:6" ht="12.75">
      <c r="A1350" s="8"/>
      <c r="B1350" s="34"/>
      <c r="C1350" s="34"/>
      <c r="D1350" s="34"/>
      <c r="E1350" s="11"/>
      <c r="F1350" s="11"/>
    </row>
    <row r="1351" spans="1:6" ht="12.75">
      <c r="A1351" s="8"/>
      <c r="B1351" s="34"/>
      <c r="C1351" s="34"/>
      <c r="D1351" s="34"/>
      <c r="E1351" s="11"/>
      <c r="F1351" s="11"/>
    </row>
    <row r="1352" spans="1:6" ht="12.75">
      <c r="A1352" s="8"/>
      <c r="B1352" s="34"/>
      <c r="C1352" s="34"/>
      <c r="D1352" s="34"/>
      <c r="E1352" s="11"/>
      <c r="F1352" s="11"/>
    </row>
    <row r="1353" spans="1:6" ht="12.75">
      <c r="A1353" s="8"/>
      <c r="B1353" s="34"/>
      <c r="C1353" s="34"/>
      <c r="D1353" s="34"/>
      <c r="E1353" s="11"/>
      <c r="F1353" s="11"/>
    </row>
    <row r="1354" spans="1:6" ht="12.75">
      <c r="A1354" s="8"/>
      <c r="B1354" s="34"/>
      <c r="C1354" s="34"/>
      <c r="D1354" s="34"/>
      <c r="E1354" s="11"/>
      <c r="F1354" s="11"/>
    </row>
    <row r="1355" spans="1:6" ht="12.75">
      <c r="A1355" s="8"/>
      <c r="B1355" s="34"/>
      <c r="C1355" s="34"/>
      <c r="D1355" s="34"/>
      <c r="E1355" s="11"/>
      <c r="F1355" s="11"/>
    </row>
    <row r="1356" spans="1:6" ht="12.75">
      <c r="A1356" s="8"/>
      <c r="B1356" s="34"/>
      <c r="C1356" s="34"/>
      <c r="D1356" s="34"/>
      <c r="E1356" s="11"/>
      <c r="F1356" s="11"/>
    </row>
    <row r="1357" spans="1:6" ht="12.75">
      <c r="A1357" s="8"/>
      <c r="B1357" s="34"/>
      <c r="C1357" s="34"/>
      <c r="D1357" s="34"/>
      <c r="E1357" s="11"/>
      <c r="F1357" s="11"/>
    </row>
    <row r="1358" spans="1:6" ht="12.75">
      <c r="A1358" s="8"/>
      <c r="B1358" s="34"/>
      <c r="C1358" s="34"/>
      <c r="D1358" s="34"/>
      <c r="E1358" s="11"/>
      <c r="F1358" s="11"/>
    </row>
    <row r="1359" spans="1:6" ht="12.75">
      <c r="A1359" s="8"/>
      <c r="B1359" s="34"/>
      <c r="C1359" s="34"/>
      <c r="D1359" s="34"/>
      <c r="E1359" s="11"/>
      <c r="F1359" s="11"/>
    </row>
    <row r="1360" spans="1:6" ht="12.75">
      <c r="A1360" s="8"/>
      <c r="B1360" s="34"/>
      <c r="C1360" s="34"/>
      <c r="D1360" s="34"/>
      <c r="E1360" s="11"/>
      <c r="F1360" s="11"/>
    </row>
    <row r="1361" spans="1:6" ht="12.75">
      <c r="A1361" s="8"/>
      <c r="B1361" s="34"/>
      <c r="C1361" s="34"/>
      <c r="D1361" s="34"/>
      <c r="E1361" s="11"/>
      <c r="F1361" s="11"/>
    </row>
    <row r="1362" spans="1:6" ht="12.75">
      <c r="A1362" s="8"/>
      <c r="B1362" s="34"/>
      <c r="C1362" s="34"/>
      <c r="D1362" s="34"/>
      <c r="E1362" s="11"/>
      <c r="F1362" s="11"/>
    </row>
    <row r="1363" spans="1:6" ht="12.75">
      <c r="A1363" s="8"/>
      <c r="B1363" s="34"/>
      <c r="C1363" s="34"/>
      <c r="D1363" s="34"/>
      <c r="E1363" s="11"/>
      <c r="F1363" s="11"/>
    </row>
    <row r="1364" spans="1:6" ht="12.75">
      <c r="A1364" s="8"/>
      <c r="B1364" s="34"/>
      <c r="C1364" s="34"/>
      <c r="D1364" s="34"/>
      <c r="E1364" s="11"/>
      <c r="F1364" s="11"/>
    </row>
    <row r="1365" spans="1:6" ht="12.75">
      <c r="A1365" s="8"/>
      <c r="B1365" s="34"/>
      <c r="C1365" s="34"/>
      <c r="D1365" s="34"/>
      <c r="E1365" s="11"/>
      <c r="F1365" s="11"/>
    </row>
    <row r="1366" spans="1:6" ht="12.75">
      <c r="A1366" s="8"/>
      <c r="B1366" s="34"/>
      <c r="C1366" s="34"/>
      <c r="D1366" s="34"/>
      <c r="E1366" s="11"/>
      <c r="F1366" s="11"/>
    </row>
    <row r="1367" spans="1:6" ht="12.75">
      <c r="A1367" s="8"/>
      <c r="B1367" s="34"/>
      <c r="C1367" s="34"/>
      <c r="D1367" s="34"/>
      <c r="E1367" s="11"/>
      <c r="F1367" s="11"/>
    </row>
    <row r="1368" spans="1:6" ht="12.75">
      <c r="A1368" s="8"/>
      <c r="B1368" s="34"/>
      <c r="C1368" s="34"/>
      <c r="D1368" s="34"/>
      <c r="E1368" s="11"/>
      <c r="F1368" s="11"/>
    </row>
    <row r="1369" spans="1:6" ht="12.75">
      <c r="A1369" s="8"/>
      <c r="B1369" s="34"/>
      <c r="C1369" s="34"/>
      <c r="D1369" s="34"/>
      <c r="E1369" s="11"/>
      <c r="F1369" s="11"/>
    </row>
    <row r="1370" spans="1:6" ht="12.75">
      <c r="A1370" s="8"/>
      <c r="B1370" s="34"/>
      <c r="C1370" s="34"/>
      <c r="D1370" s="34"/>
      <c r="E1370" s="11"/>
      <c r="F1370" s="11"/>
    </row>
    <row r="1371" spans="1:6" ht="12.75">
      <c r="A1371" s="8"/>
      <c r="B1371" s="34"/>
      <c r="C1371" s="34"/>
      <c r="D1371" s="34"/>
      <c r="E1371" s="11"/>
      <c r="F1371" s="11"/>
    </row>
    <row r="1372" spans="1:6" ht="12.75">
      <c r="A1372" s="8"/>
      <c r="B1372" s="34"/>
      <c r="C1372" s="34"/>
      <c r="D1372" s="34"/>
      <c r="E1372" s="11"/>
      <c r="F1372" s="11"/>
    </row>
    <row r="1373" spans="1:6" ht="12.75">
      <c r="A1373" s="8"/>
      <c r="B1373" s="34"/>
      <c r="C1373" s="34"/>
      <c r="D1373" s="34"/>
      <c r="E1373" s="11"/>
      <c r="F1373" s="11"/>
    </row>
    <row r="1374" spans="1:6" ht="12.75">
      <c r="A1374" s="8"/>
      <c r="B1374" s="34"/>
      <c r="C1374" s="34"/>
      <c r="D1374" s="34"/>
      <c r="E1374" s="11"/>
      <c r="F1374" s="11"/>
    </row>
    <row r="1375" spans="1:6" ht="12.75">
      <c r="A1375" s="8"/>
      <c r="B1375" s="34"/>
      <c r="C1375" s="34"/>
      <c r="D1375" s="34"/>
      <c r="E1375" s="11"/>
      <c r="F1375" s="11"/>
    </row>
    <row r="1376" spans="1:6" ht="12.75">
      <c r="A1376" s="8"/>
      <c r="B1376" s="34"/>
      <c r="C1376" s="34"/>
      <c r="D1376" s="34"/>
      <c r="E1376" s="11"/>
      <c r="F1376" s="11"/>
    </row>
    <row r="1377" spans="1:6" ht="12.75">
      <c r="A1377" s="8"/>
      <c r="B1377" s="34"/>
      <c r="C1377" s="34"/>
      <c r="D1377" s="34"/>
      <c r="E1377" s="11"/>
      <c r="F1377" s="11"/>
    </row>
    <row r="1378" spans="1:6" ht="12.75">
      <c r="A1378" s="8"/>
      <c r="B1378" s="34"/>
      <c r="C1378" s="34"/>
      <c r="D1378" s="34"/>
      <c r="E1378" s="11"/>
      <c r="F1378" s="11"/>
    </row>
    <row r="1379" spans="1:6" ht="12.75">
      <c r="A1379" s="8"/>
      <c r="B1379" s="34"/>
      <c r="C1379" s="34"/>
      <c r="D1379" s="34"/>
      <c r="E1379" s="11"/>
      <c r="F1379" s="11"/>
    </row>
    <row r="1380" spans="1:6" ht="12.75">
      <c r="A1380" s="8"/>
      <c r="B1380" s="34"/>
      <c r="C1380" s="34"/>
      <c r="D1380" s="34"/>
      <c r="E1380" s="11"/>
      <c r="F1380" s="11"/>
    </row>
    <row r="1381" spans="1:6" ht="12.75">
      <c r="A1381" s="8"/>
      <c r="B1381" s="34"/>
      <c r="C1381" s="34"/>
      <c r="D1381" s="34"/>
      <c r="E1381" s="11"/>
      <c r="F1381" s="11"/>
    </row>
    <row r="1382" spans="1:6" ht="12.75">
      <c r="A1382" s="8"/>
      <c r="B1382" s="34"/>
      <c r="C1382" s="34"/>
      <c r="D1382" s="34"/>
      <c r="E1382" s="11"/>
      <c r="F1382" s="11"/>
    </row>
    <row r="1383" spans="1:6" ht="12.75">
      <c r="A1383" s="8"/>
      <c r="B1383" s="34"/>
      <c r="C1383" s="34"/>
      <c r="D1383" s="34"/>
      <c r="E1383" s="11"/>
      <c r="F1383" s="11"/>
    </row>
    <row r="1384" spans="1:6" ht="12.75">
      <c r="A1384" s="8"/>
      <c r="B1384" s="34"/>
      <c r="C1384" s="34"/>
      <c r="D1384" s="34"/>
      <c r="E1384" s="11"/>
      <c r="F1384" s="11"/>
    </row>
    <row r="1385" spans="1:6" ht="12.75">
      <c r="A1385" s="8"/>
      <c r="B1385" s="34"/>
      <c r="C1385" s="34"/>
      <c r="D1385" s="34"/>
      <c r="E1385" s="11"/>
      <c r="F1385" s="11"/>
    </row>
    <row r="1386" spans="1:6" ht="12.75">
      <c r="A1386" s="8"/>
      <c r="B1386" s="34"/>
      <c r="C1386" s="34"/>
      <c r="D1386" s="34"/>
      <c r="E1386" s="11"/>
      <c r="F1386" s="11"/>
    </row>
    <row r="1387" spans="1:6" ht="12.75">
      <c r="A1387" s="8"/>
      <c r="B1387" s="34"/>
      <c r="C1387" s="34"/>
      <c r="D1387" s="34"/>
      <c r="E1387" s="11"/>
      <c r="F1387" s="11"/>
    </row>
    <row r="1388" spans="1:6" ht="12.75">
      <c r="A1388" s="8"/>
      <c r="B1388" s="34"/>
      <c r="C1388" s="34"/>
      <c r="D1388" s="34"/>
      <c r="E1388" s="11"/>
      <c r="F1388" s="11"/>
    </row>
    <row r="1389" spans="1:6" ht="12.75">
      <c r="A1389" s="8"/>
      <c r="B1389" s="34"/>
      <c r="C1389" s="34"/>
      <c r="D1389" s="34"/>
      <c r="E1389" s="11"/>
      <c r="F1389" s="11"/>
    </row>
    <row r="1390" spans="1:6" ht="12.75">
      <c r="A1390" s="8"/>
      <c r="B1390" s="34"/>
      <c r="C1390" s="34"/>
      <c r="D1390" s="34"/>
      <c r="E1390" s="11"/>
      <c r="F1390" s="11"/>
    </row>
    <row r="1391" spans="1:6" ht="12.75">
      <c r="A1391" s="8"/>
      <c r="B1391" s="34"/>
      <c r="C1391" s="34"/>
      <c r="D1391" s="34"/>
      <c r="E1391" s="11"/>
      <c r="F1391" s="11"/>
    </row>
    <row r="1392" spans="1:6" ht="12.75">
      <c r="A1392" s="8"/>
      <c r="B1392" s="34"/>
      <c r="C1392" s="34"/>
      <c r="D1392" s="34"/>
      <c r="E1392" s="11"/>
      <c r="F1392" s="11"/>
    </row>
    <row r="1393" spans="1:6" ht="12.75">
      <c r="A1393" s="8"/>
      <c r="B1393" s="34"/>
      <c r="C1393" s="34"/>
      <c r="D1393" s="34"/>
      <c r="E1393" s="11"/>
      <c r="F1393" s="11"/>
    </row>
    <row r="1394" spans="1:6" ht="12.75">
      <c r="A1394" s="8"/>
      <c r="B1394" s="34"/>
      <c r="C1394" s="34"/>
      <c r="D1394" s="34"/>
      <c r="E1394" s="11"/>
      <c r="F1394" s="11"/>
    </row>
    <row r="1395" spans="1:6" ht="12.75">
      <c r="A1395" s="8"/>
      <c r="B1395" s="34"/>
      <c r="C1395" s="34"/>
      <c r="D1395" s="34"/>
      <c r="E1395" s="11"/>
      <c r="F1395" s="11"/>
    </row>
    <row r="1396" spans="1:6" ht="12.75">
      <c r="A1396" s="8"/>
      <c r="B1396" s="34"/>
      <c r="C1396" s="34"/>
      <c r="D1396" s="34"/>
      <c r="E1396" s="11"/>
      <c r="F1396" s="11"/>
    </row>
    <row r="1397" spans="1:6" ht="12.75">
      <c r="A1397" s="8"/>
      <c r="B1397" s="34"/>
      <c r="C1397" s="34"/>
      <c r="D1397" s="34"/>
      <c r="E1397" s="11"/>
      <c r="F1397" s="11"/>
    </row>
    <row r="1398" spans="1:6" ht="12.75">
      <c r="A1398" s="8"/>
      <c r="B1398" s="34"/>
      <c r="C1398" s="34"/>
      <c r="D1398" s="34"/>
      <c r="E1398" s="11"/>
      <c r="F1398" s="11"/>
    </row>
    <row r="1399" spans="1:6" ht="12.75">
      <c r="A1399" s="8"/>
      <c r="B1399" s="34"/>
      <c r="C1399" s="34"/>
      <c r="D1399" s="34"/>
      <c r="E1399" s="11"/>
      <c r="F1399" s="11"/>
    </row>
    <row r="1400" spans="1:6" ht="12.75">
      <c r="A1400" s="8"/>
      <c r="B1400" s="34"/>
      <c r="C1400" s="34"/>
      <c r="D1400" s="34"/>
      <c r="E1400" s="11"/>
      <c r="F1400" s="11"/>
    </row>
    <row r="1401" spans="1:6" ht="12.75">
      <c r="A1401" s="8"/>
      <c r="B1401" s="34"/>
      <c r="C1401" s="34"/>
      <c r="D1401" s="34"/>
      <c r="E1401" s="11"/>
      <c r="F1401" s="11"/>
    </row>
    <row r="1402" spans="1:6" ht="12.75">
      <c r="A1402" s="8"/>
      <c r="B1402" s="34"/>
      <c r="C1402" s="34"/>
      <c r="D1402" s="34"/>
      <c r="E1402" s="11"/>
      <c r="F1402" s="11"/>
    </row>
    <row r="1403" spans="1:6" ht="12.75">
      <c r="A1403" s="8"/>
      <c r="B1403" s="34"/>
      <c r="C1403" s="34"/>
      <c r="D1403" s="34"/>
      <c r="E1403" s="11"/>
      <c r="F1403" s="11"/>
    </row>
    <row r="1404" spans="1:6" ht="12.75">
      <c r="A1404" s="8"/>
      <c r="B1404" s="34"/>
      <c r="C1404" s="34"/>
      <c r="D1404" s="34"/>
      <c r="E1404" s="11"/>
      <c r="F1404" s="11"/>
    </row>
    <row r="1405" spans="1:6" ht="12.75">
      <c r="A1405" s="8"/>
      <c r="B1405" s="34"/>
      <c r="C1405" s="34"/>
      <c r="D1405" s="34"/>
      <c r="E1405" s="11"/>
      <c r="F1405" s="11"/>
    </row>
    <row r="1406" spans="1:6" ht="12.75">
      <c r="A1406" s="8"/>
      <c r="B1406" s="34"/>
      <c r="C1406" s="34"/>
      <c r="D1406" s="34"/>
      <c r="E1406" s="11"/>
      <c r="F1406" s="11"/>
    </row>
    <row r="1407" spans="1:6" ht="12.75">
      <c r="A1407" s="8"/>
      <c r="B1407" s="34"/>
      <c r="C1407" s="34"/>
      <c r="D1407" s="34"/>
      <c r="E1407" s="11"/>
      <c r="F1407" s="11"/>
    </row>
    <row r="1408" spans="1:6" ht="12.75">
      <c r="A1408" s="8"/>
      <c r="B1408" s="34"/>
      <c r="C1408" s="34"/>
      <c r="D1408" s="34"/>
      <c r="E1408" s="11"/>
      <c r="F1408" s="11"/>
    </row>
    <row r="1409" spans="1:6" ht="12.75">
      <c r="A1409" s="8"/>
      <c r="B1409" s="34"/>
      <c r="C1409" s="34"/>
      <c r="D1409" s="34"/>
      <c r="E1409" s="11"/>
      <c r="F1409" s="11"/>
    </row>
    <row r="1410" spans="1:6" ht="12.75">
      <c r="A1410" s="8"/>
      <c r="B1410" s="34"/>
      <c r="C1410" s="34"/>
      <c r="D1410" s="34"/>
      <c r="E1410" s="11"/>
      <c r="F1410" s="11"/>
    </row>
    <row r="1411" spans="1:6" ht="12.75">
      <c r="A1411" s="8"/>
      <c r="B1411" s="34"/>
      <c r="C1411" s="34"/>
      <c r="D1411" s="34"/>
      <c r="E1411" s="11"/>
      <c r="F1411" s="11"/>
    </row>
    <row r="1412" spans="1:6" ht="12.75">
      <c r="A1412" s="8"/>
      <c r="B1412" s="34"/>
      <c r="C1412" s="34"/>
      <c r="D1412" s="34"/>
      <c r="E1412" s="11"/>
      <c r="F1412" s="11"/>
    </row>
    <row r="1413" spans="1:6" ht="12.75">
      <c r="A1413" s="8"/>
      <c r="B1413" s="34"/>
      <c r="C1413" s="34"/>
      <c r="D1413" s="34"/>
      <c r="E1413" s="11"/>
      <c r="F1413" s="11"/>
    </row>
    <row r="1414" spans="1:6" ht="12.75">
      <c r="A1414" s="8"/>
      <c r="B1414" s="34"/>
      <c r="C1414" s="34"/>
      <c r="D1414" s="34"/>
      <c r="E1414" s="11"/>
      <c r="F1414" s="11"/>
    </row>
    <row r="1415" spans="1:6" ht="12.75">
      <c r="A1415" s="8"/>
      <c r="B1415" s="34"/>
      <c r="C1415" s="34"/>
      <c r="D1415" s="34"/>
      <c r="E1415" s="11"/>
      <c r="F1415" s="11"/>
    </row>
    <row r="1416" spans="1:6" ht="12.75">
      <c r="A1416" s="8"/>
      <c r="B1416" s="34"/>
      <c r="C1416" s="34"/>
      <c r="D1416" s="34"/>
      <c r="E1416" s="11"/>
      <c r="F1416" s="11"/>
    </row>
    <row r="1417" spans="1:6" ht="12.75">
      <c r="A1417" s="8"/>
      <c r="B1417" s="34"/>
      <c r="C1417" s="34"/>
      <c r="D1417" s="34"/>
      <c r="E1417" s="11"/>
      <c r="F1417" s="11"/>
    </row>
    <row r="1418" spans="1:6" ht="12.75">
      <c r="A1418" s="8"/>
      <c r="B1418" s="34"/>
      <c r="C1418" s="34"/>
      <c r="D1418" s="34"/>
      <c r="E1418" s="11"/>
      <c r="F1418" s="11"/>
    </row>
    <row r="1419" spans="1:6" ht="12.75">
      <c r="A1419" s="8"/>
      <c r="B1419" s="34"/>
      <c r="C1419" s="34"/>
      <c r="D1419" s="34"/>
      <c r="E1419" s="11"/>
      <c r="F1419" s="11"/>
    </row>
    <row r="1420" spans="1:6" ht="12.75">
      <c r="A1420" s="8"/>
      <c r="B1420" s="34"/>
      <c r="C1420" s="34"/>
      <c r="D1420" s="34"/>
      <c r="E1420" s="11"/>
      <c r="F1420" s="11"/>
    </row>
    <row r="1421" spans="1:6" ht="12.75">
      <c r="A1421" s="8"/>
      <c r="B1421" s="34"/>
      <c r="C1421" s="34"/>
      <c r="D1421" s="34"/>
      <c r="E1421" s="11"/>
      <c r="F1421" s="11"/>
    </row>
    <row r="1422" spans="1:6" ht="12.75">
      <c r="A1422" s="8"/>
      <c r="B1422" s="34"/>
      <c r="C1422" s="34"/>
      <c r="D1422" s="34"/>
      <c r="E1422" s="11"/>
      <c r="F1422" s="11"/>
    </row>
    <row r="1423" spans="1:6" ht="12.75">
      <c r="A1423" s="8"/>
      <c r="B1423" s="34"/>
      <c r="C1423" s="34"/>
      <c r="D1423" s="34"/>
      <c r="E1423" s="11"/>
      <c r="F1423" s="11"/>
    </row>
    <row r="1424" spans="1:6" ht="12.75">
      <c r="A1424" s="8"/>
      <c r="B1424" s="34"/>
      <c r="C1424" s="34"/>
      <c r="D1424" s="34"/>
      <c r="E1424" s="11"/>
      <c r="F1424" s="11"/>
    </row>
    <row r="1425" spans="1:6" ht="12.75">
      <c r="A1425" s="8"/>
      <c r="B1425" s="34"/>
      <c r="C1425" s="34"/>
      <c r="D1425" s="34"/>
      <c r="E1425" s="11"/>
      <c r="F1425" s="11"/>
    </row>
    <row r="1426" spans="1:6" ht="12.75">
      <c r="A1426" s="8"/>
      <c r="B1426" s="34"/>
      <c r="C1426" s="34"/>
      <c r="D1426" s="34"/>
      <c r="E1426" s="11"/>
      <c r="F1426" s="11"/>
    </row>
    <row r="1427" spans="1:6" ht="12.75">
      <c r="A1427" s="8"/>
      <c r="B1427" s="34"/>
      <c r="C1427" s="34"/>
      <c r="D1427" s="34"/>
      <c r="E1427" s="11"/>
      <c r="F1427" s="11"/>
    </row>
    <row r="1428" spans="1:6" ht="12.75">
      <c r="A1428" s="8"/>
      <c r="B1428" s="34"/>
      <c r="C1428" s="34"/>
      <c r="D1428" s="34"/>
      <c r="E1428" s="11"/>
      <c r="F1428" s="11"/>
    </row>
    <row r="1429" spans="1:6" ht="12.75">
      <c r="A1429" s="8"/>
      <c r="B1429" s="34"/>
      <c r="C1429" s="34"/>
      <c r="D1429" s="34"/>
      <c r="E1429" s="11"/>
      <c r="F1429" s="11"/>
    </row>
    <row r="1430" spans="1:6" ht="12.75">
      <c r="A1430" s="8"/>
      <c r="B1430" s="34"/>
      <c r="C1430" s="34"/>
      <c r="D1430" s="34"/>
      <c r="E1430" s="11"/>
      <c r="F1430" s="11"/>
    </row>
    <row r="1431" spans="1:6" ht="12.75">
      <c r="A1431" s="8"/>
      <c r="B1431" s="34"/>
      <c r="C1431" s="34"/>
      <c r="D1431" s="34"/>
      <c r="E1431" s="11"/>
      <c r="F1431" s="11"/>
    </row>
    <row r="1432" spans="1:6" ht="12.75">
      <c r="A1432" s="8"/>
      <c r="B1432" s="34"/>
      <c r="C1432" s="34"/>
      <c r="D1432" s="34"/>
      <c r="E1432" s="11"/>
      <c r="F1432" s="11"/>
    </row>
    <row r="1433" spans="1:6" ht="12.75">
      <c r="A1433" s="8"/>
      <c r="B1433" s="34"/>
      <c r="C1433" s="34"/>
      <c r="D1433" s="34"/>
      <c r="E1433" s="11"/>
      <c r="F1433" s="11"/>
    </row>
    <row r="1434" spans="1:6" ht="12.75">
      <c r="A1434" s="8"/>
      <c r="B1434" s="34"/>
      <c r="C1434" s="34"/>
      <c r="D1434" s="34"/>
      <c r="E1434" s="11"/>
      <c r="F1434" s="11"/>
    </row>
    <row r="1435" spans="1:6" ht="12.75">
      <c r="A1435" s="8"/>
      <c r="B1435" s="34"/>
      <c r="C1435" s="34"/>
      <c r="D1435" s="34"/>
      <c r="E1435" s="11"/>
      <c r="F1435" s="11"/>
    </row>
    <row r="1436" spans="1:6" ht="12.75">
      <c r="A1436" s="8"/>
      <c r="B1436" s="34"/>
      <c r="C1436" s="34"/>
      <c r="D1436" s="34"/>
      <c r="E1436" s="11"/>
      <c r="F1436" s="11"/>
    </row>
    <row r="1437" spans="1:6" ht="12.75">
      <c r="A1437" s="8"/>
      <c r="B1437" s="34"/>
      <c r="C1437" s="34"/>
      <c r="D1437" s="34"/>
      <c r="E1437" s="11"/>
      <c r="F1437" s="11"/>
    </row>
    <row r="1438" spans="1:6" ht="12.75">
      <c r="A1438" s="8"/>
      <c r="B1438" s="34"/>
      <c r="C1438" s="34"/>
      <c r="D1438" s="34"/>
      <c r="E1438" s="11"/>
      <c r="F1438" s="11"/>
    </row>
    <row r="1439" spans="1:6" ht="12.75">
      <c r="A1439" s="8"/>
      <c r="B1439" s="34"/>
      <c r="C1439" s="34"/>
      <c r="D1439" s="34"/>
      <c r="E1439" s="11"/>
      <c r="F1439" s="11"/>
    </row>
    <row r="1440" spans="1:6" ht="12.75">
      <c r="A1440" s="8"/>
      <c r="B1440" s="34"/>
      <c r="C1440" s="34"/>
      <c r="D1440" s="34"/>
      <c r="E1440" s="11"/>
      <c r="F1440" s="11"/>
    </row>
    <row r="1441" spans="1:6" ht="12.75">
      <c r="A1441" s="8"/>
      <c r="B1441" s="34"/>
      <c r="C1441" s="34"/>
      <c r="D1441" s="34"/>
      <c r="E1441" s="11"/>
      <c r="F1441" s="11"/>
    </row>
    <row r="1442" spans="1:6" ht="12.75">
      <c r="A1442" s="8"/>
      <c r="B1442" s="34"/>
      <c r="C1442" s="34"/>
      <c r="D1442" s="34"/>
      <c r="E1442" s="11"/>
      <c r="F1442" s="11"/>
    </row>
    <row r="1443" spans="1:6" ht="12.75">
      <c r="A1443" s="8"/>
      <c r="B1443" s="34"/>
      <c r="C1443" s="34"/>
      <c r="D1443" s="34"/>
      <c r="E1443" s="11"/>
      <c r="F1443" s="11"/>
    </row>
    <row r="1444" spans="1:6" ht="12.75">
      <c r="A1444" s="8"/>
      <c r="B1444" s="34"/>
      <c r="C1444" s="34"/>
      <c r="D1444" s="34"/>
      <c r="E1444" s="11"/>
      <c r="F1444" s="11"/>
    </row>
    <row r="1445" spans="1:6" ht="12.75">
      <c r="A1445" s="8"/>
      <c r="B1445" s="34"/>
      <c r="C1445" s="34"/>
      <c r="D1445" s="34"/>
      <c r="E1445" s="11"/>
      <c r="F1445" s="11"/>
    </row>
    <row r="1446" spans="1:6" ht="12.75">
      <c r="A1446" s="8"/>
      <c r="B1446" s="34"/>
      <c r="C1446" s="34"/>
      <c r="D1446" s="34"/>
      <c r="E1446" s="11"/>
      <c r="F1446" s="11"/>
    </row>
    <row r="1447" spans="1:6" ht="12.75">
      <c r="A1447" s="8"/>
      <c r="B1447" s="34"/>
      <c r="C1447" s="34"/>
      <c r="D1447" s="34"/>
      <c r="E1447" s="11"/>
      <c r="F1447" s="11"/>
    </row>
    <row r="1448" spans="1:6" ht="12.75">
      <c r="A1448" s="8"/>
      <c r="B1448" s="34"/>
      <c r="C1448" s="34"/>
      <c r="D1448" s="34"/>
      <c r="E1448" s="11"/>
      <c r="F1448" s="11"/>
    </row>
    <row r="1449" spans="1:6" ht="12.75">
      <c r="A1449" s="8"/>
      <c r="B1449" s="34"/>
      <c r="C1449" s="34"/>
      <c r="D1449" s="34"/>
      <c r="E1449" s="11"/>
      <c r="F1449" s="11"/>
    </row>
    <row r="1450" spans="1:6" ht="12.75">
      <c r="A1450" s="8"/>
      <c r="B1450" s="34"/>
      <c r="C1450" s="34"/>
      <c r="D1450" s="34"/>
      <c r="E1450" s="11"/>
      <c r="F1450" s="11"/>
    </row>
    <row r="1451" spans="1:6" ht="12.75">
      <c r="A1451" s="8"/>
      <c r="B1451" s="34"/>
      <c r="C1451" s="34"/>
      <c r="D1451" s="34"/>
      <c r="E1451" s="11"/>
      <c r="F1451" s="11"/>
    </row>
    <row r="1452" spans="1:6" ht="12.75">
      <c r="A1452" s="8"/>
      <c r="B1452" s="34"/>
      <c r="C1452" s="34"/>
      <c r="D1452" s="34"/>
      <c r="E1452" s="11"/>
      <c r="F1452" s="11"/>
    </row>
    <row r="1453" spans="1:6" ht="12.75">
      <c r="A1453" s="8"/>
      <c r="B1453" s="34"/>
      <c r="C1453" s="34"/>
      <c r="D1453" s="34"/>
      <c r="E1453" s="11"/>
      <c r="F1453" s="11"/>
    </row>
    <row r="1454" spans="1:6" ht="12.75">
      <c r="A1454" s="8"/>
      <c r="B1454" s="34"/>
      <c r="C1454" s="34"/>
      <c r="D1454" s="34"/>
      <c r="E1454" s="11"/>
      <c r="F1454" s="11"/>
    </row>
    <row r="1455" spans="1:6" ht="12.75">
      <c r="A1455" s="8"/>
      <c r="B1455" s="34"/>
      <c r="C1455" s="34"/>
      <c r="D1455" s="34"/>
      <c r="E1455" s="11"/>
      <c r="F1455" s="11"/>
    </row>
    <row r="1456" spans="1:6" ht="12.75">
      <c r="A1456" s="8"/>
      <c r="B1456" s="34"/>
      <c r="C1456" s="34"/>
      <c r="D1456" s="34"/>
      <c r="E1456" s="11"/>
      <c r="F1456" s="11"/>
    </row>
    <row r="1457" spans="1:6" ht="12.75">
      <c r="A1457" s="8"/>
      <c r="B1457" s="34"/>
      <c r="C1457" s="34"/>
      <c r="D1457" s="34"/>
      <c r="E1457" s="11"/>
      <c r="F1457" s="11"/>
    </row>
    <row r="1458" spans="1:6" ht="12.75">
      <c r="A1458" s="8"/>
      <c r="B1458" s="34"/>
      <c r="C1458" s="34"/>
      <c r="D1458" s="34"/>
      <c r="E1458" s="11"/>
      <c r="F1458" s="11"/>
    </row>
    <row r="1459" spans="1:6" ht="12.75">
      <c r="A1459" s="8"/>
      <c r="B1459" s="34"/>
      <c r="C1459" s="34"/>
      <c r="D1459" s="34"/>
      <c r="E1459" s="11"/>
      <c r="F1459" s="11"/>
    </row>
    <row r="1460" spans="1:6" ht="12.75">
      <c r="A1460" s="8"/>
      <c r="B1460" s="34"/>
      <c r="C1460" s="34"/>
      <c r="D1460" s="34"/>
      <c r="E1460" s="11"/>
      <c r="F1460" s="11"/>
    </row>
    <row r="1461" spans="1:6" ht="12.75">
      <c r="A1461" s="8"/>
      <c r="B1461" s="34"/>
      <c r="C1461" s="34"/>
      <c r="D1461" s="34"/>
      <c r="E1461" s="11"/>
      <c r="F1461" s="11"/>
    </row>
    <row r="1462" spans="1:6" ht="12.75">
      <c r="A1462" s="8"/>
      <c r="B1462" s="34"/>
      <c r="C1462" s="34"/>
      <c r="D1462" s="34"/>
      <c r="E1462" s="11"/>
      <c r="F1462" s="11"/>
    </row>
    <row r="1463" spans="1:6" ht="12.75">
      <c r="A1463" s="8"/>
      <c r="B1463" s="34"/>
      <c r="C1463" s="34"/>
      <c r="D1463" s="34"/>
      <c r="E1463" s="11"/>
      <c r="F1463" s="11"/>
    </row>
    <row r="1464" spans="1:6" ht="12.75">
      <c r="A1464" s="8"/>
      <c r="B1464" s="34"/>
      <c r="C1464" s="34"/>
      <c r="D1464" s="34"/>
      <c r="E1464" s="11"/>
      <c r="F1464" s="11"/>
    </row>
    <row r="1465" spans="1:6" ht="12.75">
      <c r="A1465" s="8"/>
      <c r="B1465" s="34"/>
      <c r="C1465" s="34"/>
      <c r="D1465" s="34"/>
      <c r="E1465" s="11"/>
      <c r="F1465" s="11"/>
    </row>
    <row r="1466" spans="1:6" ht="12.75">
      <c r="A1466" s="8"/>
      <c r="B1466" s="34"/>
      <c r="C1466" s="34"/>
      <c r="D1466" s="34"/>
      <c r="E1466" s="11"/>
      <c r="F1466" s="11"/>
    </row>
    <row r="1467" spans="1:6" ht="12.75">
      <c r="A1467" s="8"/>
      <c r="B1467" s="34"/>
      <c r="C1467" s="34"/>
      <c r="D1467" s="34"/>
      <c r="E1467" s="11"/>
      <c r="F1467" s="11"/>
    </row>
    <row r="1468" spans="1:6" ht="12.75">
      <c r="A1468" s="8"/>
      <c r="B1468" s="34"/>
      <c r="C1468" s="34"/>
      <c r="D1468" s="34"/>
      <c r="E1468" s="11"/>
      <c r="F1468" s="11"/>
    </row>
    <row r="1469" spans="1:6" ht="12.75">
      <c r="A1469" s="8"/>
      <c r="B1469" s="34"/>
      <c r="C1469" s="34"/>
      <c r="D1469" s="34"/>
      <c r="E1469" s="11"/>
      <c r="F1469" s="11"/>
    </row>
    <row r="1470" spans="1:6" ht="12.75">
      <c r="A1470" s="8"/>
      <c r="B1470" s="34"/>
      <c r="C1470" s="34"/>
      <c r="D1470" s="34"/>
      <c r="E1470" s="11"/>
      <c r="F1470" s="11"/>
    </row>
    <row r="1471" spans="1:6" ht="12.75">
      <c r="A1471" s="8"/>
      <c r="B1471" s="34"/>
      <c r="C1471" s="34"/>
      <c r="D1471" s="34"/>
      <c r="E1471" s="11"/>
      <c r="F1471" s="11"/>
    </row>
    <row r="1472" spans="1:6" ht="12.75">
      <c r="A1472" s="8"/>
      <c r="B1472" s="34"/>
      <c r="C1472" s="34"/>
      <c r="D1472" s="34"/>
      <c r="E1472" s="11"/>
      <c r="F1472" s="11"/>
    </row>
    <row r="1473" spans="1:6" ht="12.75">
      <c r="A1473" s="8"/>
      <c r="B1473" s="34"/>
      <c r="C1473" s="34"/>
      <c r="D1473" s="34"/>
      <c r="E1473" s="11"/>
      <c r="F1473" s="11"/>
    </row>
    <row r="1474" spans="1:6" ht="12.75">
      <c r="A1474" s="8"/>
      <c r="B1474" s="34"/>
      <c r="C1474" s="34"/>
      <c r="D1474" s="34"/>
      <c r="E1474" s="11"/>
      <c r="F1474" s="11"/>
    </row>
    <row r="1475" spans="1:6" ht="12.75">
      <c r="A1475" s="8"/>
      <c r="B1475" s="34"/>
      <c r="C1475" s="34"/>
      <c r="D1475" s="34"/>
      <c r="E1475" s="11"/>
      <c r="F1475" s="11"/>
    </row>
    <row r="1476" spans="1:6" ht="12.75">
      <c r="A1476" s="8"/>
      <c r="B1476" s="34"/>
      <c r="C1476" s="34"/>
      <c r="D1476" s="34"/>
      <c r="E1476" s="11"/>
      <c r="F1476" s="11"/>
    </row>
    <row r="1477" spans="1:6" ht="12.75">
      <c r="A1477" s="8"/>
      <c r="B1477" s="34"/>
      <c r="C1477" s="34"/>
      <c r="D1477" s="34"/>
      <c r="E1477" s="11"/>
      <c r="F1477" s="11"/>
    </row>
    <row r="1478" spans="1:6" ht="12.75">
      <c r="A1478" s="8"/>
      <c r="B1478" s="34"/>
      <c r="C1478" s="34"/>
      <c r="D1478" s="34"/>
      <c r="E1478" s="11"/>
      <c r="F1478" s="11"/>
    </row>
    <row r="1479" spans="1:6" ht="12.75">
      <c r="A1479" s="8"/>
      <c r="B1479" s="34"/>
      <c r="C1479" s="34"/>
      <c r="D1479" s="34"/>
      <c r="E1479" s="11"/>
      <c r="F1479" s="11"/>
    </row>
    <row r="1480" spans="1:6" ht="12.75">
      <c r="A1480" s="8"/>
      <c r="B1480" s="34"/>
      <c r="C1480" s="34"/>
      <c r="D1480" s="34"/>
      <c r="E1480" s="11"/>
      <c r="F1480" s="11"/>
    </row>
    <row r="1481" spans="1:6" ht="12.75">
      <c r="A1481" s="8"/>
      <c r="B1481" s="34"/>
      <c r="C1481" s="34"/>
      <c r="D1481" s="34"/>
      <c r="E1481" s="11"/>
      <c r="F1481" s="11"/>
    </row>
    <row r="1482" spans="1:6" ht="12.75">
      <c r="A1482" s="8"/>
      <c r="B1482" s="34"/>
      <c r="C1482" s="34"/>
      <c r="D1482" s="34"/>
      <c r="E1482" s="11"/>
      <c r="F1482" s="11"/>
    </row>
    <row r="1483" spans="1:6" ht="12.75">
      <c r="A1483" s="8"/>
      <c r="B1483" s="34"/>
      <c r="C1483" s="34"/>
      <c r="D1483" s="34"/>
      <c r="E1483" s="11"/>
      <c r="F1483" s="11"/>
    </row>
    <row r="1484" spans="1:6" ht="12.75">
      <c r="A1484" s="8"/>
      <c r="B1484" s="34"/>
      <c r="C1484" s="34"/>
      <c r="D1484" s="34"/>
      <c r="E1484" s="11"/>
      <c r="F1484" s="11"/>
    </row>
    <row r="1485" spans="1:6" ht="12.75">
      <c r="A1485" s="8"/>
      <c r="B1485" s="34"/>
      <c r="C1485" s="34"/>
      <c r="D1485" s="34"/>
      <c r="E1485" s="11"/>
      <c r="F1485" s="11"/>
    </row>
    <row r="1486" spans="1:6" ht="12.75">
      <c r="A1486" s="8"/>
      <c r="B1486" s="34"/>
      <c r="C1486" s="34"/>
      <c r="D1486" s="34"/>
      <c r="E1486" s="11"/>
      <c r="F1486" s="11"/>
    </row>
    <row r="1487" spans="1:6" ht="12.75">
      <c r="A1487" s="8"/>
      <c r="B1487" s="34"/>
      <c r="C1487" s="34"/>
      <c r="D1487" s="34"/>
      <c r="E1487" s="11"/>
      <c r="F1487" s="11"/>
    </row>
    <row r="1488" spans="1:6" ht="12.75">
      <c r="A1488" s="8"/>
      <c r="B1488" s="34"/>
      <c r="C1488" s="34"/>
      <c r="D1488" s="34"/>
      <c r="E1488" s="11"/>
      <c r="F1488" s="11"/>
    </row>
    <row r="1489" spans="1:6" ht="12.75">
      <c r="A1489" s="8"/>
      <c r="B1489" s="34"/>
      <c r="C1489" s="34"/>
      <c r="D1489" s="34"/>
      <c r="E1489" s="11"/>
      <c r="F1489" s="11"/>
    </row>
    <row r="1490" spans="1:6" ht="12.75">
      <c r="A1490" s="8"/>
      <c r="B1490" s="34"/>
      <c r="C1490" s="34"/>
      <c r="D1490" s="34"/>
      <c r="E1490" s="11"/>
      <c r="F1490" s="11"/>
    </row>
    <row r="1491" spans="1:6" ht="12.75">
      <c r="A1491" s="8"/>
      <c r="B1491" s="34"/>
      <c r="C1491" s="34"/>
      <c r="D1491" s="34"/>
      <c r="E1491" s="11"/>
      <c r="F1491" s="11"/>
    </row>
    <row r="1492" spans="1:6" ht="12.75">
      <c r="A1492" s="8"/>
      <c r="B1492" s="34"/>
      <c r="C1492" s="34"/>
      <c r="D1492" s="34"/>
      <c r="E1492" s="11"/>
      <c r="F1492" s="11"/>
    </row>
    <row r="1493" spans="1:6" ht="12.75">
      <c r="A1493" s="8"/>
      <c r="B1493" s="34"/>
      <c r="C1493" s="34"/>
      <c r="D1493" s="34"/>
      <c r="E1493" s="11"/>
      <c r="F1493" s="11"/>
    </row>
    <row r="1494" spans="1:6" ht="12.75">
      <c r="A1494" s="8"/>
      <c r="B1494" s="34"/>
      <c r="C1494" s="34"/>
      <c r="D1494" s="34"/>
      <c r="E1494" s="11"/>
      <c r="F1494" s="11"/>
    </row>
    <row r="1495" spans="1:6" ht="12.75">
      <c r="A1495" s="8"/>
      <c r="B1495" s="34"/>
      <c r="C1495" s="34"/>
      <c r="D1495" s="34"/>
      <c r="E1495" s="11"/>
      <c r="F1495" s="11"/>
    </row>
    <row r="1496" spans="1:6" ht="12.75">
      <c r="A1496" s="8"/>
      <c r="B1496" s="34"/>
      <c r="C1496" s="34"/>
      <c r="D1496" s="34"/>
      <c r="E1496" s="11"/>
      <c r="F1496" s="11"/>
    </row>
    <row r="1497" spans="1:6" ht="12.75">
      <c r="A1497" s="8"/>
      <c r="B1497" s="34"/>
      <c r="C1497" s="34"/>
      <c r="D1497" s="34"/>
      <c r="E1497" s="11"/>
      <c r="F1497" s="11"/>
    </row>
    <row r="1498" spans="1:6" ht="12.75">
      <c r="A1498" s="8"/>
      <c r="B1498" s="34"/>
      <c r="C1498" s="34"/>
      <c r="D1498" s="34"/>
      <c r="E1498" s="11"/>
      <c r="F1498" s="11"/>
    </row>
    <row r="1499" spans="1:6" ht="12.75">
      <c r="A1499" s="8"/>
      <c r="B1499" s="34"/>
      <c r="C1499" s="34"/>
      <c r="D1499" s="34"/>
      <c r="E1499" s="11"/>
      <c r="F1499" s="11"/>
    </row>
    <row r="1500" spans="1:6" ht="12.75">
      <c r="A1500" s="8"/>
      <c r="B1500" s="34"/>
      <c r="C1500" s="34"/>
      <c r="D1500" s="34"/>
      <c r="E1500" s="11"/>
      <c r="F1500" s="11"/>
    </row>
    <row r="1501" spans="1:6" ht="12.75">
      <c r="A1501" s="8"/>
      <c r="B1501" s="34"/>
      <c r="C1501" s="34"/>
      <c r="D1501" s="34"/>
      <c r="E1501" s="11"/>
      <c r="F1501" s="11"/>
    </row>
    <row r="1502" spans="1:6" ht="12.75">
      <c r="A1502" s="8"/>
      <c r="B1502" s="34"/>
      <c r="C1502" s="34"/>
      <c r="D1502" s="34"/>
      <c r="E1502" s="11"/>
      <c r="F1502" s="11"/>
    </row>
    <row r="1503" spans="1:6" ht="12.75">
      <c r="A1503" s="8"/>
      <c r="B1503" s="34"/>
      <c r="C1503" s="34"/>
      <c r="D1503" s="34"/>
      <c r="E1503" s="11"/>
      <c r="F1503" s="11"/>
    </row>
    <row r="1504" spans="1:6" ht="12.75">
      <c r="A1504" s="8"/>
      <c r="B1504" s="34"/>
      <c r="C1504" s="34"/>
      <c r="D1504" s="34"/>
      <c r="E1504" s="11"/>
      <c r="F1504" s="11"/>
    </row>
    <row r="1505" spans="1:6" ht="12.75">
      <c r="A1505" s="8"/>
      <c r="B1505" s="34"/>
      <c r="C1505" s="34"/>
      <c r="D1505" s="34"/>
      <c r="E1505" s="11"/>
      <c r="F1505" s="11"/>
    </row>
    <row r="1506" spans="1:6" ht="12.75">
      <c r="A1506" s="8"/>
      <c r="B1506" s="34"/>
      <c r="C1506" s="34"/>
      <c r="D1506" s="34"/>
      <c r="E1506" s="11"/>
      <c r="F1506" s="11"/>
    </row>
    <row r="1507" spans="1:6" ht="12.75">
      <c r="A1507" s="8"/>
      <c r="B1507" s="34"/>
      <c r="C1507" s="34"/>
      <c r="D1507" s="34"/>
      <c r="E1507" s="11"/>
      <c r="F1507" s="11"/>
    </row>
    <row r="1508" spans="1:6" ht="12.75">
      <c r="A1508" s="8"/>
      <c r="B1508" s="34"/>
      <c r="C1508" s="34"/>
      <c r="D1508" s="34"/>
      <c r="E1508" s="11"/>
      <c r="F1508" s="11"/>
    </row>
    <row r="1509" spans="1:6" ht="12.75">
      <c r="A1509" s="8"/>
      <c r="B1509" s="34"/>
      <c r="C1509" s="34"/>
      <c r="D1509" s="34"/>
      <c r="E1509" s="11"/>
      <c r="F1509" s="11"/>
    </row>
    <row r="1510" spans="1:6" ht="12.75">
      <c r="A1510" s="8"/>
      <c r="B1510" s="34"/>
      <c r="C1510" s="34"/>
      <c r="D1510" s="34"/>
      <c r="E1510" s="11"/>
      <c r="F1510" s="11"/>
    </row>
    <row r="1511" spans="1:6" ht="12.75">
      <c r="A1511" s="8"/>
      <c r="B1511" s="34"/>
      <c r="C1511" s="34"/>
      <c r="D1511" s="34"/>
      <c r="E1511" s="11"/>
      <c r="F1511" s="11"/>
    </row>
    <row r="1512" spans="1:6" ht="12.75">
      <c r="A1512" s="8"/>
      <c r="B1512" s="34"/>
      <c r="C1512" s="34"/>
      <c r="D1512" s="34"/>
      <c r="E1512" s="11"/>
      <c r="F1512" s="11"/>
    </row>
    <row r="1513" spans="1:6" ht="12.75">
      <c r="A1513" s="8"/>
      <c r="B1513" s="34"/>
      <c r="C1513" s="34"/>
      <c r="D1513" s="34"/>
      <c r="E1513" s="11"/>
      <c r="F1513" s="11"/>
    </row>
    <row r="1514" spans="1:6" ht="12.75">
      <c r="A1514" s="8"/>
      <c r="B1514" s="34"/>
      <c r="C1514" s="34"/>
      <c r="D1514" s="34"/>
      <c r="E1514" s="11"/>
      <c r="F1514" s="11"/>
    </row>
    <row r="1515" spans="1:6" ht="12.75">
      <c r="A1515" s="8"/>
      <c r="B1515" s="34"/>
      <c r="C1515" s="34"/>
      <c r="D1515" s="34"/>
      <c r="E1515" s="11"/>
      <c r="F1515" s="11"/>
    </row>
    <row r="1516" spans="1:6" ht="12.75">
      <c r="A1516" s="8"/>
      <c r="B1516" s="34"/>
      <c r="C1516" s="34"/>
      <c r="D1516" s="34"/>
      <c r="E1516" s="11"/>
      <c r="F1516" s="11"/>
    </row>
    <row r="1517" spans="1:6" ht="12.75">
      <c r="A1517" s="8"/>
      <c r="B1517" s="34"/>
      <c r="C1517" s="34"/>
      <c r="D1517" s="34"/>
      <c r="E1517" s="11"/>
      <c r="F1517" s="11"/>
    </row>
    <row r="1518" spans="1:6" ht="12.75">
      <c r="A1518" s="8"/>
      <c r="B1518" s="34"/>
      <c r="C1518" s="34"/>
      <c r="D1518" s="34"/>
      <c r="E1518" s="11"/>
      <c r="F1518" s="11"/>
    </row>
    <row r="1519" spans="1:6" ht="12.75">
      <c r="A1519" s="8"/>
      <c r="B1519" s="34"/>
      <c r="C1519" s="34"/>
      <c r="D1519" s="34"/>
      <c r="E1519" s="11"/>
      <c r="F1519" s="11"/>
    </row>
    <row r="1520" spans="1:6" ht="12.75">
      <c r="A1520" s="8"/>
      <c r="B1520" s="34"/>
      <c r="C1520" s="34"/>
      <c r="D1520" s="34"/>
      <c r="E1520" s="11"/>
      <c r="F1520" s="11"/>
    </row>
    <row r="1521" spans="1:6" ht="12.75">
      <c r="A1521" s="8"/>
      <c r="B1521" s="34"/>
      <c r="C1521" s="34"/>
      <c r="D1521" s="34"/>
      <c r="E1521" s="11"/>
      <c r="F1521" s="11"/>
    </row>
    <row r="1522" spans="1:6" ht="12.75">
      <c r="A1522" s="8"/>
      <c r="B1522" s="34"/>
      <c r="C1522" s="34"/>
      <c r="D1522" s="34"/>
      <c r="E1522" s="11"/>
      <c r="F1522" s="11"/>
    </row>
    <row r="1523" spans="1:6" ht="12.75">
      <c r="A1523" s="8"/>
      <c r="B1523" s="34"/>
      <c r="C1523" s="34"/>
      <c r="D1523" s="34"/>
      <c r="E1523" s="11"/>
      <c r="F1523" s="11"/>
    </row>
    <row r="1524" spans="1:6" ht="12.75">
      <c r="A1524" s="8"/>
      <c r="B1524" s="34"/>
      <c r="C1524" s="34"/>
      <c r="D1524" s="34"/>
      <c r="E1524" s="11"/>
      <c r="F1524" s="11"/>
    </row>
    <row r="1525" spans="1:6" ht="12.75">
      <c r="A1525" s="8"/>
      <c r="B1525" s="34"/>
      <c r="C1525" s="34"/>
      <c r="D1525" s="34"/>
      <c r="E1525" s="11"/>
      <c r="F1525" s="11"/>
    </row>
    <row r="1526" spans="1:6" ht="12.75">
      <c r="A1526" s="8"/>
      <c r="B1526" s="34"/>
      <c r="C1526" s="34"/>
      <c r="D1526" s="34"/>
      <c r="E1526" s="11"/>
      <c r="F1526" s="11"/>
    </row>
    <row r="1527" spans="1:6" ht="12.75">
      <c r="A1527" s="8"/>
      <c r="B1527" s="34"/>
      <c r="C1527" s="34"/>
      <c r="D1527" s="34"/>
      <c r="E1527" s="11"/>
      <c r="F1527" s="11"/>
    </row>
    <row r="1528" spans="1:6" ht="12.75">
      <c r="A1528" s="8"/>
      <c r="B1528" s="34"/>
      <c r="C1528" s="34"/>
      <c r="D1528" s="34"/>
      <c r="E1528" s="11"/>
      <c r="F1528" s="11"/>
    </row>
    <row r="1529" spans="1:6" ht="12.75">
      <c r="A1529" s="8"/>
      <c r="B1529" s="34"/>
      <c r="C1529" s="34"/>
      <c r="D1529" s="34"/>
      <c r="E1529" s="11"/>
      <c r="F1529" s="11"/>
    </row>
    <row r="1530" spans="1:6" ht="12.75">
      <c r="A1530" s="8"/>
      <c r="B1530" s="34"/>
      <c r="C1530" s="34"/>
      <c r="D1530" s="34"/>
      <c r="E1530" s="11"/>
      <c r="F1530" s="11"/>
    </row>
    <row r="1531" spans="1:6" ht="12.75">
      <c r="A1531" s="8"/>
      <c r="B1531" s="34"/>
      <c r="C1531" s="34"/>
      <c r="D1531" s="34"/>
      <c r="E1531" s="11"/>
      <c r="F1531" s="11"/>
    </row>
    <row r="1532" spans="1:6" ht="12.75">
      <c r="A1532" s="8"/>
      <c r="B1532" s="34"/>
      <c r="C1532" s="34"/>
      <c r="D1532" s="34"/>
      <c r="E1532" s="11"/>
      <c r="F1532" s="11"/>
    </row>
    <row r="1533" spans="1:6" ht="12.75">
      <c r="A1533" s="8"/>
      <c r="B1533" s="34"/>
      <c r="C1533" s="34"/>
      <c r="D1533" s="34"/>
      <c r="E1533" s="11"/>
      <c r="F1533" s="11"/>
    </row>
    <row r="1534" spans="1:6" ht="12.75">
      <c r="A1534" s="8"/>
      <c r="B1534" s="34"/>
      <c r="C1534" s="34"/>
      <c r="D1534" s="34"/>
      <c r="E1534" s="11"/>
      <c r="F1534" s="11"/>
    </row>
    <row r="1535" spans="1:6" ht="12.75">
      <c r="A1535" s="8"/>
      <c r="B1535" s="34"/>
      <c r="C1535" s="34"/>
      <c r="D1535" s="34"/>
      <c r="E1535" s="11"/>
      <c r="F1535" s="11"/>
    </row>
    <row r="1536" spans="1:6" ht="12.75">
      <c r="A1536" s="8"/>
      <c r="B1536" s="34"/>
      <c r="C1536" s="34"/>
      <c r="D1536" s="34"/>
      <c r="E1536" s="11"/>
      <c r="F1536" s="11"/>
    </row>
    <row r="1537" spans="1:6" ht="12.75">
      <c r="A1537" s="8"/>
      <c r="B1537" s="34"/>
      <c r="C1537" s="34"/>
      <c r="D1537" s="34"/>
      <c r="E1537" s="11"/>
      <c r="F1537" s="11"/>
    </row>
    <row r="1538" spans="1:6" ht="12.75">
      <c r="A1538" s="8"/>
      <c r="B1538" s="34"/>
      <c r="C1538" s="34"/>
      <c r="D1538" s="34"/>
      <c r="E1538" s="11"/>
      <c r="F1538" s="11"/>
    </row>
    <row r="1539" spans="1:6" ht="12.75">
      <c r="A1539" s="8"/>
      <c r="B1539" s="34"/>
      <c r="C1539" s="34"/>
      <c r="D1539" s="34"/>
      <c r="E1539" s="11"/>
      <c r="F1539" s="11"/>
    </row>
    <row r="1540" spans="1:6" ht="12.75">
      <c r="A1540" s="8"/>
      <c r="B1540" s="34"/>
      <c r="C1540" s="34"/>
      <c r="D1540" s="34"/>
      <c r="E1540" s="11"/>
      <c r="F1540" s="11"/>
    </row>
    <row r="1541" spans="1:6" ht="12.75">
      <c r="A1541" s="8"/>
      <c r="B1541" s="34"/>
      <c r="C1541" s="34"/>
      <c r="D1541" s="34"/>
      <c r="E1541" s="11"/>
      <c r="F1541" s="11"/>
    </row>
    <row r="1542" spans="1:6" ht="12.75">
      <c r="A1542" s="8"/>
      <c r="B1542" s="34"/>
      <c r="C1542" s="34"/>
      <c r="D1542" s="34"/>
      <c r="E1542" s="11"/>
      <c r="F1542" s="11"/>
    </row>
    <row r="1543" spans="1:6" ht="12.75">
      <c r="A1543" s="8"/>
      <c r="B1543" s="34"/>
      <c r="C1543" s="34"/>
      <c r="D1543" s="34"/>
      <c r="E1543" s="11"/>
      <c r="F1543" s="11"/>
    </row>
    <row r="1544" spans="1:6" ht="12.75">
      <c r="A1544" s="8"/>
      <c r="B1544" s="34"/>
      <c r="C1544" s="34"/>
      <c r="D1544" s="34"/>
      <c r="E1544" s="11"/>
      <c r="F1544" s="11"/>
    </row>
    <row r="1545" spans="1:6" ht="12.75">
      <c r="A1545" s="8"/>
      <c r="B1545" s="34"/>
      <c r="C1545" s="34"/>
      <c r="D1545" s="34"/>
      <c r="E1545" s="11"/>
      <c r="F1545" s="11"/>
    </row>
    <row r="1546" spans="1:6" ht="12.75">
      <c r="A1546" s="8"/>
      <c r="B1546" s="34"/>
      <c r="C1546" s="34"/>
      <c r="D1546" s="34"/>
      <c r="E1546" s="11"/>
      <c r="F1546" s="11"/>
    </row>
    <row r="1547" spans="1:6" ht="12.75">
      <c r="A1547" s="8"/>
      <c r="B1547" s="34"/>
      <c r="C1547" s="34"/>
      <c r="D1547" s="34"/>
      <c r="E1547" s="11"/>
      <c r="F1547" s="11"/>
    </row>
    <row r="1548" spans="1:6" ht="12.75">
      <c r="A1548" s="8"/>
      <c r="B1548" s="34"/>
      <c r="C1548" s="34"/>
      <c r="D1548" s="34"/>
      <c r="E1548" s="11"/>
      <c r="F1548" s="11"/>
    </row>
    <row r="1549" spans="1:6" ht="12.75">
      <c r="A1549" s="8"/>
      <c r="B1549" s="34"/>
      <c r="C1549" s="34"/>
      <c r="D1549" s="34"/>
      <c r="E1549" s="11"/>
      <c r="F1549" s="11"/>
    </row>
    <row r="1550" spans="1:6" ht="12.75">
      <c r="A1550" s="8"/>
      <c r="B1550" s="34"/>
      <c r="C1550" s="34"/>
      <c r="D1550" s="34"/>
      <c r="E1550" s="11"/>
      <c r="F1550" s="11"/>
    </row>
    <row r="1551" spans="1:6" ht="12.75">
      <c r="A1551" s="8"/>
      <c r="B1551" s="34"/>
      <c r="C1551" s="34"/>
      <c r="D1551" s="34"/>
      <c r="E1551" s="11"/>
      <c r="F1551" s="11"/>
    </row>
    <row r="1552" spans="1:6" ht="12.75">
      <c r="A1552" s="8"/>
      <c r="B1552" s="34"/>
      <c r="C1552" s="34"/>
      <c r="D1552" s="34"/>
      <c r="E1552" s="11"/>
      <c r="F1552" s="11"/>
    </row>
    <row r="1553" spans="1:6" ht="12.75">
      <c r="A1553" s="8"/>
      <c r="B1553" s="34"/>
      <c r="C1553" s="34"/>
      <c r="D1553" s="34"/>
      <c r="E1553" s="11"/>
      <c r="F1553" s="11"/>
    </row>
    <row r="1554" spans="1:6" ht="12.75">
      <c r="A1554" s="8"/>
      <c r="B1554" s="34"/>
      <c r="C1554" s="34"/>
      <c r="D1554" s="34"/>
      <c r="E1554" s="11"/>
      <c r="F1554" s="11"/>
    </row>
    <row r="1555" spans="1:6" ht="12.75">
      <c r="A1555" s="8"/>
      <c r="B1555" s="34"/>
      <c r="C1555" s="34"/>
      <c r="D1555" s="34"/>
      <c r="E1555" s="11"/>
      <c r="F1555" s="11"/>
    </row>
    <row r="1556" spans="1:6" ht="12.75">
      <c r="A1556" s="8"/>
      <c r="B1556" s="34"/>
      <c r="C1556" s="34"/>
      <c r="D1556" s="34"/>
      <c r="E1556" s="11"/>
      <c r="F1556" s="11"/>
    </row>
    <row r="1557" spans="1:6" ht="12.75">
      <c r="A1557" s="8"/>
      <c r="B1557" s="34"/>
      <c r="C1557" s="34"/>
      <c r="D1557" s="34"/>
      <c r="E1557" s="11"/>
      <c r="F1557" s="11"/>
    </row>
    <row r="1558" spans="1:6" ht="12.75">
      <c r="A1558" s="8"/>
      <c r="B1558" s="34"/>
      <c r="C1558" s="34"/>
      <c r="D1558" s="34"/>
      <c r="E1558" s="11"/>
      <c r="F1558" s="11"/>
    </row>
    <row r="1559" spans="1:6" ht="12.75">
      <c r="A1559" s="8"/>
      <c r="B1559" s="34"/>
      <c r="C1559" s="34"/>
      <c r="D1559" s="34"/>
      <c r="E1559" s="11"/>
      <c r="F1559" s="11"/>
    </row>
    <row r="1560" spans="1:6" ht="12.75">
      <c r="A1560" s="8"/>
      <c r="B1560" s="34"/>
      <c r="C1560" s="34"/>
      <c r="D1560" s="34"/>
      <c r="E1560" s="11"/>
      <c r="F1560" s="11"/>
    </row>
    <row r="1561" spans="1:6" ht="12.75">
      <c r="A1561" s="8"/>
      <c r="B1561" s="34"/>
      <c r="C1561" s="34"/>
      <c r="D1561" s="34"/>
      <c r="E1561" s="11"/>
      <c r="F1561" s="11"/>
    </row>
    <row r="1562" spans="1:6" ht="12.75">
      <c r="A1562" s="8"/>
      <c r="B1562" s="34"/>
      <c r="C1562" s="34"/>
      <c r="D1562" s="34"/>
      <c r="E1562" s="11"/>
      <c r="F1562" s="11"/>
    </row>
    <row r="1563" spans="1:6" ht="12.75">
      <c r="A1563" s="8"/>
      <c r="B1563" s="34"/>
      <c r="C1563" s="34"/>
      <c r="D1563" s="34"/>
      <c r="E1563" s="11"/>
      <c r="F1563" s="11"/>
    </row>
    <row r="1564" spans="1:6" ht="12.75">
      <c r="A1564" s="8"/>
      <c r="B1564" s="34"/>
      <c r="C1564" s="34"/>
      <c r="D1564" s="34"/>
      <c r="E1564" s="11"/>
      <c r="F1564" s="11"/>
    </row>
    <row r="1565" spans="1:6" ht="12.75">
      <c r="A1565" s="8"/>
      <c r="B1565" s="34"/>
      <c r="C1565" s="34"/>
      <c r="D1565" s="34"/>
      <c r="E1565" s="11"/>
      <c r="F1565" s="11"/>
    </row>
    <row r="1566" spans="1:6" ht="12.75">
      <c r="A1566" s="8"/>
      <c r="B1566" s="34"/>
      <c r="C1566" s="34"/>
      <c r="D1566" s="34"/>
      <c r="E1566" s="11"/>
      <c r="F1566" s="11"/>
    </row>
    <row r="1567" spans="1:6" ht="12.75">
      <c r="A1567" s="8"/>
      <c r="B1567" s="34"/>
      <c r="C1567" s="34"/>
      <c r="D1567" s="34"/>
      <c r="E1567" s="11"/>
      <c r="F1567" s="11"/>
    </row>
    <row r="1568" spans="1:6" ht="12.75">
      <c r="A1568" s="8"/>
      <c r="B1568" s="34"/>
      <c r="C1568" s="34"/>
      <c r="D1568" s="34"/>
      <c r="E1568" s="11"/>
      <c r="F1568" s="11"/>
    </row>
    <row r="1569" spans="1:6" ht="12.75">
      <c r="A1569" s="8"/>
      <c r="B1569" s="34"/>
      <c r="C1569" s="34"/>
      <c r="D1569" s="34"/>
      <c r="E1569" s="11"/>
      <c r="F1569" s="11"/>
    </row>
    <row r="1570" spans="1:6" ht="12.75">
      <c r="A1570" s="8"/>
      <c r="B1570" s="34"/>
      <c r="C1570" s="34"/>
      <c r="D1570" s="34"/>
      <c r="E1570" s="11"/>
      <c r="F1570" s="11"/>
    </row>
    <row r="1571" spans="1:6" ht="12.75">
      <c r="A1571" s="8"/>
      <c r="B1571" s="34"/>
      <c r="C1571" s="34"/>
      <c r="D1571" s="34"/>
      <c r="E1571" s="11"/>
      <c r="F1571" s="11"/>
    </row>
    <row r="1572" spans="1:6" ht="12.75">
      <c r="A1572" s="8"/>
      <c r="B1572" s="34"/>
      <c r="C1572" s="34"/>
      <c r="D1572" s="34"/>
      <c r="E1572" s="11"/>
      <c r="F1572" s="11"/>
    </row>
    <row r="1573" spans="1:6" ht="12.75">
      <c r="A1573" s="8"/>
      <c r="B1573" s="34"/>
      <c r="C1573" s="34"/>
      <c r="D1573" s="34"/>
      <c r="E1573" s="11"/>
      <c r="F1573" s="11"/>
    </row>
    <row r="1574" spans="1:6" ht="12.75">
      <c r="A1574" s="8"/>
      <c r="B1574" s="34"/>
      <c r="C1574" s="34"/>
      <c r="D1574" s="34"/>
      <c r="E1574" s="11"/>
      <c r="F1574" s="11"/>
    </row>
    <row r="1575" spans="1:6" ht="12.75">
      <c r="A1575" s="8"/>
      <c r="B1575" s="34"/>
      <c r="C1575" s="34"/>
      <c r="D1575" s="34"/>
      <c r="E1575" s="11"/>
      <c r="F1575" s="11"/>
    </row>
    <row r="1576" spans="1:6" ht="12.75">
      <c r="A1576" s="8"/>
      <c r="B1576" s="34"/>
      <c r="C1576" s="34"/>
      <c r="D1576" s="34"/>
      <c r="E1576" s="11"/>
      <c r="F1576" s="11"/>
    </row>
    <row r="1577" spans="1:6" ht="12.75">
      <c r="A1577" s="8"/>
      <c r="B1577" s="34"/>
      <c r="C1577" s="34"/>
      <c r="D1577" s="34"/>
      <c r="E1577" s="11"/>
      <c r="F1577" s="11"/>
    </row>
    <row r="1578" spans="1:6" ht="12.75">
      <c r="A1578" s="8"/>
      <c r="B1578" s="34"/>
      <c r="C1578" s="34"/>
      <c r="D1578" s="34"/>
      <c r="E1578" s="11"/>
      <c r="F1578" s="11"/>
    </row>
    <row r="1579" spans="1:6" ht="12.75">
      <c r="A1579" s="8"/>
      <c r="B1579" s="34"/>
      <c r="C1579" s="34"/>
      <c r="D1579" s="34"/>
      <c r="E1579" s="11"/>
      <c r="F1579" s="11"/>
    </row>
    <row r="1580" spans="1:6" ht="12.75">
      <c r="A1580" s="8"/>
      <c r="B1580" s="34"/>
      <c r="C1580" s="34"/>
      <c r="D1580" s="34"/>
      <c r="E1580" s="11"/>
      <c r="F1580" s="11"/>
    </row>
    <row r="1581" spans="1:6" ht="12.75">
      <c r="A1581" s="8"/>
      <c r="B1581" s="34"/>
      <c r="C1581" s="34"/>
      <c r="D1581" s="34"/>
      <c r="E1581" s="11"/>
      <c r="F1581" s="11"/>
    </row>
    <row r="1582" spans="1:6" ht="12.75">
      <c r="A1582" s="8"/>
      <c r="B1582" s="34"/>
      <c r="C1582" s="34"/>
      <c r="D1582" s="34"/>
      <c r="E1582" s="11"/>
      <c r="F1582" s="11"/>
    </row>
    <row r="1583" spans="1:6" ht="12.75">
      <c r="A1583" s="8"/>
      <c r="B1583" s="34"/>
      <c r="C1583" s="34"/>
      <c r="D1583" s="34"/>
      <c r="E1583" s="11"/>
      <c r="F1583" s="11"/>
    </row>
    <row r="1584" spans="1:6" ht="12.75">
      <c r="A1584" s="8"/>
      <c r="B1584" s="34"/>
      <c r="C1584" s="34"/>
      <c r="D1584" s="34"/>
      <c r="E1584" s="11"/>
      <c r="F1584" s="11"/>
    </row>
    <row r="1585" spans="1:6" ht="12.75">
      <c r="A1585" s="8"/>
      <c r="B1585" s="34"/>
      <c r="C1585" s="34"/>
      <c r="D1585" s="34"/>
      <c r="E1585" s="11"/>
      <c r="F1585" s="11"/>
    </row>
    <row r="1586" spans="1:6" ht="12.75">
      <c r="A1586" s="8"/>
      <c r="B1586" s="34"/>
      <c r="C1586" s="34"/>
      <c r="D1586" s="34"/>
      <c r="E1586" s="11"/>
      <c r="F1586" s="11"/>
    </row>
    <row r="1587" spans="1:6" ht="12.75">
      <c r="A1587" s="8"/>
      <c r="B1587" s="34"/>
      <c r="C1587" s="34"/>
      <c r="D1587" s="34"/>
      <c r="E1587" s="11"/>
      <c r="F1587" s="11"/>
    </row>
    <row r="1588" spans="1:6" ht="12.75">
      <c r="A1588" s="8"/>
      <c r="B1588" s="34"/>
      <c r="C1588" s="34"/>
      <c r="D1588" s="34"/>
      <c r="E1588" s="11"/>
      <c r="F1588" s="11"/>
    </row>
    <row r="1589" spans="1:6" ht="12.75">
      <c r="A1589" s="8"/>
      <c r="B1589" s="34"/>
      <c r="C1589" s="34"/>
      <c r="D1589" s="34"/>
      <c r="E1589" s="11"/>
      <c r="F1589" s="11"/>
    </row>
    <row r="1590" spans="1:6" ht="12.75">
      <c r="A1590" s="8"/>
      <c r="B1590" s="34"/>
      <c r="C1590" s="34"/>
      <c r="D1590" s="34"/>
      <c r="E1590" s="11"/>
      <c r="F1590" s="11"/>
    </row>
    <row r="1591" spans="1:6" ht="12.75">
      <c r="A1591" s="8"/>
      <c r="B1591" s="34"/>
      <c r="C1591" s="34"/>
      <c r="D1591" s="34"/>
      <c r="E1591" s="11"/>
      <c r="F1591" s="11"/>
    </row>
    <row r="1592" spans="1:6" ht="12.75">
      <c r="A1592" s="8"/>
      <c r="B1592" s="34"/>
      <c r="C1592" s="34"/>
      <c r="D1592" s="34"/>
      <c r="E1592" s="11"/>
      <c r="F1592" s="11"/>
    </row>
    <row r="1593" spans="1:6" ht="12.75">
      <c r="A1593" s="8"/>
      <c r="B1593" s="34"/>
      <c r="C1593" s="34"/>
      <c r="D1593" s="34"/>
      <c r="E1593" s="11"/>
      <c r="F1593" s="11"/>
    </row>
    <row r="1594" spans="1:6" ht="12.75">
      <c r="E1594" s="11"/>
      <c r="F1594" s="11"/>
    </row>
  </sheetData>
  <mergeCells count="1">
    <mergeCell ref="F2:F240"/>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workbookViewId="0">
      <selection activeCell="D1" sqref="D1"/>
    </sheetView>
  </sheetViews>
  <sheetFormatPr defaultColWidth="14.42578125" defaultRowHeight="15.75" customHeight="1"/>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c r="A1" s="8"/>
      <c r="B1" s="2"/>
      <c r="C1" s="2" t="s">
        <v>998</v>
      </c>
      <c r="D1" s="41" t="str">
        <f>HYPERLINK("https://github.com/palikhov/palant_roll20_setup/wiki/Roll20-Shaped-Character-Builder-Companion","Full Instructions here")</f>
        <v>Full Instructions here</v>
      </c>
      <c r="E1" s="4" t="s">
        <v>4</v>
      </c>
      <c r="F1" s="5" t="s">
        <v>5</v>
      </c>
      <c r="G1" s="6"/>
    </row>
    <row r="2" spans="1:18" ht="31.5" customHeight="1">
      <c r="A2" s="8"/>
      <c r="B2" s="2"/>
      <c r="D2" s="2"/>
      <c r="E2" s="15" t="s">
        <v>12</v>
      </c>
      <c r="F2" s="78" t="e">
        <f>"/w gm &amp;{template:5e-shaped} {{title=Feats}} {{text=*You must select a token to be able to add a feature*}} {{text="&amp;_xlfn.TEXTJOIN(" ",1,D6:D63)&amp;"}}"</f>
        <v>#VALUE!</v>
      </c>
      <c r="G2" s="7" t="s">
        <v>19</v>
      </c>
    </row>
    <row r="3" spans="1:18" ht="12.75">
      <c r="A3" s="8"/>
      <c r="B3" s="2"/>
      <c r="C3" s="2"/>
      <c r="D3" s="2"/>
      <c r="E3" s="8"/>
      <c r="F3" s="79"/>
      <c r="G3" s="6"/>
    </row>
    <row r="4" spans="1:18" ht="12.75">
      <c r="A4" s="8"/>
      <c r="B4" s="2"/>
      <c r="C4" s="2"/>
      <c r="D4" s="2"/>
      <c r="E4" s="8"/>
      <c r="F4" s="79"/>
      <c r="G4" s="6"/>
    </row>
    <row r="5" spans="1:18" ht="12.75">
      <c r="A5" s="8"/>
      <c r="B5" s="9" t="s">
        <v>663</v>
      </c>
      <c r="C5" s="9" t="s">
        <v>28</v>
      </c>
      <c r="D5" s="9" t="s">
        <v>29</v>
      </c>
      <c r="E5" s="8"/>
      <c r="F5" s="79"/>
      <c r="G5" s="6"/>
    </row>
    <row r="6" spans="1:18" ht="12.75">
      <c r="A6" s="8"/>
      <c r="B6" s="48" t="s">
        <v>664</v>
      </c>
      <c r="C6" s="49" t="s">
        <v>1220</v>
      </c>
      <c r="D6" s="55" t="str">
        <f>"["&amp;B6&amp;"]"&amp;"(!setattr {{
--sel
--replace
--repeating_feat_-create_name|"&amp;B6&amp;" --repeating_feat_-create_content|"&amp;SUBSTITUTE(SUBSTITUTE(C6,",","&amp;#44;"),")","&amp;#41;")&amp;"&amp;#125;&amp;#125;)"&amp;'Class Features'!creturn</f>
        <v xml:space="preserve">[Actor](!setattr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v>
      </c>
      <c r="E6" s="8"/>
      <c r="F6" s="79"/>
    </row>
    <row r="7" spans="1:18" ht="12.75">
      <c r="A7" s="8"/>
      <c r="B7" s="48" t="s">
        <v>665</v>
      </c>
      <c r="C7" s="49" t="s">
        <v>1221</v>
      </c>
      <c r="D7" s="55" t="str">
        <f>"["&amp;B7&amp;"]"&amp;"(!setattr {{
--sel
--replace
--repeating_feat_-create_name|"&amp;B7&amp;" --repeating_feat_-create_content|"&amp;SUBSTITUTE(SUBSTITUTE(C7,",","&amp;#44;"),")","&amp;#41;")&amp;"&amp;#125;&amp;#125;)"&amp;'Class Features'!creturn</f>
        <v xml:space="preserve">[Alert](!setattr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v>
      </c>
      <c r="E7" s="8"/>
      <c r="F7" s="79"/>
    </row>
    <row r="8" spans="1:18" ht="12.75">
      <c r="A8" s="8"/>
      <c r="B8" s="48" t="s">
        <v>666</v>
      </c>
      <c r="C8" s="49" t="s">
        <v>1222</v>
      </c>
      <c r="D8" s="55" t="str">
        <f>"["&amp;B8&amp;"]"&amp;"(!setattr {{
--sel
--replace
--repeating_feat_-create_name|"&amp;B8&amp;" --repeating_feat_-create_content|"&amp;SUBSTITUTE(SUBSTITUTE(C8,",","&amp;#44;"),")","&amp;#41;")&amp;"&amp;#125;&amp;#125;)"&amp;'Class Features'!creturn</f>
        <v xml:space="preserve">[Athlete](!setattr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v>
      </c>
      <c r="E8" s="8"/>
      <c r="F8" s="79"/>
    </row>
    <row r="9" spans="1:18" ht="12.75">
      <c r="A9" s="8"/>
      <c r="B9" s="48" t="s">
        <v>667</v>
      </c>
      <c r="C9" s="49" t="s">
        <v>1223</v>
      </c>
      <c r="D9" s="55" t="str">
        <f>"["&amp;B9&amp;"]"&amp;"(!setattr {{
--sel
--replace
--repeating_feat_-create_name|"&amp;B9&amp;" --repeating_feat_-create_content|"&amp;SUBSTITUTE(SUBSTITUTE(C9,",","&amp;#44;"),")","&amp;#41;")&amp;"&amp;#125;&amp;#125;)"&amp;'Class Features'!creturn</f>
        <v xml:space="preserve">[Charger](!setattr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v>
      </c>
      <c r="E9" s="8"/>
      <c r="F9" s="79"/>
      <c r="Q9" s="16" t="s">
        <v>64</v>
      </c>
      <c r="R9" s="14">
        <f t="shared" ref="R9:R10" si="0">SEARCH(" ",Q9)</f>
        <v>3</v>
      </c>
    </row>
    <row r="10" spans="1:18" ht="12.75">
      <c r="A10" s="8"/>
      <c r="B10" s="48" t="s">
        <v>668</v>
      </c>
      <c r="C10" s="49" t="s">
        <v>1224</v>
      </c>
      <c r="D10" s="55" t="str">
        <f>"["&amp;B10&amp;"]"&amp;"(!setattr {{
--sel
--replace
--repeating_feat_-create_name|"&amp;B10&amp;" --repeating_feat_-create_content|"&amp;SUBSTITUTE(SUBSTITUTE(C10,",","&amp;#44;"),")","&amp;#41;")&amp;"&amp;#125;&amp;#125;)"&amp;'Class Features'!creturn</f>
        <v xml:space="preserve">[Crossbow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v>
      </c>
      <c r="E10" s="8"/>
      <c r="F10" s="79"/>
      <c r="Q10" s="16" t="s">
        <v>67</v>
      </c>
      <c r="R10" s="14">
        <f t="shared" si="0"/>
        <v>2</v>
      </c>
    </row>
    <row r="11" spans="1:18" ht="12.75">
      <c r="A11" s="8"/>
      <c r="B11" s="48" t="s">
        <v>669</v>
      </c>
      <c r="C11" s="49" t="s">
        <v>1225</v>
      </c>
      <c r="D11" s="55" t="str">
        <f>"["&amp;B11&amp;"]"&amp;"(!setattr {{
--sel
--replace
--repeating_feat_-create_name|"&amp;B11&amp;" --repeating_feat_-create_content|"&amp;SUBSTITUTE(SUBSTITUTE(C11,",","&amp;#44;"),")","&amp;#41;")&amp;"&amp;#125;&amp;#125;)"&amp;'Class Features'!creturn</f>
        <v xml:space="preserve">[Defensive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v>
      </c>
      <c r="E11" s="8"/>
      <c r="F11" s="79"/>
    </row>
    <row r="12" spans="1:18" ht="12.75">
      <c r="A12" s="8"/>
      <c r="B12" s="48" t="s">
        <v>670</v>
      </c>
      <c r="C12" s="49" t="s">
        <v>1226</v>
      </c>
      <c r="D12" s="55" t="str">
        <f>"["&amp;B12&amp;"]"&amp;"(!setattr {{
--sel
--replace
--repeating_feat_-create_name|"&amp;B12&amp;" --repeating_feat_-create_content|"&amp;SUBSTITUTE(SUBSTITUTE(C12,",","&amp;#44;"),")","&amp;#41;")&amp;"&amp;#125;&amp;#125;)"&amp;'Class Features'!creturn</f>
        <v xml:space="preserve">[Dual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v>
      </c>
      <c r="E12" s="8"/>
      <c r="F12" s="79"/>
    </row>
    <row r="13" spans="1:18" ht="12.75">
      <c r="A13" s="8"/>
      <c r="B13" s="48" t="s">
        <v>671</v>
      </c>
      <c r="C13" s="49" t="s">
        <v>1228</v>
      </c>
      <c r="D13" s="55" t="str">
        <f>"["&amp;B13&amp;"]"&amp;"(!setattr {{
--sel
--replace
--repeating_feat_-create_name|"&amp;B13&amp;" --repeating_feat_-create_content|"&amp;SUBSTITUTE(SUBSTITUTE(C13,",","&amp;#44;"),")","&amp;#41;")&amp;"&amp;#125;&amp;#125;)"&amp;'Class Features'!creturn</f>
        <v xml:space="preserve">[Dungeon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v>
      </c>
      <c r="E13" s="8"/>
      <c r="F13" s="79"/>
    </row>
    <row r="14" spans="1:18" ht="12.75">
      <c r="A14" s="8"/>
      <c r="B14" s="48" t="s">
        <v>672</v>
      </c>
      <c r="C14" s="49" t="s">
        <v>1227</v>
      </c>
      <c r="D14" s="55" t="str">
        <f>"["&amp;B14&amp;"]"&amp;"(!setattr {{
--sel
--replace
--repeating_feat_-create_name|"&amp;B14&amp;" --repeating_feat_-create_content|"&amp;SUBSTITUTE(SUBSTITUTE(C14,",","&amp;#44;"),")","&amp;#41;")&amp;"&amp;#125;&amp;#125;)"&amp;'Class Features'!creturn</f>
        <v xml:space="preserve">[Durable](!setattr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v>
      </c>
      <c r="E14" s="8"/>
      <c r="F14" s="79"/>
    </row>
    <row r="15" spans="1:18" ht="12.75">
      <c r="A15" s="8"/>
      <c r="B15" s="48" t="s">
        <v>673</v>
      </c>
      <c r="C15" s="49" t="s">
        <v>1229</v>
      </c>
      <c r="D15" s="55" t="str">
        <f>"["&amp;B15&amp;"]"&amp;"(!setattr {{
--sel
--replace
--repeating_feat_-create_name|"&amp;B15&amp;" --repeating_feat_-create_content|"&amp;SUBSTITUTE(SUBSTITUTE(C15,",","&amp;#44;"),")","&amp;#41;")&amp;"&amp;#125;&amp;#125;)"&amp;'Class Features'!creturn</f>
        <v xml:space="preserve">[Elemental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v>
      </c>
      <c r="E15" s="8"/>
      <c r="F15" s="79"/>
    </row>
    <row r="16" spans="1:18" ht="12.75">
      <c r="A16" s="8"/>
      <c r="B16" s="48" t="s">
        <v>674</v>
      </c>
      <c r="C16" s="49" t="s">
        <v>1230</v>
      </c>
      <c r="D16" s="55" t="str">
        <f>"["&amp;B16&amp;"]"&amp;"(!setattr {{
--sel
--replace
--repeating_feat_-create_name|"&amp;B16&amp;" --repeating_feat_-create_content|"&amp;SUBSTITUTE(SUBSTITUTE(C16,",","&amp;#44;"),")","&amp;#41;")&amp;"&amp;#125;&amp;#125;)"&amp;'Class Features'!creturn</f>
        <v xml:space="preserve">[Grappler](!setattr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v>
      </c>
      <c r="E16" s="8"/>
      <c r="F16" s="79"/>
    </row>
    <row r="17" spans="1:6" ht="12.75">
      <c r="A17" s="8"/>
      <c r="B17" s="48" t="s">
        <v>675</v>
      </c>
      <c r="C17" s="49" t="s">
        <v>1231</v>
      </c>
      <c r="D17" s="55" t="str">
        <f>"["&amp;B17&amp;"]"&amp;"(!setattr {{
--sel
--replace
--repeating_feat_-create_name|"&amp;B17&amp;" --repeating_feat_-create_content|"&amp;SUBSTITUTE(SUBSTITUTE(C17,",","&amp;#44;"),")","&amp;#41;")&amp;"&amp;#125;&amp;#125;)"&amp;'Class Features'!creturn</f>
        <v xml:space="preserve">[Great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v>
      </c>
      <c r="E17" s="8"/>
      <c r="F17" s="79"/>
    </row>
    <row r="18" spans="1:6" ht="12.75">
      <c r="A18" s="8"/>
      <c r="B18" s="48" t="s">
        <v>676</v>
      </c>
      <c r="C18" s="49" t="s">
        <v>1232</v>
      </c>
      <c r="D18" s="55" t="str">
        <f>"["&amp;B18&amp;"]"&amp;"(!setattr {{
--sel
--replace
--repeating_feat_-create_name|"&amp;B18&amp;" --repeating_feat_-create_content|"&amp;SUBSTITUTE(SUBSTITUTE(C18,",","&amp;#44;"),")","&amp;#41;")&amp;"&amp;#125;&amp;#125;)"&amp;'Class Features'!creturn</f>
        <v xml:space="preserve">[Healer](!setattr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v>
      </c>
      <c r="E18" s="8"/>
      <c r="F18" s="79"/>
    </row>
    <row r="19" spans="1:6" ht="12.75">
      <c r="A19" s="8"/>
      <c r="B19" s="48" t="s">
        <v>677</v>
      </c>
      <c r="C19" s="49" t="s">
        <v>1233</v>
      </c>
      <c r="D19" s="55" t="str">
        <f>"["&amp;B19&amp;"]"&amp;"(!setattr {{
--sel
--replace
--repeating_feat_-create_name|"&amp;B19&amp;" --repeating_feat_-create_content|"&amp;SUBSTITUTE(SUBSTITUTE(C19,",","&amp;#44;"),")","&amp;#41;")&amp;"&amp;#125;&amp;#125;)"&amp;'Class Features'!creturn</f>
        <v xml:space="preserve">[Heavily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v>
      </c>
      <c r="E19" s="8"/>
      <c r="F19" s="79"/>
    </row>
    <row r="20" spans="1:6" ht="12.75">
      <c r="A20" s="8"/>
      <c r="B20" s="48" t="s">
        <v>678</v>
      </c>
      <c r="C20" s="49" t="s">
        <v>1234</v>
      </c>
      <c r="D20" s="55" t="str">
        <f>"["&amp;B20&amp;"]"&amp;"(!setattr {{
--sel
--replace
--repeating_feat_-create_name|"&amp;B20&amp;" --repeating_feat_-create_content|"&amp;SUBSTITUTE(SUBSTITUTE(C20,",","&amp;#44;"),")","&amp;#41;")&amp;"&amp;#125;&amp;#125;)"&amp;'Class Features'!creturn</f>
        <v xml:space="preserve">[Heavy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v>
      </c>
      <c r="E20" s="8"/>
      <c r="F20" s="79"/>
    </row>
    <row r="21" spans="1:6" ht="12.75">
      <c r="A21" s="8"/>
      <c r="B21" s="48" t="s">
        <v>679</v>
      </c>
      <c r="C21" s="49" t="s">
        <v>1235</v>
      </c>
      <c r="D21" s="55" t="str">
        <f>"["&amp;B21&amp;"]"&amp;"(!setattr {{
--sel
--replace
--repeating_feat_-create_name|"&amp;B21&amp;" --repeating_feat_-create_content|"&amp;SUBSTITUTE(SUBSTITUTE(C21,",","&amp;#44;"),")","&amp;#41;")&amp;"&amp;#125;&amp;#125;)"&amp;'Class Features'!creturn</f>
        <v xml:space="preserve">[Inspiring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v>
      </c>
      <c r="E21" s="8"/>
      <c r="F21" s="79"/>
    </row>
    <row r="22" spans="1:6" ht="12.75">
      <c r="A22" s="8"/>
      <c r="B22" s="48" t="s">
        <v>680</v>
      </c>
      <c r="C22" s="49" t="s">
        <v>1236</v>
      </c>
      <c r="D22" s="55" t="str">
        <f>"["&amp;B22&amp;"]"&amp;"(!setattr {{
--sel
--replace
--repeating_feat_-create_name|"&amp;B22&amp;" --repeating_feat_-create_content|"&amp;SUBSTITUTE(SUBSTITUTE(C22,",","&amp;#44;"),")","&amp;#41;")&amp;"&amp;#125;&amp;#125;)"&amp;'Class Features'!creturn</f>
        <v xml:space="preserve">[Keen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v>
      </c>
      <c r="E22" s="8"/>
      <c r="F22" s="79"/>
    </row>
    <row r="23" spans="1:6" ht="12.75">
      <c r="A23" s="8"/>
      <c r="B23" s="48" t="s">
        <v>681</v>
      </c>
      <c r="C23" s="49" t="s">
        <v>1237</v>
      </c>
      <c r="D23" s="55" t="str">
        <f>"["&amp;B23&amp;"]"&amp;"(!setattr {{
--sel
--replace
--repeating_feat_-create_name|"&amp;B23&amp;" --repeating_feat_-create_content|"&amp;SUBSTITUTE(SUBSTITUTE(C23,",","&amp;#44;"),")","&amp;#41;")&amp;"&amp;#125;&amp;#125;)"&amp;'Class Features'!creturn</f>
        <v xml:space="preserve">[Lightly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v>
      </c>
      <c r="E23" s="8"/>
      <c r="F23" s="79"/>
    </row>
    <row r="24" spans="1:6" ht="12.75">
      <c r="A24" s="8"/>
      <c r="B24" s="48" t="s">
        <v>682</v>
      </c>
      <c r="C24" s="49" t="s">
        <v>1238</v>
      </c>
      <c r="D24" s="55" t="str">
        <f>"["&amp;B24&amp;"]"&amp;"(!setattr {{
--sel
--replace
--repeating_feat_-create_name|"&amp;B24&amp;" --repeating_feat_-create_content|"&amp;SUBSTITUTE(SUBSTITUTE(C24,",","&amp;#44;"),")","&amp;#41;")&amp;"&amp;#125;&amp;#125;)"&amp;'Class Features'!creturn</f>
        <v xml:space="preserve">[Linguist](!setattr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v>
      </c>
      <c r="E24" s="8"/>
      <c r="F24" s="79"/>
    </row>
    <row r="25" spans="1:6" ht="12.75">
      <c r="A25" s="8"/>
      <c r="B25" s="56" t="s">
        <v>683</v>
      </c>
      <c r="C25" s="49" t="s">
        <v>1239</v>
      </c>
      <c r="D25" s="55" t="str">
        <f>"["&amp;B25&amp;"]"&amp;"(!setattr {{
--sel
--replace
--repeating_feat_-create_name|"&amp;B25&amp;" --repeating_feat_-create_content|"&amp;SUBSTITUTE(SUBSTITUTE(C25,",","&amp;#44;"),")","&amp;#41;")&amp;"&amp;#125;&amp;#125;)"&amp;'Class Features'!creturn</f>
        <v xml:space="preserve">[Lucky](!setattr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v>
      </c>
      <c r="E25" s="8"/>
      <c r="F25" s="79"/>
    </row>
    <row r="26" spans="1:6" ht="12.75">
      <c r="A26" s="8"/>
      <c r="B26" s="56" t="s">
        <v>684</v>
      </c>
      <c r="C26" s="91" t="s">
        <v>722</v>
      </c>
      <c r="D26" s="55" t="str">
        <f>"["&amp;B26&amp;"]"&amp;"(!setattr {{
--sel
--replace
--repeating_feat_-create_name|"&amp;B26&amp;" --repeating_feat_-create_content|"&amp;SUBSTITUTE(SUBSTITUTE(C26,",","&amp;#44;"),")","&amp;#41;")&amp;"&amp;#125;&amp;#125;)"&amp;'Class Features'!creturn</f>
        <v xml:space="preserve">[Mage Slayer](!setattr {{
--sel
--replace
--repeating_feat_-create_name|Mage Slayer --repeating_feat_-create_content|When a creature within 5 feet of you casts a spell&amp;#44; you can use your reaction to make a melee weapon attack against that creature.&amp;#125;&amp;#125;)
</v>
      </c>
      <c r="E26" s="8"/>
      <c r="F26" s="79"/>
    </row>
    <row r="27" spans="1:6" ht="12.75">
      <c r="A27" s="8"/>
      <c r="B27" s="48" t="s">
        <v>685</v>
      </c>
      <c r="C27" s="49" t="s">
        <v>1240</v>
      </c>
      <c r="D27" s="55" t="str">
        <f>"["&amp;B27&amp;"]"&amp;"(!setattr {{
--sel
--replace
--repeating_feat_-create_name|"&amp;B27&amp;" --repeating_feat_-create_content|"&amp;SUBSTITUTE(SUBSTITUTE(C27,",","&amp;#44;"),")","&amp;#41;")&amp;"&amp;#125;&amp;#125;)"&amp;'Class Features'!creturn</f>
        <v xml:space="preserve">[Magic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v>
      </c>
      <c r="E27" s="8"/>
      <c r="F27" s="79"/>
    </row>
    <row r="28" spans="1:6" ht="12.75">
      <c r="A28" s="8"/>
      <c r="B28" s="48" t="s">
        <v>686</v>
      </c>
      <c r="C28" s="49" t="s">
        <v>1241</v>
      </c>
      <c r="D28" s="55" t="str">
        <f>"["&amp;B28&amp;"]"&amp;"(!setattr {{
--sel
--replace
--repeating_feat_-create_name|"&amp;B28&amp;" --repeating_feat_-create_content|"&amp;SUBSTITUTE(SUBSTITUTE(C28,",","&amp;#44;"),")","&amp;#41;")&amp;"&amp;#125;&amp;#125;)"&amp;'Class Features'!creturn</f>
        <v xml:space="preserve">[Martial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v>
      </c>
      <c r="E28" s="8"/>
      <c r="F28" s="79"/>
    </row>
    <row r="29" spans="1:6" ht="12.75">
      <c r="A29" s="8"/>
      <c r="B29" s="56" t="s">
        <v>687</v>
      </c>
      <c r="C29" s="49" t="s">
        <v>1242</v>
      </c>
      <c r="D29" s="55" t="str">
        <f>"["&amp;B29&amp;"]"&amp;"(!setattr {{
--sel
--replace
--repeating_feat_-create_name|"&amp;B29&amp;" --repeating_feat_-create_content|"&amp;SUBSTITUTE(SUBSTITUTE(C29,",","&amp;#44;"),")","&amp;#41;")&amp;"&amp;#125;&amp;#125;)"&amp;'Class Features'!creturn</f>
        <v xml:space="preserve">[Medium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v>
      </c>
      <c r="E29" s="8"/>
      <c r="F29" s="79"/>
    </row>
    <row r="30" spans="1:6" ht="12.75">
      <c r="A30" s="8"/>
      <c r="B30" s="56" t="s">
        <v>688</v>
      </c>
      <c r="C30" s="49" t="s">
        <v>1243</v>
      </c>
      <c r="D30" s="55" t="str">
        <f>"["&amp;B30&amp;"]"&amp;"(!setattr {{
--sel
--replace
--repeating_feat_-create_name|"&amp;B30&amp;" --repeating_feat_-create_content|"&amp;SUBSTITUTE(SUBSTITUTE(C30,",","&amp;#44;"),")","&amp;#41;")&amp;"&amp;#125;&amp;#125;)"&amp;'Class Features'!creturn</f>
        <v xml:space="preserve">[Mobile](!setattr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v>
      </c>
      <c r="E30" s="8"/>
      <c r="F30" s="79"/>
    </row>
    <row r="31" spans="1:6" ht="12.75">
      <c r="A31" s="8"/>
      <c r="B31" s="56" t="s">
        <v>689</v>
      </c>
      <c r="C31" s="49" t="s">
        <v>1244</v>
      </c>
      <c r="D31" s="55" t="str">
        <f>"["&amp;B31&amp;"]"&amp;"(!setattr {{
--sel
--replace
--repeating_feat_-create_name|"&amp;B31&amp;" --repeating_feat_-create_content|"&amp;SUBSTITUTE(SUBSTITUTE(C31,",","&amp;#44;"),")","&amp;#41;")&amp;"&amp;#125;&amp;#125;)"&amp;'Class Features'!creturn</f>
        <v xml:space="preserve">[Moderately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v>
      </c>
      <c r="E31" s="8"/>
      <c r="F31" s="79"/>
    </row>
    <row r="32" spans="1:6" ht="12.75">
      <c r="A32" s="8"/>
      <c r="B32" s="48" t="s">
        <v>690</v>
      </c>
      <c r="C32" s="49" t="s">
        <v>1245</v>
      </c>
      <c r="D32" s="55" t="str">
        <f>"["&amp;B32&amp;"]"&amp;"(!setattr {{
--sel
--replace
--repeating_feat_-create_name|"&amp;B32&amp;" --repeating_feat_-create_content|"&amp;SUBSTITUTE(SUBSTITUTE(C32,",","&amp;#44;"),")","&amp;#41;")&amp;"&amp;#125;&amp;#125;)"&amp;'Class Features'!creturn</f>
        <v xml:space="preserve">[Mounted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v>
      </c>
      <c r="E32" s="8"/>
      <c r="F32" s="79"/>
    </row>
    <row r="33" spans="1:6" ht="12.75">
      <c r="A33" s="8"/>
      <c r="B33" s="56" t="s">
        <v>691</v>
      </c>
      <c r="C33" s="49" t="s">
        <v>1246</v>
      </c>
      <c r="D33" s="55" t="str">
        <f>"["&amp;B33&amp;"]"&amp;"(!setattr {{
--sel
--replace
--repeating_feat_-create_name|"&amp;B33&amp;" --repeating_feat_-create_content|"&amp;SUBSTITUTE(SUBSTITUTE(C33,",","&amp;#44;"),")","&amp;#41;")&amp;"&amp;#125;&amp;#125;)"&amp;'Class Features'!creturn</f>
        <v xml:space="preserve">[Observant](!setattr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v>
      </c>
      <c r="E33" s="8"/>
      <c r="F33" s="79"/>
    </row>
    <row r="34" spans="1:6" ht="12.75">
      <c r="A34" s="8"/>
      <c r="B34" s="48" t="s">
        <v>692</v>
      </c>
      <c r="C34" s="49" t="s">
        <v>1247</v>
      </c>
      <c r="D34" s="55" t="str">
        <f>"["&amp;B34&amp;"]"&amp;"(!setattr {{
--sel
--replace
--repeating_feat_-create_name|"&amp;B34&amp;" --repeating_feat_-create_content|"&amp;SUBSTITUTE(SUBSTITUTE(C34,",","&amp;#44;"),")","&amp;#41;")&amp;"&amp;#125;&amp;#125;)"&amp;'Class Features'!creturn</f>
        <v xml:space="preserve">[Polearm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v>
      </c>
      <c r="E34" s="8"/>
      <c r="F34" s="79"/>
    </row>
    <row r="35" spans="1:6" ht="12.75">
      <c r="A35" s="8"/>
      <c r="B35" s="56" t="s">
        <v>693</v>
      </c>
      <c r="C35" s="49" t="s">
        <v>1248</v>
      </c>
      <c r="D35" s="55" t="str">
        <f>"["&amp;B35&amp;"]"&amp;"(!setattr {{
--sel
--replace
--repeating_feat_-create_name|"&amp;B35&amp;" --repeating_feat_-create_content|"&amp;SUBSTITUTE(SUBSTITUTE(C35,",","&amp;#44;"),")","&amp;#41;")&amp;"&amp;#125;&amp;#125;)"&amp;'Class Features'!creturn</f>
        <v xml:space="preserve">[Resilient](!setattr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v>
      </c>
      <c r="E35" s="8"/>
      <c r="F35" s="79"/>
    </row>
    <row r="36" spans="1:6" ht="12.75">
      <c r="A36" s="8"/>
      <c r="B36" s="56" t="s">
        <v>694</v>
      </c>
      <c r="C36" s="49" t="s">
        <v>1249</v>
      </c>
      <c r="D36" s="55" t="str">
        <f>"["&amp;B36&amp;"]"&amp;"(!setattr {{
--sel
--replace
--repeating_feat_-create_name|"&amp;B36&amp;" --repeating_feat_-create_content|"&amp;SUBSTITUTE(SUBSTITUTE(C36,",","&amp;#44;"),")","&amp;#41;")&amp;"&amp;#125;&amp;#125;)"&amp;'Class Features'!creturn</f>
        <v xml:space="preserve">[Ritual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v>
      </c>
      <c r="E36" s="8"/>
      <c r="F36" s="79"/>
    </row>
    <row r="37" spans="1:6" ht="12.75">
      <c r="A37" s="8"/>
      <c r="B37" s="56" t="s">
        <v>695</v>
      </c>
      <c r="C37" s="49" t="s">
        <v>1250</v>
      </c>
      <c r="D37" s="55" t="str">
        <f>"["&amp;B37&amp;"]"&amp;"(!setattr {{
--sel
--replace
--repeating_feat_-create_name|"&amp;B37&amp;" --repeating_feat_-create_content|"&amp;SUBSTITUTE(SUBSTITUTE(C37,",","&amp;#44;"),")","&amp;#41;")&amp;"&amp;#125;&amp;#125;)"&amp;'Class Features'!creturn</f>
        <v xml:space="preserve">[Savage Attacker](!setattr {{
--sel
--replace
--repeating_feat_-create_name|Savage Attacker --repeating_feat_-create_content|Once per turn when you roll damage for a melee weapon attack&amp;#44; you can reroll the weapon's damage dice and use either total.&amp;#125;&amp;#125;)
</v>
      </c>
      <c r="E37" s="8"/>
      <c r="F37" s="79"/>
    </row>
    <row r="38" spans="1:6" ht="12.75">
      <c r="A38" s="8"/>
      <c r="B38" s="48" t="s">
        <v>696</v>
      </c>
      <c r="C38" s="49" t="s">
        <v>1251</v>
      </c>
      <c r="D38" s="55" t="str">
        <f>"["&amp;B38&amp;"]"&amp;"(!setattr {{
--sel
--replace
--repeating_feat_-create_name|"&amp;B38&amp;" --repeating_feat_-create_content|"&amp;SUBSTITUTE(SUBSTITUTE(C38,",","&amp;#44;"),")","&amp;#41;")&amp;"&amp;#125;&amp;#125;)"&amp;'Class Features'!creturn</f>
        <v xml:space="preserve">[Sentinel](!setattr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v>
      </c>
      <c r="E38" s="8"/>
      <c r="F38" s="79"/>
    </row>
    <row r="39" spans="1:6" ht="12.75">
      <c r="A39" s="8"/>
      <c r="B39" s="56" t="s">
        <v>697</v>
      </c>
      <c r="C39" s="91" t="s">
        <v>723</v>
      </c>
      <c r="D39" s="55" t="str">
        <f>"["&amp;B39&amp;"]"&amp;"(!setattr {{
--sel
--replace
--repeating_feat_-create_name|"&amp;B39&amp;" --repeating_feat_-create_content|"&amp;SUBSTITUTE(SUBSTITUTE(C39,",","&amp;#44;"),")","&amp;#41;")&amp;"&amp;#125;&amp;#125;)"&amp;'Class Features'!creturn</f>
        <v xml:space="preserve">[Sharpshooter](!setattr {{
--sel
--replace
--repeating_feat_-create_name|Sharpshooter --repeating_feat_-create_content|Attacking at long range doesn't impose disadvantage on your ranged weapon attack rolls.&amp;#125;&amp;#125;)
</v>
      </c>
      <c r="E39" s="8"/>
      <c r="F39" s="79"/>
    </row>
    <row r="40" spans="1:6" ht="12.75">
      <c r="A40" s="8"/>
      <c r="B40" s="56" t="s">
        <v>698</v>
      </c>
      <c r="C40" s="91" t="s">
        <v>724</v>
      </c>
      <c r="D40" s="55" t="str">
        <f>"["&amp;B40&amp;"]"&amp;"(!setattr {{
--sel
--replace
--repeating_feat_-create_name|"&amp;B40&amp;" --repeating_feat_-create_content|"&amp;SUBSTITUTE(SUBSTITUTE(C40,",","&amp;#44;"),")","&amp;#41;")&amp;"&amp;#125;&amp;#125;)"&amp;'Class Features'!creturn</f>
        <v xml:space="preserve">[Shield Master](!setattr {{
--sel
--replace
--repeating_feat_-create_name|Shield Master --repeating_feat_-create_content|If you take the Attack action on your turn&amp;#44; you can use a bonus action to try to shove a creature within 5 feet of you with your shield.&amp;#125;&amp;#125;)
</v>
      </c>
      <c r="E40" s="8"/>
      <c r="F40" s="79"/>
    </row>
    <row r="41" spans="1:6" ht="12.75">
      <c r="A41" s="8"/>
      <c r="B41" s="56" t="s">
        <v>699</v>
      </c>
      <c r="C41" s="49" t="s">
        <v>1252</v>
      </c>
      <c r="D41" s="55" t="str">
        <f>"["&amp;B41&amp;"]"&amp;"(!setattr {{
--sel
--replace
--repeating_feat_-create_name|"&amp;B41&amp;" --repeating_feat_-create_content|"&amp;SUBSTITUTE(SUBSTITUTE(C41,",","&amp;#44;"),")","&amp;#41;")&amp;"&amp;#125;&amp;#125;)"&amp;'Class Features'!creturn</f>
        <v xml:space="preserve">[Skilled](!setattr {{
--sel
--replace
--repeating_feat_-create_name|Skilled --repeating_feat_-create_content|You gain proficiency in any combination of three skills or tools of your choice.&amp;#125;&amp;#125;)
</v>
      </c>
      <c r="E41" s="8"/>
      <c r="F41" s="79"/>
    </row>
    <row r="42" spans="1:6" ht="12.75">
      <c r="A42" s="8"/>
      <c r="B42" s="56" t="s">
        <v>700</v>
      </c>
      <c r="C42" s="49" t="s">
        <v>1253</v>
      </c>
      <c r="D42" s="55" t="str">
        <f>"["&amp;B42&amp;"]"&amp;"(!setattr {{
--sel
--replace
--repeating_feat_-create_name|"&amp;B42&amp;" --repeating_feat_-create_content|"&amp;SUBSTITUTE(SUBSTITUTE(C42,",","&amp;#44;"),")","&amp;#41;")&amp;"&amp;#125;&amp;#125;)"&amp;'Class Features'!creturn</f>
        <v xml:space="preserve">[Skulker](!setattr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v>
      </c>
      <c r="E42" s="8"/>
      <c r="F42" s="79"/>
    </row>
    <row r="43" spans="1:6" ht="12.75">
      <c r="A43" s="8"/>
      <c r="B43" s="48" t="s">
        <v>701</v>
      </c>
      <c r="C43" s="49" t="s">
        <v>1254</v>
      </c>
      <c r="D43" s="55" t="str">
        <f>"["&amp;B43&amp;"]"&amp;"(!setattr {{
--sel
--replace
--repeating_feat_-create_name|"&amp;B43&amp;" --repeating_feat_-create_content|"&amp;SUBSTITUTE(SUBSTITUTE(C43,",","&amp;#44;"),")","&amp;#41;")&amp;"&amp;#125;&amp;#125;)"&amp;'Class Features'!creturn</f>
        <v xml:space="preserve">[Spell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v>
      </c>
      <c r="E43" s="8"/>
      <c r="F43" s="79"/>
    </row>
    <row r="44" spans="1:6" ht="12.75">
      <c r="A44" s="8"/>
      <c r="B44" s="92" t="s">
        <v>702</v>
      </c>
      <c r="C44" s="49" t="s">
        <v>1255</v>
      </c>
      <c r="D44" s="55" t="str">
        <f>"["&amp;B44&amp;"]"&amp;"(!setattr {{
--sel
--replace
--repeating_feat_-create_name|"&amp;B44&amp;" --repeating_feat_-create_content|"&amp;SUBSTITUTE(SUBSTITUTE(C44,",","&amp;#44;"),")","&amp;#41;")&amp;"&amp;#125;&amp;#125;)"&amp;'Class Features'!creturn</f>
        <v xml:space="preserve">[Svirfneblin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v>
      </c>
      <c r="E44" s="19"/>
      <c r="F44" s="79"/>
    </row>
    <row r="45" spans="1:6" ht="12.75">
      <c r="A45" s="8"/>
      <c r="B45" s="58" t="s">
        <v>703</v>
      </c>
      <c r="C45" s="49" t="s">
        <v>1256</v>
      </c>
      <c r="D45" s="55" t="str">
        <f>"["&amp;B45&amp;"]"&amp;"(!setattr {{
--sel
--replace
--repeating_feat_-create_name|"&amp;B45&amp;" --repeating_feat_-create_content|"&amp;SUBSTITUTE(SUBSTITUTE(C45,",","&amp;#44;"),")","&amp;#41;")&amp;"&amp;#125;&amp;#125;)"&amp;'Class Features'!creturn</f>
        <v xml:space="preserve">[Tavern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v>
      </c>
      <c r="E45" s="19"/>
      <c r="F45" s="79"/>
    </row>
    <row r="46" spans="1:6" ht="12.75">
      <c r="A46" s="8"/>
      <c r="B46" s="48" t="s">
        <v>704</v>
      </c>
      <c r="C46" s="49" t="s">
        <v>1732</v>
      </c>
      <c r="D46" s="55" t="str">
        <f>"["&amp;B46&amp;"]"&amp;"(!setattr {{
--sel
--replace
--repeating_feat_-create_name|"&amp;B46&amp;" --repeating_feat_-create_content|"&amp;SUBSTITUTE(SUBSTITUTE(C46,",","&amp;#44;"),")","&amp;#41;")&amp;"&amp;#125;&amp;#125;)"&amp;'Class Features'!creturn</f>
        <v xml:space="preserve">[Tough](!setattr {{
--sel
--replace
--repeating_feat_-create_name|Tough --repeating_feat_-create_content|Your hit point maximum increases by an amount equal to twice your level when you gain this feat. Whenever you gain a level thereafter&amp;#44; your hit point maximum increases by an additional 2 hit points.&amp;#125;&amp;#125;)
</v>
      </c>
      <c r="E46" s="8"/>
      <c r="F46" s="79"/>
    </row>
    <row r="47" spans="1:6" ht="12.75">
      <c r="A47" s="8"/>
      <c r="B47" s="48" t="s">
        <v>705</v>
      </c>
      <c r="C47" s="49" t="s">
        <v>1257</v>
      </c>
      <c r="D47" s="55" t="str">
        <f>"["&amp;B47&amp;"]"&amp;"(!setattr {{
--sel
--replace
--repeating_feat_-create_name|"&amp;B47&amp;" --repeating_feat_-create_content|"&amp;SUBSTITUTE(SUBSTITUTE(C47,",","&amp;#44;"),")","&amp;#41;")&amp;"&amp;#125;&amp;#125;)"&amp;'Class Features'!creturn</f>
        <v xml:space="preserve">[War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v>
      </c>
      <c r="E47" s="8"/>
      <c r="F47" s="79"/>
    </row>
    <row r="48" spans="1:6" ht="12.75">
      <c r="A48" s="8"/>
      <c r="B48" s="48" t="s">
        <v>706</v>
      </c>
      <c r="C48" s="49" t="s">
        <v>1258</v>
      </c>
      <c r="D48" s="55" t="str">
        <f>"["&amp;B48&amp;"]"&amp;"(!setattr {{
--sel
--replace
--repeating_feat_-create_name|"&amp;B48&amp;" --repeating_feat_-create_content|"&amp;SUBSTITUTE(SUBSTITUTE(C48,",","&amp;#44;"),")","&amp;#41;")&amp;"&amp;#125;&amp;#125;)"&amp;'Class Features'!creturn</f>
        <v xml:space="preserve">[Weapon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v>
      </c>
      <c r="E48" s="8"/>
      <c r="F48" s="79"/>
    </row>
    <row r="49" spans="1:6" customFormat="1" ht="12.75">
      <c r="A49" s="2"/>
      <c r="B49" s="48" t="s">
        <v>707</v>
      </c>
      <c r="C49" s="49" t="s">
        <v>1733</v>
      </c>
      <c r="D49" s="55" t="str">
        <f>"["&amp;B49&amp;"]"&amp;"(!setattr {{
--sel
--replace
--repeating_feat_-create_name|"&amp;B49&amp;" --repeating_feat_-create_content|"&amp;SUBSTITUTE(SUBSTITUTE(C49,",","&amp;#44;"),")","&amp;#41;")&amp;"&amp;#125;&amp;#125;)"&amp;'Class Features'!creturn</f>
        <v xml:space="preserve">[Bountiful Luck](!setattr {{
--sel
--replace
--repeating_feat_-create_name|Bountiful Luck --repeating_feat_-create_content|Your people have extraordinary luck&amp;#44; which you have learned to mystically lend to your companions when you see them falter. You're not sure how you do it; you just wish it&amp;#44; and it happens. Surely a sign of fortune's favor! When an ally you can see within 30 feet of you rolls a 1 on the d20 for an attack roll&amp;#44; an ability check&amp;#44; or a saving throw&amp;#44; you can use your reaction to let the ally reroll the die. The ally must use the new roll When you use this ability&amp;#44; you can't use your Lucky racial trait before the end of your next turn.&amp;#125;&amp;#125;)
</v>
      </c>
      <c r="E49" s="2"/>
      <c r="F49" s="79"/>
    </row>
    <row r="50" spans="1:6" customFormat="1" ht="12.75">
      <c r="A50" s="2"/>
      <c r="B50" s="56" t="s">
        <v>708</v>
      </c>
      <c r="C50" s="49" t="s">
        <v>1259</v>
      </c>
      <c r="D50" s="55" t="str">
        <f>"["&amp;B50&amp;"]"&amp;"(!setattr {{
--sel
--replace
--repeating_feat_-create_name|"&amp;B50&amp;" --repeating_feat_-create_content|"&amp;SUBSTITUTE(SUBSTITUTE(C50,",","&amp;#44;"),")","&amp;#41;")&amp;"&amp;#125;&amp;#125;)"&amp;'Class Features'!creturn</f>
        <v xml:space="preserve">[Dragon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v>
      </c>
      <c r="E50" s="2"/>
      <c r="F50" s="79"/>
    </row>
    <row r="51" spans="1:6" customFormat="1" ht="12.75">
      <c r="A51" s="2"/>
      <c r="B51" s="56" t="s">
        <v>709</v>
      </c>
      <c r="C51" s="49" t="s">
        <v>1260</v>
      </c>
      <c r="D51" s="55" t="str">
        <f>"["&amp;B51&amp;"]"&amp;"(!setattr {{
--sel
--replace
--repeating_feat_-create_name|"&amp;B51&amp;" --repeating_feat_-create_content|"&amp;SUBSTITUTE(SUBSTITUTE(C51,",","&amp;#44;"),")","&amp;#41;")&amp;"&amp;#125;&amp;#125;)"&amp;'Class Features'!creturn</f>
        <v xml:space="preserve">[Dragon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v>
      </c>
      <c r="E51" s="2"/>
      <c r="F51" s="79"/>
    </row>
    <row r="52" spans="1:6" customFormat="1" ht="12.75">
      <c r="A52" s="2"/>
      <c r="B52" s="56" t="s">
        <v>710</v>
      </c>
      <c r="C52" s="49" t="s">
        <v>1261</v>
      </c>
      <c r="D52" s="55" t="str">
        <f>"["&amp;B52&amp;"]"&amp;"(!setattr {{
--sel
--replace
--repeating_feat_-create_name|"&amp;B52&amp;" --repeating_feat_-create_content|"&amp;SUBSTITUTE(SUBSTITUTE(C52,",","&amp;#44;"),")","&amp;#41;")&amp;"&amp;#125;&amp;#125;)"&amp;'Class Features'!creturn</f>
        <v xml:space="preserve">[Drow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v>
      </c>
      <c r="E52" s="2"/>
      <c r="F52" s="79"/>
    </row>
    <row r="53" spans="1:6" customFormat="1" ht="12.75">
      <c r="A53" s="2"/>
      <c r="B53" s="56" t="s">
        <v>711</v>
      </c>
      <c r="C53" s="49" t="s">
        <v>1262</v>
      </c>
      <c r="D53" s="55" t="str">
        <f>"["&amp;B53&amp;"]"&amp;"(!setattr {{
--sel
--replace
--repeating_feat_-create_name|"&amp;B53&amp;" --repeating_feat_-create_content|"&amp;SUBSTITUTE(SUBSTITUTE(C53,",","&amp;#44;"),")","&amp;#41;")&amp;"&amp;#125;&amp;#125;)"&amp;'Class Features'!creturn</f>
        <v xml:space="preserve">[Dwarf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v>
      </c>
      <c r="E53" s="2"/>
      <c r="F53" s="79"/>
    </row>
    <row r="54" spans="1:6" customFormat="1" ht="12.75">
      <c r="A54" s="2"/>
      <c r="B54" s="48" t="s">
        <v>712</v>
      </c>
      <c r="C54" s="49" t="s">
        <v>1263</v>
      </c>
      <c r="D54" s="55" t="str">
        <f>"["&amp;B54&amp;"]"&amp;"(!setattr {{
--sel
--replace
--repeating_feat_-create_name|"&amp;B54&amp;" --repeating_feat_-create_content|"&amp;SUBSTITUTE(SUBSTITUTE(C54,",","&amp;#44;"),")","&amp;#41;")&amp;"&amp;#125;&amp;#125;)"&amp;'Class Features'!creturn</f>
        <v xml:space="preserve">[Elven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v>
      </c>
      <c r="E54" s="2"/>
      <c r="F54" s="79"/>
    </row>
    <row r="55" spans="1:6" customFormat="1" ht="12.75">
      <c r="A55" s="2"/>
      <c r="B55" s="56" t="s">
        <v>713</v>
      </c>
      <c r="C55" s="49" t="s">
        <v>1264</v>
      </c>
      <c r="D55" s="55" t="str">
        <f>"["&amp;B55&amp;"]"&amp;"(!setattr {{
--sel
--replace
--repeating_feat_-create_name|"&amp;B55&amp;" --repeating_feat_-create_content|"&amp;SUBSTITUTE(SUBSTITUTE(C55,",","&amp;#44;"),")","&amp;#41;")&amp;"&amp;#125;&amp;#125;)"&amp;'Class Features'!creturn</f>
        <v xml:space="preserve">[Fade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v>
      </c>
      <c r="E55" s="2"/>
      <c r="F55" s="79"/>
    </row>
    <row r="56" spans="1:6" ht="12.75">
      <c r="A56" s="8"/>
      <c r="B56" s="48" t="s">
        <v>714</v>
      </c>
      <c r="C56" s="91" t="s">
        <v>725</v>
      </c>
      <c r="D56" s="55" t="str">
        <f>"["&amp;B56&amp;"]"&amp;"(!setattr {{
--sel
--replace
--repeating_feat_-create_name|"&amp;B56&amp;" --repeating_feat_-create_content|"&amp;SUBSTITUTE(SUBSTITUTE(C56,",","&amp;#44;"),")","&amp;#41;")&amp;"&amp;#125;&amp;#125;)"&amp;'Class Features'!creturn</f>
        <v xml:space="preserve">[Fey Teleportation](!setattr {{
--sel
--replace
--repeating_feat_-create_name|Fey Teleportation --repeating_feat_-create_content|You learn to speak&amp;#44; read&amp;#44; and write Sylvan.&amp;#125;&amp;#125;)
</v>
      </c>
      <c r="E56" s="8"/>
      <c r="F56" s="79"/>
    </row>
    <row r="57" spans="1:6" ht="12.75">
      <c r="A57" s="8"/>
      <c r="B57" s="48" t="s">
        <v>715</v>
      </c>
      <c r="C57" s="49" t="s">
        <v>1265</v>
      </c>
      <c r="D57" s="55" t="str">
        <f>"["&amp;B57&amp;"]"&amp;"(!setattr {{
--sel
--replace
--repeating_feat_-create_name|"&amp;B57&amp;" --repeating_feat_-create_content|"&amp;SUBSTITUTE(SUBSTITUTE(C57,",","&amp;#44;"),")","&amp;#41;")&amp;"&amp;#125;&amp;#125;)"&amp;'Class Features'!creturn</f>
        <v xml:space="preserve">[Flames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v>
      </c>
      <c r="E57" s="8"/>
      <c r="F57" s="79"/>
    </row>
    <row r="58" spans="1:6" ht="12.75">
      <c r="A58" s="8"/>
      <c r="B58" s="48" t="s">
        <v>716</v>
      </c>
      <c r="C58" s="49" t="s">
        <v>1266</v>
      </c>
      <c r="D58" s="55" t="str">
        <f>"["&amp;B58&amp;"]"&amp;"(!setattr {{
--sel
--replace
--repeating_feat_-create_name|"&amp;B58&amp;" --repeating_feat_-create_content|"&amp;SUBSTITUTE(SUBSTITUTE(C58,",","&amp;#44;"),")","&amp;#41;")&amp;"&amp;#125;&amp;#125;)"&amp;'Class Features'!creturn</f>
        <v xml:space="preserve">[Infernal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v>
      </c>
      <c r="E58" s="8"/>
      <c r="F58" s="79"/>
    </row>
    <row r="59" spans="1:6" ht="12.75">
      <c r="A59" s="8"/>
      <c r="B59" s="48" t="s">
        <v>717</v>
      </c>
      <c r="C59" s="49" t="s">
        <v>1267</v>
      </c>
      <c r="D59" s="55" t="str">
        <f>"["&amp;B59&amp;"]"&amp;"(!setattr {{
--sel
--replace
--repeating_feat_-create_name|"&amp;B59&amp;" --repeating_feat_-create_content|"&amp;SUBSTITUTE(SUBSTITUTE(C59,",","&amp;#44;"),")","&amp;#41;")&amp;"&amp;#125;&amp;#125;)"&amp;'Class Features'!creturn</f>
        <v xml:space="preserve">[Orcish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v>
      </c>
      <c r="E59" s="8"/>
      <c r="F59" s="79"/>
    </row>
    <row r="60" spans="1:6" ht="12.75">
      <c r="A60" s="8"/>
      <c r="B60" s="48" t="s">
        <v>718</v>
      </c>
      <c r="C60" s="49" t="s">
        <v>1268</v>
      </c>
      <c r="D60" s="55" t="str">
        <f>"["&amp;B60&amp;"]"&amp;"(!setattr {{
--sel
--replace
--repeating_feat_-create_name|"&amp;B60&amp;" --repeating_feat_-create_content|"&amp;SUBSTITUTE(SUBSTITUTE(C60,",","&amp;#44;"),")","&amp;#41;")&amp;"&amp;#125;&amp;#125;)"&amp;'Class Features'!creturn</f>
        <v xml:space="preserve">[Prodigy](!setattr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v>
      </c>
      <c r="E60" s="8"/>
      <c r="F60" s="79"/>
    </row>
    <row r="61" spans="1:6" ht="12.75">
      <c r="A61" s="8"/>
      <c r="B61" s="48" t="s">
        <v>719</v>
      </c>
      <c r="C61" s="49" t="s">
        <v>1269</v>
      </c>
      <c r="D61" s="55" t="str">
        <f>"["&amp;B61&amp;"]"&amp;"(!setattr {{
--sel
--replace
--repeating_feat_-create_name|"&amp;B61&amp;" --repeating_feat_-create_content|"&amp;SUBSTITUTE(SUBSTITUTE(C61,",","&amp;#44;"),")","&amp;#41;")&amp;"&amp;#125;&amp;#125;)"&amp;'Class Features'!creturn</f>
        <v xml:space="preserve">[Second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v>
      </c>
      <c r="E61" s="8"/>
      <c r="F61" s="79"/>
    </row>
    <row r="62" spans="1:6" ht="12.75">
      <c r="A62" s="8"/>
      <c r="B62" s="48" t="s">
        <v>720</v>
      </c>
      <c r="C62" s="49" t="s">
        <v>1270</v>
      </c>
      <c r="D62" s="55" t="str">
        <f>"["&amp;B62&amp;"]"&amp;"(!setattr {{
--sel
--replace
--repeating_feat_-create_name|"&amp;B62&amp;" --repeating_feat_-create_content|"&amp;SUBSTITUTE(SUBSTITUTE(C62,",","&amp;#44;"),")","&amp;#41;")&amp;"&amp;#125;&amp;#125;)"&amp;'Class Features'!creturn</f>
        <v xml:space="preserve">[Squat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v>
      </c>
      <c r="E62" s="8"/>
      <c r="F62" s="79"/>
    </row>
    <row r="63" spans="1:6" ht="12.75">
      <c r="A63" s="8"/>
      <c r="B63" s="48" t="s">
        <v>721</v>
      </c>
      <c r="C63" s="39" t="s">
        <v>1219</v>
      </c>
      <c r="D63" s="55"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79"/>
    </row>
    <row r="64" spans="1:6" ht="12.75">
      <c r="A64" s="8"/>
      <c r="B64" s="48" t="s">
        <v>1734</v>
      </c>
      <c r="C64" s="48" t="s">
        <v>1735</v>
      </c>
      <c r="D64" s="55" t="str">
        <f>"["&amp;B64&amp;"]"&amp;"(!setattr {{
--sel
--replace
--repeating_feat_-create_name|"&amp;B64&amp;" --repeating_feat_-create_content|"&amp;SUBSTITUTE(SUBSTITUTE(C64,",","&amp;#44;"),")","&amp;#41;")&amp;"&amp;#125;&amp;#125;)"&amp;'Class Features'!creturn</f>
        <v xml:space="preserve">[Blade Mastery](!setattr {{
--sel
--replace
--repeating_feat_-create_name|Blade Mastery --repeating_feat_-create_content|You master the shortsword&amp;#44; longsword&amp;#44; scimitar&amp;#44; rapier&amp;#44; and greatsword. You gain the following benefits when using any of them:
You gain a +1 bonus to attack rolls you make with the weapon.
On your turn&amp;#44; you can use your reaction to assume a parrying stance&amp;#44; provided you have the weapon in hand. Doing so grants you a +1 bonus to your AC until the start of your next turn or until you're not holding the weapon.
When you make an opportunity attack with the weapon&amp;#44; you have advantage on the attack roll.&amp;#125;&amp;#125;)
</v>
      </c>
      <c r="E64" s="8"/>
      <c r="F64" s="79"/>
    </row>
    <row r="65" spans="1:6" ht="12.75">
      <c r="A65" s="8"/>
      <c r="B65" s="23" t="s">
        <v>1736</v>
      </c>
      <c r="C65" s="48" t="s">
        <v>1737</v>
      </c>
      <c r="D65" s="55" t="str">
        <f>"["&amp;B65&amp;"]"&amp;"(!setattr {{
--sel
--replace
--repeating_feat_-create_name|"&amp;B65&amp;" --repeating_feat_-create_content|"&amp;SUBSTITUTE(SUBSTITUTE(C65,",","&amp;#44;"),")","&amp;#41;")&amp;"&amp;#125;&amp;#125;)"&amp;'Class Features'!creturn</f>
        <v xml:space="preserve">[Fell Handed](!setattr {{
--sel
--replace
--repeating_feat_-create_name|Fell Handed --repeating_feat_-create_content|You master the handaxe&amp;#44; battleaxe&amp;#44; greataxe&amp;#44; warhammer&amp;#44; and maul. You gain the following benefits when using any of them:
You gain a +1 bonus to attack rolls you make with the weapon.
Whenever you have advantage on a melee attack roll you make with the weapon and hit&amp;#44; you can knock the target prone if the lower of the two d20 rolls would also hit the target.
Whenever you have disadvantage on a melee attack roll you make with the weapon&amp;#44; the target takes bludgeoning damage equal to your Strength modifier (minimum of 0&amp;#41; if the attack misses but the higher of the two d20 rolls would have hit.
If you use the Help action to aid an ally's melee attack while you're wielding the weapon&amp;#44; you knock the target's shield aside momentarily. In addition to the ally gaining advantage on the attack roll&amp;#44; the ally gains a +2 bonus to the roll if the target is using a shield.&amp;#125;&amp;#125;)
</v>
      </c>
      <c r="E65" s="8"/>
      <c r="F65" s="79"/>
    </row>
    <row r="66" spans="1:6" ht="12.75">
      <c r="A66" s="8"/>
      <c r="B66" s="23" t="s">
        <v>1738</v>
      </c>
      <c r="C66" s="48" t="s">
        <v>1739</v>
      </c>
      <c r="D66" s="55" t="str">
        <f>"["&amp;B66&amp;"]"&amp;"(!setattr {{
--sel
--replace
--repeating_feat_-create_name|"&amp;B66&amp;" --repeating_feat_-create_content|"&amp;SUBSTITUTE(SUBSTITUTE(C66,",","&amp;#44;"),")","&amp;#41;")&amp;"&amp;#125;&amp;#125;)"&amp;'Class Features'!creturn</f>
        <v xml:space="preserve">[Flail Mastery](!setattr {{
--sel
--replace
--repeating_feat_-create_name|Flail Mastery --repeating_feat_-create_content|The flail is a tricky weapon to use&amp;#44; but you have spent countless hours mastering it. You gain the following benefits:
You gain a +1 bonus to attack rolls you make with a flail.
As a bonus action on your turn&amp;#44; you can prepare yourself to extend your flail to sweep over targets' shields. Until the end of this turn&amp;#44; your attack rolls with a flail gain a +2 bonus against any target using a shield.
When you hit with an opportunity attack using a flail&amp;#44; the target must succeed on a Strength saving throw (DC 8 + your proficiency bonus + your Strength modifier&amp;#41; or be knocked prone.&amp;#125;&amp;#125;)
</v>
      </c>
      <c r="E66" s="8"/>
      <c r="F66" s="79"/>
    </row>
    <row r="67" spans="1:6" ht="12.75">
      <c r="A67" s="8"/>
      <c r="B67" s="23" t="s">
        <v>1740</v>
      </c>
      <c r="C67" s="48" t="s">
        <v>1741</v>
      </c>
      <c r="D67" s="55" t="str">
        <f>"["&amp;B67&amp;"]"&amp;"(!setattr {{
--sel
--replace
--repeating_feat_-create_name|"&amp;B67&amp;" --repeating_feat_-create_content|"&amp;SUBSTITUTE(SUBSTITUTE(C67,",","&amp;#44;"),")","&amp;#41;")&amp;"&amp;#125;&amp;#125;)"&amp;'Class Features'!creturn</f>
        <v xml:space="preserve">[Spear Mastery](!setattr {{
--sel
--replace
--repeating_feat_-create_name|Spear Mastery --repeating_feat_-create_content|Though the spear is a simple weapon to learn&amp;#44; it rewards you for the time you have taken to master it. You gain the following benefits:
You gain a +1 bonus to attack rolls you make with a spear.
When you use a spear&amp;#44; its damage die changes from a d6 to a d8&amp;#44; and from a d8 to a d10 when wielded with two hands. (This benefit has no effect if another feature has already improved the weapon's die.&amp;#41;
You can set your spear to receive a charge. As a bonus action&amp;#44; choose a creature you can see that is at least 20 feet away from you. If that creature moves within your spear's reach on its next turn&amp;#44; you can make a melee attack against it with your spear as a reaction. If the attack hits&amp;#44; the target takes an extra 1d8 piercing damage&amp;#44; or an extra 1d10 piercing damage if you wield the spear with two hands. You can't use this ability if the creature used the Disengage action before moving.
As a bonus action on your turn&amp;#44; you can increase your reach with a spear by 5 feet for the rest of your turn.&amp;#125;&amp;#125;)
</v>
      </c>
      <c r="E67" s="8"/>
      <c r="F67" s="79"/>
    </row>
    <row r="68" spans="1:6" ht="12.75">
      <c r="A68" s="8"/>
      <c r="B68" s="23"/>
      <c r="C68" s="23"/>
      <c r="D68" s="24"/>
      <c r="E68" s="8"/>
      <c r="F68" s="79"/>
    </row>
    <row r="69" spans="1:6" ht="12.75">
      <c r="A69" s="8"/>
      <c r="B69" s="23"/>
      <c r="C69" s="23"/>
      <c r="D69" s="24"/>
      <c r="E69" s="8"/>
      <c r="F69" s="79"/>
    </row>
    <row r="70" spans="1:6" ht="12.75">
      <c r="A70" s="8"/>
      <c r="B70" s="23"/>
      <c r="C70" s="23"/>
      <c r="D70" s="24"/>
      <c r="E70" s="8"/>
      <c r="F70" s="79"/>
    </row>
    <row r="71" spans="1:6" ht="12.75">
      <c r="A71" s="8"/>
      <c r="B71" s="23"/>
      <c r="C71" s="23"/>
      <c r="D71" s="24"/>
      <c r="E71" s="8"/>
      <c r="F71" s="79"/>
    </row>
    <row r="72" spans="1:6" ht="12.75">
      <c r="A72" s="8"/>
      <c r="B72" s="23"/>
      <c r="C72" s="23"/>
      <c r="D72" s="24"/>
      <c r="E72" s="8"/>
      <c r="F72" s="79"/>
    </row>
    <row r="73" spans="1:6" ht="12.75">
      <c r="A73" s="8"/>
      <c r="B73" s="23"/>
      <c r="C73" s="23"/>
      <c r="D73" s="24"/>
      <c r="E73" s="8"/>
      <c r="F73" s="79"/>
    </row>
    <row r="74" spans="1:6" ht="12.75">
      <c r="A74" s="8"/>
      <c r="B74" s="23"/>
      <c r="C74" s="23"/>
      <c r="D74" s="24"/>
      <c r="E74" s="8"/>
      <c r="F74" s="79"/>
    </row>
    <row r="75" spans="1:6" ht="12.75">
      <c r="A75" s="8"/>
      <c r="B75" s="23"/>
      <c r="C75" s="23"/>
      <c r="D75" s="24"/>
      <c r="E75" s="8"/>
      <c r="F75" s="79"/>
    </row>
    <row r="76" spans="1:6" ht="12.75">
      <c r="A76" s="8"/>
      <c r="B76" s="23"/>
      <c r="C76" s="23"/>
      <c r="D76" s="24"/>
      <c r="E76" s="8"/>
      <c r="F76" s="79"/>
    </row>
    <row r="77" spans="1:6" ht="12.75">
      <c r="A77" s="8"/>
      <c r="B77" s="23"/>
      <c r="C77" s="23"/>
      <c r="D77" s="24"/>
      <c r="E77" s="8"/>
      <c r="F77" s="79"/>
    </row>
    <row r="78" spans="1:6" ht="12.75">
      <c r="A78" s="8"/>
      <c r="B78" s="23"/>
      <c r="C78" s="23"/>
      <c r="D78" s="24"/>
      <c r="E78" s="8"/>
      <c r="F78" s="79"/>
    </row>
    <row r="79" spans="1:6" ht="12.75">
      <c r="A79" s="8"/>
      <c r="B79" s="23"/>
      <c r="C79" s="23"/>
      <c r="D79" s="24"/>
      <c r="E79" s="8"/>
      <c r="F79" s="79"/>
    </row>
    <row r="80" spans="1:6" ht="12.75">
      <c r="A80" s="8"/>
      <c r="B80" s="23"/>
      <c r="C80" s="23"/>
      <c r="D80" s="24"/>
      <c r="E80" s="8"/>
      <c r="F80" s="79"/>
    </row>
    <row r="81" spans="1:6" ht="12.75">
      <c r="A81" s="8"/>
      <c r="B81" s="23"/>
      <c r="C81" s="23"/>
      <c r="D81" s="24"/>
      <c r="E81" s="8"/>
      <c r="F81" s="79"/>
    </row>
    <row r="82" spans="1:6" ht="12.75">
      <c r="A82" s="8"/>
      <c r="B82" s="23"/>
      <c r="C82" s="23"/>
      <c r="D82" s="24"/>
      <c r="E82" s="8"/>
      <c r="F82" s="79"/>
    </row>
    <row r="83" spans="1:6" ht="12.75">
      <c r="A83" s="8"/>
      <c r="B83" s="23"/>
      <c r="C83" s="23"/>
      <c r="D83" s="24"/>
      <c r="E83" s="8"/>
      <c r="F83" s="79"/>
    </row>
    <row r="84" spans="1:6" ht="12.75">
      <c r="A84" s="8"/>
      <c r="B84" s="23"/>
      <c r="C84" s="25"/>
      <c r="D84" s="24"/>
      <c r="E84" s="8"/>
      <c r="F84" s="79"/>
    </row>
    <row r="85" spans="1:6" ht="12.75">
      <c r="A85" s="8"/>
      <c r="B85" s="25"/>
      <c r="C85" s="25"/>
      <c r="D85" s="24"/>
      <c r="E85" s="8"/>
      <c r="F85" s="79"/>
    </row>
    <row r="86" spans="1:6" ht="12.75">
      <c r="A86" s="8"/>
      <c r="B86" s="25"/>
      <c r="C86" s="25"/>
      <c r="D86" s="24"/>
      <c r="E86" s="8"/>
      <c r="F86" s="79"/>
    </row>
    <row r="87" spans="1:6" ht="12.75">
      <c r="A87" s="8"/>
      <c r="B87" s="25"/>
      <c r="C87" s="25"/>
      <c r="D87" s="24"/>
      <c r="E87" s="8"/>
      <c r="F87" s="79"/>
    </row>
    <row r="88" spans="1:6" ht="12.75">
      <c r="A88" s="8"/>
      <c r="B88" s="25"/>
      <c r="C88" s="25"/>
      <c r="D88" s="24"/>
      <c r="E88" s="8"/>
      <c r="F88" s="79"/>
    </row>
    <row r="89" spans="1:6" ht="12.75">
      <c r="A89" s="8"/>
      <c r="B89" s="25"/>
      <c r="C89" s="25"/>
      <c r="D89" s="24"/>
      <c r="E89" s="8"/>
      <c r="F89" s="79"/>
    </row>
    <row r="90" spans="1:6" ht="20.25">
      <c r="A90" s="8"/>
      <c r="B90" s="25"/>
      <c r="C90" s="26"/>
      <c r="D90" s="24"/>
      <c r="E90" s="8"/>
      <c r="F90" s="79"/>
    </row>
    <row r="91" spans="1:6" ht="12.75">
      <c r="A91" s="8"/>
      <c r="B91" s="25"/>
      <c r="C91" s="25"/>
      <c r="D91" s="24"/>
      <c r="E91" s="8"/>
      <c r="F91" s="79"/>
    </row>
    <row r="92" spans="1:6" ht="12.75">
      <c r="A92" s="8"/>
      <c r="B92" s="25"/>
      <c r="C92" s="25"/>
      <c r="D92" s="24"/>
      <c r="E92" s="8"/>
      <c r="F92" s="79"/>
    </row>
    <row r="93" spans="1:6" ht="12.75">
      <c r="A93" s="8"/>
      <c r="B93" s="25"/>
      <c r="C93" s="25"/>
      <c r="D93" s="24"/>
      <c r="E93" s="8"/>
      <c r="F93" s="79"/>
    </row>
    <row r="94" spans="1:6" ht="12.75">
      <c r="A94" s="8"/>
      <c r="B94" s="25"/>
      <c r="C94" s="25"/>
      <c r="D94" s="24"/>
      <c r="E94" s="8"/>
      <c r="F94" s="79"/>
    </row>
    <row r="95" spans="1:6" ht="12.75">
      <c r="A95" s="8"/>
      <c r="B95" s="23"/>
      <c r="C95" s="23"/>
      <c r="D95" s="24"/>
      <c r="E95" s="8"/>
      <c r="F95" s="79"/>
    </row>
    <row r="96" spans="1:6" ht="12.75">
      <c r="A96" s="8"/>
      <c r="B96" s="23"/>
      <c r="C96" s="23"/>
      <c r="D96" s="24"/>
      <c r="E96" s="8"/>
      <c r="F96" s="79"/>
    </row>
    <row r="97" spans="1:6" ht="12.75">
      <c r="A97" s="8"/>
      <c r="B97" s="23"/>
      <c r="C97" s="23"/>
      <c r="D97" s="24"/>
      <c r="E97" s="8"/>
      <c r="F97" s="79"/>
    </row>
    <row r="98" spans="1:6" ht="12.75">
      <c r="A98" s="8"/>
      <c r="B98" s="23"/>
      <c r="C98" s="25"/>
      <c r="D98" s="24"/>
      <c r="E98" s="8"/>
      <c r="F98" s="79"/>
    </row>
    <row r="99" spans="1:6" ht="12.75">
      <c r="A99" s="8"/>
      <c r="B99" s="23"/>
      <c r="C99" s="23"/>
      <c r="D99" s="24"/>
      <c r="E99" s="8"/>
      <c r="F99" s="79"/>
    </row>
    <row r="100" spans="1:6" ht="12.75">
      <c r="A100" s="8"/>
      <c r="B100" s="23"/>
      <c r="C100" s="23"/>
      <c r="D100" s="24"/>
      <c r="E100" s="8"/>
      <c r="F100" s="79"/>
    </row>
    <row r="101" spans="1:6" ht="12.75">
      <c r="A101" s="8"/>
      <c r="B101" s="23"/>
      <c r="C101" s="23"/>
      <c r="D101" s="24"/>
      <c r="E101" s="8"/>
      <c r="F101" s="8"/>
    </row>
    <row r="102" spans="1:6" ht="12.75">
      <c r="A102" s="8"/>
      <c r="B102" s="23"/>
      <c r="C102" s="23"/>
      <c r="D102" s="24"/>
      <c r="E102" s="8"/>
      <c r="F102" s="8"/>
    </row>
    <row r="103" spans="1:6" ht="12.75">
      <c r="A103" s="8"/>
      <c r="B103" s="23"/>
      <c r="C103" s="23"/>
      <c r="D103" s="24"/>
      <c r="E103" s="8"/>
      <c r="F103" s="8"/>
    </row>
    <row r="104" spans="1:6" ht="12.75">
      <c r="A104" s="8"/>
      <c r="B104" s="23"/>
      <c r="C104" s="25"/>
      <c r="D104" s="24"/>
      <c r="E104" s="8"/>
      <c r="F104" s="8"/>
    </row>
    <row r="105" spans="1:6" ht="12.75">
      <c r="A105" s="8"/>
      <c r="B105" s="25"/>
      <c r="C105" s="23"/>
      <c r="D105" s="24"/>
      <c r="E105" s="8"/>
      <c r="F105" s="8"/>
    </row>
    <row r="106" spans="1:6" ht="12.75">
      <c r="A106" s="8"/>
      <c r="B106" s="23"/>
      <c r="C106" s="25"/>
      <c r="D106" s="24"/>
      <c r="E106" s="8"/>
      <c r="F106" s="8"/>
    </row>
    <row r="107" spans="1:6" ht="12.75">
      <c r="A107" s="8"/>
      <c r="B107" s="23"/>
      <c r="C107" s="25"/>
      <c r="D107" s="24"/>
      <c r="E107" s="8"/>
      <c r="F107" s="8"/>
    </row>
    <row r="108" spans="1:6" ht="12.75">
      <c r="A108" s="8"/>
      <c r="B108" s="25"/>
      <c r="C108" s="25"/>
      <c r="D108" s="24"/>
      <c r="E108" s="8"/>
      <c r="F108" s="8"/>
    </row>
    <row r="109" spans="1:6" ht="12.75">
      <c r="A109" s="8"/>
      <c r="B109" s="23"/>
      <c r="C109" s="21"/>
      <c r="D109" s="24"/>
      <c r="E109" s="8"/>
      <c r="F109" s="8"/>
    </row>
    <row r="110" spans="1:6" ht="12.75">
      <c r="A110" s="8"/>
      <c r="B110" s="25"/>
      <c r="C110" s="21"/>
      <c r="D110" s="24"/>
      <c r="E110" s="8"/>
      <c r="F110" s="8"/>
    </row>
    <row r="111" spans="1:6" ht="12.75">
      <c r="A111" s="8"/>
      <c r="B111" s="23"/>
      <c r="C111" s="25"/>
      <c r="D111" s="24"/>
      <c r="E111" s="8"/>
      <c r="F111" s="8"/>
    </row>
    <row r="112" spans="1:6" ht="12.75">
      <c r="A112" s="8"/>
      <c r="B112" s="25"/>
      <c r="C112" s="25"/>
      <c r="D112" s="24"/>
      <c r="E112" s="8"/>
      <c r="F112" s="8"/>
    </row>
    <row r="113" spans="1:6" ht="12.75">
      <c r="A113" s="8"/>
      <c r="B113" s="25"/>
      <c r="C113" s="25"/>
      <c r="D113" s="24"/>
      <c r="E113" s="8"/>
      <c r="F113" s="8"/>
    </row>
    <row r="114" spans="1:6" ht="12.75">
      <c r="A114" s="8"/>
      <c r="B114" s="25"/>
      <c r="C114" s="21"/>
      <c r="D114" s="24"/>
      <c r="E114" s="8"/>
      <c r="F114" s="8"/>
    </row>
    <row r="115" spans="1:6" ht="12.75">
      <c r="A115" s="8"/>
      <c r="B115" s="25"/>
      <c r="C115" s="25"/>
      <c r="D115" s="24"/>
      <c r="E115" s="8"/>
      <c r="F115" s="8"/>
    </row>
    <row r="116" spans="1:6" ht="12.75">
      <c r="A116" s="8"/>
      <c r="B116" s="25"/>
      <c r="C116" s="25"/>
      <c r="D116" s="24"/>
      <c r="E116" s="8"/>
      <c r="F116" s="8"/>
    </row>
    <row r="117" spans="1:6" ht="12.75">
      <c r="A117" s="8"/>
      <c r="B117" s="25"/>
      <c r="C117" s="25"/>
      <c r="D117" s="24"/>
      <c r="E117" s="8"/>
      <c r="F117" s="8"/>
    </row>
    <row r="118" spans="1:6" ht="12.75">
      <c r="A118" s="8"/>
      <c r="B118" s="23"/>
      <c r="C118" s="25"/>
      <c r="D118" s="24"/>
      <c r="E118" s="8"/>
      <c r="F118" s="8"/>
    </row>
    <row r="119" spans="1:6" ht="12.75">
      <c r="A119" s="8"/>
      <c r="B119" s="25"/>
      <c r="C119" s="25"/>
      <c r="D119" s="24"/>
      <c r="E119" s="8"/>
      <c r="F119" s="8"/>
    </row>
    <row r="120" spans="1:6" ht="12.75">
      <c r="A120" s="8"/>
      <c r="B120" s="25"/>
      <c r="C120" s="25"/>
      <c r="D120" s="24"/>
      <c r="E120" s="8"/>
      <c r="F120" s="8"/>
    </row>
    <row r="121" spans="1:6" ht="12.75">
      <c r="A121" s="8"/>
      <c r="B121" s="25"/>
      <c r="C121" s="25"/>
      <c r="D121" s="24"/>
      <c r="E121" s="8"/>
      <c r="F121" s="8"/>
    </row>
    <row r="122" spans="1:6" ht="12.75">
      <c r="A122" s="8"/>
      <c r="B122" s="25"/>
      <c r="C122" s="25"/>
      <c r="D122" s="24"/>
      <c r="E122" s="8"/>
      <c r="F122" s="8"/>
    </row>
    <row r="123" spans="1:6" ht="12.75">
      <c r="A123" s="8"/>
      <c r="B123" s="25"/>
      <c r="C123" s="25"/>
      <c r="D123" s="24"/>
      <c r="E123" s="8"/>
      <c r="F123" s="8"/>
    </row>
    <row r="124" spans="1:6" ht="12.75">
      <c r="A124" s="8"/>
      <c r="B124" s="25"/>
      <c r="C124" s="25"/>
      <c r="D124" s="24"/>
      <c r="E124" s="8"/>
      <c r="F124" s="8"/>
    </row>
    <row r="125" spans="1:6" ht="12.75">
      <c r="A125" s="8"/>
      <c r="B125" s="25"/>
      <c r="C125" s="25"/>
      <c r="D125" s="24"/>
      <c r="E125" s="8"/>
      <c r="F125" s="8"/>
    </row>
    <row r="126" spans="1:6" ht="12.75">
      <c r="A126" s="8"/>
      <c r="B126" s="25"/>
      <c r="C126" s="25"/>
      <c r="D126" s="24"/>
      <c r="E126" s="8"/>
      <c r="F126" s="8"/>
    </row>
    <row r="127" spans="1:6" ht="12.75">
      <c r="A127" s="8"/>
      <c r="B127" s="25"/>
      <c r="C127" s="25"/>
      <c r="D127" s="24"/>
      <c r="E127" s="8"/>
      <c r="F127" s="8"/>
    </row>
    <row r="128" spans="1:6" ht="12.75">
      <c r="A128" s="8"/>
      <c r="B128" s="25"/>
      <c r="C128" s="25"/>
      <c r="D128" s="24"/>
      <c r="E128" s="8"/>
      <c r="F128" s="8"/>
    </row>
    <row r="129" spans="1:6" ht="12.75">
      <c r="A129" s="8"/>
      <c r="B129" s="25"/>
      <c r="C129" s="25"/>
      <c r="D129" s="24"/>
      <c r="E129" s="8"/>
      <c r="F129" s="8"/>
    </row>
    <row r="130" spans="1:6" ht="12.75">
      <c r="A130" s="8"/>
      <c r="B130" s="25"/>
      <c r="C130" s="25"/>
      <c r="D130" s="24"/>
      <c r="E130" s="8"/>
      <c r="F130" s="8"/>
    </row>
    <row r="131" spans="1:6" ht="12.75">
      <c r="A131" s="8"/>
      <c r="B131" s="25"/>
      <c r="C131" s="25"/>
      <c r="D131" s="24"/>
      <c r="E131" s="8"/>
      <c r="F131" s="8"/>
    </row>
    <row r="132" spans="1:6" ht="12.75">
      <c r="A132" s="8"/>
      <c r="B132" s="25"/>
      <c r="C132" s="25"/>
      <c r="D132" s="24"/>
      <c r="E132" s="8"/>
      <c r="F132" s="8"/>
    </row>
    <row r="133" spans="1:6" ht="12.75">
      <c r="A133" s="8"/>
      <c r="B133" s="25"/>
      <c r="C133" s="25"/>
      <c r="D133" s="24"/>
      <c r="E133" s="8"/>
      <c r="F133" s="8"/>
    </row>
    <row r="134" spans="1:6" ht="12.75">
      <c r="A134" s="8"/>
      <c r="B134" s="25"/>
      <c r="C134" s="25"/>
      <c r="D134" s="24"/>
      <c r="E134" s="8"/>
      <c r="F134" s="8"/>
    </row>
    <row r="135" spans="1:6" ht="12.75">
      <c r="A135" s="8"/>
      <c r="B135" s="25"/>
      <c r="C135" s="25"/>
      <c r="D135" s="24"/>
      <c r="E135" s="8"/>
      <c r="F135" s="8"/>
    </row>
    <row r="136" spans="1:6" ht="12.75">
      <c r="A136" s="8"/>
      <c r="B136" s="25"/>
      <c r="C136" s="25"/>
      <c r="D136" s="24"/>
      <c r="E136" s="8"/>
      <c r="F136" s="8"/>
    </row>
    <row r="137" spans="1:6" ht="12.75">
      <c r="A137" s="8"/>
      <c r="B137" s="25"/>
      <c r="C137" s="25"/>
      <c r="D137" s="24"/>
      <c r="E137" s="8"/>
      <c r="F137" s="8"/>
    </row>
    <row r="138" spans="1:6" ht="12.75">
      <c r="A138" s="8"/>
      <c r="B138" s="25"/>
      <c r="C138" s="25"/>
      <c r="D138" s="24"/>
      <c r="E138" s="8"/>
      <c r="F138" s="8"/>
    </row>
    <row r="139" spans="1:6" ht="12.75">
      <c r="A139" s="8"/>
      <c r="B139" s="25"/>
      <c r="C139" s="25"/>
      <c r="D139" s="24"/>
      <c r="E139" s="8"/>
      <c r="F139" s="8"/>
    </row>
    <row r="140" spans="1:6" ht="12.75">
      <c r="A140" s="8"/>
      <c r="B140" s="25"/>
      <c r="C140" s="25"/>
      <c r="D140" s="24"/>
      <c r="E140" s="8"/>
      <c r="F140" s="8"/>
    </row>
    <row r="141" spans="1:6" ht="12.75">
      <c r="A141" s="8"/>
      <c r="B141" s="25"/>
      <c r="C141" s="25"/>
      <c r="D141" s="24"/>
      <c r="E141" s="8"/>
      <c r="F141" s="8"/>
    </row>
    <row r="142" spans="1:6" ht="12.75">
      <c r="A142" s="8"/>
      <c r="B142" s="25"/>
      <c r="C142" s="25"/>
      <c r="D142" s="24"/>
      <c r="E142" s="8"/>
      <c r="F142" s="8"/>
    </row>
    <row r="143" spans="1:6" ht="12.75">
      <c r="A143" s="8"/>
      <c r="B143" s="25"/>
      <c r="C143" s="25"/>
      <c r="D143" s="24"/>
      <c r="E143" s="8"/>
      <c r="F143" s="8"/>
    </row>
    <row r="144" spans="1:6" ht="12.75">
      <c r="A144" s="8"/>
      <c r="B144" s="25"/>
      <c r="C144" s="25"/>
      <c r="D144" s="24"/>
      <c r="E144" s="8"/>
      <c r="F144" s="8"/>
    </row>
    <row r="145" spans="1:6" ht="12.75">
      <c r="A145" s="8"/>
      <c r="B145" s="25"/>
      <c r="C145" s="25"/>
      <c r="D145" s="24"/>
      <c r="E145" s="8"/>
      <c r="F145" s="8"/>
    </row>
    <row r="146" spans="1:6" ht="12.75">
      <c r="A146" s="8"/>
      <c r="B146" s="25"/>
      <c r="C146" s="25"/>
      <c r="D146" s="24"/>
      <c r="E146" s="8"/>
      <c r="F146" s="8"/>
    </row>
    <row r="147" spans="1:6" ht="12.75">
      <c r="A147" s="8"/>
      <c r="B147" s="25"/>
      <c r="C147" s="25"/>
      <c r="D147" s="24"/>
      <c r="E147" s="8"/>
      <c r="F147" s="8"/>
    </row>
    <row r="148" spans="1:6" ht="12.75">
      <c r="A148" s="8"/>
      <c r="B148" s="23"/>
      <c r="C148" s="25"/>
      <c r="D148" s="24"/>
      <c r="E148" s="8"/>
      <c r="F148" s="8"/>
    </row>
    <row r="149" spans="1:6" ht="12.75">
      <c r="A149" s="8"/>
      <c r="B149" s="23"/>
      <c r="C149" s="23"/>
      <c r="D149" s="24"/>
      <c r="E149" s="8"/>
      <c r="F149" s="8"/>
    </row>
    <row r="150" spans="1:6" ht="12.75">
      <c r="A150" s="8"/>
      <c r="B150" s="23"/>
      <c r="C150" s="23"/>
      <c r="D150" s="24"/>
      <c r="E150" s="8"/>
      <c r="F150" s="8"/>
    </row>
    <row r="151" spans="1:6" ht="12.75">
      <c r="A151" s="8"/>
      <c r="B151" s="23"/>
      <c r="C151" s="23"/>
      <c r="D151" s="24"/>
      <c r="E151" s="8"/>
      <c r="F151" s="8"/>
    </row>
    <row r="152" spans="1:6" ht="12.75">
      <c r="A152" s="8"/>
      <c r="B152" s="23"/>
      <c r="C152" s="23"/>
      <c r="D152" s="24"/>
      <c r="E152" s="8"/>
      <c r="F152" s="8"/>
    </row>
    <row r="153" spans="1:6" ht="12.75">
      <c r="A153" s="8"/>
      <c r="B153" s="23"/>
      <c r="C153" s="23"/>
      <c r="D153" s="24"/>
      <c r="E153" s="8"/>
      <c r="F153" s="8"/>
    </row>
    <row r="154" spans="1:6" ht="12.75">
      <c r="A154" s="8"/>
      <c r="B154" s="23"/>
      <c r="C154" s="23"/>
      <c r="D154" s="24"/>
      <c r="E154" s="8"/>
      <c r="F154" s="8"/>
    </row>
    <row r="155" spans="1:6" ht="12.75">
      <c r="A155" s="8"/>
      <c r="B155" s="23"/>
      <c r="C155" s="23"/>
      <c r="D155" s="24"/>
      <c r="E155" s="8"/>
      <c r="F155" s="8"/>
    </row>
    <row r="156" spans="1:6" ht="12.75">
      <c r="A156" s="8"/>
      <c r="B156" s="23"/>
      <c r="C156" s="23"/>
      <c r="D156" s="24"/>
      <c r="E156" s="8"/>
      <c r="F156" s="8"/>
    </row>
    <row r="157" spans="1:6" ht="12.75">
      <c r="A157" s="8"/>
      <c r="B157" s="23"/>
      <c r="C157" s="25"/>
      <c r="D157" s="24"/>
      <c r="E157" s="8"/>
      <c r="F157" s="8"/>
    </row>
    <row r="158" spans="1:6" ht="12.75">
      <c r="A158" s="8"/>
      <c r="B158" s="23"/>
      <c r="C158" s="25"/>
      <c r="D158" s="24"/>
      <c r="E158" s="8"/>
      <c r="F158" s="8"/>
    </row>
    <row r="159" spans="1:6" ht="12.75">
      <c r="A159" s="8"/>
      <c r="B159" s="25"/>
      <c r="C159" s="25"/>
      <c r="D159" s="24"/>
      <c r="E159" s="8"/>
      <c r="F159" s="8"/>
    </row>
    <row r="160" spans="1:6" ht="12.75">
      <c r="A160" s="8"/>
      <c r="B160" s="23"/>
      <c r="C160" s="23"/>
      <c r="D160" s="24"/>
      <c r="E160" s="8"/>
      <c r="F160" s="8"/>
    </row>
    <row r="161" spans="1:6" ht="12.75">
      <c r="A161" s="8"/>
      <c r="B161" s="23"/>
      <c r="C161" s="23"/>
      <c r="D161" s="24"/>
      <c r="E161" s="8"/>
      <c r="F161" s="8"/>
    </row>
    <row r="162" spans="1:6" ht="12.75">
      <c r="A162" s="8"/>
      <c r="B162" s="23"/>
      <c r="C162" s="23"/>
      <c r="D162" s="24"/>
      <c r="E162" s="8"/>
      <c r="F162" s="8"/>
    </row>
    <row r="163" spans="1:6" ht="12.75">
      <c r="A163" s="8"/>
      <c r="B163" s="23"/>
      <c r="C163" s="23"/>
      <c r="D163" s="24"/>
      <c r="E163" s="8"/>
      <c r="F163" s="8"/>
    </row>
    <row r="164" spans="1:6" ht="12.75">
      <c r="A164" s="8"/>
      <c r="B164" s="23"/>
      <c r="C164" s="23"/>
      <c r="D164" s="24"/>
      <c r="E164" s="8"/>
      <c r="F164" s="8"/>
    </row>
    <row r="165" spans="1:6" ht="12.75">
      <c r="A165" s="8"/>
      <c r="B165" s="23"/>
      <c r="C165" s="23"/>
      <c r="D165" s="24"/>
      <c r="E165" s="8"/>
      <c r="F165" s="8"/>
    </row>
    <row r="166" spans="1:6" ht="12.75">
      <c r="A166" s="8"/>
      <c r="B166" s="23"/>
      <c r="C166" s="23"/>
      <c r="D166" s="24"/>
      <c r="E166" s="8"/>
      <c r="F166" s="8"/>
    </row>
    <row r="167" spans="1:6" ht="12.75">
      <c r="A167" s="8"/>
      <c r="B167" s="23"/>
      <c r="C167" s="23"/>
      <c r="D167" s="24"/>
      <c r="E167" s="8"/>
      <c r="F167" s="8"/>
    </row>
    <row r="168" spans="1:6" ht="12.75">
      <c r="A168" s="8"/>
      <c r="B168" s="23"/>
      <c r="C168" s="23"/>
      <c r="D168" s="24"/>
      <c r="E168" s="8"/>
      <c r="F168" s="8"/>
    </row>
    <row r="169" spans="1:6" ht="12.75">
      <c r="A169" s="8"/>
      <c r="B169" s="23"/>
      <c r="C169" s="23"/>
      <c r="D169" s="24"/>
      <c r="E169" s="8"/>
      <c r="F169" s="8"/>
    </row>
    <row r="170" spans="1:6" ht="12.75">
      <c r="A170" s="8"/>
      <c r="B170" s="23"/>
      <c r="C170" s="23"/>
      <c r="D170" s="24"/>
      <c r="E170" s="8"/>
      <c r="F170" s="8"/>
    </row>
    <row r="171" spans="1:6" ht="12.75">
      <c r="A171" s="8"/>
      <c r="B171" s="23"/>
      <c r="C171" s="23"/>
      <c r="D171" s="24"/>
      <c r="E171" s="8"/>
      <c r="F171" s="8"/>
    </row>
    <row r="172" spans="1:6" ht="12.75">
      <c r="A172" s="8"/>
      <c r="B172" s="23"/>
      <c r="C172" s="25"/>
      <c r="D172" s="24"/>
      <c r="E172" s="8"/>
      <c r="F172" s="8"/>
    </row>
    <row r="173" spans="1:6" ht="12.75">
      <c r="A173" s="8"/>
      <c r="B173" s="25"/>
      <c r="C173" s="25"/>
      <c r="D173" s="24"/>
      <c r="E173" s="8"/>
      <c r="F173" s="8"/>
    </row>
    <row r="174" spans="1:6" ht="12.75">
      <c r="A174" s="8"/>
      <c r="B174" s="23"/>
      <c r="C174" s="25"/>
      <c r="D174" s="24"/>
      <c r="E174" s="8"/>
      <c r="F174" s="8"/>
    </row>
    <row r="175" spans="1:6" ht="12.75">
      <c r="A175" s="8"/>
      <c r="B175" s="25"/>
      <c r="C175" s="25"/>
      <c r="D175" s="24"/>
      <c r="E175" s="8"/>
      <c r="F175" s="8"/>
    </row>
    <row r="176" spans="1:6" ht="12.75">
      <c r="A176" s="8"/>
      <c r="B176" s="25"/>
      <c r="C176" s="25"/>
      <c r="D176" s="24"/>
      <c r="E176" s="8"/>
      <c r="F176" s="8"/>
    </row>
    <row r="177" spans="1:6" ht="12.75">
      <c r="A177" s="8"/>
      <c r="B177" s="25"/>
      <c r="C177" s="25"/>
      <c r="D177" s="24"/>
      <c r="E177" s="8"/>
      <c r="F177" s="8"/>
    </row>
    <row r="178" spans="1:6" ht="12.75">
      <c r="A178" s="8"/>
      <c r="B178" s="25"/>
      <c r="C178" s="25"/>
      <c r="D178" s="24"/>
      <c r="E178" s="8"/>
      <c r="F178" s="8"/>
    </row>
    <row r="179" spans="1:6" ht="12.75">
      <c r="A179" s="8"/>
      <c r="B179" s="25"/>
      <c r="C179" s="25"/>
      <c r="D179" s="24"/>
      <c r="E179" s="8"/>
      <c r="F179" s="8"/>
    </row>
    <row r="180" spans="1:6" ht="12.75">
      <c r="A180" s="8"/>
      <c r="B180" s="25"/>
      <c r="C180" s="25"/>
      <c r="D180" s="24"/>
      <c r="E180" s="8"/>
      <c r="F180" s="8"/>
    </row>
    <row r="181" spans="1:6" ht="12.75">
      <c r="A181" s="8"/>
      <c r="B181" s="23"/>
      <c r="C181" s="23"/>
      <c r="D181" s="24"/>
      <c r="E181" s="8"/>
      <c r="F181" s="8"/>
    </row>
    <row r="182" spans="1:6" ht="12.75">
      <c r="A182" s="8"/>
      <c r="B182" s="23"/>
      <c r="C182" s="23"/>
      <c r="D182" s="24"/>
      <c r="E182" s="8"/>
      <c r="F182" s="8"/>
    </row>
    <row r="183" spans="1:6" ht="12.75">
      <c r="A183" s="8"/>
      <c r="B183" s="23"/>
      <c r="C183" s="23"/>
      <c r="D183" s="24"/>
      <c r="E183" s="8"/>
      <c r="F183" s="8"/>
    </row>
    <row r="184" spans="1:6" ht="12.75">
      <c r="A184" s="8"/>
      <c r="B184" s="23"/>
      <c r="C184" s="23"/>
      <c r="D184" s="24"/>
      <c r="E184" s="8"/>
      <c r="F184" s="8"/>
    </row>
    <row r="185" spans="1:6" ht="12.75">
      <c r="A185" s="8"/>
      <c r="B185" s="23"/>
      <c r="C185" s="23"/>
      <c r="D185" s="24"/>
      <c r="E185" s="8"/>
      <c r="F185" s="8"/>
    </row>
    <row r="186" spans="1:6" ht="12.75">
      <c r="A186" s="8"/>
      <c r="B186" s="23"/>
      <c r="C186" s="23"/>
      <c r="D186" s="24"/>
      <c r="E186" s="8"/>
      <c r="F186" s="8"/>
    </row>
    <row r="187" spans="1:6" ht="12.75">
      <c r="A187" s="8"/>
      <c r="B187" s="23"/>
      <c r="C187" s="23"/>
      <c r="D187" s="24"/>
      <c r="E187" s="8"/>
      <c r="F187" s="8"/>
    </row>
    <row r="188" spans="1:6" ht="12.75">
      <c r="A188" s="8"/>
      <c r="B188" s="23"/>
      <c r="C188" s="23"/>
      <c r="D188" s="24"/>
      <c r="E188" s="8"/>
      <c r="F188" s="8"/>
    </row>
    <row r="189" spans="1:6" ht="12.75">
      <c r="A189" s="8"/>
      <c r="B189" s="23"/>
      <c r="C189" s="23"/>
      <c r="D189" s="24"/>
      <c r="E189" s="8"/>
      <c r="F189" s="8"/>
    </row>
    <row r="190" spans="1:6" ht="12.75">
      <c r="A190" s="8"/>
      <c r="B190" s="23"/>
      <c r="C190" s="23"/>
      <c r="D190" s="24"/>
      <c r="E190" s="8"/>
      <c r="F190" s="8"/>
    </row>
    <row r="191" spans="1:6" ht="12.75">
      <c r="A191" s="8"/>
      <c r="B191" s="23"/>
      <c r="C191" s="23"/>
      <c r="D191" s="24"/>
      <c r="E191" s="8"/>
      <c r="F191" s="8"/>
    </row>
    <row r="192" spans="1:6" ht="12.75">
      <c r="A192" s="8"/>
      <c r="B192" s="23"/>
      <c r="C192" s="23"/>
      <c r="D192" s="24"/>
      <c r="E192" s="8"/>
      <c r="F192" s="8"/>
    </row>
    <row r="193" spans="1:6" ht="12.75">
      <c r="A193" s="8"/>
      <c r="B193" s="23"/>
      <c r="C193" s="23"/>
      <c r="D193" s="24"/>
      <c r="E193" s="8"/>
      <c r="F193" s="8"/>
    </row>
    <row r="194" spans="1:6" ht="12.75">
      <c r="A194" s="8"/>
      <c r="B194" s="23"/>
      <c r="C194" s="23"/>
      <c r="D194" s="24"/>
      <c r="E194" s="8"/>
      <c r="F194" s="8"/>
    </row>
    <row r="195" spans="1:6" ht="12.75">
      <c r="A195" s="8"/>
      <c r="B195" s="23"/>
      <c r="C195" s="23"/>
      <c r="D195" s="24"/>
      <c r="E195" s="8"/>
      <c r="F195" s="8"/>
    </row>
    <row r="196" spans="1:6" ht="12.75">
      <c r="A196" s="8"/>
      <c r="B196" s="23"/>
      <c r="C196" s="23"/>
      <c r="D196" s="24"/>
      <c r="E196" s="8"/>
      <c r="F196" s="8"/>
    </row>
    <row r="197" spans="1:6" ht="12.75">
      <c r="A197" s="8"/>
      <c r="B197" s="23"/>
      <c r="C197" s="23"/>
      <c r="D197" s="24"/>
      <c r="E197" s="8"/>
      <c r="F197" s="8"/>
    </row>
    <row r="198" spans="1:6" ht="12.75">
      <c r="A198" s="8"/>
      <c r="B198" s="23"/>
      <c r="C198" s="25"/>
      <c r="D198" s="24"/>
      <c r="E198" s="8"/>
      <c r="F198" s="8"/>
    </row>
    <row r="199" spans="1:6" ht="12.75">
      <c r="A199" s="8"/>
      <c r="B199" s="25"/>
      <c r="C199" s="25"/>
      <c r="D199" s="24"/>
      <c r="E199" s="8"/>
      <c r="F199" s="8"/>
    </row>
    <row r="200" spans="1:6" ht="12.75">
      <c r="A200" s="8"/>
      <c r="B200" s="25"/>
      <c r="C200" s="25"/>
      <c r="D200" s="24"/>
      <c r="E200" s="8"/>
      <c r="F200" s="8"/>
    </row>
    <row r="201" spans="1:6" ht="12.75">
      <c r="A201" s="8"/>
      <c r="B201" s="25"/>
      <c r="C201" s="25"/>
      <c r="D201" s="24"/>
      <c r="E201" s="8"/>
      <c r="F201" s="8"/>
    </row>
    <row r="202" spans="1:6" ht="12.75">
      <c r="A202" s="8"/>
      <c r="B202" s="25"/>
      <c r="C202" s="25"/>
      <c r="D202" s="24"/>
      <c r="E202" s="8"/>
      <c r="F202" s="8"/>
    </row>
    <row r="203" spans="1:6" ht="12.75">
      <c r="A203" s="8"/>
      <c r="B203" s="23"/>
      <c r="C203" s="25"/>
      <c r="D203" s="24"/>
      <c r="E203" s="8"/>
      <c r="F203" s="8"/>
    </row>
    <row r="204" spans="1:6" ht="12.75">
      <c r="A204" s="8"/>
      <c r="B204" s="25"/>
      <c r="C204" s="25"/>
      <c r="D204" s="24"/>
      <c r="E204" s="8"/>
      <c r="F204" s="8"/>
    </row>
    <row r="205" spans="1:6" ht="12.75">
      <c r="A205" s="8"/>
      <c r="B205" s="25"/>
      <c r="C205" s="25"/>
      <c r="D205" s="24"/>
      <c r="E205" s="8"/>
      <c r="F205" s="8"/>
    </row>
    <row r="206" spans="1:6" ht="12.75">
      <c r="A206" s="8"/>
      <c r="B206" s="25"/>
      <c r="C206" s="25"/>
      <c r="D206" s="24"/>
      <c r="E206" s="8"/>
      <c r="F206" s="8"/>
    </row>
    <row r="207" spans="1:6" ht="12.75">
      <c r="A207" s="8"/>
      <c r="B207" s="25"/>
      <c r="C207" s="25"/>
      <c r="D207" s="24"/>
      <c r="E207" s="8"/>
      <c r="F207" s="8"/>
    </row>
    <row r="208" spans="1:6" ht="12.75">
      <c r="A208" s="8"/>
      <c r="B208" s="25"/>
      <c r="C208" s="25"/>
      <c r="D208" s="24"/>
      <c r="E208" s="8"/>
      <c r="F208" s="8"/>
    </row>
    <row r="209" spans="1:6" ht="12.75">
      <c r="A209" s="8"/>
      <c r="B209" s="25"/>
      <c r="C209" s="25"/>
      <c r="D209" s="24"/>
      <c r="E209" s="8"/>
      <c r="F209" s="8"/>
    </row>
    <row r="210" spans="1:6" ht="12.75">
      <c r="A210" s="8"/>
      <c r="B210" s="23"/>
      <c r="C210" s="25"/>
      <c r="D210" s="24"/>
      <c r="E210" s="8"/>
      <c r="F210" s="8"/>
    </row>
    <row r="211" spans="1:6" ht="12.75">
      <c r="A211" s="8"/>
      <c r="B211" s="25"/>
      <c r="C211" s="25"/>
      <c r="D211" s="24"/>
      <c r="E211" s="8"/>
      <c r="F211" s="8"/>
    </row>
    <row r="212" spans="1:6" ht="12.75">
      <c r="A212" s="8"/>
      <c r="B212" s="25"/>
      <c r="C212" s="25"/>
      <c r="D212" s="24"/>
      <c r="E212" s="8"/>
      <c r="F212" s="8"/>
    </row>
    <row r="213" spans="1:6" ht="12.75">
      <c r="A213" s="8"/>
      <c r="B213" s="25"/>
      <c r="C213" s="25"/>
      <c r="D213" s="24"/>
      <c r="E213" s="8"/>
      <c r="F213" s="8"/>
    </row>
    <row r="214" spans="1:6" ht="12.75">
      <c r="A214" s="8"/>
      <c r="B214" s="25"/>
      <c r="C214" s="25"/>
      <c r="D214" s="24"/>
      <c r="E214" s="8"/>
      <c r="F214" s="8"/>
    </row>
    <row r="215" spans="1:6" ht="12.75">
      <c r="A215" s="8"/>
      <c r="B215" s="25"/>
      <c r="C215" s="25"/>
      <c r="D215" s="24"/>
      <c r="E215" s="8"/>
      <c r="F215" s="8"/>
    </row>
    <row r="216" spans="1:6" ht="12.75">
      <c r="A216" s="8"/>
      <c r="B216" s="25"/>
      <c r="C216" s="25"/>
      <c r="D216" s="24"/>
      <c r="E216" s="8"/>
      <c r="F216" s="8"/>
    </row>
    <row r="217" spans="1:6" ht="12.75">
      <c r="A217" s="8"/>
      <c r="B217" s="25"/>
      <c r="C217" s="25"/>
      <c r="D217" s="24"/>
      <c r="E217" s="8"/>
      <c r="F217" s="8"/>
    </row>
    <row r="218" spans="1:6" ht="12.75">
      <c r="A218" s="8"/>
      <c r="B218" s="25"/>
      <c r="C218" s="25"/>
      <c r="D218" s="24"/>
      <c r="E218" s="8"/>
      <c r="F218" s="8"/>
    </row>
    <row r="219" spans="1:6" ht="12.75">
      <c r="A219" s="8"/>
      <c r="B219" s="25"/>
      <c r="C219" s="25"/>
      <c r="D219" s="24"/>
      <c r="E219" s="8"/>
      <c r="F219" s="8"/>
    </row>
    <row r="220" spans="1:6" ht="12.75">
      <c r="A220" s="8"/>
      <c r="B220" s="25"/>
      <c r="C220" s="25"/>
      <c r="D220" s="24"/>
      <c r="E220" s="8"/>
      <c r="F220" s="8"/>
    </row>
    <row r="221" spans="1:6" ht="12.75">
      <c r="A221" s="8"/>
      <c r="B221" s="25"/>
      <c r="C221" s="25"/>
      <c r="D221" s="24"/>
      <c r="E221" s="8"/>
      <c r="F221" s="8"/>
    </row>
    <row r="222" spans="1:6" ht="12.75">
      <c r="A222" s="8"/>
      <c r="B222" s="25"/>
      <c r="C222" s="25"/>
      <c r="D222" s="24"/>
      <c r="E222" s="8"/>
      <c r="F222" s="8"/>
    </row>
    <row r="223" spans="1:6" ht="12.75">
      <c r="A223" s="8"/>
      <c r="B223" s="23"/>
      <c r="C223" s="23"/>
      <c r="D223" s="24"/>
      <c r="E223" s="8"/>
      <c r="F223" s="8"/>
    </row>
    <row r="224" spans="1:6" ht="12.75">
      <c r="A224" s="8"/>
      <c r="B224" s="23"/>
      <c r="C224" s="23"/>
      <c r="D224" s="24"/>
      <c r="E224" s="8"/>
      <c r="F224" s="8"/>
    </row>
    <row r="225" spans="1:6" ht="12.75">
      <c r="A225" s="8"/>
      <c r="B225" s="23"/>
      <c r="C225" s="23"/>
      <c r="D225" s="24"/>
      <c r="E225" s="8"/>
      <c r="F225" s="8"/>
    </row>
    <row r="226" spans="1:6" ht="12.75">
      <c r="A226" s="8"/>
      <c r="B226" s="23"/>
      <c r="C226" s="23"/>
      <c r="D226" s="24"/>
      <c r="E226" s="8"/>
      <c r="F226" s="8"/>
    </row>
    <row r="227" spans="1:6" ht="12.75">
      <c r="A227" s="8"/>
      <c r="B227" s="23"/>
      <c r="C227" s="23"/>
      <c r="D227" s="24"/>
      <c r="E227" s="8"/>
      <c r="F227" s="8"/>
    </row>
    <row r="228" spans="1:6" ht="12.75">
      <c r="A228" s="8"/>
      <c r="B228" s="23"/>
      <c r="C228" s="23"/>
      <c r="D228" s="24"/>
      <c r="E228" s="8"/>
      <c r="F228" s="8"/>
    </row>
    <row r="229" spans="1:6" ht="12.75">
      <c r="A229" s="8"/>
      <c r="B229" s="23"/>
      <c r="C229" s="23"/>
      <c r="D229" s="24"/>
      <c r="E229" s="8"/>
      <c r="F229" s="8"/>
    </row>
    <row r="230" spans="1:6" ht="12.75">
      <c r="A230" s="8"/>
      <c r="B230" s="23"/>
      <c r="C230" s="23"/>
      <c r="D230" s="24"/>
      <c r="E230" s="8"/>
      <c r="F230" s="8"/>
    </row>
    <row r="231" spans="1:6" ht="12.75">
      <c r="A231" s="8"/>
      <c r="B231" s="23"/>
      <c r="C231" s="23"/>
      <c r="D231" s="24"/>
      <c r="E231" s="8"/>
      <c r="F231" s="8"/>
    </row>
    <row r="232" spans="1:6" ht="12.75">
      <c r="A232" s="8"/>
      <c r="B232" s="23"/>
      <c r="C232" s="23"/>
      <c r="D232" s="24"/>
      <c r="E232" s="8"/>
      <c r="F232" s="8"/>
    </row>
    <row r="233" spans="1:6" ht="12.75">
      <c r="A233" s="8"/>
      <c r="B233" s="23"/>
      <c r="C233" s="23"/>
      <c r="D233" s="24"/>
      <c r="E233" s="8"/>
      <c r="F233" s="8"/>
    </row>
    <row r="234" spans="1:6" ht="12.75">
      <c r="A234" s="8"/>
      <c r="B234" s="23"/>
      <c r="C234" s="23"/>
      <c r="D234" s="24"/>
      <c r="E234" s="8"/>
      <c r="F234" s="8"/>
    </row>
    <row r="235" spans="1:6" ht="12.75">
      <c r="A235" s="8"/>
      <c r="B235" s="23"/>
      <c r="C235" s="23"/>
      <c r="D235" s="24"/>
      <c r="E235" s="8"/>
      <c r="F235" s="8"/>
    </row>
    <row r="236" spans="1:6" ht="12.75">
      <c r="A236" s="8"/>
      <c r="B236" s="23"/>
      <c r="C236" s="23"/>
      <c r="D236" s="24"/>
      <c r="E236" s="8"/>
      <c r="F236" s="8"/>
    </row>
    <row r="237" spans="1:6" ht="12.75">
      <c r="A237" s="8"/>
      <c r="B237" s="23"/>
      <c r="C237" s="23"/>
      <c r="D237" s="24"/>
      <c r="E237" s="8"/>
      <c r="F237" s="8"/>
    </row>
    <row r="238" spans="1:6" ht="12.75">
      <c r="A238" s="8"/>
      <c r="B238" s="23"/>
      <c r="C238" s="23"/>
      <c r="D238" s="24"/>
      <c r="E238" s="8"/>
      <c r="F238" s="8"/>
    </row>
    <row r="239" spans="1:6" ht="12.75">
      <c r="A239" s="8"/>
      <c r="B239" s="23"/>
      <c r="C239" s="23"/>
      <c r="D239" s="24"/>
      <c r="E239" s="8"/>
      <c r="F239" s="8"/>
    </row>
    <row r="240" spans="1:6" ht="12.75">
      <c r="A240" s="8"/>
      <c r="B240" s="23"/>
      <c r="C240" s="23"/>
      <c r="D240" s="24"/>
      <c r="E240" s="8"/>
      <c r="F240" s="8"/>
    </row>
    <row r="241" spans="1:6" ht="12.75">
      <c r="A241" s="8"/>
      <c r="B241" s="25"/>
      <c r="C241" s="23"/>
      <c r="D241" s="24"/>
      <c r="E241" s="8"/>
      <c r="F241" s="8"/>
    </row>
    <row r="242" spans="1:6" ht="12.75">
      <c r="A242" s="8"/>
      <c r="B242" s="23"/>
      <c r="C242" s="23"/>
      <c r="D242" s="24"/>
      <c r="E242" s="8"/>
      <c r="F242" s="8"/>
    </row>
    <row r="243" spans="1:6" ht="12.75">
      <c r="A243" s="8"/>
      <c r="B243" s="23"/>
      <c r="C243" s="23"/>
      <c r="D243" s="24"/>
      <c r="E243" s="8"/>
      <c r="F243" s="8"/>
    </row>
    <row r="244" spans="1:6" ht="12.75">
      <c r="A244" s="8"/>
      <c r="B244" s="23"/>
      <c r="C244" s="23"/>
      <c r="D244" s="24"/>
      <c r="E244" s="8"/>
      <c r="F244" s="8"/>
    </row>
    <row r="245" spans="1:6" ht="12.75">
      <c r="A245" s="8"/>
      <c r="B245" s="23"/>
      <c r="C245" s="23"/>
      <c r="D245" s="24"/>
      <c r="E245" s="8"/>
      <c r="F245" s="8"/>
    </row>
    <row r="246" spans="1:6" ht="12.75">
      <c r="A246" s="8"/>
      <c r="B246" s="23"/>
      <c r="C246" s="23"/>
      <c r="D246" s="24"/>
      <c r="E246" s="8"/>
      <c r="F246" s="8"/>
    </row>
    <row r="247" spans="1:6" ht="12.75">
      <c r="A247" s="8"/>
      <c r="B247" s="23"/>
      <c r="C247" s="25"/>
      <c r="D247" s="24"/>
      <c r="E247" s="8"/>
      <c r="F247" s="8"/>
    </row>
    <row r="248" spans="1:6" ht="12.75">
      <c r="A248" s="8"/>
      <c r="B248" s="23"/>
      <c r="C248" s="25"/>
      <c r="D248" s="24"/>
      <c r="E248" s="8"/>
      <c r="F248" s="8"/>
    </row>
    <row r="249" spans="1:6" ht="12.75">
      <c r="A249" s="8"/>
      <c r="B249" s="25"/>
      <c r="C249" s="25"/>
      <c r="D249" s="24"/>
      <c r="E249" s="8"/>
      <c r="F249" s="8"/>
    </row>
    <row r="250" spans="1:6" ht="12.75">
      <c r="A250" s="8"/>
      <c r="B250" s="25"/>
      <c r="C250" s="25"/>
      <c r="D250" s="24"/>
      <c r="E250" s="8"/>
      <c r="F250" s="8"/>
    </row>
    <row r="251" spans="1:6" ht="12.75">
      <c r="A251" s="8"/>
      <c r="B251" s="25"/>
      <c r="C251" s="25"/>
      <c r="D251" s="24"/>
      <c r="E251" s="8"/>
      <c r="F251" s="8"/>
    </row>
    <row r="252" spans="1:6" ht="12.75">
      <c r="A252" s="8"/>
      <c r="B252" s="25"/>
      <c r="C252" s="25"/>
      <c r="D252" s="24"/>
      <c r="E252" s="8"/>
      <c r="F252" s="8"/>
    </row>
    <row r="253" spans="1:6" ht="12.75">
      <c r="A253" s="8"/>
      <c r="B253" s="23"/>
      <c r="C253" s="23"/>
      <c r="D253" s="24"/>
      <c r="E253" s="8"/>
      <c r="F253" s="8"/>
    </row>
    <row r="254" spans="1:6" ht="12.75">
      <c r="A254" s="8"/>
      <c r="B254" s="23"/>
      <c r="C254" s="23"/>
      <c r="D254" s="24"/>
      <c r="E254" s="8"/>
      <c r="F254" s="8"/>
    </row>
    <row r="255" spans="1:6" ht="12.75">
      <c r="A255" s="8"/>
      <c r="B255" s="23"/>
      <c r="C255" s="23"/>
      <c r="D255" s="24"/>
      <c r="E255" s="8"/>
      <c r="F255" s="8"/>
    </row>
    <row r="256" spans="1:6" ht="12.75">
      <c r="A256" s="8"/>
      <c r="B256" s="23"/>
      <c r="C256" s="23"/>
      <c r="D256" s="24"/>
      <c r="E256" s="8"/>
      <c r="F256" s="8"/>
    </row>
    <row r="257" spans="1:6" ht="12.75">
      <c r="A257" s="8"/>
      <c r="B257" s="23"/>
      <c r="C257" s="23"/>
      <c r="D257" s="24"/>
      <c r="E257" s="8"/>
      <c r="F257" s="8"/>
    </row>
    <row r="258" spans="1:6" ht="12.75">
      <c r="A258" s="8"/>
      <c r="B258" s="23"/>
      <c r="C258" s="23"/>
      <c r="D258" s="24"/>
      <c r="E258" s="8"/>
      <c r="F258" s="8"/>
    </row>
    <row r="259" spans="1:6" ht="12.75">
      <c r="A259" s="8"/>
      <c r="B259" s="23"/>
      <c r="C259" s="25"/>
      <c r="D259" s="24"/>
      <c r="E259" s="8"/>
      <c r="F259" s="8"/>
    </row>
    <row r="260" spans="1:6" ht="12.75">
      <c r="A260" s="8"/>
      <c r="B260" s="23"/>
      <c r="C260" s="25"/>
      <c r="D260" s="24"/>
      <c r="E260" s="8"/>
      <c r="F260" s="8"/>
    </row>
    <row r="261" spans="1:6" ht="12.75">
      <c r="A261" s="8"/>
      <c r="B261" s="25"/>
      <c r="C261" s="21"/>
      <c r="D261" s="24"/>
      <c r="E261" s="8"/>
      <c r="F261" s="8"/>
    </row>
    <row r="262" spans="1:6" ht="12.75">
      <c r="A262" s="8"/>
      <c r="B262" s="25"/>
      <c r="C262" s="21"/>
      <c r="D262" s="24"/>
      <c r="E262" s="8"/>
      <c r="F262" s="8"/>
    </row>
    <row r="263" spans="1:6" ht="12.75">
      <c r="A263" s="8"/>
      <c r="B263" s="25"/>
      <c r="C263" s="25"/>
      <c r="D263" s="24"/>
      <c r="E263" s="8"/>
      <c r="F263" s="8"/>
    </row>
    <row r="264" spans="1:6" ht="12.75">
      <c r="A264" s="8"/>
      <c r="B264" s="25"/>
      <c r="C264" s="25"/>
      <c r="D264" s="24"/>
      <c r="E264" s="8"/>
      <c r="F264" s="8"/>
    </row>
    <row r="265" spans="1:6" ht="12.75">
      <c r="A265" s="8"/>
      <c r="B265" s="25"/>
      <c r="C265" s="25"/>
      <c r="D265" s="24"/>
      <c r="E265" s="8"/>
      <c r="F265" s="8"/>
    </row>
    <row r="266" spans="1:6" ht="12.75">
      <c r="A266" s="8"/>
      <c r="B266" s="25"/>
      <c r="C266" s="25"/>
      <c r="D266" s="24"/>
      <c r="E266" s="8"/>
      <c r="F266" s="8"/>
    </row>
    <row r="267" spans="1:6" ht="12.75">
      <c r="A267" s="8"/>
      <c r="B267" s="23"/>
      <c r="C267" s="21"/>
      <c r="D267" s="24"/>
      <c r="E267" s="8"/>
      <c r="F267" s="8"/>
    </row>
    <row r="268" spans="1:6" ht="12.75">
      <c r="A268" s="8"/>
      <c r="B268" s="23"/>
      <c r="C268" s="25"/>
      <c r="D268" s="24"/>
      <c r="E268" s="8"/>
      <c r="F268" s="8"/>
    </row>
    <row r="269" spans="1:6" ht="12.75">
      <c r="A269" s="8"/>
      <c r="B269" s="25"/>
      <c r="C269" s="25"/>
      <c r="D269" s="24"/>
      <c r="E269" s="8"/>
      <c r="F269" s="8"/>
    </row>
    <row r="270" spans="1:6" ht="12.75">
      <c r="A270" s="8"/>
      <c r="B270" s="25"/>
      <c r="C270" s="25"/>
      <c r="D270" s="24"/>
      <c r="E270" s="8"/>
      <c r="F270" s="8"/>
    </row>
    <row r="271" spans="1:6" ht="12.75">
      <c r="A271" s="8"/>
      <c r="B271" s="25"/>
      <c r="C271" s="25"/>
      <c r="D271" s="24"/>
      <c r="E271" s="8"/>
      <c r="F271" s="8"/>
    </row>
    <row r="272" spans="1:6" ht="12.75">
      <c r="A272" s="8"/>
      <c r="B272" s="23"/>
      <c r="C272" s="21"/>
      <c r="D272" s="24"/>
      <c r="E272" s="8"/>
      <c r="F272" s="8"/>
    </row>
    <row r="273" spans="1:6" ht="12.75">
      <c r="A273" s="8"/>
      <c r="B273" s="25"/>
      <c r="C273" s="25"/>
      <c r="D273" s="24"/>
      <c r="E273" s="8"/>
      <c r="F273" s="8"/>
    </row>
    <row r="274" spans="1:6" ht="12.75">
      <c r="A274" s="8"/>
      <c r="B274" s="25"/>
      <c r="C274" s="25"/>
      <c r="D274" s="24"/>
      <c r="E274" s="8"/>
      <c r="F274" s="8"/>
    </row>
    <row r="275" spans="1:6" ht="12.75">
      <c r="A275" s="8"/>
      <c r="B275" s="25"/>
      <c r="C275" s="25"/>
      <c r="D275" s="24"/>
      <c r="E275" s="8"/>
      <c r="F275" s="8"/>
    </row>
    <row r="276" spans="1:6" ht="12.75">
      <c r="A276" s="8"/>
      <c r="B276" s="25"/>
      <c r="C276" s="25"/>
      <c r="D276" s="24"/>
      <c r="E276" s="8"/>
      <c r="F276" s="8"/>
    </row>
    <row r="277" spans="1:6" ht="12.75">
      <c r="A277" s="8"/>
      <c r="B277" s="23"/>
      <c r="C277" s="21"/>
      <c r="D277" s="24"/>
      <c r="E277" s="8"/>
      <c r="F277" s="8"/>
    </row>
    <row r="278" spans="1:6" ht="12.75">
      <c r="A278" s="8"/>
      <c r="B278" s="25"/>
      <c r="C278" s="25"/>
      <c r="D278" s="24"/>
      <c r="E278" s="8"/>
      <c r="F278" s="8"/>
    </row>
    <row r="279" spans="1:6" ht="12.75">
      <c r="A279" s="8"/>
      <c r="B279" s="25"/>
      <c r="C279" s="25"/>
      <c r="D279" s="24"/>
      <c r="E279" s="8"/>
      <c r="F279" s="8"/>
    </row>
    <row r="280" spans="1:6" ht="12.75">
      <c r="A280" s="8"/>
      <c r="B280" s="25"/>
      <c r="C280" s="25"/>
      <c r="D280" s="24"/>
      <c r="E280" s="8"/>
      <c r="F280" s="8"/>
    </row>
    <row r="281" spans="1:6" ht="12.75">
      <c r="A281" s="8"/>
      <c r="B281" s="25"/>
      <c r="C281" s="25"/>
      <c r="D281" s="24"/>
      <c r="E281" s="8"/>
      <c r="F281" s="8"/>
    </row>
    <row r="282" spans="1:6" ht="12.75">
      <c r="A282" s="8"/>
      <c r="B282" s="25"/>
      <c r="C282" s="25"/>
      <c r="D282" s="24"/>
      <c r="E282" s="8"/>
      <c r="F282" s="8"/>
    </row>
    <row r="283" spans="1:6" ht="12.75">
      <c r="A283" s="8"/>
      <c r="B283" s="25"/>
      <c r="C283" s="25"/>
      <c r="D283" s="24"/>
      <c r="E283" s="8"/>
      <c r="F283" s="8"/>
    </row>
    <row r="284" spans="1:6" ht="12.75">
      <c r="A284" s="8"/>
      <c r="B284" s="25"/>
      <c r="C284" s="25"/>
      <c r="D284" s="24"/>
      <c r="E284" s="8"/>
      <c r="F284" s="8"/>
    </row>
    <row r="285" spans="1:6" ht="12.75">
      <c r="A285" s="8"/>
      <c r="B285" s="25"/>
      <c r="C285" s="25"/>
      <c r="D285" s="24"/>
      <c r="E285" s="8"/>
      <c r="F285" s="8"/>
    </row>
    <row r="286" spans="1:6" ht="12.75">
      <c r="A286" s="8"/>
      <c r="B286" s="25"/>
      <c r="C286" s="25"/>
      <c r="D286" s="24"/>
      <c r="E286" s="8"/>
      <c r="F286" s="8"/>
    </row>
    <row r="287" spans="1:6" ht="12.75">
      <c r="A287" s="8"/>
      <c r="B287" s="25"/>
      <c r="C287" s="25"/>
      <c r="D287" s="24"/>
      <c r="E287" s="8"/>
      <c r="F287" s="8"/>
    </row>
    <row r="288" spans="1:6" ht="12.75">
      <c r="A288" s="8"/>
      <c r="B288" s="25"/>
      <c r="C288" s="25"/>
      <c r="D288" s="24"/>
      <c r="E288" s="8"/>
      <c r="F288" s="8"/>
    </row>
    <row r="289" spans="1:6" ht="12.75">
      <c r="A289" s="8"/>
      <c r="B289" s="25"/>
      <c r="C289" s="25"/>
      <c r="D289" s="24"/>
      <c r="E289" s="8"/>
      <c r="F289" s="8"/>
    </row>
    <row r="290" spans="1:6" ht="12.75">
      <c r="A290" s="8"/>
      <c r="B290" s="23"/>
      <c r="C290" s="23"/>
      <c r="D290" s="24"/>
      <c r="E290" s="8"/>
      <c r="F290" s="8"/>
    </row>
    <row r="291" spans="1:6" ht="12.75">
      <c r="A291" s="8"/>
      <c r="B291" s="23"/>
      <c r="C291" s="23"/>
      <c r="D291" s="24"/>
      <c r="E291" s="8"/>
      <c r="F291" s="8"/>
    </row>
    <row r="292" spans="1:6" ht="12.75">
      <c r="A292" s="8"/>
      <c r="B292" s="23"/>
      <c r="C292" s="23"/>
      <c r="D292" s="24"/>
      <c r="E292" s="8"/>
      <c r="F292" s="8"/>
    </row>
    <row r="293" spans="1:6" ht="12.75">
      <c r="A293" s="8"/>
      <c r="B293" s="23"/>
      <c r="C293" s="23"/>
      <c r="D293" s="24"/>
      <c r="E293" s="8"/>
      <c r="F293" s="8"/>
    </row>
    <row r="294" spans="1:6" ht="12.75">
      <c r="A294" s="8"/>
      <c r="B294" s="23"/>
      <c r="C294" s="23"/>
      <c r="D294" s="24"/>
      <c r="E294" s="8"/>
      <c r="F294" s="8"/>
    </row>
    <row r="295" spans="1:6" ht="12.75">
      <c r="A295" s="8"/>
      <c r="B295" s="23"/>
      <c r="C295" s="23"/>
      <c r="D295" s="24"/>
      <c r="E295" s="8"/>
      <c r="F295" s="8"/>
    </row>
    <row r="296" spans="1:6" ht="12.75">
      <c r="A296" s="8"/>
      <c r="B296" s="25"/>
      <c r="C296" s="25"/>
      <c r="D296" s="24"/>
      <c r="E296" s="8"/>
      <c r="F296" s="8"/>
    </row>
    <row r="297" spans="1:6" ht="12.75">
      <c r="A297" s="8"/>
      <c r="B297" s="23"/>
      <c r="C297" s="23"/>
      <c r="D297" s="24"/>
      <c r="E297" s="8"/>
      <c r="F297" s="8"/>
    </row>
    <row r="298" spans="1:6" ht="12.75">
      <c r="A298" s="8"/>
      <c r="B298" s="23"/>
      <c r="C298" s="23"/>
      <c r="D298" s="24"/>
      <c r="E298" s="8"/>
      <c r="F298" s="8"/>
    </row>
    <row r="299" spans="1:6" ht="12.75">
      <c r="A299" s="8"/>
      <c r="B299" s="23"/>
      <c r="C299" s="23"/>
      <c r="D299" s="24"/>
      <c r="E299" s="8"/>
      <c r="F299" s="8"/>
    </row>
    <row r="300" spans="1:6" ht="12.75">
      <c r="A300" s="8"/>
      <c r="B300" s="23"/>
      <c r="C300" s="23"/>
      <c r="D300" s="24"/>
      <c r="E300" s="8"/>
      <c r="F300" s="8"/>
    </row>
    <row r="301" spans="1:6" ht="12.75">
      <c r="A301" s="8"/>
      <c r="B301" s="23"/>
      <c r="C301" s="23"/>
      <c r="D301" s="24"/>
      <c r="E301" s="8"/>
      <c r="F301" s="8"/>
    </row>
    <row r="302" spans="1:6" ht="12.75">
      <c r="A302" s="8"/>
      <c r="B302" s="23"/>
      <c r="C302" s="23"/>
      <c r="D302" s="24"/>
      <c r="E302" s="8"/>
      <c r="F302" s="8"/>
    </row>
    <row r="303" spans="1:6" ht="12.75">
      <c r="A303" s="8"/>
      <c r="B303" s="23"/>
      <c r="C303" s="23"/>
      <c r="D303" s="24"/>
      <c r="E303" s="8"/>
      <c r="F303" s="8"/>
    </row>
    <row r="304" spans="1:6" ht="12.75">
      <c r="A304" s="8"/>
      <c r="B304" s="23"/>
      <c r="C304" s="23"/>
      <c r="D304" s="24"/>
      <c r="E304" s="8"/>
      <c r="F304" s="8"/>
    </row>
    <row r="305" spans="1:6" ht="12.75">
      <c r="A305" s="8"/>
      <c r="B305" s="25"/>
      <c r="C305" s="25"/>
      <c r="D305" s="24"/>
      <c r="E305" s="8"/>
      <c r="F305" s="8"/>
    </row>
    <row r="306" spans="1:6" ht="12.75">
      <c r="A306" s="8"/>
      <c r="B306" s="23"/>
      <c r="C306" s="23"/>
      <c r="D306" s="24"/>
      <c r="E306" s="8"/>
      <c r="F306" s="8"/>
    </row>
    <row r="307" spans="1:6" ht="12.75">
      <c r="A307" s="8"/>
      <c r="B307" s="23"/>
      <c r="C307" s="23"/>
      <c r="D307" s="24"/>
      <c r="E307" s="8"/>
      <c r="F307" s="8"/>
    </row>
    <row r="308" spans="1:6" ht="12.75">
      <c r="A308" s="8"/>
      <c r="B308" s="23"/>
      <c r="C308" s="23"/>
      <c r="D308" s="24"/>
      <c r="E308" s="8"/>
      <c r="F308" s="8"/>
    </row>
    <row r="309" spans="1:6" ht="12.75">
      <c r="A309" s="8"/>
      <c r="B309" s="23"/>
      <c r="C309" s="23"/>
      <c r="D309" s="24"/>
      <c r="E309" s="8"/>
      <c r="F309" s="8"/>
    </row>
    <row r="310" spans="1:6" ht="12.75">
      <c r="A310" s="8"/>
      <c r="B310" s="25"/>
      <c r="C310" s="25"/>
      <c r="D310" s="24"/>
      <c r="E310" s="8"/>
      <c r="F310" s="8"/>
    </row>
    <row r="311" spans="1:6" ht="12.75">
      <c r="A311" s="8"/>
      <c r="B311" s="23"/>
      <c r="C311" s="23"/>
      <c r="D311" s="24"/>
      <c r="E311" s="8"/>
      <c r="F311" s="8"/>
    </row>
    <row r="312" spans="1:6" ht="12.75">
      <c r="A312" s="8"/>
      <c r="B312" s="23"/>
      <c r="C312" s="23"/>
      <c r="D312" s="24"/>
      <c r="E312" s="8"/>
      <c r="F312" s="8"/>
    </row>
    <row r="313" spans="1:6" ht="12.75">
      <c r="A313" s="8"/>
      <c r="B313" s="23"/>
      <c r="C313" s="23"/>
      <c r="D313" s="24"/>
      <c r="E313" s="8"/>
      <c r="F313" s="8"/>
    </row>
    <row r="314" spans="1:6" ht="12.75">
      <c r="A314" s="8"/>
      <c r="B314" s="23"/>
      <c r="C314" s="23"/>
      <c r="D314" s="24"/>
      <c r="E314" s="8"/>
      <c r="F314" s="8"/>
    </row>
    <row r="315" spans="1:6" ht="12.75">
      <c r="A315" s="8"/>
      <c r="B315" s="23"/>
      <c r="C315" s="23"/>
      <c r="D315" s="24"/>
      <c r="E315" s="8"/>
      <c r="F315" s="8"/>
    </row>
    <row r="316" spans="1:6" ht="12.75">
      <c r="A316" s="8"/>
      <c r="B316" s="25"/>
      <c r="C316" s="25"/>
      <c r="D316" s="24"/>
      <c r="E316" s="8"/>
      <c r="F316" s="8"/>
    </row>
    <row r="317" spans="1:6" ht="12.75">
      <c r="A317" s="8"/>
      <c r="B317" s="25"/>
      <c r="C317" s="25"/>
      <c r="D317" s="24"/>
      <c r="E317" s="8"/>
      <c r="F317" s="8"/>
    </row>
    <row r="318" spans="1:6" ht="12.75">
      <c r="A318" s="8"/>
      <c r="B318" s="25"/>
      <c r="C318" s="25"/>
      <c r="D318" s="24"/>
      <c r="E318" s="8"/>
      <c r="F318" s="8"/>
    </row>
    <row r="319" spans="1:6" ht="12.75">
      <c r="A319" s="8"/>
      <c r="B319" s="25"/>
      <c r="C319" s="25"/>
      <c r="D319" s="24"/>
      <c r="E319" s="8"/>
      <c r="F319" s="8"/>
    </row>
    <row r="320" spans="1:6" ht="12.75">
      <c r="A320" s="8"/>
      <c r="B320" s="25"/>
      <c r="C320" s="25"/>
      <c r="D320" s="24"/>
      <c r="E320" s="8"/>
      <c r="F320" s="8"/>
    </row>
    <row r="321" spans="1:6" ht="12.75">
      <c r="A321" s="8"/>
      <c r="B321" s="25"/>
      <c r="C321" s="25"/>
      <c r="D321" s="24"/>
      <c r="E321" s="8"/>
      <c r="F321" s="8"/>
    </row>
    <row r="322" spans="1:6" ht="12.75">
      <c r="A322" s="8"/>
      <c r="B322" s="23"/>
      <c r="C322" s="23"/>
      <c r="D322" s="24"/>
      <c r="E322" s="8"/>
      <c r="F322" s="8"/>
    </row>
    <row r="323" spans="1:6" ht="12.75">
      <c r="A323" s="8"/>
      <c r="B323" s="25"/>
      <c r="C323" s="25"/>
      <c r="D323" s="24"/>
      <c r="E323" s="8"/>
      <c r="F323" s="8"/>
    </row>
    <row r="324" spans="1:6" ht="12.75">
      <c r="A324" s="8"/>
      <c r="B324" s="23"/>
      <c r="C324" s="23"/>
      <c r="D324" s="24"/>
      <c r="E324" s="8"/>
      <c r="F324" s="8"/>
    </row>
    <row r="325" spans="1:6" ht="12.75">
      <c r="A325" s="8"/>
      <c r="B325" s="23"/>
      <c r="C325" s="23"/>
      <c r="D325" s="24"/>
      <c r="E325" s="8"/>
      <c r="F325" s="8"/>
    </row>
    <row r="326" spans="1:6" ht="12.75">
      <c r="A326" s="8"/>
      <c r="B326" s="23"/>
      <c r="C326" s="23"/>
      <c r="D326" s="24"/>
      <c r="E326" s="8"/>
      <c r="F326" s="8"/>
    </row>
    <row r="327" spans="1:6" ht="12.75">
      <c r="A327" s="8"/>
      <c r="B327" s="23"/>
      <c r="C327" s="23"/>
      <c r="D327" s="24"/>
      <c r="E327" s="8"/>
      <c r="F327" s="8"/>
    </row>
    <row r="328" spans="1:6" ht="12.75">
      <c r="A328" s="8"/>
      <c r="B328" s="23"/>
      <c r="C328" s="23"/>
      <c r="D328" s="24"/>
      <c r="E328" s="8"/>
      <c r="F328" s="8"/>
    </row>
    <row r="329" spans="1:6" ht="12.75">
      <c r="A329" s="8"/>
      <c r="B329" s="23"/>
      <c r="C329" s="23"/>
      <c r="D329" s="24"/>
      <c r="E329" s="8"/>
      <c r="F329" s="8"/>
    </row>
    <row r="330" spans="1:6" ht="12.75">
      <c r="A330" s="8"/>
      <c r="B330" s="23"/>
      <c r="C330" s="23"/>
      <c r="D330" s="24"/>
      <c r="E330" s="8"/>
      <c r="F330" s="8"/>
    </row>
    <row r="331" spans="1:6" ht="12.75">
      <c r="A331" s="8"/>
      <c r="B331" s="23"/>
      <c r="C331" s="23"/>
      <c r="D331" s="24"/>
      <c r="E331" s="8"/>
      <c r="F331" s="8"/>
    </row>
    <row r="332" spans="1:6" ht="12.75">
      <c r="A332" s="8"/>
      <c r="B332" s="23"/>
      <c r="C332" s="23"/>
      <c r="D332" s="24"/>
      <c r="E332" s="8"/>
      <c r="F332" s="8"/>
    </row>
    <row r="333" spans="1:6" ht="12.75">
      <c r="A333" s="8"/>
      <c r="B333" s="23"/>
      <c r="C333" s="23"/>
      <c r="D333" s="24"/>
      <c r="E333" s="8"/>
      <c r="F333" s="8"/>
    </row>
    <row r="334" spans="1:6" ht="12.75">
      <c r="A334" s="8"/>
      <c r="B334" s="23"/>
      <c r="C334" s="23"/>
      <c r="D334" s="24"/>
      <c r="E334" s="8"/>
      <c r="F334" s="8"/>
    </row>
    <row r="335" spans="1:6" ht="12.75">
      <c r="A335" s="8"/>
      <c r="B335" s="23"/>
      <c r="C335" s="23"/>
      <c r="D335" s="24"/>
      <c r="E335" s="8"/>
      <c r="F335" s="8"/>
    </row>
    <row r="336" spans="1:6" ht="12.75">
      <c r="A336" s="8"/>
      <c r="B336" s="23"/>
      <c r="C336" s="23"/>
      <c r="D336" s="24"/>
      <c r="E336" s="8"/>
      <c r="F336" s="8"/>
    </row>
    <row r="337" spans="1:6" ht="12.75">
      <c r="A337" s="8"/>
      <c r="B337" s="25"/>
      <c r="C337" s="25"/>
      <c r="D337" s="24"/>
      <c r="E337" s="8"/>
      <c r="F337" s="8"/>
    </row>
    <row r="338" spans="1:6" ht="12.75">
      <c r="A338" s="8"/>
      <c r="B338" s="23"/>
      <c r="C338" s="23"/>
      <c r="D338" s="24"/>
      <c r="E338" s="8"/>
      <c r="F338" s="8"/>
    </row>
    <row r="339" spans="1:6" ht="12.75">
      <c r="A339" s="8"/>
      <c r="B339" s="23"/>
      <c r="C339" s="23"/>
      <c r="D339" s="24"/>
      <c r="E339" s="8"/>
      <c r="F339" s="8"/>
    </row>
    <row r="340" spans="1:6" ht="12.75">
      <c r="A340" s="8"/>
      <c r="B340" s="23"/>
      <c r="C340" s="23"/>
      <c r="D340" s="24"/>
      <c r="E340" s="8"/>
      <c r="F340" s="8"/>
    </row>
    <row r="341" spans="1:6" ht="12.75">
      <c r="A341" s="8"/>
      <c r="B341" s="25"/>
      <c r="C341" s="25"/>
      <c r="D341" s="24"/>
      <c r="E341" s="8"/>
      <c r="F341" s="8"/>
    </row>
    <row r="342" spans="1:6" ht="12.75">
      <c r="A342" s="8"/>
      <c r="B342" s="25"/>
      <c r="C342" s="25"/>
      <c r="D342" s="24"/>
      <c r="E342" s="8"/>
      <c r="F342" s="8"/>
    </row>
    <row r="343" spans="1:6" ht="12.75">
      <c r="A343" s="8"/>
      <c r="B343" s="23"/>
      <c r="C343" s="23"/>
      <c r="D343" s="24"/>
      <c r="E343" s="8"/>
      <c r="F343" s="8"/>
    </row>
    <row r="344" spans="1:6" ht="12.75">
      <c r="A344" s="8"/>
      <c r="B344" s="23"/>
      <c r="C344" s="23"/>
      <c r="D344" s="24"/>
      <c r="E344" s="8"/>
      <c r="F344" s="8"/>
    </row>
    <row r="345" spans="1:6" ht="12.75">
      <c r="A345" s="8"/>
      <c r="B345" s="23"/>
      <c r="C345" s="23"/>
      <c r="D345" s="24"/>
      <c r="E345" s="8"/>
      <c r="F345" s="8"/>
    </row>
    <row r="346" spans="1:6" ht="12.75">
      <c r="A346" s="8"/>
      <c r="B346" s="23"/>
      <c r="C346" s="23"/>
      <c r="D346" s="24"/>
      <c r="E346" s="8"/>
      <c r="F346" s="8"/>
    </row>
    <row r="347" spans="1:6" ht="12.75">
      <c r="A347" s="8"/>
      <c r="B347" s="23"/>
      <c r="C347" s="23"/>
      <c r="D347" s="24"/>
      <c r="E347" s="8"/>
      <c r="F347" s="8"/>
    </row>
    <row r="348" spans="1:6" ht="12.75">
      <c r="A348" s="8"/>
      <c r="B348" s="25"/>
      <c r="C348" s="25"/>
      <c r="D348" s="24"/>
      <c r="E348" s="8"/>
      <c r="F348" s="8"/>
    </row>
    <row r="349" spans="1:6" ht="12.75">
      <c r="A349" s="8"/>
      <c r="B349" s="25"/>
      <c r="C349" s="25"/>
      <c r="D349" s="24"/>
      <c r="E349" s="8"/>
      <c r="F349" s="8"/>
    </row>
    <row r="350" spans="1:6" ht="12.75">
      <c r="A350" s="8"/>
      <c r="B350" s="23"/>
      <c r="C350" s="25"/>
      <c r="D350" s="24"/>
      <c r="E350" s="8"/>
      <c r="F350" s="8"/>
    </row>
    <row r="351" spans="1:6" ht="12.75">
      <c r="A351" s="8"/>
      <c r="B351" s="23"/>
      <c r="C351" s="23"/>
      <c r="D351" s="24"/>
      <c r="E351" s="8"/>
      <c r="F351" s="8"/>
    </row>
    <row r="352" spans="1:6" ht="12.75">
      <c r="A352" s="8"/>
      <c r="B352" s="23"/>
      <c r="C352" s="23"/>
      <c r="D352" s="24"/>
      <c r="E352" s="8"/>
      <c r="F352" s="8"/>
    </row>
    <row r="353" spans="1:6" ht="12.75">
      <c r="A353" s="8"/>
      <c r="B353" s="23"/>
      <c r="C353" s="23"/>
      <c r="D353" s="24"/>
      <c r="E353" s="8"/>
      <c r="F353" s="8"/>
    </row>
    <row r="354" spans="1:6" ht="12.75">
      <c r="A354" s="8"/>
      <c r="B354" s="23"/>
      <c r="C354" s="23"/>
      <c r="D354" s="24"/>
      <c r="E354" s="8"/>
      <c r="F354" s="8"/>
    </row>
    <row r="355" spans="1:6" ht="12.75">
      <c r="A355" s="8"/>
      <c r="B355" s="23"/>
      <c r="C355" s="23"/>
      <c r="D355" s="24"/>
      <c r="E355" s="8"/>
      <c r="F355" s="8"/>
    </row>
    <row r="356" spans="1:6" ht="12.75">
      <c r="A356" s="8"/>
      <c r="B356" s="23"/>
      <c r="C356" s="23"/>
      <c r="D356" s="24"/>
      <c r="E356" s="8"/>
      <c r="F356" s="8"/>
    </row>
    <row r="357" spans="1:6" ht="12.75">
      <c r="A357" s="8"/>
      <c r="B357" s="23"/>
      <c r="C357" s="23"/>
      <c r="D357" s="24"/>
      <c r="E357" s="8"/>
      <c r="F357" s="8"/>
    </row>
    <row r="358" spans="1:6" ht="12.75">
      <c r="A358" s="8"/>
      <c r="B358" s="23"/>
      <c r="C358" s="23"/>
      <c r="D358" s="24"/>
      <c r="E358" s="8"/>
      <c r="F358" s="8"/>
    </row>
    <row r="359" spans="1:6" ht="12.75">
      <c r="A359" s="8"/>
      <c r="B359" s="23"/>
      <c r="C359" s="23"/>
      <c r="D359" s="24"/>
      <c r="E359" s="8"/>
      <c r="F359" s="8"/>
    </row>
    <row r="360" spans="1:6" ht="12.75">
      <c r="A360" s="8"/>
      <c r="B360" s="23"/>
      <c r="C360" s="23"/>
      <c r="D360" s="24"/>
      <c r="E360" s="8"/>
      <c r="F360" s="8"/>
    </row>
    <row r="361" spans="1:6" ht="12.75">
      <c r="A361" s="8"/>
      <c r="B361" s="23"/>
      <c r="C361" s="23"/>
      <c r="D361" s="24"/>
      <c r="E361" s="8"/>
      <c r="F361" s="8"/>
    </row>
    <row r="362" spans="1:6" ht="12.75">
      <c r="A362" s="8"/>
      <c r="B362" s="23"/>
      <c r="C362" s="23"/>
      <c r="D362" s="24"/>
      <c r="E362" s="8"/>
      <c r="F362" s="8"/>
    </row>
    <row r="363" spans="1:6" ht="12.75">
      <c r="A363" s="8"/>
      <c r="B363" s="23"/>
      <c r="C363" s="23"/>
      <c r="D363" s="24"/>
      <c r="E363" s="8"/>
      <c r="F363" s="8"/>
    </row>
    <row r="364" spans="1:6" ht="12.75">
      <c r="A364" s="8"/>
      <c r="B364" s="23"/>
      <c r="C364" s="23"/>
      <c r="D364" s="24"/>
      <c r="E364" s="8"/>
      <c r="F364" s="8"/>
    </row>
    <row r="365" spans="1:6" ht="12.75">
      <c r="A365" s="8"/>
      <c r="B365" s="23"/>
      <c r="C365" s="25"/>
      <c r="D365" s="24"/>
      <c r="E365" s="8"/>
      <c r="F365" s="8"/>
    </row>
    <row r="366" spans="1:6" ht="12.75">
      <c r="A366" s="8"/>
      <c r="B366" s="25"/>
      <c r="C366" s="25"/>
      <c r="D366" s="24"/>
      <c r="E366" s="8"/>
      <c r="F366" s="8"/>
    </row>
    <row r="367" spans="1:6" ht="12.75">
      <c r="A367" s="8"/>
      <c r="B367" s="25"/>
      <c r="C367" s="25"/>
      <c r="D367" s="24"/>
      <c r="E367" s="8"/>
      <c r="F367" s="8"/>
    </row>
    <row r="368" spans="1:6" ht="12.75">
      <c r="A368" s="8"/>
      <c r="B368" s="25"/>
      <c r="C368" s="25"/>
      <c r="D368" s="24"/>
      <c r="E368" s="8"/>
      <c r="F368" s="8"/>
    </row>
    <row r="369" spans="1:6" ht="12.75">
      <c r="A369" s="8"/>
      <c r="B369" s="25"/>
      <c r="C369" s="25"/>
      <c r="D369" s="24"/>
      <c r="E369" s="8"/>
      <c r="F369" s="8"/>
    </row>
    <row r="370" spans="1:6" ht="12.75">
      <c r="A370" s="8"/>
      <c r="B370" s="25"/>
      <c r="C370" s="22"/>
      <c r="D370" s="24"/>
      <c r="E370" s="8"/>
      <c r="F370" s="8"/>
    </row>
    <row r="371" spans="1:6" ht="12.75">
      <c r="A371" s="8"/>
      <c r="B371" s="23"/>
      <c r="C371" s="25"/>
      <c r="D371" s="24"/>
      <c r="E371" s="8"/>
      <c r="F371" s="8"/>
    </row>
    <row r="372" spans="1:6" ht="12.75">
      <c r="A372" s="8"/>
      <c r="B372" s="25"/>
      <c r="C372" s="25"/>
      <c r="D372" s="24"/>
      <c r="E372" s="8"/>
      <c r="F372" s="8"/>
    </row>
    <row r="373" spans="1:6" ht="12.75">
      <c r="A373" s="8"/>
      <c r="B373" s="25"/>
      <c r="C373" s="25"/>
      <c r="D373" s="24"/>
      <c r="E373" s="8"/>
      <c r="F373" s="8"/>
    </row>
    <row r="374" spans="1:6" ht="12.75">
      <c r="A374" s="8"/>
      <c r="B374" s="25"/>
      <c r="C374" s="25"/>
      <c r="D374" s="24"/>
      <c r="E374" s="8"/>
      <c r="F374" s="8"/>
    </row>
    <row r="375" spans="1:6" ht="12.75">
      <c r="A375" s="8"/>
      <c r="B375" s="25"/>
      <c r="C375" s="25"/>
      <c r="D375" s="24"/>
      <c r="E375" s="8"/>
      <c r="F375" s="8"/>
    </row>
    <row r="376" spans="1:6" ht="12.75">
      <c r="A376" s="8"/>
      <c r="B376" s="25"/>
      <c r="C376" s="25"/>
      <c r="D376" s="24"/>
      <c r="E376" s="8"/>
      <c r="F376" s="8"/>
    </row>
    <row r="377" spans="1:6" ht="12.75">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c r="A378" s="8"/>
      <c r="B378" s="25" t="s">
        <v>63</v>
      </c>
      <c r="C378" s="25" t="s">
        <v>63</v>
      </c>
      <c r="D378" s="24"/>
      <c r="E378" s="8"/>
      <c r="F378" s="8"/>
    </row>
    <row r="379" spans="1:6" ht="12.75">
      <c r="A379" s="8"/>
      <c r="B379" s="23"/>
      <c r="C379" s="23"/>
      <c r="D379" s="24"/>
      <c r="E379" s="8"/>
      <c r="F379" s="8"/>
    </row>
    <row r="380" spans="1:6" ht="12.75">
      <c r="A380" s="8"/>
      <c r="B380" s="23" t="s">
        <v>315</v>
      </c>
      <c r="C380" s="23"/>
      <c r="D380" s="24"/>
      <c r="E380" s="8"/>
      <c r="F380" s="8"/>
    </row>
    <row r="381" spans="1:6" ht="51">
      <c r="A381" s="8"/>
      <c r="B381" s="27" t="s">
        <v>316</v>
      </c>
      <c r="C381" s="27" t="s">
        <v>317</v>
      </c>
      <c r="D381" s="24"/>
      <c r="E381" s="8"/>
      <c r="F381" s="8"/>
    </row>
    <row r="382" spans="1:6" ht="25.5">
      <c r="A382" s="8"/>
      <c r="B382" s="27" t="s">
        <v>318</v>
      </c>
      <c r="C382" s="27" t="s">
        <v>319</v>
      </c>
      <c r="D382" s="24"/>
      <c r="E382" s="8"/>
      <c r="F382" s="8"/>
    </row>
    <row r="383" spans="1:6" ht="25.5">
      <c r="A383" s="8"/>
      <c r="B383" s="27" t="s">
        <v>320</v>
      </c>
      <c r="C383" s="27" t="s">
        <v>321</v>
      </c>
      <c r="D383" s="24"/>
      <c r="E383" s="8"/>
      <c r="F383" s="8"/>
    </row>
    <row r="384" spans="1:6" ht="25.5">
      <c r="A384" s="8"/>
      <c r="B384" s="27" t="s">
        <v>322</v>
      </c>
      <c r="C384" s="27" t="s">
        <v>323</v>
      </c>
      <c r="D384" s="24"/>
      <c r="E384" s="8"/>
      <c r="F384" s="8"/>
    </row>
    <row r="385" spans="1:6" ht="25.5">
      <c r="A385" s="8"/>
      <c r="B385" s="27" t="s">
        <v>324</v>
      </c>
      <c r="C385" s="27" t="s">
        <v>325</v>
      </c>
      <c r="D385" s="24"/>
      <c r="E385" s="8"/>
      <c r="F385" s="8"/>
    </row>
    <row r="386" spans="1:6" ht="12.75">
      <c r="A386" s="8"/>
      <c r="B386" s="27" t="s">
        <v>326</v>
      </c>
      <c r="C386" s="27"/>
      <c r="D386" s="24"/>
      <c r="E386" s="8"/>
      <c r="F386" s="8"/>
    </row>
    <row r="387" spans="1:6" ht="12.75">
      <c r="A387" s="8"/>
      <c r="B387" s="27" t="s">
        <v>327</v>
      </c>
      <c r="C387" s="27" t="s">
        <v>328</v>
      </c>
      <c r="D387" s="24"/>
      <c r="E387" s="8"/>
      <c r="F387" s="8"/>
    </row>
    <row r="388" spans="1:6" ht="25.5">
      <c r="A388" s="8"/>
      <c r="B388" s="27" t="s">
        <v>329</v>
      </c>
      <c r="C388" s="27" t="s">
        <v>330</v>
      </c>
      <c r="D388" s="24"/>
      <c r="E388" s="8"/>
      <c r="F388" s="8"/>
    </row>
    <row r="389" spans="1:6" ht="12.75">
      <c r="A389" s="8"/>
      <c r="B389" s="27" t="s">
        <v>331</v>
      </c>
      <c r="C389" s="27" t="s">
        <v>332</v>
      </c>
      <c r="D389" s="24"/>
      <c r="E389" s="8"/>
      <c r="F389" s="8"/>
    </row>
    <row r="390" spans="1:6" ht="25.5">
      <c r="A390" s="8"/>
      <c r="B390" s="27" t="s">
        <v>333</v>
      </c>
      <c r="C390" s="27" t="s">
        <v>334</v>
      </c>
      <c r="D390" s="24"/>
      <c r="E390" s="8"/>
      <c r="F390" s="8"/>
    </row>
    <row r="391" spans="1:6" ht="12.75">
      <c r="A391" s="8"/>
      <c r="B391" s="28"/>
      <c r="C391" s="28"/>
      <c r="D391" s="28"/>
      <c r="E391" s="8"/>
      <c r="F391" s="8"/>
    </row>
    <row r="392" spans="1:6" ht="12.75">
      <c r="A392" s="8"/>
      <c r="B392" s="28"/>
      <c r="C392" s="28"/>
      <c r="D392" s="28"/>
      <c r="E392" s="8"/>
      <c r="F392" s="8"/>
    </row>
    <row r="393" spans="1:6" ht="12.75">
      <c r="A393" s="8"/>
      <c r="B393" s="10"/>
      <c r="C393" s="10"/>
      <c r="D393" s="10"/>
      <c r="E393" s="8"/>
      <c r="F393" s="8"/>
    </row>
    <row r="394" spans="1:6" ht="12.75">
      <c r="A394" s="8"/>
      <c r="B394" s="10"/>
      <c r="C394" s="10"/>
      <c r="D394" s="10"/>
      <c r="E394" s="11"/>
      <c r="F394" s="11"/>
    </row>
    <row r="395" spans="1:6" ht="12.75">
      <c r="A395" s="8"/>
      <c r="B395" s="10"/>
      <c r="C395" s="10"/>
      <c r="D395" s="10"/>
      <c r="E395" s="11"/>
      <c r="F395" s="11"/>
    </row>
    <row r="396" spans="1:6" ht="12.75">
      <c r="A396" s="8"/>
      <c r="B396" s="10"/>
      <c r="C396" s="10"/>
      <c r="D396" s="10"/>
      <c r="E396" s="11"/>
      <c r="F396" s="11"/>
    </row>
    <row r="397" spans="1:6" ht="12.75">
      <c r="A397" s="8"/>
      <c r="B397" s="10"/>
      <c r="C397" s="10"/>
      <c r="D397" s="10"/>
      <c r="E397" s="11"/>
      <c r="F397" s="11"/>
    </row>
    <row r="398" spans="1:6" ht="12.75">
      <c r="A398" s="8"/>
      <c r="B398" s="10"/>
      <c r="C398" s="10"/>
      <c r="D398" s="10"/>
      <c r="E398" s="11"/>
      <c r="F398" s="11"/>
    </row>
    <row r="399" spans="1:6" ht="12.75">
      <c r="A399" s="8"/>
      <c r="B399" s="10"/>
      <c r="C399" s="10"/>
      <c r="D399" s="10"/>
      <c r="E399" s="11"/>
      <c r="F399" s="11"/>
    </row>
    <row r="400" spans="1:6" ht="12.75">
      <c r="A400" s="8"/>
      <c r="B400" s="10"/>
      <c r="C400" s="10"/>
      <c r="D400" s="10"/>
      <c r="E400" s="11"/>
      <c r="F400" s="11"/>
    </row>
    <row r="401" spans="1:6" ht="12.75">
      <c r="A401" s="8"/>
      <c r="B401" s="10"/>
      <c r="C401" s="10"/>
      <c r="D401" s="10"/>
      <c r="E401" s="11"/>
      <c r="F401" s="11"/>
    </row>
    <row r="402" spans="1:6" ht="12.75">
      <c r="A402" s="8"/>
      <c r="B402" s="10"/>
      <c r="C402" s="10"/>
      <c r="D402" s="10"/>
      <c r="E402" s="11"/>
      <c r="F402" s="11"/>
    </row>
    <row r="403" spans="1:6" ht="12.75">
      <c r="A403" s="8"/>
      <c r="B403" s="10"/>
      <c r="C403" s="10"/>
      <c r="D403" s="10"/>
      <c r="E403" s="11"/>
      <c r="F403" s="11"/>
    </row>
    <row r="404" spans="1:6" ht="12.75">
      <c r="A404" s="8"/>
      <c r="B404" s="10"/>
      <c r="C404" s="10"/>
      <c r="D404" s="10"/>
      <c r="E404" s="11"/>
      <c r="F404" s="11"/>
    </row>
    <row r="405" spans="1:6" ht="12.75">
      <c r="A405" s="8"/>
      <c r="B405" s="10"/>
      <c r="C405" s="10"/>
      <c r="D405" s="10"/>
      <c r="E405" s="11"/>
      <c r="F405" s="11"/>
    </row>
    <row r="406" spans="1:6" ht="12.75">
      <c r="A406" s="8"/>
      <c r="B406" s="10"/>
      <c r="C406" s="10"/>
      <c r="D406" s="10"/>
      <c r="E406" s="11"/>
      <c r="F406" s="11"/>
    </row>
    <row r="407" spans="1:6" ht="12.75">
      <c r="A407" s="8"/>
      <c r="B407" s="10"/>
      <c r="C407" s="10"/>
      <c r="D407" s="10"/>
      <c r="E407" s="11"/>
      <c r="F407" s="11"/>
    </row>
    <row r="408" spans="1:6" ht="12.75">
      <c r="A408" s="8"/>
      <c r="B408" s="10"/>
      <c r="C408" s="10"/>
      <c r="D408" s="10"/>
      <c r="E408" s="11"/>
      <c r="F408" s="11"/>
    </row>
    <row r="409" spans="1:6" ht="12.75">
      <c r="A409" s="8"/>
      <c r="B409" s="10"/>
      <c r="C409" s="10"/>
      <c r="D409" s="10"/>
      <c r="E409" s="11"/>
      <c r="F409" s="11"/>
    </row>
    <row r="410" spans="1:6" ht="12.75">
      <c r="A410" s="8"/>
      <c r="B410" s="10"/>
      <c r="C410" s="10"/>
      <c r="D410" s="10"/>
      <c r="E410" s="11"/>
      <c r="F410" s="11"/>
    </row>
    <row r="411" spans="1:6" ht="12.75">
      <c r="A411" s="8"/>
      <c r="B411" s="10"/>
      <c r="C411" s="10"/>
      <c r="D411" s="10"/>
      <c r="E411" s="11"/>
      <c r="F411" s="11"/>
    </row>
    <row r="412" spans="1:6" ht="12.75">
      <c r="A412" s="8"/>
      <c r="B412" s="10"/>
      <c r="C412" s="10"/>
      <c r="D412" s="10"/>
      <c r="E412" s="11"/>
      <c r="F412" s="11"/>
    </row>
    <row r="413" spans="1:6" ht="12.75">
      <c r="A413" s="8"/>
      <c r="B413" s="10"/>
      <c r="C413" s="10"/>
      <c r="D413" s="10"/>
      <c r="E413" s="11"/>
      <c r="F413" s="11"/>
    </row>
    <row r="414" spans="1:6" ht="12.75">
      <c r="A414" s="8"/>
      <c r="B414" s="10"/>
      <c r="C414" s="10"/>
      <c r="D414" s="10"/>
      <c r="E414" s="11"/>
      <c r="F414" s="11"/>
    </row>
    <row r="415" spans="1:6" ht="12.75">
      <c r="A415" s="8"/>
      <c r="B415" s="10"/>
      <c r="C415" s="10"/>
      <c r="D415" s="10"/>
      <c r="E415" s="11"/>
      <c r="F415" s="11"/>
    </row>
    <row r="416" spans="1:6" ht="12.75">
      <c r="A416" s="8"/>
      <c r="B416" s="10"/>
      <c r="C416" s="10"/>
      <c r="D416" s="10"/>
      <c r="E416" s="11"/>
      <c r="F416" s="11"/>
    </row>
    <row r="417" spans="1:6" ht="12.75">
      <c r="A417" s="8"/>
      <c r="B417" s="10"/>
      <c r="C417" s="10"/>
      <c r="D417" s="10"/>
      <c r="E417" s="11"/>
      <c r="F417" s="11"/>
    </row>
    <row r="418" spans="1:6" ht="12.75">
      <c r="A418" s="8"/>
      <c r="B418" s="10"/>
      <c r="C418" s="10"/>
      <c r="D418" s="10"/>
      <c r="E418" s="11"/>
      <c r="F418" s="11"/>
    </row>
    <row r="419" spans="1:6" ht="12.75">
      <c r="A419" s="8"/>
      <c r="B419" s="10"/>
      <c r="C419" s="10"/>
      <c r="D419" s="10"/>
      <c r="E419" s="11"/>
      <c r="F419" s="11"/>
    </row>
    <row r="420" spans="1:6" ht="12.75">
      <c r="A420" s="8"/>
      <c r="B420" s="10"/>
      <c r="C420" s="10"/>
      <c r="D420" s="10"/>
      <c r="E420" s="11"/>
      <c r="F420" s="11"/>
    </row>
    <row r="421" spans="1:6" ht="12.75">
      <c r="A421" s="8"/>
      <c r="B421" s="10"/>
      <c r="C421" s="10"/>
      <c r="D421" s="10"/>
      <c r="E421" s="11"/>
      <c r="F421" s="11"/>
    </row>
    <row r="422" spans="1:6" ht="12.75">
      <c r="A422" s="8"/>
      <c r="B422" s="10"/>
      <c r="C422" s="10"/>
      <c r="D422" s="10"/>
      <c r="E422" s="11"/>
      <c r="F422" s="11"/>
    </row>
    <row r="423" spans="1:6" ht="12.75">
      <c r="A423" s="8"/>
      <c r="B423" s="10"/>
      <c r="C423" s="10"/>
      <c r="D423" s="10"/>
      <c r="E423" s="11"/>
      <c r="F423" s="11"/>
    </row>
    <row r="424" spans="1:6" ht="12.75">
      <c r="A424" s="8"/>
      <c r="B424" s="10"/>
      <c r="C424" s="10"/>
      <c r="D424" s="10"/>
      <c r="E424" s="11"/>
      <c r="F424" s="11"/>
    </row>
    <row r="425" spans="1:6" ht="12.75">
      <c r="A425" s="8"/>
      <c r="B425" s="10"/>
      <c r="C425" s="10"/>
      <c r="D425" s="10"/>
      <c r="E425" s="11"/>
      <c r="F425" s="11"/>
    </row>
    <row r="426" spans="1:6" ht="12.75">
      <c r="A426" s="8"/>
      <c r="B426" s="10"/>
      <c r="C426" s="10"/>
      <c r="D426" s="10"/>
      <c r="E426" s="11"/>
      <c r="F426" s="11"/>
    </row>
    <row r="427" spans="1:6" ht="12.75">
      <c r="A427" s="8"/>
      <c r="B427" s="10"/>
      <c r="C427" s="10"/>
      <c r="D427" s="10"/>
      <c r="E427" s="11"/>
      <c r="F427" s="11"/>
    </row>
    <row r="428" spans="1:6" ht="12.75">
      <c r="A428" s="8"/>
      <c r="B428" s="10"/>
      <c r="C428" s="10"/>
      <c r="D428" s="10"/>
      <c r="E428" s="11"/>
      <c r="F428" s="11"/>
    </row>
    <row r="429" spans="1:6" ht="12.75">
      <c r="A429" s="8"/>
      <c r="B429" s="10"/>
      <c r="C429" s="10"/>
      <c r="D429" s="10"/>
      <c r="E429" s="11"/>
      <c r="F429" s="11"/>
    </row>
    <row r="430" spans="1:6" ht="12.75">
      <c r="A430" s="8"/>
      <c r="B430" s="10"/>
      <c r="C430" s="10"/>
      <c r="D430" s="10"/>
      <c r="E430" s="11"/>
      <c r="F430" s="11"/>
    </row>
    <row r="431" spans="1:6" ht="12.75">
      <c r="A431" s="8"/>
      <c r="B431" s="10"/>
      <c r="C431" s="10"/>
      <c r="D431" s="10"/>
      <c r="E431" s="11"/>
      <c r="F431" s="11"/>
    </row>
    <row r="432" spans="1:6" ht="12.75">
      <c r="A432" s="8"/>
      <c r="B432" s="10"/>
      <c r="C432" s="10"/>
      <c r="D432" s="10"/>
      <c r="E432" s="11"/>
      <c r="F432" s="11"/>
    </row>
    <row r="433" spans="1:6" ht="12.75">
      <c r="A433" s="8"/>
      <c r="B433" s="10"/>
      <c r="C433" s="10"/>
      <c r="D433" s="10"/>
      <c r="E433" s="11"/>
      <c r="F433" s="11"/>
    </row>
    <row r="434" spans="1:6" ht="12.75">
      <c r="A434" s="8"/>
      <c r="B434" s="10"/>
      <c r="C434" s="10"/>
      <c r="D434" s="10"/>
      <c r="E434" s="11"/>
      <c r="F434" s="11"/>
    </row>
    <row r="435" spans="1:6" ht="12.75">
      <c r="A435" s="8"/>
      <c r="B435" s="10"/>
      <c r="C435" s="10"/>
      <c r="D435" s="10"/>
      <c r="E435" s="11"/>
      <c r="F435" s="11"/>
    </row>
    <row r="436" spans="1:6" ht="12.75">
      <c r="A436" s="8"/>
      <c r="B436" s="10"/>
      <c r="C436" s="10"/>
      <c r="D436" s="10"/>
      <c r="E436" s="11"/>
      <c r="F436" s="11"/>
    </row>
    <row r="437" spans="1:6" ht="12.75">
      <c r="A437" s="8"/>
      <c r="B437" s="10"/>
      <c r="C437" s="10"/>
      <c r="D437" s="10"/>
      <c r="E437" s="11"/>
      <c r="F437" s="11"/>
    </row>
    <row r="438" spans="1:6" ht="12.75">
      <c r="A438" s="8"/>
      <c r="B438" s="10"/>
      <c r="C438" s="10"/>
      <c r="D438" s="10"/>
      <c r="E438" s="11"/>
      <c r="F438" s="11"/>
    </row>
    <row r="439" spans="1:6" ht="12.75">
      <c r="A439" s="8"/>
      <c r="B439" s="10"/>
      <c r="C439" s="10"/>
      <c r="D439" s="10"/>
      <c r="E439" s="11"/>
      <c r="F439" s="11"/>
    </row>
    <row r="440" spans="1:6" ht="12.75">
      <c r="A440" s="8"/>
      <c r="B440" s="10"/>
      <c r="C440" s="10"/>
      <c r="D440" s="10"/>
      <c r="E440" s="11"/>
      <c r="F440" s="11"/>
    </row>
    <row r="441" spans="1:6" ht="12.75">
      <c r="A441" s="8"/>
      <c r="B441" s="10"/>
      <c r="C441" s="10"/>
      <c r="D441" s="10"/>
      <c r="E441" s="11"/>
      <c r="F441" s="11"/>
    </row>
    <row r="442" spans="1:6" ht="12.75">
      <c r="A442" s="8"/>
      <c r="B442" s="10"/>
      <c r="C442" s="10"/>
      <c r="D442" s="10"/>
      <c r="E442" s="11"/>
      <c r="F442" s="11"/>
    </row>
    <row r="443" spans="1:6" ht="12.75">
      <c r="A443" s="8"/>
      <c r="B443" s="10"/>
      <c r="C443" s="10"/>
      <c r="D443" s="10"/>
      <c r="E443" s="11"/>
      <c r="F443" s="11"/>
    </row>
    <row r="444" spans="1:6" ht="12.75">
      <c r="A444" s="8"/>
      <c r="B444" s="10"/>
      <c r="C444" s="10"/>
      <c r="D444" s="10"/>
      <c r="E444" s="11"/>
      <c r="F444" s="11"/>
    </row>
    <row r="445" spans="1:6" ht="12.75">
      <c r="A445" s="8"/>
      <c r="B445" s="10"/>
      <c r="C445" s="10"/>
      <c r="D445" s="10"/>
      <c r="E445" s="11"/>
      <c r="F445" s="11"/>
    </row>
    <row r="446" spans="1:6" ht="12.75">
      <c r="A446" s="8"/>
      <c r="B446" s="10"/>
      <c r="C446" s="10"/>
      <c r="D446" s="10"/>
      <c r="E446" s="11"/>
      <c r="F446" s="11"/>
    </row>
    <row r="447" spans="1:6" ht="12.75">
      <c r="A447" s="8"/>
      <c r="B447" s="10"/>
      <c r="C447" s="10"/>
      <c r="D447" s="10"/>
      <c r="E447" s="11"/>
      <c r="F447" s="11"/>
    </row>
    <row r="448" spans="1:6" ht="12.75">
      <c r="A448" s="8"/>
      <c r="B448" s="10"/>
      <c r="C448" s="10"/>
      <c r="D448" s="10"/>
      <c r="E448" s="11"/>
      <c r="F448" s="11"/>
    </row>
    <row r="449" spans="1:6" ht="12.75">
      <c r="A449" s="8"/>
      <c r="B449" s="10"/>
      <c r="C449" s="10"/>
      <c r="D449" s="10"/>
      <c r="E449" s="11"/>
      <c r="F449" s="11"/>
    </row>
    <row r="450" spans="1:6" ht="12.75">
      <c r="A450" s="8"/>
      <c r="B450" s="10"/>
      <c r="C450" s="10"/>
      <c r="D450" s="10"/>
      <c r="E450" s="11"/>
      <c r="F450" s="11"/>
    </row>
    <row r="451" spans="1:6" ht="12.75">
      <c r="A451" s="8"/>
      <c r="B451" s="10"/>
      <c r="C451" s="10"/>
      <c r="D451" s="10"/>
      <c r="E451" s="11"/>
      <c r="F451" s="11"/>
    </row>
    <row r="452" spans="1:6" ht="12.75">
      <c r="A452" s="8"/>
      <c r="B452" s="10"/>
      <c r="C452" s="10"/>
      <c r="D452" s="10"/>
      <c r="E452" s="11"/>
      <c r="F452" s="11"/>
    </row>
    <row r="453" spans="1:6" ht="12.75">
      <c r="A453" s="8"/>
      <c r="B453" s="10"/>
      <c r="C453" s="10"/>
      <c r="D453" s="10"/>
      <c r="E453" s="11"/>
      <c r="F453" s="11"/>
    </row>
    <row r="454" spans="1:6" ht="12.75">
      <c r="A454" s="8"/>
      <c r="B454" s="10"/>
      <c r="C454" s="10"/>
      <c r="D454" s="10"/>
      <c r="E454" s="11"/>
      <c r="F454" s="11"/>
    </row>
    <row r="455" spans="1:6" ht="12.75">
      <c r="A455" s="8"/>
      <c r="B455" s="10"/>
      <c r="C455" s="10"/>
      <c r="D455" s="10"/>
      <c r="E455" s="11"/>
      <c r="F455" s="11"/>
    </row>
    <row r="456" spans="1:6" ht="12.75">
      <c r="A456" s="8"/>
      <c r="B456" s="10"/>
      <c r="C456" s="10"/>
      <c r="D456" s="10"/>
      <c r="E456" s="11"/>
      <c r="F456" s="11"/>
    </row>
    <row r="457" spans="1:6" ht="12.75">
      <c r="A457" s="8"/>
      <c r="B457" s="10"/>
      <c r="C457" s="10"/>
      <c r="D457" s="10"/>
      <c r="E457" s="11"/>
      <c r="F457" s="11"/>
    </row>
    <row r="458" spans="1:6" ht="12.75">
      <c r="A458" s="8"/>
      <c r="B458" s="10"/>
      <c r="C458" s="10"/>
      <c r="D458" s="10"/>
      <c r="E458" s="11"/>
      <c r="F458" s="11"/>
    </row>
    <row r="459" spans="1:6" ht="12.75">
      <c r="A459" s="8"/>
      <c r="B459" s="10"/>
      <c r="C459" s="10"/>
      <c r="D459" s="10"/>
      <c r="E459" s="11"/>
      <c r="F459" s="11"/>
    </row>
    <row r="460" spans="1:6" ht="12.75">
      <c r="A460" s="8"/>
      <c r="B460" s="10"/>
      <c r="C460" s="10"/>
      <c r="D460" s="10"/>
      <c r="E460" s="11"/>
      <c r="F460" s="11"/>
    </row>
    <row r="461" spans="1:6" ht="12.75">
      <c r="A461" s="8"/>
      <c r="B461" s="10"/>
      <c r="C461" s="10"/>
      <c r="D461" s="10"/>
      <c r="E461" s="11"/>
      <c r="F461" s="11"/>
    </row>
    <row r="462" spans="1:6" ht="12.75">
      <c r="A462" s="8"/>
      <c r="B462" s="10"/>
      <c r="C462" s="10"/>
      <c r="D462" s="10"/>
      <c r="E462" s="11"/>
      <c r="F462" s="11"/>
    </row>
    <row r="463" spans="1:6" ht="12.75">
      <c r="A463" s="8"/>
      <c r="B463" s="10"/>
      <c r="C463" s="10"/>
      <c r="D463" s="10"/>
      <c r="E463" s="11"/>
      <c r="F463" s="11"/>
    </row>
    <row r="464" spans="1:6" ht="12.75">
      <c r="A464" s="8"/>
      <c r="B464" s="10"/>
      <c r="C464" s="10"/>
      <c r="D464" s="10"/>
      <c r="E464" s="11"/>
      <c r="F464" s="11"/>
    </row>
    <row r="465" spans="1:6" ht="12.75">
      <c r="A465" s="8"/>
      <c r="B465" s="10"/>
      <c r="C465" s="10"/>
      <c r="D465" s="10"/>
      <c r="E465" s="11"/>
      <c r="F465" s="11"/>
    </row>
    <row r="466" spans="1:6" ht="12.75">
      <c r="A466" s="8"/>
      <c r="B466" s="10"/>
      <c r="C466" s="10"/>
      <c r="D466" s="10"/>
      <c r="E466" s="11"/>
      <c r="F466" s="11"/>
    </row>
    <row r="467" spans="1:6" ht="12.75">
      <c r="A467" s="8"/>
      <c r="B467" s="10"/>
      <c r="C467" s="10"/>
      <c r="D467" s="10"/>
      <c r="E467" s="11"/>
      <c r="F467" s="11"/>
    </row>
    <row r="468" spans="1:6" ht="12.75">
      <c r="A468" s="8"/>
      <c r="B468" s="10"/>
      <c r="C468" s="10"/>
      <c r="D468" s="10"/>
      <c r="E468" s="11"/>
      <c r="F468" s="11"/>
    </row>
    <row r="469" spans="1:6" ht="12.75">
      <c r="A469" s="8"/>
      <c r="B469" s="10"/>
      <c r="C469" s="10"/>
      <c r="D469" s="10"/>
      <c r="E469" s="11"/>
      <c r="F469" s="11"/>
    </row>
    <row r="470" spans="1:6" ht="12.75">
      <c r="A470" s="8"/>
      <c r="B470" s="10"/>
      <c r="C470" s="10"/>
      <c r="D470" s="10"/>
      <c r="E470" s="11"/>
      <c r="F470" s="11"/>
    </row>
    <row r="471" spans="1:6" ht="12.75">
      <c r="A471" s="8"/>
      <c r="B471" s="10"/>
      <c r="C471" s="10"/>
      <c r="D471" s="10"/>
      <c r="E471" s="11"/>
      <c r="F471" s="11"/>
    </row>
    <row r="472" spans="1:6" ht="12.75">
      <c r="A472" s="8"/>
      <c r="B472" s="10"/>
      <c r="C472" s="10"/>
      <c r="D472" s="10"/>
      <c r="E472" s="11"/>
      <c r="F472" s="11"/>
    </row>
    <row r="473" spans="1:6" ht="12.75">
      <c r="A473" s="8"/>
      <c r="B473" s="10"/>
      <c r="C473" s="10"/>
      <c r="D473" s="10"/>
      <c r="E473" s="11"/>
      <c r="F473" s="11"/>
    </row>
    <row r="474" spans="1:6" ht="12.75">
      <c r="A474" s="8"/>
      <c r="B474" s="10"/>
      <c r="C474" s="10"/>
      <c r="D474" s="10"/>
      <c r="E474" s="11"/>
      <c r="F474" s="11"/>
    </row>
    <row r="475" spans="1:6" ht="12.75">
      <c r="A475" s="8"/>
      <c r="B475" s="10"/>
      <c r="C475" s="10"/>
      <c r="D475" s="10"/>
      <c r="E475" s="11"/>
      <c r="F475" s="11"/>
    </row>
    <row r="476" spans="1:6" ht="12.75">
      <c r="A476" s="8"/>
      <c r="B476" s="10"/>
      <c r="C476" s="10"/>
      <c r="D476" s="10"/>
      <c r="E476" s="11"/>
      <c r="F476" s="11"/>
    </row>
    <row r="477" spans="1:6" ht="12.75">
      <c r="A477" s="8"/>
      <c r="B477" s="10"/>
      <c r="C477" s="10"/>
      <c r="D477" s="10"/>
      <c r="E477" s="11"/>
      <c r="F477" s="11"/>
    </row>
    <row r="478" spans="1:6" ht="12.75">
      <c r="A478" s="8"/>
      <c r="B478" s="10"/>
      <c r="C478" s="10"/>
      <c r="D478" s="10"/>
      <c r="E478" s="11"/>
      <c r="F478" s="11"/>
    </row>
    <row r="479" spans="1:6" ht="12.75">
      <c r="A479" s="8"/>
      <c r="B479" s="10"/>
      <c r="C479" s="10"/>
      <c r="D479" s="10"/>
      <c r="E479" s="11"/>
      <c r="F479" s="11"/>
    </row>
    <row r="480" spans="1:6" ht="12.75">
      <c r="A480" s="8"/>
      <c r="B480" s="10"/>
      <c r="C480" s="10"/>
      <c r="D480" s="10"/>
      <c r="E480" s="11"/>
      <c r="F480" s="11"/>
    </row>
    <row r="481" spans="1:6" ht="12.75">
      <c r="A481" s="8"/>
      <c r="B481" s="10"/>
      <c r="C481" s="10"/>
      <c r="D481" s="10"/>
      <c r="E481" s="11"/>
      <c r="F481" s="11"/>
    </row>
    <row r="482" spans="1:6" ht="12.75">
      <c r="A482" s="8"/>
      <c r="B482" s="10"/>
      <c r="C482" s="10"/>
      <c r="D482" s="10"/>
      <c r="E482" s="11"/>
      <c r="F482" s="11"/>
    </row>
    <row r="483" spans="1:6" ht="12.75">
      <c r="A483" s="8"/>
      <c r="B483" s="10"/>
      <c r="C483" s="10"/>
      <c r="D483" s="10"/>
      <c r="E483" s="11"/>
      <c r="F483" s="11"/>
    </row>
    <row r="484" spans="1:6" ht="12.75">
      <c r="A484" s="8"/>
      <c r="B484" s="10"/>
      <c r="C484" s="10"/>
      <c r="D484" s="10"/>
      <c r="E484" s="11"/>
      <c r="F484" s="11"/>
    </row>
    <row r="485" spans="1:6" ht="12.75">
      <c r="A485" s="8"/>
      <c r="B485" s="10"/>
      <c r="C485" s="10"/>
      <c r="D485" s="10"/>
      <c r="E485" s="11"/>
      <c r="F485" s="11"/>
    </row>
    <row r="486" spans="1:6" ht="12.75">
      <c r="A486" s="8"/>
      <c r="B486" s="10"/>
      <c r="C486" s="10"/>
      <c r="D486" s="10"/>
      <c r="E486" s="11"/>
      <c r="F486" s="11"/>
    </row>
    <row r="487" spans="1:6" ht="12.75">
      <c r="A487" s="8"/>
      <c r="B487" s="10"/>
      <c r="C487" s="10"/>
      <c r="D487" s="10"/>
      <c r="E487" s="11"/>
      <c r="F487" s="11"/>
    </row>
    <row r="488" spans="1:6" ht="12.75">
      <c r="A488" s="8"/>
      <c r="B488" s="10"/>
      <c r="C488" s="10"/>
      <c r="D488" s="10"/>
      <c r="E488" s="11"/>
      <c r="F488" s="11"/>
    </row>
    <row r="489" spans="1:6" ht="12.75">
      <c r="A489" s="8"/>
      <c r="B489" s="10"/>
      <c r="C489" s="10"/>
      <c r="D489" s="10"/>
      <c r="E489" s="11"/>
      <c r="F489" s="11"/>
    </row>
    <row r="490" spans="1:6" ht="12.75">
      <c r="A490" s="8"/>
      <c r="B490" s="10"/>
      <c r="C490" s="10"/>
      <c r="D490" s="10"/>
      <c r="E490" s="11"/>
      <c r="F490" s="11"/>
    </row>
    <row r="491" spans="1:6" ht="12.75">
      <c r="A491" s="8"/>
      <c r="B491" s="10"/>
      <c r="C491" s="10"/>
      <c r="D491" s="10"/>
      <c r="E491" s="11"/>
      <c r="F491" s="11"/>
    </row>
    <row r="492" spans="1:6" ht="12.75">
      <c r="A492" s="8"/>
      <c r="B492" s="10"/>
      <c r="C492" s="10"/>
      <c r="D492" s="10"/>
      <c r="E492" s="11"/>
      <c r="F492" s="11"/>
    </row>
    <row r="493" spans="1:6" ht="12.75">
      <c r="A493" s="8"/>
      <c r="B493" s="10"/>
      <c r="C493" s="10"/>
      <c r="D493" s="10"/>
      <c r="E493" s="11"/>
      <c r="F493" s="11"/>
    </row>
    <row r="494" spans="1:6" ht="12.75">
      <c r="A494" s="8"/>
      <c r="B494" s="10"/>
      <c r="C494" s="10"/>
      <c r="D494" s="10"/>
      <c r="E494" s="11"/>
      <c r="F494" s="11"/>
    </row>
    <row r="495" spans="1:6" ht="12.75">
      <c r="A495" s="8"/>
      <c r="B495" s="10"/>
      <c r="C495" s="10"/>
      <c r="D495" s="10"/>
      <c r="E495" s="11"/>
      <c r="F495" s="11"/>
    </row>
    <row r="496" spans="1:6" ht="12.75">
      <c r="A496" s="8"/>
      <c r="B496" s="10"/>
      <c r="C496" s="10"/>
      <c r="D496" s="10"/>
      <c r="E496" s="11"/>
      <c r="F496" s="11"/>
    </row>
    <row r="497" spans="1:6" ht="12.75">
      <c r="A497" s="8"/>
      <c r="B497" s="10"/>
      <c r="C497" s="10"/>
      <c r="D497" s="10"/>
      <c r="E497" s="11"/>
      <c r="F497" s="11"/>
    </row>
    <row r="498" spans="1:6" ht="12.75">
      <c r="A498" s="8"/>
      <c r="B498" s="10"/>
      <c r="C498" s="10"/>
      <c r="D498" s="10"/>
      <c r="E498" s="11"/>
      <c r="F498" s="11"/>
    </row>
    <row r="499" spans="1:6" ht="12.75">
      <c r="A499" s="8"/>
      <c r="B499" s="10"/>
      <c r="C499" s="10"/>
      <c r="D499" s="10"/>
      <c r="E499" s="11"/>
      <c r="F499" s="11"/>
    </row>
    <row r="500" spans="1:6" ht="12.75">
      <c r="A500" s="8"/>
      <c r="B500" s="10"/>
      <c r="C500" s="10"/>
      <c r="D500" s="10"/>
      <c r="E500" s="11"/>
      <c r="F500" s="11"/>
    </row>
    <row r="501" spans="1:6" ht="12.75">
      <c r="A501" s="8"/>
      <c r="B501" s="10"/>
      <c r="C501" s="10"/>
      <c r="D501" s="10"/>
      <c r="E501" s="11"/>
      <c r="F501" s="11"/>
    </row>
    <row r="502" spans="1:6" ht="12.75">
      <c r="A502" s="8"/>
      <c r="B502" s="10"/>
      <c r="C502" s="10"/>
      <c r="D502" s="10"/>
      <c r="E502" s="11"/>
      <c r="F502" s="11"/>
    </row>
    <row r="503" spans="1:6" ht="12.75">
      <c r="A503" s="8"/>
      <c r="B503" s="10"/>
      <c r="C503" s="10"/>
      <c r="D503" s="10"/>
      <c r="E503" s="11"/>
      <c r="F503" s="11"/>
    </row>
    <row r="504" spans="1:6" ht="12.75">
      <c r="A504" s="8"/>
      <c r="B504" s="10"/>
      <c r="C504" s="10"/>
      <c r="D504" s="10"/>
      <c r="E504" s="11"/>
      <c r="F504" s="11"/>
    </row>
    <row r="505" spans="1:6" ht="12.75">
      <c r="A505" s="8"/>
      <c r="B505" s="10"/>
      <c r="C505" s="10"/>
      <c r="D505" s="10"/>
      <c r="E505" s="11"/>
      <c r="F505" s="11"/>
    </row>
    <row r="506" spans="1:6" ht="12.75">
      <c r="A506" s="8"/>
      <c r="B506" s="10"/>
      <c r="C506" s="10"/>
      <c r="D506" s="10"/>
      <c r="E506" s="11"/>
      <c r="F506" s="11"/>
    </row>
    <row r="507" spans="1:6" ht="12.75">
      <c r="A507" s="8"/>
      <c r="B507" s="10"/>
      <c r="C507" s="10"/>
      <c r="D507" s="10"/>
      <c r="E507" s="11"/>
      <c r="F507" s="11"/>
    </row>
    <row r="508" spans="1:6" ht="12.75">
      <c r="A508" s="8"/>
      <c r="B508" s="10"/>
      <c r="C508" s="10"/>
      <c r="D508" s="10"/>
      <c r="E508" s="11"/>
      <c r="F508" s="11"/>
    </row>
    <row r="509" spans="1:6" ht="12.75">
      <c r="A509" s="8"/>
      <c r="B509" s="10"/>
      <c r="C509" s="10"/>
      <c r="D509" s="10"/>
      <c r="E509" s="11"/>
      <c r="F509" s="11"/>
    </row>
    <row r="510" spans="1:6" ht="12.75">
      <c r="A510" s="8"/>
      <c r="B510" s="10"/>
      <c r="C510" s="10"/>
      <c r="D510" s="10"/>
      <c r="E510" s="11"/>
      <c r="F510" s="11"/>
    </row>
    <row r="511" spans="1:6" ht="12.75">
      <c r="A511" s="8"/>
      <c r="B511" s="10"/>
      <c r="C511" s="10"/>
      <c r="D511" s="10"/>
      <c r="E511" s="11"/>
      <c r="F511" s="11"/>
    </row>
    <row r="512" spans="1:6" ht="12.75">
      <c r="A512" s="8"/>
      <c r="B512" s="10"/>
      <c r="C512" s="10"/>
      <c r="D512" s="10"/>
      <c r="E512" s="11"/>
      <c r="F512" s="11"/>
    </row>
    <row r="513" spans="1:6" ht="12.75">
      <c r="A513" s="8"/>
      <c r="B513" s="10"/>
      <c r="C513" s="10"/>
      <c r="D513" s="10"/>
      <c r="E513" s="11"/>
      <c r="F513" s="11"/>
    </row>
    <row r="514" spans="1:6" ht="12.75">
      <c r="A514" s="8"/>
      <c r="B514" s="10"/>
      <c r="C514" s="10"/>
      <c r="D514" s="10"/>
      <c r="E514" s="11"/>
      <c r="F514" s="11"/>
    </row>
    <row r="515" spans="1:6" ht="12.75">
      <c r="A515" s="8"/>
      <c r="B515" s="10"/>
      <c r="C515" s="10"/>
      <c r="D515" s="10"/>
      <c r="E515" s="11"/>
      <c r="F515" s="11"/>
    </row>
    <row r="516" spans="1:6" ht="12.75">
      <c r="A516" s="8"/>
      <c r="B516" s="10"/>
      <c r="C516" s="10"/>
      <c r="D516" s="10"/>
      <c r="E516" s="11"/>
      <c r="F516" s="11"/>
    </row>
    <row r="517" spans="1:6" ht="12.75">
      <c r="A517" s="8"/>
      <c r="B517" s="10"/>
      <c r="C517" s="10"/>
      <c r="D517" s="10"/>
      <c r="E517" s="11"/>
      <c r="F517" s="11"/>
    </row>
    <row r="518" spans="1:6" ht="12.75">
      <c r="A518" s="8"/>
      <c r="B518" s="10"/>
      <c r="C518" s="10"/>
      <c r="D518" s="10"/>
      <c r="E518" s="11"/>
      <c r="F518" s="11"/>
    </row>
    <row r="519" spans="1:6" ht="12.75">
      <c r="A519" s="8"/>
      <c r="B519" s="10"/>
      <c r="C519" s="10"/>
      <c r="D519" s="10"/>
      <c r="E519" s="11"/>
      <c r="F519" s="11"/>
    </row>
    <row r="520" spans="1:6" ht="12.75">
      <c r="A520" s="8"/>
      <c r="B520" s="10"/>
      <c r="C520" s="10"/>
      <c r="D520" s="10"/>
      <c r="E520" s="11"/>
      <c r="F520" s="11"/>
    </row>
    <row r="521" spans="1:6" ht="12.75">
      <c r="A521" s="8"/>
      <c r="B521" s="10"/>
      <c r="C521" s="10"/>
      <c r="D521" s="10"/>
      <c r="E521" s="11"/>
      <c r="F521" s="11"/>
    </row>
    <row r="522" spans="1:6" ht="12.75">
      <c r="A522" s="8"/>
      <c r="B522" s="10"/>
      <c r="C522" s="10"/>
      <c r="D522" s="10"/>
      <c r="E522" s="11"/>
      <c r="F522" s="11"/>
    </row>
    <row r="523" spans="1:6" ht="12.75">
      <c r="A523" s="8"/>
      <c r="B523" s="10"/>
      <c r="C523" s="10"/>
      <c r="D523" s="10"/>
      <c r="E523" s="11"/>
      <c r="F523" s="11"/>
    </row>
    <row r="524" spans="1:6" ht="12.75">
      <c r="A524" s="8"/>
      <c r="B524" s="10"/>
      <c r="C524" s="10"/>
      <c r="D524" s="10"/>
      <c r="E524" s="11"/>
      <c r="F524" s="11"/>
    </row>
    <row r="525" spans="1:6" ht="12.75">
      <c r="A525" s="8"/>
      <c r="B525" s="10"/>
      <c r="C525" s="10"/>
      <c r="D525" s="10"/>
      <c r="E525" s="11"/>
      <c r="F525" s="11"/>
    </row>
    <row r="526" spans="1:6" ht="12.75">
      <c r="A526" s="8"/>
      <c r="B526" s="10"/>
      <c r="C526" s="10"/>
      <c r="D526" s="10"/>
      <c r="E526" s="11"/>
      <c r="F526" s="11"/>
    </row>
    <row r="527" spans="1:6" ht="12.75">
      <c r="A527" s="8"/>
      <c r="B527" s="10"/>
      <c r="C527" s="10"/>
      <c r="D527" s="10"/>
      <c r="E527" s="11"/>
      <c r="F527" s="11"/>
    </row>
    <row r="528" spans="1:6" ht="12.75">
      <c r="A528" s="8"/>
      <c r="B528" s="10"/>
      <c r="C528" s="10"/>
      <c r="D528" s="10"/>
      <c r="E528" s="11"/>
      <c r="F528" s="11"/>
    </row>
    <row r="529" spans="1:6" ht="12.75">
      <c r="A529" s="8"/>
      <c r="B529" s="10"/>
      <c r="C529" s="10"/>
      <c r="D529" s="10"/>
      <c r="E529" s="11"/>
      <c r="F529" s="11"/>
    </row>
    <row r="530" spans="1:6" ht="12.75">
      <c r="A530" s="8"/>
      <c r="B530" s="10"/>
      <c r="C530" s="10"/>
      <c r="D530" s="10"/>
      <c r="E530" s="11"/>
      <c r="F530" s="11"/>
    </row>
    <row r="531" spans="1:6" ht="12.75">
      <c r="A531" s="8"/>
      <c r="B531" s="10"/>
      <c r="C531" s="10"/>
      <c r="D531" s="10"/>
      <c r="E531" s="11"/>
      <c r="F531" s="11"/>
    </row>
    <row r="532" spans="1:6" ht="12.75">
      <c r="A532" s="8"/>
      <c r="B532" s="10"/>
      <c r="C532" s="10"/>
      <c r="D532" s="10"/>
      <c r="E532" s="11"/>
      <c r="F532" s="11"/>
    </row>
    <row r="533" spans="1:6" ht="12.75">
      <c r="A533" s="8"/>
      <c r="B533" s="10"/>
      <c r="C533" s="10"/>
      <c r="D533" s="10"/>
      <c r="E533" s="11"/>
      <c r="F533" s="11"/>
    </row>
    <row r="534" spans="1:6" ht="12.75">
      <c r="A534" s="8"/>
      <c r="B534" s="10"/>
      <c r="C534" s="10"/>
      <c r="D534" s="10"/>
      <c r="E534" s="11"/>
      <c r="F534" s="11"/>
    </row>
    <row r="535" spans="1:6" ht="12.75">
      <c r="A535" s="8"/>
      <c r="B535" s="10"/>
      <c r="C535" s="10"/>
      <c r="D535" s="10"/>
      <c r="E535" s="11"/>
      <c r="F535" s="11"/>
    </row>
    <row r="536" spans="1:6" ht="12.75">
      <c r="A536" s="8"/>
      <c r="B536" s="10"/>
      <c r="C536" s="10"/>
      <c r="D536" s="10"/>
      <c r="E536" s="11"/>
      <c r="F536" s="11"/>
    </row>
    <row r="537" spans="1:6" ht="12.75">
      <c r="A537" s="8"/>
      <c r="B537" s="10"/>
      <c r="C537" s="10"/>
      <c r="D537" s="10"/>
      <c r="E537" s="11"/>
      <c r="F537" s="11"/>
    </row>
    <row r="538" spans="1:6" ht="12.75">
      <c r="A538" s="8"/>
      <c r="B538" s="10"/>
      <c r="C538" s="10"/>
      <c r="D538" s="10"/>
      <c r="E538" s="11"/>
      <c r="F538" s="11"/>
    </row>
    <row r="539" spans="1:6" ht="12.75">
      <c r="A539" s="8"/>
      <c r="B539" s="10"/>
      <c r="C539" s="10"/>
      <c r="D539" s="10"/>
      <c r="E539" s="11"/>
      <c r="F539" s="11"/>
    </row>
    <row r="540" spans="1:6" ht="12.75">
      <c r="A540" s="8"/>
      <c r="B540" s="10"/>
      <c r="C540" s="10"/>
      <c r="D540" s="10"/>
      <c r="E540" s="11"/>
      <c r="F540" s="11"/>
    </row>
    <row r="541" spans="1:6" ht="12.75">
      <c r="A541" s="8"/>
      <c r="B541" s="10"/>
      <c r="C541" s="10"/>
      <c r="D541" s="10"/>
      <c r="E541" s="11"/>
      <c r="F541" s="11"/>
    </row>
    <row r="542" spans="1:6" ht="12.75">
      <c r="A542" s="8"/>
      <c r="B542" s="10"/>
      <c r="C542" s="10"/>
      <c r="D542" s="10"/>
      <c r="E542" s="11"/>
      <c r="F542" s="11"/>
    </row>
    <row r="543" spans="1:6" ht="12.75">
      <c r="A543" s="8"/>
      <c r="B543" s="10"/>
      <c r="C543" s="10"/>
      <c r="D543" s="10"/>
      <c r="E543" s="11"/>
      <c r="F543" s="11"/>
    </row>
    <row r="544" spans="1:6" ht="12.75">
      <c r="A544" s="8"/>
      <c r="B544" s="10"/>
      <c r="C544" s="10"/>
      <c r="D544" s="10"/>
      <c r="E544" s="11"/>
      <c r="F544" s="11"/>
    </row>
    <row r="545" spans="1:6" ht="12.75">
      <c r="A545" s="8"/>
      <c r="B545" s="10"/>
      <c r="C545" s="10"/>
      <c r="D545" s="10"/>
      <c r="E545" s="11"/>
      <c r="F545" s="11"/>
    </row>
    <row r="546" spans="1:6" ht="12.75">
      <c r="A546" s="8"/>
      <c r="B546" s="10"/>
      <c r="C546" s="10"/>
      <c r="D546" s="10"/>
      <c r="E546" s="11"/>
      <c r="F546" s="11"/>
    </row>
    <row r="547" spans="1:6" ht="12.75">
      <c r="A547" s="8"/>
      <c r="B547" s="10"/>
      <c r="C547" s="10"/>
      <c r="D547" s="10"/>
      <c r="E547" s="11"/>
      <c r="F547" s="11"/>
    </row>
    <row r="548" spans="1:6" ht="12.75">
      <c r="A548" s="8"/>
      <c r="B548" s="10"/>
      <c r="C548" s="10"/>
      <c r="D548" s="10"/>
      <c r="E548" s="11"/>
      <c r="F548" s="11"/>
    </row>
    <row r="549" spans="1:6" ht="12.75">
      <c r="A549" s="8"/>
      <c r="B549" s="10"/>
      <c r="C549" s="10"/>
      <c r="D549" s="10"/>
      <c r="E549" s="11"/>
      <c r="F549" s="11"/>
    </row>
    <row r="550" spans="1:6" ht="12.75">
      <c r="A550" s="8"/>
      <c r="B550" s="10"/>
      <c r="C550" s="10"/>
      <c r="D550" s="10"/>
      <c r="E550" s="11"/>
      <c r="F550" s="11"/>
    </row>
    <row r="551" spans="1:6" ht="12.75">
      <c r="A551" s="8"/>
      <c r="B551" s="10"/>
      <c r="C551" s="10"/>
      <c r="D551" s="10"/>
      <c r="E551" s="11"/>
      <c r="F551" s="11"/>
    </row>
    <row r="552" spans="1:6" ht="12.75">
      <c r="A552" s="8"/>
      <c r="B552" s="10"/>
      <c r="C552" s="10"/>
      <c r="D552" s="10"/>
      <c r="E552" s="11"/>
      <c r="F552" s="11"/>
    </row>
    <row r="553" spans="1:6" ht="12.75">
      <c r="A553" s="8"/>
      <c r="B553" s="10"/>
      <c r="C553" s="10"/>
      <c r="D553" s="10"/>
      <c r="E553" s="11"/>
      <c r="F553" s="11"/>
    </row>
    <row r="554" spans="1:6" ht="12.75">
      <c r="A554" s="8"/>
      <c r="B554" s="10"/>
      <c r="C554" s="10"/>
      <c r="D554" s="10"/>
      <c r="E554" s="11"/>
      <c r="F554" s="11"/>
    </row>
    <row r="555" spans="1:6" ht="12.75">
      <c r="A555" s="8"/>
      <c r="B555" s="10"/>
      <c r="C555" s="10"/>
      <c r="D555" s="10"/>
      <c r="E555" s="11"/>
      <c r="F555" s="11"/>
    </row>
    <row r="556" spans="1:6" ht="12.75">
      <c r="A556" s="8"/>
      <c r="B556" s="10"/>
      <c r="C556" s="10"/>
      <c r="D556" s="10"/>
      <c r="E556" s="11"/>
      <c r="F556" s="11"/>
    </row>
    <row r="557" spans="1:6" ht="12.75">
      <c r="A557" s="8"/>
      <c r="B557" s="10"/>
      <c r="C557" s="10"/>
      <c r="D557" s="10"/>
      <c r="E557" s="11"/>
      <c r="F557" s="11"/>
    </row>
    <row r="558" spans="1:6" ht="12.75">
      <c r="A558" s="8"/>
      <c r="B558" s="10"/>
      <c r="C558" s="10"/>
      <c r="D558" s="10"/>
      <c r="E558" s="11"/>
      <c r="F558" s="11"/>
    </row>
    <row r="559" spans="1:6" ht="12.75">
      <c r="A559" s="8"/>
      <c r="B559" s="10"/>
      <c r="C559" s="10"/>
      <c r="D559" s="10"/>
      <c r="E559" s="11"/>
      <c r="F559" s="11"/>
    </row>
    <row r="560" spans="1:6" ht="12.75">
      <c r="A560" s="8"/>
      <c r="B560" s="10"/>
      <c r="C560" s="10"/>
      <c r="D560" s="10"/>
      <c r="E560" s="11"/>
      <c r="F560" s="11"/>
    </row>
    <row r="561" spans="1:6" ht="12.75">
      <c r="A561" s="8"/>
      <c r="B561" s="10"/>
      <c r="C561" s="10"/>
      <c r="D561" s="10"/>
      <c r="E561" s="11"/>
      <c r="F561" s="11"/>
    </row>
    <row r="562" spans="1:6" ht="12.75">
      <c r="A562" s="8"/>
      <c r="B562" s="10"/>
      <c r="C562" s="10"/>
      <c r="D562" s="10"/>
      <c r="E562" s="11"/>
      <c r="F562" s="11"/>
    </row>
    <row r="563" spans="1:6" ht="12.75">
      <c r="A563" s="8"/>
      <c r="B563" s="10"/>
      <c r="C563" s="10"/>
      <c r="D563" s="10"/>
      <c r="E563" s="11"/>
      <c r="F563" s="11"/>
    </row>
    <row r="564" spans="1:6" ht="12.75">
      <c r="A564" s="8"/>
      <c r="B564" s="10"/>
      <c r="C564" s="10"/>
      <c r="D564" s="10"/>
      <c r="E564" s="11"/>
      <c r="F564" s="11"/>
    </row>
    <row r="565" spans="1:6" ht="12.75">
      <c r="A565" s="8"/>
      <c r="B565" s="10"/>
      <c r="C565" s="10"/>
      <c r="D565" s="10"/>
      <c r="E565" s="11"/>
      <c r="F565" s="11"/>
    </row>
    <row r="566" spans="1:6" ht="12.75">
      <c r="A566" s="8"/>
      <c r="B566" s="10"/>
      <c r="C566" s="10"/>
      <c r="D566" s="10"/>
      <c r="E566" s="11"/>
      <c r="F566" s="11"/>
    </row>
    <row r="567" spans="1:6" ht="12.75">
      <c r="A567" s="8"/>
      <c r="B567" s="10"/>
      <c r="C567" s="10"/>
      <c r="D567" s="10"/>
      <c r="E567" s="11"/>
      <c r="F567" s="11"/>
    </row>
    <row r="568" spans="1:6" ht="12.75">
      <c r="A568" s="8"/>
      <c r="B568" s="10"/>
      <c r="C568" s="10"/>
      <c r="D568" s="10"/>
      <c r="E568" s="11"/>
      <c r="F568" s="11"/>
    </row>
    <row r="569" spans="1:6" ht="12.75">
      <c r="A569" s="8"/>
      <c r="B569" s="10"/>
      <c r="C569" s="10"/>
      <c r="D569" s="10"/>
      <c r="E569" s="11"/>
      <c r="F569" s="11"/>
    </row>
    <row r="570" spans="1:6" ht="12.75">
      <c r="A570" s="8"/>
      <c r="B570" s="10"/>
      <c r="C570" s="10"/>
      <c r="D570" s="10"/>
      <c r="E570" s="11"/>
      <c r="F570" s="11"/>
    </row>
    <row r="571" spans="1:6" ht="12.75">
      <c r="A571" s="8"/>
      <c r="B571" s="10"/>
      <c r="C571" s="10"/>
      <c r="D571" s="10"/>
      <c r="E571" s="11"/>
      <c r="F571" s="11"/>
    </row>
    <row r="572" spans="1:6" ht="12.75">
      <c r="A572" s="8"/>
      <c r="B572" s="10"/>
      <c r="C572" s="10"/>
      <c r="D572" s="10"/>
      <c r="E572" s="11"/>
      <c r="F572" s="11"/>
    </row>
    <row r="573" spans="1:6" ht="12.75">
      <c r="A573" s="8"/>
      <c r="B573" s="10"/>
      <c r="C573" s="10"/>
      <c r="D573" s="10"/>
      <c r="E573" s="11"/>
      <c r="F573" s="11"/>
    </row>
    <row r="574" spans="1:6" ht="12.75">
      <c r="A574" s="8"/>
      <c r="B574" s="10"/>
      <c r="C574" s="10"/>
      <c r="D574" s="10"/>
      <c r="E574" s="11"/>
      <c r="F574" s="11"/>
    </row>
    <row r="575" spans="1:6" ht="12.75">
      <c r="A575" s="8"/>
      <c r="B575" s="10"/>
      <c r="C575" s="10"/>
      <c r="D575" s="10"/>
      <c r="E575" s="11"/>
      <c r="F575" s="11"/>
    </row>
    <row r="576" spans="1:6" ht="12.75">
      <c r="A576" s="8"/>
      <c r="B576" s="10"/>
      <c r="C576" s="10"/>
      <c r="D576" s="10"/>
      <c r="E576" s="11"/>
      <c r="F576" s="11"/>
    </row>
    <row r="577" spans="1:6" ht="12.75">
      <c r="A577" s="8"/>
      <c r="B577" s="10"/>
      <c r="C577" s="10"/>
      <c r="D577" s="10"/>
      <c r="E577" s="11"/>
      <c r="F577" s="11"/>
    </row>
    <row r="578" spans="1:6" ht="12.75">
      <c r="A578" s="8"/>
      <c r="B578" s="10"/>
      <c r="C578" s="10"/>
      <c r="D578" s="10"/>
      <c r="E578" s="11"/>
      <c r="F578" s="11"/>
    </row>
    <row r="579" spans="1:6" ht="12.75">
      <c r="A579" s="8"/>
      <c r="B579" s="10"/>
      <c r="C579" s="10"/>
      <c r="D579" s="10"/>
      <c r="E579" s="11"/>
      <c r="F579" s="11"/>
    </row>
    <row r="580" spans="1:6" ht="12.75">
      <c r="A580" s="8"/>
      <c r="B580" s="10"/>
      <c r="C580" s="10"/>
      <c r="D580" s="10"/>
      <c r="E580" s="11"/>
      <c r="F580" s="11"/>
    </row>
    <row r="581" spans="1:6" ht="12.75">
      <c r="A581" s="8"/>
      <c r="B581" s="10"/>
      <c r="C581" s="10"/>
      <c r="D581" s="10"/>
      <c r="E581" s="11"/>
      <c r="F581" s="11"/>
    </row>
    <row r="582" spans="1:6" ht="12.75">
      <c r="A582" s="8"/>
      <c r="B582" s="10"/>
      <c r="C582" s="10"/>
      <c r="D582" s="10"/>
      <c r="E582" s="11"/>
      <c r="F582" s="11"/>
    </row>
    <row r="583" spans="1:6" ht="12.75">
      <c r="A583" s="8"/>
      <c r="B583" s="10"/>
      <c r="C583" s="10"/>
      <c r="D583" s="10"/>
      <c r="E583" s="11"/>
      <c r="F583" s="11"/>
    </row>
    <row r="584" spans="1:6" ht="12.75">
      <c r="A584" s="8"/>
      <c r="B584" s="10"/>
      <c r="C584" s="10"/>
      <c r="D584" s="10"/>
      <c r="E584" s="11"/>
      <c r="F584" s="11"/>
    </row>
    <row r="585" spans="1:6" ht="12.75">
      <c r="A585" s="8"/>
      <c r="B585" s="10"/>
      <c r="C585" s="10"/>
      <c r="D585" s="10"/>
      <c r="E585" s="11"/>
      <c r="F585" s="11"/>
    </row>
    <row r="586" spans="1:6" ht="12.75">
      <c r="A586" s="8"/>
      <c r="B586" s="10"/>
      <c r="C586" s="10"/>
      <c r="D586" s="10"/>
      <c r="E586" s="11"/>
      <c r="F586" s="11"/>
    </row>
    <row r="587" spans="1:6" ht="12.75">
      <c r="A587" s="8"/>
      <c r="B587" s="10"/>
      <c r="C587" s="10"/>
      <c r="D587" s="10"/>
      <c r="E587" s="11"/>
      <c r="F587" s="11"/>
    </row>
    <row r="588" spans="1:6" ht="12.75">
      <c r="A588" s="8"/>
      <c r="B588" s="10"/>
      <c r="C588" s="10"/>
      <c r="D588" s="10"/>
      <c r="E588" s="11"/>
      <c r="F588" s="11"/>
    </row>
    <row r="589" spans="1:6" ht="12.75">
      <c r="A589" s="8"/>
      <c r="B589" s="10"/>
      <c r="C589" s="10"/>
      <c r="D589" s="10"/>
      <c r="E589" s="11"/>
      <c r="F589" s="11"/>
    </row>
    <row r="590" spans="1:6" ht="12.75">
      <c r="A590" s="8"/>
      <c r="B590" s="10"/>
      <c r="C590" s="10"/>
      <c r="D590" s="10"/>
      <c r="E590" s="11"/>
      <c r="F590" s="11"/>
    </row>
    <row r="591" spans="1:6" ht="12.75">
      <c r="A591" s="8"/>
      <c r="B591" s="10"/>
      <c r="C591" s="10"/>
      <c r="D591" s="10"/>
      <c r="E591" s="11"/>
      <c r="F591" s="11"/>
    </row>
    <row r="592" spans="1:6" ht="12.75">
      <c r="A592" s="8"/>
      <c r="B592" s="10"/>
      <c r="C592" s="10"/>
      <c r="D592" s="10"/>
      <c r="E592" s="11"/>
      <c r="F592" s="11"/>
    </row>
    <row r="593" spans="1:6" ht="12.75">
      <c r="A593" s="8"/>
      <c r="B593" s="10"/>
      <c r="C593" s="10"/>
      <c r="D593" s="10"/>
      <c r="E593" s="11"/>
      <c r="F593" s="11"/>
    </row>
    <row r="594" spans="1:6" ht="12.75">
      <c r="A594" s="8"/>
      <c r="B594" s="10"/>
      <c r="C594" s="10"/>
      <c r="D594" s="10"/>
      <c r="E594" s="11"/>
      <c r="F594" s="11"/>
    </row>
    <row r="595" spans="1:6" ht="12.75">
      <c r="A595" s="8"/>
      <c r="B595" s="10"/>
      <c r="C595" s="10"/>
      <c r="D595" s="10"/>
      <c r="E595" s="11"/>
      <c r="F595" s="11"/>
    </row>
    <row r="596" spans="1:6" ht="12.75">
      <c r="A596" s="8"/>
      <c r="B596" s="10"/>
      <c r="C596" s="10"/>
      <c r="D596" s="10"/>
      <c r="E596" s="11"/>
      <c r="F596" s="11"/>
    </row>
    <row r="597" spans="1:6" ht="12.75">
      <c r="A597" s="8"/>
      <c r="B597" s="10"/>
      <c r="C597" s="10"/>
      <c r="D597" s="10"/>
      <c r="E597" s="11"/>
      <c r="F597" s="11"/>
    </row>
    <row r="598" spans="1:6" ht="12.75">
      <c r="A598" s="8"/>
      <c r="B598" s="10"/>
      <c r="C598" s="10"/>
      <c r="D598" s="10"/>
      <c r="E598" s="11"/>
      <c r="F598" s="11"/>
    </row>
    <row r="599" spans="1:6" ht="12.75">
      <c r="A599" s="8"/>
      <c r="B599" s="10"/>
      <c r="C599" s="10"/>
      <c r="D599" s="10"/>
      <c r="E599" s="11"/>
      <c r="F599" s="11"/>
    </row>
    <row r="600" spans="1:6" ht="12.75">
      <c r="A600" s="8"/>
      <c r="B600" s="10"/>
      <c r="C600" s="10"/>
      <c r="D600" s="10"/>
      <c r="E600" s="11"/>
      <c r="F600" s="11"/>
    </row>
    <row r="601" spans="1:6" ht="12.75">
      <c r="A601" s="8"/>
      <c r="B601" s="10"/>
      <c r="C601" s="10"/>
      <c r="D601" s="10"/>
      <c r="E601" s="11"/>
      <c r="F601" s="11"/>
    </row>
    <row r="602" spans="1:6" ht="12.75">
      <c r="A602" s="8"/>
      <c r="B602" s="10"/>
      <c r="C602" s="10"/>
      <c r="D602" s="10"/>
      <c r="E602" s="11"/>
      <c r="F602" s="11"/>
    </row>
    <row r="603" spans="1:6" ht="12.75">
      <c r="A603" s="8"/>
      <c r="B603" s="10"/>
      <c r="C603" s="10"/>
      <c r="D603" s="10"/>
      <c r="E603" s="11"/>
      <c r="F603" s="11"/>
    </row>
    <row r="604" spans="1:6" ht="12.75">
      <c r="A604" s="8"/>
      <c r="B604" s="10"/>
      <c r="C604" s="10"/>
      <c r="D604" s="10"/>
      <c r="E604" s="11"/>
      <c r="F604" s="11"/>
    </row>
    <row r="605" spans="1:6" ht="12.75">
      <c r="A605" s="8"/>
      <c r="B605" s="10"/>
      <c r="C605" s="10"/>
      <c r="D605" s="10"/>
      <c r="E605" s="11"/>
      <c r="F605" s="11"/>
    </row>
    <row r="606" spans="1:6" ht="12.75">
      <c r="A606" s="8"/>
      <c r="B606" s="10"/>
      <c r="C606" s="10"/>
      <c r="D606" s="10"/>
      <c r="E606" s="11"/>
      <c r="F606" s="11"/>
    </row>
    <row r="607" spans="1:6" ht="12.75">
      <c r="A607" s="8"/>
      <c r="B607" s="10"/>
      <c r="C607" s="10"/>
      <c r="D607" s="10"/>
      <c r="E607" s="11"/>
      <c r="F607" s="11"/>
    </row>
    <row r="608" spans="1:6" ht="12.75">
      <c r="A608" s="8"/>
      <c r="B608" s="10"/>
      <c r="C608" s="10"/>
      <c r="D608" s="10"/>
      <c r="E608" s="11"/>
      <c r="F608" s="11"/>
    </row>
    <row r="609" spans="1:6" ht="12.75">
      <c r="A609" s="8"/>
      <c r="B609" s="10"/>
      <c r="C609" s="10"/>
      <c r="D609" s="10"/>
      <c r="E609" s="11"/>
      <c r="F609" s="11"/>
    </row>
    <row r="610" spans="1:6" ht="12.75">
      <c r="A610" s="8"/>
      <c r="B610" s="10"/>
      <c r="C610" s="10"/>
      <c r="D610" s="10"/>
      <c r="E610" s="11"/>
      <c r="F610" s="11"/>
    </row>
    <row r="611" spans="1:6" ht="12.75">
      <c r="A611" s="8"/>
      <c r="B611" s="10"/>
      <c r="C611" s="10"/>
      <c r="D611" s="10"/>
      <c r="E611" s="11"/>
      <c r="F611" s="11"/>
    </row>
    <row r="612" spans="1:6" ht="12.75">
      <c r="A612" s="8"/>
      <c r="B612" s="10"/>
      <c r="C612" s="10"/>
      <c r="D612" s="10"/>
      <c r="E612" s="11"/>
      <c r="F612" s="11"/>
    </row>
    <row r="613" spans="1:6" ht="12.75">
      <c r="A613" s="8"/>
      <c r="B613" s="10"/>
      <c r="C613" s="10"/>
      <c r="D613" s="10"/>
      <c r="E613" s="11"/>
      <c r="F613" s="11"/>
    </row>
    <row r="614" spans="1:6" ht="12.75">
      <c r="A614" s="8"/>
      <c r="B614" s="10"/>
      <c r="C614" s="10"/>
      <c r="D614" s="10"/>
      <c r="E614" s="11"/>
      <c r="F614" s="11"/>
    </row>
    <row r="615" spans="1:6" ht="12.75">
      <c r="A615" s="8"/>
      <c r="B615" s="10"/>
      <c r="C615" s="10"/>
      <c r="D615" s="10"/>
      <c r="E615" s="11"/>
      <c r="F615" s="11"/>
    </row>
    <row r="616" spans="1:6" ht="12.75">
      <c r="A616" s="8"/>
      <c r="B616" s="10"/>
      <c r="C616" s="10"/>
      <c r="D616" s="10"/>
      <c r="E616" s="11"/>
      <c r="F616" s="11"/>
    </row>
    <row r="617" spans="1:6" ht="12.75">
      <c r="A617" s="8"/>
      <c r="B617" s="10"/>
      <c r="C617" s="10"/>
      <c r="D617" s="10"/>
      <c r="E617" s="11"/>
      <c r="F617" s="11"/>
    </row>
    <row r="618" spans="1:6" ht="12.75">
      <c r="A618" s="8"/>
      <c r="B618" s="10"/>
      <c r="C618" s="10"/>
      <c r="D618" s="10"/>
      <c r="E618" s="11"/>
      <c r="F618" s="11"/>
    </row>
    <row r="619" spans="1:6" ht="12.75">
      <c r="A619" s="8"/>
      <c r="B619" s="10"/>
      <c r="C619" s="10"/>
      <c r="D619" s="10"/>
      <c r="E619" s="11"/>
      <c r="F619" s="11"/>
    </row>
    <row r="620" spans="1:6" ht="12.75">
      <c r="A620" s="8"/>
      <c r="B620" s="10"/>
      <c r="C620" s="10"/>
      <c r="D620" s="10"/>
      <c r="E620" s="11"/>
      <c r="F620" s="11"/>
    </row>
    <row r="621" spans="1:6" ht="12.75">
      <c r="A621" s="8"/>
      <c r="B621" s="10"/>
      <c r="C621" s="10"/>
      <c r="D621" s="10"/>
      <c r="E621" s="11"/>
      <c r="F621" s="11"/>
    </row>
    <row r="622" spans="1:6" ht="12.75">
      <c r="A622" s="8"/>
      <c r="B622" s="10"/>
      <c r="C622" s="10"/>
      <c r="D622" s="10"/>
      <c r="E622" s="11"/>
      <c r="F622" s="11"/>
    </row>
    <row r="623" spans="1:6" ht="12.75">
      <c r="A623" s="8"/>
      <c r="B623" s="10"/>
      <c r="C623" s="10"/>
      <c r="D623" s="10"/>
      <c r="E623" s="11"/>
      <c r="F623" s="11"/>
    </row>
    <row r="624" spans="1:6" ht="12.75">
      <c r="A624" s="8"/>
      <c r="B624" s="10"/>
      <c r="C624" s="10"/>
      <c r="D624" s="10"/>
      <c r="E624" s="11"/>
      <c r="F624" s="11"/>
    </row>
    <row r="625" spans="1:6" ht="12.75">
      <c r="A625" s="8"/>
      <c r="B625" s="10"/>
      <c r="C625" s="10"/>
      <c r="D625" s="10"/>
      <c r="E625" s="11"/>
      <c r="F625" s="11"/>
    </row>
    <row r="626" spans="1:6" ht="12.75">
      <c r="A626" s="8"/>
      <c r="B626" s="10"/>
      <c r="C626" s="10"/>
      <c r="D626" s="10"/>
      <c r="E626" s="11"/>
      <c r="F626" s="11"/>
    </row>
    <row r="627" spans="1:6" ht="12.75">
      <c r="A627" s="8"/>
      <c r="B627" s="10"/>
      <c r="C627" s="10"/>
      <c r="D627" s="10"/>
      <c r="E627" s="11"/>
      <c r="F627" s="11"/>
    </row>
    <row r="628" spans="1:6" ht="12.75">
      <c r="A628" s="8"/>
      <c r="B628" s="10"/>
      <c r="C628" s="10"/>
      <c r="D628" s="10"/>
      <c r="E628" s="11"/>
      <c r="F628" s="11"/>
    </row>
    <row r="629" spans="1:6" ht="12.75">
      <c r="A629" s="8"/>
      <c r="B629" s="10"/>
      <c r="C629" s="10"/>
      <c r="D629" s="10"/>
      <c r="E629" s="11"/>
      <c r="F629" s="11"/>
    </row>
    <row r="630" spans="1:6" ht="12.75">
      <c r="A630" s="8"/>
      <c r="B630" s="10"/>
      <c r="C630" s="10"/>
      <c r="D630" s="10"/>
      <c r="E630" s="11"/>
      <c r="F630" s="11"/>
    </row>
    <row r="631" spans="1:6" ht="12.75">
      <c r="A631" s="8"/>
      <c r="B631" s="10"/>
      <c r="C631" s="10"/>
      <c r="D631" s="10"/>
      <c r="E631" s="11"/>
      <c r="F631" s="11"/>
    </row>
    <row r="632" spans="1:6" ht="12.75">
      <c r="A632" s="8"/>
      <c r="B632" s="10"/>
      <c r="C632" s="10"/>
      <c r="D632" s="10"/>
      <c r="E632" s="11"/>
      <c r="F632" s="11"/>
    </row>
    <row r="633" spans="1:6" ht="12.75">
      <c r="A633" s="8"/>
      <c r="B633" s="10"/>
      <c r="C633" s="10"/>
      <c r="D633" s="10"/>
      <c r="E633" s="11"/>
      <c r="F633" s="11"/>
    </row>
    <row r="634" spans="1:6" ht="12.75">
      <c r="A634" s="8"/>
      <c r="B634" s="10"/>
      <c r="C634" s="10"/>
      <c r="D634" s="10"/>
      <c r="E634" s="11"/>
      <c r="F634" s="11"/>
    </row>
    <row r="635" spans="1:6" ht="12.75">
      <c r="A635" s="8"/>
      <c r="B635" s="10"/>
      <c r="C635" s="10"/>
      <c r="D635" s="10"/>
      <c r="E635" s="11"/>
      <c r="F635" s="11"/>
    </row>
    <row r="636" spans="1:6" ht="12.75">
      <c r="A636" s="8"/>
      <c r="B636" s="10"/>
      <c r="C636" s="10"/>
      <c r="D636" s="10"/>
      <c r="E636" s="11"/>
      <c r="F636" s="11"/>
    </row>
    <row r="637" spans="1:6" ht="12.75">
      <c r="A637" s="8"/>
      <c r="B637" s="10"/>
      <c r="C637" s="10"/>
      <c r="D637" s="10"/>
      <c r="E637" s="11"/>
      <c r="F637" s="11"/>
    </row>
    <row r="638" spans="1:6" ht="12.75">
      <c r="A638" s="8"/>
      <c r="B638" s="10"/>
      <c r="C638" s="10"/>
      <c r="D638" s="10"/>
      <c r="E638" s="11"/>
      <c r="F638" s="11"/>
    </row>
    <row r="639" spans="1:6" ht="12.75">
      <c r="A639" s="8"/>
      <c r="B639" s="10"/>
      <c r="C639" s="10"/>
      <c r="D639" s="10"/>
      <c r="E639" s="11"/>
      <c r="F639" s="11"/>
    </row>
    <row r="640" spans="1:6" ht="12.75">
      <c r="A640" s="8"/>
      <c r="B640" s="10"/>
      <c r="C640" s="10"/>
      <c r="D640" s="10"/>
      <c r="E640" s="11"/>
      <c r="F640" s="11"/>
    </row>
    <row r="641" spans="1:6" ht="12.75">
      <c r="A641" s="8"/>
      <c r="B641" s="10"/>
      <c r="C641" s="10"/>
      <c r="D641" s="10"/>
      <c r="E641" s="11"/>
      <c r="F641" s="11"/>
    </row>
    <row r="642" spans="1:6" ht="12.75">
      <c r="A642" s="8"/>
      <c r="B642" s="10"/>
      <c r="C642" s="10"/>
      <c r="D642" s="10"/>
      <c r="E642" s="11"/>
      <c r="F642" s="11"/>
    </row>
    <row r="643" spans="1:6" ht="12.75">
      <c r="A643" s="8"/>
      <c r="B643" s="10"/>
      <c r="C643" s="10"/>
      <c r="D643" s="10"/>
      <c r="E643" s="11"/>
      <c r="F643" s="11"/>
    </row>
    <row r="644" spans="1:6" ht="12.75">
      <c r="A644" s="8"/>
      <c r="B644" s="10"/>
      <c r="C644" s="10"/>
      <c r="D644" s="10"/>
      <c r="E644" s="11"/>
      <c r="F644" s="11"/>
    </row>
    <row r="645" spans="1:6" ht="12.75">
      <c r="A645" s="8"/>
      <c r="B645" s="10"/>
      <c r="C645" s="10"/>
      <c r="D645" s="10"/>
      <c r="E645" s="11"/>
      <c r="F645" s="11"/>
    </row>
    <row r="646" spans="1:6" ht="12.75">
      <c r="A646" s="8"/>
      <c r="B646" s="10"/>
      <c r="C646" s="10"/>
      <c r="D646" s="10"/>
      <c r="E646" s="11"/>
      <c r="F646" s="11"/>
    </row>
    <row r="647" spans="1:6" ht="12.75">
      <c r="A647" s="8"/>
      <c r="B647" s="10"/>
      <c r="C647" s="10"/>
      <c r="D647" s="10"/>
      <c r="E647" s="11"/>
      <c r="F647" s="11"/>
    </row>
    <row r="648" spans="1:6" ht="12.75">
      <c r="A648" s="8"/>
      <c r="B648" s="10"/>
      <c r="C648" s="10"/>
      <c r="D648" s="10"/>
      <c r="E648" s="11"/>
      <c r="F648" s="11"/>
    </row>
    <row r="649" spans="1:6" ht="12.75">
      <c r="A649" s="8"/>
      <c r="B649" s="10"/>
      <c r="C649" s="10"/>
      <c r="D649" s="10"/>
      <c r="E649" s="11"/>
      <c r="F649" s="11"/>
    </row>
    <row r="650" spans="1:6" ht="12.75">
      <c r="A650" s="8"/>
      <c r="B650" s="10"/>
      <c r="C650" s="10"/>
      <c r="D650" s="10"/>
      <c r="E650" s="11"/>
      <c r="F650" s="11"/>
    </row>
    <row r="651" spans="1:6" ht="12.75">
      <c r="A651" s="8"/>
      <c r="B651" s="10"/>
      <c r="C651" s="10"/>
      <c r="D651" s="10"/>
      <c r="E651" s="11"/>
      <c r="F651" s="11"/>
    </row>
    <row r="652" spans="1:6" ht="12.75">
      <c r="A652" s="8"/>
      <c r="B652" s="10"/>
      <c r="C652" s="10"/>
      <c r="D652" s="10"/>
      <c r="E652" s="11"/>
      <c r="F652" s="11"/>
    </row>
    <row r="653" spans="1:6" ht="12.75">
      <c r="A653" s="8"/>
      <c r="B653" s="10"/>
      <c r="C653" s="10"/>
      <c r="D653" s="10"/>
      <c r="E653" s="11"/>
      <c r="F653" s="11"/>
    </row>
    <row r="654" spans="1:6" ht="12.75">
      <c r="A654" s="8"/>
      <c r="B654" s="10"/>
      <c r="C654" s="10"/>
      <c r="D654" s="10"/>
      <c r="E654" s="11"/>
      <c r="F654" s="11"/>
    </row>
    <row r="655" spans="1:6" ht="12.75">
      <c r="A655" s="8"/>
      <c r="B655" s="10"/>
      <c r="C655" s="10"/>
      <c r="D655" s="10"/>
      <c r="E655" s="11"/>
      <c r="F655" s="11"/>
    </row>
    <row r="656" spans="1:6" ht="12.75">
      <c r="A656" s="8"/>
      <c r="B656" s="10"/>
      <c r="C656" s="10"/>
      <c r="D656" s="10"/>
      <c r="E656" s="11"/>
      <c r="F656" s="11"/>
    </row>
    <row r="657" spans="1:6" ht="12.75">
      <c r="A657" s="8"/>
      <c r="B657" s="10"/>
      <c r="C657" s="10"/>
      <c r="D657" s="10"/>
      <c r="E657" s="11"/>
      <c r="F657" s="11"/>
    </row>
    <row r="658" spans="1:6" ht="12.75">
      <c r="A658" s="8"/>
      <c r="B658" s="10"/>
      <c r="C658" s="10"/>
      <c r="D658" s="10"/>
      <c r="E658" s="11"/>
      <c r="F658" s="11"/>
    </row>
    <row r="659" spans="1:6" ht="12.75">
      <c r="A659" s="8"/>
      <c r="B659" s="10"/>
      <c r="C659" s="10"/>
      <c r="D659" s="10"/>
      <c r="E659" s="11"/>
      <c r="F659" s="11"/>
    </row>
    <row r="660" spans="1:6" ht="12.75">
      <c r="A660" s="8"/>
      <c r="B660" s="10"/>
      <c r="C660" s="10"/>
      <c r="D660" s="10"/>
      <c r="E660" s="11"/>
      <c r="F660" s="11"/>
    </row>
    <row r="661" spans="1:6" ht="12.75">
      <c r="A661" s="8"/>
      <c r="B661" s="10"/>
      <c r="C661" s="10"/>
      <c r="D661" s="10"/>
      <c r="E661" s="11"/>
      <c r="F661" s="11"/>
    </row>
    <row r="662" spans="1:6" ht="12.75">
      <c r="A662" s="8"/>
      <c r="B662" s="10"/>
      <c r="C662" s="10"/>
      <c r="D662" s="10"/>
      <c r="E662" s="11"/>
      <c r="F662" s="11"/>
    </row>
    <row r="663" spans="1:6" ht="12.75">
      <c r="A663" s="8"/>
      <c r="B663" s="10"/>
      <c r="C663" s="10"/>
      <c r="D663" s="10"/>
      <c r="E663" s="11"/>
      <c r="F663" s="11"/>
    </row>
    <row r="664" spans="1:6" ht="12.75">
      <c r="A664" s="8"/>
      <c r="B664" s="10"/>
      <c r="C664" s="10"/>
      <c r="D664" s="10"/>
      <c r="E664" s="11"/>
      <c r="F664" s="11"/>
    </row>
    <row r="665" spans="1:6" ht="12.75">
      <c r="A665" s="8"/>
      <c r="B665" s="10"/>
      <c r="C665" s="10"/>
      <c r="D665" s="10"/>
      <c r="E665" s="11"/>
      <c r="F665" s="11"/>
    </row>
    <row r="666" spans="1:6" ht="12.75">
      <c r="A666" s="8"/>
      <c r="B666" s="10"/>
      <c r="C666" s="10"/>
      <c r="D666" s="10"/>
      <c r="E666" s="11"/>
      <c r="F666" s="11"/>
    </row>
    <row r="667" spans="1:6" ht="12.75">
      <c r="A667" s="8"/>
      <c r="B667" s="10"/>
      <c r="C667" s="10"/>
      <c r="D667" s="10"/>
      <c r="E667" s="11"/>
      <c r="F667" s="11"/>
    </row>
    <row r="668" spans="1:6" ht="12.75">
      <c r="A668" s="8"/>
      <c r="B668" s="10"/>
      <c r="C668" s="10"/>
      <c r="D668" s="10"/>
      <c r="E668" s="11"/>
      <c r="F668" s="11"/>
    </row>
    <row r="669" spans="1:6" ht="12.75">
      <c r="A669" s="8"/>
      <c r="B669" s="10"/>
      <c r="C669" s="10"/>
      <c r="D669" s="10"/>
      <c r="E669" s="11"/>
      <c r="F669" s="11"/>
    </row>
    <row r="670" spans="1:6" ht="12.75">
      <c r="A670" s="8"/>
      <c r="B670" s="10"/>
      <c r="C670" s="10"/>
      <c r="D670" s="10"/>
      <c r="E670" s="11"/>
      <c r="F670" s="11"/>
    </row>
    <row r="671" spans="1:6" ht="12.75">
      <c r="A671" s="8"/>
      <c r="B671" s="10"/>
      <c r="C671" s="10"/>
      <c r="D671" s="10"/>
      <c r="E671" s="11"/>
      <c r="F671" s="11"/>
    </row>
    <row r="672" spans="1:6" ht="12.75">
      <c r="A672" s="8"/>
      <c r="B672" s="10"/>
      <c r="C672" s="10"/>
      <c r="D672" s="10"/>
      <c r="E672" s="11"/>
      <c r="F672" s="11"/>
    </row>
    <row r="673" spans="1:6" ht="12.75">
      <c r="A673" s="8"/>
      <c r="B673" s="10"/>
      <c r="C673" s="10"/>
      <c r="D673" s="10"/>
      <c r="E673" s="11"/>
      <c r="F673" s="11"/>
    </row>
    <row r="674" spans="1:6" ht="12.75">
      <c r="A674" s="8"/>
      <c r="B674" s="10"/>
      <c r="C674" s="10"/>
      <c r="D674" s="10"/>
      <c r="E674" s="11"/>
      <c r="F674" s="11"/>
    </row>
    <row r="675" spans="1:6" ht="12.75">
      <c r="A675" s="8"/>
      <c r="B675" s="10"/>
      <c r="C675" s="10"/>
      <c r="D675" s="10"/>
      <c r="E675" s="11"/>
      <c r="F675" s="11"/>
    </row>
    <row r="676" spans="1:6" ht="12.75">
      <c r="A676" s="8"/>
      <c r="B676" s="10"/>
      <c r="C676" s="10"/>
      <c r="D676" s="10"/>
      <c r="E676" s="11"/>
      <c r="F676" s="11"/>
    </row>
    <row r="677" spans="1:6" ht="12.75">
      <c r="A677" s="8"/>
      <c r="B677" s="10"/>
      <c r="C677" s="10"/>
      <c r="D677" s="10"/>
      <c r="E677" s="11"/>
      <c r="F677" s="11"/>
    </row>
    <row r="678" spans="1:6" ht="12.75">
      <c r="A678" s="8"/>
      <c r="B678" s="10"/>
      <c r="C678" s="10"/>
      <c r="D678" s="10"/>
      <c r="E678" s="11"/>
      <c r="F678" s="11"/>
    </row>
    <row r="679" spans="1:6" ht="12.75">
      <c r="A679" s="8"/>
      <c r="B679" s="10"/>
      <c r="C679" s="10"/>
      <c r="D679" s="10"/>
      <c r="E679" s="11"/>
      <c r="F679" s="11"/>
    </row>
    <row r="680" spans="1:6" ht="12.75">
      <c r="A680" s="8"/>
      <c r="B680" s="10"/>
      <c r="C680" s="10"/>
      <c r="D680" s="10"/>
      <c r="E680" s="11"/>
      <c r="F680" s="11"/>
    </row>
    <row r="681" spans="1:6" ht="12.75">
      <c r="A681" s="8"/>
      <c r="B681" s="10"/>
      <c r="C681" s="10"/>
      <c r="D681" s="10"/>
      <c r="E681" s="11"/>
      <c r="F681" s="11"/>
    </row>
    <row r="682" spans="1:6" ht="12.75">
      <c r="A682" s="8"/>
      <c r="B682" s="10"/>
      <c r="C682" s="10"/>
      <c r="D682" s="10"/>
      <c r="E682" s="11"/>
      <c r="F682" s="11"/>
    </row>
    <row r="683" spans="1:6" ht="12.75">
      <c r="A683" s="8"/>
      <c r="B683" s="10"/>
      <c r="C683" s="10"/>
      <c r="D683" s="10"/>
      <c r="E683" s="11"/>
      <c r="F683" s="11"/>
    </row>
    <row r="684" spans="1:6" ht="12.75">
      <c r="A684" s="8"/>
      <c r="B684" s="10"/>
      <c r="C684" s="10"/>
      <c r="D684" s="10"/>
      <c r="E684" s="11"/>
      <c r="F684" s="11"/>
    </row>
    <row r="685" spans="1:6" ht="12.75">
      <c r="A685" s="8"/>
      <c r="B685" s="10"/>
      <c r="C685" s="10"/>
      <c r="D685" s="10"/>
      <c r="E685" s="11"/>
      <c r="F685" s="11"/>
    </row>
    <row r="686" spans="1:6" ht="12.75">
      <c r="A686" s="8"/>
      <c r="B686" s="10"/>
      <c r="C686" s="10"/>
      <c r="D686" s="10"/>
      <c r="E686" s="11"/>
      <c r="F686" s="11"/>
    </row>
    <row r="687" spans="1:6" ht="12.75">
      <c r="A687" s="8"/>
      <c r="B687" s="10"/>
      <c r="C687" s="10"/>
      <c r="D687" s="10"/>
      <c r="E687" s="11"/>
      <c r="F687" s="11"/>
    </row>
    <row r="688" spans="1:6" ht="12.75">
      <c r="A688" s="8"/>
      <c r="B688" s="10"/>
      <c r="C688" s="10"/>
      <c r="D688" s="10"/>
      <c r="E688" s="11"/>
      <c r="F688" s="11"/>
    </row>
    <row r="689" spans="1:6" ht="12.75">
      <c r="A689" s="8"/>
      <c r="B689" s="10"/>
      <c r="C689" s="10"/>
      <c r="D689" s="10"/>
      <c r="E689" s="11"/>
      <c r="F689" s="11"/>
    </row>
    <row r="690" spans="1:6" ht="12.75">
      <c r="A690" s="8"/>
      <c r="B690" s="10"/>
      <c r="C690" s="10"/>
      <c r="D690" s="10"/>
      <c r="E690" s="11"/>
      <c r="F690" s="11"/>
    </row>
    <row r="691" spans="1:6" ht="12.75">
      <c r="A691" s="8"/>
      <c r="B691" s="10"/>
      <c r="C691" s="10"/>
      <c r="D691" s="10"/>
      <c r="E691" s="11"/>
      <c r="F691" s="11"/>
    </row>
    <row r="692" spans="1:6" ht="12.75">
      <c r="A692" s="8"/>
      <c r="B692" s="10"/>
      <c r="C692" s="10"/>
      <c r="D692" s="10"/>
      <c r="E692" s="11"/>
      <c r="F692" s="11"/>
    </row>
    <row r="693" spans="1:6" ht="12.75">
      <c r="A693" s="8"/>
      <c r="B693" s="10"/>
      <c r="C693" s="10"/>
      <c r="D693" s="10"/>
      <c r="E693" s="11"/>
      <c r="F693" s="11"/>
    </row>
    <row r="694" spans="1:6" ht="12.75">
      <c r="A694" s="8"/>
      <c r="B694" s="10"/>
      <c r="C694" s="10"/>
      <c r="D694" s="10"/>
      <c r="E694" s="11"/>
      <c r="F694" s="11"/>
    </row>
    <row r="695" spans="1:6" ht="12.75">
      <c r="A695" s="8"/>
      <c r="B695" s="10"/>
      <c r="C695" s="10"/>
      <c r="D695" s="10"/>
      <c r="E695" s="11"/>
      <c r="F695" s="11"/>
    </row>
    <row r="696" spans="1:6" ht="12.75">
      <c r="A696" s="8"/>
      <c r="B696" s="10"/>
      <c r="C696" s="10"/>
      <c r="D696" s="10"/>
      <c r="E696" s="11"/>
      <c r="F696" s="11"/>
    </row>
    <row r="697" spans="1:6" ht="12.75">
      <c r="A697" s="8"/>
      <c r="B697" s="10"/>
      <c r="C697" s="10"/>
      <c r="D697" s="10"/>
      <c r="E697" s="11"/>
      <c r="F697" s="11"/>
    </row>
    <row r="698" spans="1:6" ht="12.75">
      <c r="A698" s="8"/>
      <c r="B698" s="10"/>
      <c r="C698" s="10"/>
      <c r="D698" s="10"/>
      <c r="E698" s="11"/>
      <c r="F698" s="11"/>
    </row>
    <row r="699" spans="1:6" ht="12.75">
      <c r="A699" s="8"/>
      <c r="B699" s="10"/>
      <c r="C699" s="10"/>
      <c r="D699" s="10"/>
      <c r="E699" s="11"/>
      <c r="F699" s="11"/>
    </row>
    <row r="700" spans="1:6" ht="12.75">
      <c r="A700" s="8"/>
      <c r="B700" s="10"/>
      <c r="C700" s="10"/>
      <c r="D700" s="10"/>
      <c r="E700" s="11"/>
      <c r="F700" s="11"/>
    </row>
    <row r="701" spans="1:6" ht="12.75">
      <c r="A701" s="8"/>
      <c r="B701" s="10"/>
      <c r="C701" s="10"/>
      <c r="D701" s="10"/>
      <c r="E701" s="11"/>
      <c r="F701" s="11"/>
    </row>
    <row r="702" spans="1:6" ht="12.75">
      <c r="A702" s="8"/>
      <c r="B702" s="10"/>
      <c r="C702" s="10"/>
      <c r="D702" s="10"/>
      <c r="E702" s="11"/>
      <c r="F702" s="11"/>
    </row>
    <row r="703" spans="1:6" ht="12.75">
      <c r="A703" s="8"/>
      <c r="B703" s="10"/>
      <c r="C703" s="10"/>
      <c r="D703" s="10"/>
      <c r="E703" s="11"/>
      <c r="F703" s="11"/>
    </row>
    <row r="704" spans="1:6" ht="12.75">
      <c r="A704" s="8"/>
      <c r="B704" s="10"/>
      <c r="C704" s="10"/>
      <c r="D704" s="10"/>
      <c r="E704" s="11"/>
      <c r="F704" s="11"/>
    </row>
    <row r="705" spans="1:6" ht="12.75">
      <c r="A705" s="8"/>
      <c r="B705" s="10"/>
      <c r="C705" s="10"/>
      <c r="D705" s="10"/>
      <c r="E705" s="11"/>
      <c r="F705" s="11"/>
    </row>
    <row r="706" spans="1:6" ht="12.75">
      <c r="A706" s="8"/>
      <c r="B706" s="10"/>
      <c r="C706" s="10"/>
      <c r="D706" s="10"/>
      <c r="E706" s="11"/>
      <c r="F706" s="11"/>
    </row>
    <row r="707" spans="1:6" ht="12.75">
      <c r="A707" s="8"/>
      <c r="B707" s="10"/>
      <c r="C707" s="10"/>
      <c r="D707" s="10"/>
      <c r="E707" s="11"/>
      <c r="F707" s="11"/>
    </row>
    <row r="708" spans="1:6" ht="12.75">
      <c r="A708" s="8"/>
      <c r="B708" s="10"/>
      <c r="C708" s="10"/>
      <c r="D708" s="10"/>
      <c r="E708" s="11"/>
      <c r="F708" s="11"/>
    </row>
    <row r="709" spans="1:6" ht="12.75">
      <c r="A709" s="8"/>
      <c r="B709" s="10"/>
      <c r="C709" s="10"/>
      <c r="D709" s="10"/>
      <c r="E709" s="11"/>
      <c r="F709" s="11"/>
    </row>
    <row r="710" spans="1:6" ht="12.75">
      <c r="A710" s="8"/>
      <c r="B710" s="10"/>
      <c r="C710" s="10"/>
      <c r="D710" s="10"/>
      <c r="E710" s="11"/>
      <c r="F710" s="11"/>
    </row>
    <row r="711" spans="1:6" ht="12.75">
      <c r="A711" s="8"/>
      <c r="B711" s="10"/>
      <c r="C711" s="10"/>
      <c r="D711" s="10"/>
      <c r="E711" s="11"/>
      <c r="F711" s="11"/>
    </row>
    <row r="712" spans="1:6" ht="12.75">
      <c r="A712" s="8"/>
      <c r="B712" s="10"/>
      <c r="C712" s="10"/>
      <c r="D712" s="10"/>
      <c r="E712" s="11"/>
      <c r="F712" s="11"/>
    </row>
    <row r="713" spans="1:6" ht="12.75">
      <c r="A713" s="8"/>
      <c r="B713" s="10"/>
      <c r="C713" s="10"/>
      <c r="D713" s="10"/>
      <c r="E713" s="11"/>
      <c r="F713" s="11"/>
    </row>
    <row r="714" spans="1:6" ht="12.75">
      <c r="A714" s="8"/>
      <c r="B714" s="10"/>
      <c r="C714" s="10"/>
      <c r="D714" s="10"/>
      <c r="E714" s="11"/>
      <c r="F714" s="11"/>
    </row>
    <row r="715" spans="1:6" ht="12.75">
      <c r="A715" s="8"/>
      <c r="B715" s="10"/>
      <c r="C715" s="10"/>
      <c r="D715" s="10"/>
      <c r="E715" s="11"/>
      <c r="F715" s="11"/>
    </row>
    <row r="716" spans="1:6" ht="12.75">
      <c r="A716" s="8"/>
      <c r="B716" s="10"/>
      <c r="C716" s="10"/>
      <c r="D716" s="10"/>
      <c r="E716" s="11"/>
      <c r="F716" s="11"/>
    </row>
    <row r="717" spans="1:6" ht="12.75">
      <c r="A717" s="8"/>
      <c r="B717" s="10"/>
      <c r="C717" s="10"/>
      <c r="D717" s="10"/>
      <c r="E717" s="11"/>
      <c r="F717" s="11"/>
    </row>
    <row r="718" spans="1:6" ht="12.75">
      <c r="A718" s="8"/>
      <c r="B718" s="10"/>
      <c r="C718" s="10"/>
      <c r="D718" s="10"/>
      <c r="E718" s="11"/>
      <c r="F718" s="11"/>
    </row>
    <row r="719" spans="1:6" ht="12.75">
      <c r="A719" s="8"/>
      <c r="B719" s="10"/>
      <c r="C719" s="10"/>
      <c r="D719" s="10"/>
      <c r="E719" s="11"/>
      <c r="F719" s="11"/>
    </row>
    <row r="720" spans="1:6" ht="12.75">
      <c r="A720" s="8"/>
      <c r="B720" s="10"/>
      <c r="C720" s="10"/>
      <c r="D720" s="10"/>
      <c r="E720" s="11"/>
      <c r="F720" s="11"/>
    </row>
    <row r="721" spans="1:6" ht="12.75">
      <c r="A721" s="8"/>
      <c r="B721" s="10"/>
      <c r="C721" s="10"/>
      <c r="D721" s="10"/>
      <c r="E721" s="11"/>
      <c r="F721" s="11"/>
    </row>
    <row r="722" spans="1:6" ht="12.75">
      <c r="A722" s="8"/>
      <c r="B722" s="10"/>
      <c r="C722" s="10"/>
      <c r="D722" s="10"/>
      <c r="E722" s="11"/>
      <c r="F722" s="11"/>
    </row>
    <row r="723" spans="1:6" ht="12.75">
      <c r="A723" s="8"/>
      <c r="B723" s="10"/>
      <c r="C723" s="10"/>
      <c r="D723" s="10"/>
      <c r="E723" s="11"/>
      <c r="F723" s="11"/>
    </row>
    <row r="724" spans="1:6" ht="12.75">
      <c r="A724" s="8"/>
      <c r="B724" s="10"/>
      <c r="C724" s="10"/>
      <c r="D724" s="10"/>
      <c r="E724" s="11"/>
      <c r="F724" s="11"/>
    </row>
    <row r="725" spans="1:6" ht="12.75">
      <c r="A725" s="8"/>
      <c r="B725" s="10"/>
      <c r="C725" s="10"/>
      <c r="D725" s="10"/>
      <c r="E725" s="11"/>
      <c r="F725" s="11"/>
    </row>
    <row r="726" spans="1:6" ht="12.75">
      <c r="A726" s="8"/>
      <c r="B726" s="10"/>
      <c r="C726" s="10"/>
      <c r="D726" s="10"/>
      <c r="E726" s="11"/>
      <c r="F726" s="11"/>
    </row>
    <row r="727" spans="1:6" ht="12.75">
      <c r="A727" s="8"/>
      <c r="B727" s="10"/>
      <c r="C727" s="10"/>
      <c r="D727" s="10"/>
      <c r="E727" s="11"/>
      <c r="F727" s="11"/>
    </row>
    <row r="728" spans="1:6" ht="12.75">
      <c r="A728" s="8"/>
      <c r="B728" s="10"/>
      <c r="C728" s="10"/>
      <c r="D728" s="10"/>
      <c r="E728" s="11"/>
      <c r="F728" s="11"/>
    </row>
    <row r="729" spans="1:6" ht="12.75">
      <c r="A729" s="8"/>
      <c r="B729" s="10"/>
      <c r="C729" s="10"/>
      <c r="D729" s="10"/>
      <c r="E729" s="11"/>
      <c r="F729" s="11"/>
    </row>
    <row r="730" spans="1:6" ht="12.75">
      <c r="A730" s="8"/>
      <c r="B730" s="10"/>
      <c r="C730" s="10"/>
      <c r="D730" s="10"/>
      <c r="E730" s="11"/>
      <c r="F730" s="11"/>
    </row>
    <row r="731" spans="1:6" ht="12.75">
      <c r="A731" s="8"/>
      <c r="B731" s="10"/>
      <c r="C731" s="10"/>
      <c r="D731" s="10"/>
      <c r="E731" s="11"/>
      <c r="F731" s="11"/>
    </row>
    <row r="732" spans="1:6" ht="12.75">
      <c r="A732" s="8"/>
      <c r="B732" s="10"/>
      <c r="C732" s="10"/>
      <c r="D732" s="10"/>
      <c r="E732" s="11"/>
      <c r="F732" s="11"/>
    </row>
    <row r="733" spans="1:6" ht="12.75">
      <c r="A733" s="8"/>
      <c r="B733" s="10"/>
      <c r="C733" s="10"/>
      <c r="D733" s="10"/>
      <c r="E733" s="11"/>
      <c r="F733" s="11"/>
    </row>
    <row r="734" spans="1:6" ht="12.75">
      <c r="A734" s="8"/>
      <c r="B734" s="10"/>
      <c r="C734" s="10"/>
      <c r="D734" s="10"/>
      <c r="E734" s="11"/>
      <c r="F734" s="11"/>
    </row>
    <row r="735" spans="1:6" ht="12.75">
      <c r="A735" s="8"/>
      <c r="B735" s="10"/>
      <c r="C735" s="10"/>
      <c r="D735" s="10"/>
      <c r="E735" s="11"/>
      <c r="F735" s="11"/>
    </row>
    <row r="736" spans="1:6" ht="12.75">
      <c r="A736" s="8"/>
      <c r="B736" s="10"/>
      <c r="C736" s="10"/>
      <c r="D736" s="10"/>
      <c r="E736" s="11"/>
      <c r="F736" s="11"/>
    </row>
    <row r="737" spans="1:6" ht="12.75">
      <c r="A737" s="8"/>
      <c r="B737" s="10"/>
      <c r="C737" s="10"/>
      <c r="D737" s="10"/>
      <c r="E737" s="11"/>
      <c r="F737" s="11"/>
    </row>
    <row r="738" spans="1:6" ht="12.75">
      <c r="A738" s="8"/>
      <c r="B738" s="10"/>
      <c r="C738" s="10"/>
      <c r="D738" s="10"/>
      <c r="E738" s="11"/>
      <c r="F738" s="11"/>
    </row>
    <row r="739" spans="1:6" ht="12.75">
      <c r="A739" s="8"/>
      <c r="B739" s="10"/>
      <c r="C739" s="10"/>
      <c r="D739" s="10"/>
      <c r="E739" s="11"/>
      <c r="F739" s="11"/>
    </row>
    <row r="740" spans="1:6" ht="12.75">
      <c r="A740" s="8"/>
      <c r="B740" s="10"/>
      <c r="C740" s="10"/>
      <c r="D740" s="10"/>
      <c r="E740" s="11"/>
      <c r="F740" s="11"/>
    </row>
    <row r="741" spans="1:6" ht="12.75">
      <c r="A741" s="8"/>
      <c r="B741" s="10"/>
      <c r="C741" s="10"/>
      <c r="D741" s="10"/>
      <c r="E741" s="11"/>
      <c r="F741" s="11"/>
    </row>
    <row r="742" spans="1:6" ht="12.75">
      <c r="A742" s="8"/>
      <c r="B742" s="10"/>
      <c r="C742" s="10"/>
      <c r="D742" s="10"/>
      <c r="E742" s="11"/>
      <c r="F742" s="11"/>
    </row>
    <row r="743" spans="1:6" ht="12.75">
      <c r="A743" s="8"/>
      <c r="B743" s="10"/>
      <c r="C743" s="10"/>
      <c r="D743" s="10"/>
      <c r="E743" s="11"/>
      <c r="F743" s="11"/>
    </row>
    <row r="744" spans="1:6" ht="12.75">
      <c r="A744" s="8"/>
      <c r="B744" s="10"/>
      <c r="C744" s="10"/>
      <c r="D744" s="10"/>
      <c r="E744" s="11"/>
      <c r="F744" s="11"/>
    </row>
    <row r="745" spans="1:6" ht="12.75">
      <c r="A745" s="8"/>
      <c r="B745" s="10"/>
      <c r="C745" s="10"/>
      <c r="D745" s="10"/>
      <c r="E745" s="11"/>
      <c r="F745" s="11"/>
    </row>
    <row r="746" spans="1:6" ht="12.75">
      <c r="A746" s="8"/>
      <c r="B746" s="10"/>
      <c r="C746" s="10"/>
      <c r="D746" s="10"/>
      <c r="E746" s="11"/>
      <c r="F746" s="11"/>
    </row>
    <row r="747" spans="1:6" ht="12.75">
      <c r="A747" s="8"/>
      <c r="B747" s="10"/>
      <c r="C747" s="10"/>
      <c r="D747" s="10"/>
      <c r="E747" s="11"/>
      <c r="F747" s="11"/>
    </row>
    <row r="748" spans="1:6" ht="12.75">
      <c r="A748" s="8"/>
      <c r="B748" s="10"/>
      <c r="C748" s="10"/>
      <c r="D748" s="10"/>
      <c r="E748" s="11"/>
      <c r="F748" s="11"/>
    </row>
    <row r="749" spans="1:6" ht="12.75">
      <c r="A749" s="8"/>
      <c r="B749" s="10"/>
      <c r="C749" s="10"/>
      <c r="D749" s="10"/>
      <c r="E749" s="11"/>
      <c r="F749" s="11"/>
    </row>
    <row r="750" spans="1:6" ht="12.75">
      <c r="A750" s="8"/>
      <c r="B750" s="10"/>
      <c r="C750" s="10"/>
      <c r="D750" s="10"/>
      <c r="E750" s="11"/>
      <c r="F750" s="11"/>
    </row>
    <row r="751" spans="1:6" ht="12.75">
      <c r="A751" s="8"/>
      <c r="B751" s="10"/>
      <c r="C751" s="10"/>
      <c r="D751" s="10"/>
      <c r="E751" s="11"/>
      <c r="F751" s="11"/>
    </row>
    <row r="752" spans="1:6" ht="12.75">
      <c r="A752" s="8"/>
      <c r="B752" s="10"/>
      <c r="C752" s="10"/>
      <c r="D752" s="10"/>
      <c r="E752" s="11"/>
      <c r="F752" s="11"/>
    </row>
    <row r="753" spans="1:6" ht="12.75">
      <c r="A753" s="8"/>
      <c r="B753" s="10"/>
      <c r="C753" s="10"/>
      <c r="D753" s="10"/>
      <c r="E753" s="11"/>
      <c r="F753" s="11"/>
    </row>
    <row r="754" spans="1:6" ht="12.75">
      <c r="A754" s="8"/>
      <c r="B754" s="10"/>
      <c r="C754" s="10"/>
      <c r="D754" s="10"/>
      <c r="E754" s="11"/>
      <c r="F754" s="11"/>
    </row>
    <row r="755" spans="1:6" ht="12.75">
      <c r="A755" s="8"/>
      <c r="B755" s="10"/>
      <c r="C755" s="10"/>
      <c r="D755" s="10"/>
      <c r="E755" s="11"/>
      <c r="F755" s="11"/>
    </row>
    <row r="756" spans="1:6" ht="12.75">
      <c r="A756" s="8"/>
      <c r="B756" s="10"/>
      <c r="C756" s="10"/>
      <c r="D756" s="10"/>
      <c r="E756" s="11"/>
      <c r="F756" s="11"/>
    </row>
    <row r="757" spans="1:6" ht="12.75">
      <c r="A757" s="8"/>
      <c r="B757" s="10"/>
      <c r="C757" s="10"/>
      <c r="D757" s="10"/>
      <c r="E757" s="11"/>
      <c r="F757" s="11"/>
    </row>
    <row r="758" spans="1:6" ht="12.75">
      <c r="A758" s="8"/>
      <c r="B758" s="10"/>
      <c r="C758" s="10"/>
      <c r="D758" s="10"/>
      <c r="E758" s="11"/>
      <c r="F758" s="11"/>
    </row>
    <row r="759" spans="1:6" ht="12.75">
      <c r="A759" s="8"/>
      <c r="B759" s="10"/>
      <c r="C759" s="10"/>
      <c r="D759" s="10"/>
      <c r="E759" s="11"/>
      <c r="F759" s="11"/>
    </row>
    <row r="760" spans="1:6" ht="12.75">
      <c r="A760" s="8"/>
      <c r="B760" s="10"/>
      <c r="C760" s="10"/>
      <c r="D760" s="10"/>
      <c r="E760" s="11"/>
      <c r="F760" s="11"/>
    </row>
    <row r="761" spans="1:6" ht="12.75">
      <c r="A761" s="8"/>
      <c r="B761" s="10"/>
      <c r="C761" s="10"/>
      <c r="D761" s="10"/>
      <c r="E761" s="11"/>
      <c r="F761" s="11"/>
    </row>
    <row r="762" spans="1:6" ht="12.75">
      <c r="A762" s="8"/>
      <c r="B762" s="10"/>
      <c r="C762" s="10"/>
      <c r="D762" s="10"/>
      <c r="E762" s="11"/>
      <c r="F762" s="11"/>
    </row>
    <row r="763" spans="1:6" ht="12.75">
      <c r="A763" s="8"/>
      <c r="B763" s="10"/>
      <c r="C763" s="10"/>
      <c r="D763" s="10"/>
      <c r="E763" s="11"/>
      <c r="F763" s="11"/>
    </row>
    <row r="764" spans="1:6" ht="12.75">
      <c r="A764" s="8"/>
      <c r="B764" s="10"/>
      <c r="C764" s="10"/>
      <c r="D764" s="10"/>
      <c r="E764" s="11"/>
      <c r="F764" s="11"/>
    </row>
    <row r="765" spans="1:6" ht="12.75">
      <c r="A765" s="8"/>
      <c r="B765" s="10"/>
      <c r="C765" s="10"/>
      <c r="D765" s="10"/>
      <c r="E765" s="11"/>
      <c r="F765" s="11"/>
    </row>
    <row r="766" spans="1:6" ht="12.75">
      <c r="A766" s="8"/>
      <c r="B766" s="10"/>
      <c r="C766" s="10"/>
      <c r="D766" s="10"/>
      <c r="E766" s="11"/>
      <c r="F766" s="11"/>
    </row>
    <row r="767" spans="1:6" ht="12.75">
      <c r="A767" s="8"/>
      <c r="B767" s="10"/>
      <c r="C767" s="10"/>
      <c r="D767" s="10"/>
      <c r="E767" s="11"/>
      <c r="F767" s="11"/>
    </row>
    <row r="768" spans="1:6" ht="12.75">
      <c r="A768" s="8"/>
      <c r="B768" s="10"/>
      <c r="C768" s="10"/>
      <c r="D768" s="10"/>
      <c r="E768" s="11"/>
      <c r="F768" s="11"/>
    </row>
    <row r="769" spans="1:6" ht="12.75">
      <c r="A769" s="8"/>
      <c r="B769" s="10"/>
      <c r="C769" s="10"/>
      <c r="D769" s="10"/>
      <c r="E769" s="11"/>
      <c r="F769" s="11"/>
    </row>
    <row r="770" spans="1:6" ht="12.75">
      <c r="A770" s="8"/>
      <c r="B770" s="10"/>
      <c r="C770" s="10"/>
      <c r="D770" s="10"/>
      <c r="E770" s="11"/>
      <c r="F770" s="11"/>
    </row>
    <row r="771" spans="1:6" ht="12.75">
      <c r="A771" s="8"/>
      <c r="B771" s="10"/>
      <c r="C771" s="10"/>
      <c r="D771" s="10"/>
      <c r="E771" s="11"/>
      <c r="F771" s="11"/>
    </row>
    <row r="772" spans="1:6" ht="12.75">
      <c r="A772" s="8"/>
      <c r="B772" s="10"/>
      <c r="C772" s="10"/>
      <c r="D772" s="10"/>
      <c r="E772" s="11"/>
      <c r="F772" s="11"/>
    </row>
    <row r="773" spans="1:6" ht="12.75">
      <c r="A773" s="8"/>
      <c r="B773" s="10"/>
      <c r="C773" s="10"/>
      <c r="D773" s="10"/>
      <c r="E773" s="11"/>
      <c r="F773" s="11"/>
    </row>
    <row r="774" spans="1:6" ht="12.75">
      <c r="A774" s="8"/>
      <c r="B774" s="10"/>
      <c r="C774" s="10"/>
      <c r="D774" s="10"/>
      <c r="E774" s="11"/>
      <c r="F774" s="11"/>
    </row>
    <row r="775" spans="1:6" ht="12.75">
      <c r="A775" s="8"/>
      <c r="B775" s="10"/>
      <c r="C775" s="10"/>
      <c r="D775" s="10"/>
      <c r="E775" s="11"/>
      <c r="F775" s="11"/>
    </row>
    <row r="776" spans="1:6" ht="12.75">
      <c r="A776" s="8"/>
      <c r="B776" s="10"/>
      <c r="C776" s="10"/>
      <c r="D776" s="10"/>
      <c r="E776" s="11"/>
      <c r="F776" s="11"/>
    </row>
    <row r="777" spans="1:6" ht="12.75">
      <c r="A777" s="8"/>
      <c r="B777" s="10"/>
      <c r="C777" s="10"/>
      <c r="D777" s="10"/>
      <c r="E777" s="11"/>
      <c r="F777" s="11"/>
    </row>
    <row r="778" spans="1:6" ht="12.75">
      <c r="A778" s="8"/>
      <c r="B778" s="10"/>
      <c r="C778" s="10"/>
      <c r="D778" s="10"/>
      <c r="E778" s="11"/>
      <c r="F778" s="11"/>
    </row>
    <row r="779" spans="1:6" ht="12.75">
      <c r="A779" s="8"/>
      <c r="B779" s="10"/>
      <c r="C779" s="10"/>
      <c r="D779" s="10"/>
      <c r="E779" s="11"/>
      <c r="F779" s="11"/>
    </row>
    <row r="780" spans="1:6" ht="12.75">
      <c r="A780" s="8"/>
      <c r="B780" s="10"/>
      <c r="C780" s="10"/>
      <c r="D780" s="10"/>
      <c r="E780" s="11"/>
      <c r="F780" s="11"/>
    </row>
    <row r="781" spans="1:6" ht="12.75">
      <c r="A781" s="8"/>
      <c r="B781" s="10"/>
      <c r="C781" s="10"/>
      <c r="D781" s="10"/>
      <c r="E781" s="11"/>
      <c r="F781" s="11"/>
    </row>
    <row r="782" spans="1:6" ht="12.75">
      <c r="A782" s="8"/>
      <c r="B782" s="10"/>
      <c r="C782" s="10"/>
      <c r="D782" s="10"/>
      <c r="E782" s="11"/>
      <c r="F782" s="11"/>
    </row>
    <row r="783" spans="1:6" ht="12.75">
      <c r="A783" s="8"/>
      <c r="B783" s="10"/>
      <c r="C783" s="10"/>
      <c r="D783" s="10"/>
      <c r="E783" s="11"/>
      <c r="F783" s="11"/>
    </row>
    <row r="784" spans="1:6" ht="12.75">
      <c r="A784" s="8"/>
      <c r="B784" s="10"/>
      <c r="C784" s="10"/>
      <c r="D784" s="10"/>
      <c r="E784" s="11"/>
      <c r="F784" s="11"/>
    </row>
    <row r="785" spans="1:6" ht="12.75">
      <c r="A785" s="8"/>
      <c r="B785" s="10"/>
      <c r="C785" s="10"/>
      <c r="D785" s="10"/>
      <c r="E785" s="11"/>
      <c r="F785" s="11"/>
    </row>
    <row r="786" spans="1:6" ht="12.75">
      <c r="A786" s="8"/>
      <c r="B786" s="10"/>
      <c r="C786" s="10"/>
      <c r="D786" s="10"/>
      <c r="E786" s="11"/>
      <c r="F786" s="11"/>
    </row>
    <row r="787" spans="1:6" ht="12.75">
      <c r="A787" s="8"/>
      <c r="B787" s="10"/>
      <c r="C787" s="10"/>
      <c r="D787" s="10"/>
      <c r="E787" s="11"/>
      <c r="F787" s="11"/>
    </row>
    <row r="788" spans="1:6" ht="12.75">
      <c r="A788" s="8"/>
      <c r="B788" s="10"/>
      <c r="C788" s="10"/>
      <c r="D788" s="10"/>
      <c r="E788" s="11"/>
      <c r="F788" s="11"/>
    </row>
    <row r="789" spans="1:6" ht="12.75">
      <c r="A789" s="8"/>
      <c r="B789" s="10"/>
      <c r="C789" s="10"/>
      <c r="D789" s="10"/>
      <c r="E789" s="11"/>
      <c r="F789" s="11"/>
    </row>
    <row r="790" spans="1:6" ht="12.75">
      <c r="A790" s="8"/>
      <c r="B790" s="10"/>
      <c r="C790" s="10"/>
      <c r="D790" s="10"/>
      <c r="E790" s="11"/>
      <c r="F790" s="11"/>
    </row>
    <row r="791" spans="1:6" ht="12.75">
      <c r="A791" s="8"/>
      <c r="B791" s="10"/>
      <c r="C791" s="10"/>
      <c r="D791" s="10"/>
      <c r="E791" s="11"/>
      <c r="F791" s="11"/>
    </row>
    <row r="792" spans="1:6" ht="12.75">
      <c r="A792" s="8"/>
      <c r="B792" s="10"/>
      <c r="C792" s="10"/>
      <c r="D792" s="10"/>
      <c r="E792" s="11"/>
      <c r="F792" s="11"/>
    </row>
    <row r="793" spans="1:6" ht="12.75">
      <c r="A793" s="8"/>
      <c r="B793" s="10"/>
      <c r="C793" s="10"/>
      <c r="D793" s="10"/>
      <c r="E793" s="11"/>
      <c r="F793" s="11"/>
    </row>
    <row r="794" spans="1:6" ht="12.75">
      <c r="A794" s="8"/>
      <c r="B794" s="10"/>
      <c r="C794" s="10"/>
      <c r="D794" s="10"/>
      <c r="E794" s="11"/>
      <c r="F794" s="11"/>
    </row>
    <row r="795" spans="1:6" ht="12.75">
      <c r="A795" s="8"/>
      <c r="B795" s="10"/>
      <c r="C795" s="10"/>
      <c r="D795" s="10"/>
      <c r="E795" s="11"/>
      <c r="F795" s="11"/>
    </row>
    <row r="796" spans="1:6" ht="12.75">
      <c r="A796" s="8"/>
      <c r="B796" s="10"/>
      <c r="C796" s="10"/>
      <c r="D796" s="10"/>
      <c r="E796" s="11"/>
      <c r="F796" s="11"/>
    </row>
    <row r="797" spans="1:6" ht="12.75">
      <c r="A797" s="8"/>
      <c r="B797" s="10"/>
      <c r="C797" s="10"/>
      <c r="D797" s="10"/>
      <c r="E797" s="11"/>
      <c r="F797" s="11"/>
    </row>
    <row r="798" spans="1:6" ht="12.75">
      <c r="A798" s="8"/>
      <c r="B798" s="10"/>
      <c r="C798" s="10"/>
      <c r="D798" s="10"/>
      <c r="E798" s="11"/>
      <c r="F798" s="11"/>
    </row>
    <row r="799" spans="1:6" ht="12.75">
      <c r="A799" s="8"/>
      <c r="B799" s="10"/>
      <c r="C799" s="10"/>
      <c r="D799" s="10"/>
      <c r="E799" s="11"/>
      <c r="F799" s="11"/>
    </row>
    <row r="800" spans="1:6" ht="12.75">
      <c r="A800" s="8"/>
      <c r="B800" s="10"/>
      <c r="C800" s="10"/>
      <c r="D800" s="10"/>
      <c r="E800" s="11"/>
      <c r="F800" s="11"/>
    </row>
    <row r="801" spans="1:6" ht="12.75">
      <c r="A801" s="8"/>
      <c r="B801" s="10"/>
      <c r="C801" s="10"/>
      <c r="D801" s="10"/>
      <c r="E801" s="11"/>
      <c r="F801" s="11"/>
    </row>
    <row r="802" spans="1:6" ht="12.75">
      <c r="A802" s="8"/>
      <c r="B802" s="10"/>
      <c r="C802" s="10"/>
      <c r="D802" s="10"/>
      <c r="E802" s="11"/>
      <c r="F802" s="11"/>
    </row>
    <row r="803" spans="1:6" ht="12.75">
      <c r="A803" s="8"/>
      <c r="B803" s="10"/>
      <c r="C803" s="10"/>
      <c r="D803" s="10"/>
      <c r="E803" s="11"/>
      <c r="F803" s="11"/>
    </row>
    <row r="804" spans="1:6" ht="12.75">
      <c r="A804" s="8"/>
      <c r="B804" s="10"/>
      <c r="C804" s="10"/>
      <c r="D804" s="10"/>
      <c r="E804" s="11"/>
      <c r="F804" s="11"/>
    </row>
    <row r="805" spans="1:6" ht="12.75">
      <c r="A805" s="8"/>
      <c r="B805" s="10"/>
      <c r="C805" s="10"/>
      <c r="D805" s="10"/>
      <c r="E805" s="11"/>
      <c r="F805" s="11"/>
    </row>
    <row r="806" spans="1:6" ht="12.75">
      <c r="A806" s="8"/>
      <c r="B806" s="10"/>
      <c r="C806" s="10"/>
      <c r="D806" s="10"/>
      <c r="E806" s="11"/>
      <c r="F806" s="11"/>
    </row>
    <row r="807" spans="1:6" ht="12.75">
      <c r="A807" s="8"/>
      <c r="B807" s="10"/>
      <c r="C807" s="10"/>
      <c r="D807" s="10"/>
      <c r="E807" s="11"/>
      <c r="F807" s="11"/>
    </row>
    <row r="808" spans="1:6" ht="12.75">
      <c r="A808" s="8"/>
      <c r="B808" s="10"/>
      <c r="C808" s="10"/>
      <c r="D808" s="10"/>
      <c r="E808" s="11"/>
      <c r="F808" s="11"/>
    </row>
    <row r="809" spans="1:6" ht="12.75">
      <c r="A809" s="8"/>
      <c r="B809" s="10"/>
      <c r="C809" s="10"/>
      <c r="D809" s="10"/>
      <c r="E809" s="11"/>
      <c r="F809" s="11"/>
    </row>
    <row r="810" spans="1:6" ht="12.75">
      <c r="A810" s="8"/>
      <c r="B810" s="10"/>
      <c r="C810" s="10"/>
      <c r="D810" s="10"/>
      <c r="E810" s="11"/>
      <c r="F810" s="11"/>
    </row>
    <row r="811" spans="1:6" ht="12.75">
      <c r="A811" s="8"/>
      <c r="B811" s="10"/>
      <c r="C811" s="10"/>
      <c r="D811" s="10"/>
      <c r="E811" s="11"/>
      <c r="F811" s="11"/>
    </row>
    <row r="812" spans="1:6" ht="12.75">
      <c r="A812" s="8"/>
      <c r="B812" s="10"/>
      <c r="C812" s="10"/>
      <c r="D812" s="10"/>
      <c r="E812" s="11"/>
      <c r="F812" s="11"/>
    </row>
    <row r="813" spans="1:6" ht="12.75">
      <c r="A813" s="8"/>
      <c r="B813" s="10"/>
      <c r="C813" s="10"/>
      <c r="D813" s="10"/>
      <c r="E813" s="11"/>
      <c r="F813" s="11"/>
    </row>
    <row r="814" spans="1:6" ht="12.75">
      <c r="A814" s="8"/>
      <c r="B814" s="10"/>
      <c r="C814" s="10"/>
      <c r="D814" s="10"/>
      <c r="E814" s="11"/>
      <c r="F814" s="11"/>
    </row>
    <row r="815" spans="1:6" ht="12.75">
      <c r="A815" s="8"/>
      <c r="B815" s="10"/>
      <c r="C815" s="10"/>
      <c r="D815" s="10"/>
      <c r="E815" s="11"/>
      <c r="F815" s="11"/>
    </row>
    <row r="816" spans="1:6" ht="12.75">
      <c r="A816" s="8"/>
      <c r="B816" s="10"/>
      <c r="C816" s="10"/>
      <c r="D816" s="10"/>
      <c r="E816" s="11"/>
      <c r="F816" s="11"/>
    </row>
    <row r="817" spans="1:6" ht="12.75">
      <c r="A817" s="8"/>
      <c r="B817" s="10"/>
      <c r="C817" s="10"/>
      <c r="D817" s="10"/>
      <c r="E817" s="11"/>
      <c r="F817" s="11"/>
    </row>
    <row r="818" spans="1:6" ht="12.75">
      <c r="A818" s="8"/>
      <c r="B818" s="10"/>
      <c r="C818" s="10"/>
      <c r="D818" s="10"/>
      <c r="E818" s="11"/>
      <c r="F818" s="11"/>
    </row>
    <row r="819" spans="1:6" ht="12.75">
      <c r="A819" s="8"/>
      <c r="B819" s="10"/>
      <c r="C819" s="10"/>
      <c r="D819" s="10"/>
      <c r="E819" s="11"/>
      <c r="F819" s="11"/>
    </row>
    <row r="820" spans="1:6" ht="12.75">
      <c r="A820" s="8"/>
      <c r="B820" s="10"/>
      <c r="C820" s="10"/>
      <c r="D820" s="10"/>
      <c r="E820" s="11"/>
      <c r="F820" s="11"/>
    </row>
    <row r="821" spans="1:6" ht="12.75">
      <c r="A821" s="8"/>
      <c r="B821" s="10"/>
      <c r="C821" s="10"/>
      <c r="D821" s="10"/>
      <c r="E821" s="11"/>
      <c r="F821" s="11"/>
    </row>
    <row r="822" spans="1:6" ht="12.75">
      <c r="A822" s="8"/>
      <c r="B822" s="10"/>
      <c r="C822" s="10"/>
      <c r="D822" s="10"/>
      <c r="E822" s="11"/>
      <c r="F822" s="11"/>
    </row>
    <row r="823" spans="1:6" ht="12.75">
      <c r="A823" s="8"/>
      <c r="B823" s="10"/>
      <c r="C823" s="10"/>
      <c r="D823" s="10"/>
      <c r="E823" s="11"/>
      <c r="F823" s="11"/>
    </row>
    <row r="824" spans="1:6" ht="12.75">
      <c r="A824" s="8"/>
      <c r="B824" s="10"/>
      <c r="C824" s="10"/>
      <c r="D824" s="10"/>
      <c r="E824" s="11"/>
      <c r="F824" s="11"/>
    </row>
    <row r="825" spans="1:6" ht="12.75">
      <c r="A825" s="8"/>
      <c r="B825" s="10"/>
      <c r="C825" s="10"/>
      <c r="D825" s="10"/>
      <c r="E825" s="11"/>
      <c r="F825" s="11"/>
    </row>
    <row r="826" spans="1:6" ht="12.75">
      <c r="A826" s="8"/>
      <c r="B826" s="10"/>
      <c r="C826" s="10"/>
      <c r="D826" s="10"/>
      <c r="E826" s="11"/>
      <c r="F826" s="11"/>
    </row>
    <row r="827" spans="1:6" ht="12.75">
      <c r="A827" s="8"/>
      <c r="B827" s="10"/>
      <c r="C827" s="10"/>
      <c r="D827" s="10"/>
      <c r="E827" s="11"/>
      <c r="F827" s="11"/>
    </row>
    <row r="828" spans="1:6" ht="12.75">
      <c r="A828" s="8"/>
      <c r="B828" s="10"/>
      <c r="C828" s="10"/>
      <c r="D828" s="10"/>
      <c r="E828" s="11"/>
      <c r="F828" s="11"/>
    </row>
    <row r="829" spans="1:6" ht="12.75">
      <c r="A829" s="8"/>
      <c r="B829" s="10"/>
      <c r="C829" s="10"/>
      <c r="D829" s="10"/>
      <c r="E829" s="11"/>
      <c r="F829" s="11"/>
    </row>
    <row r="830" spans="1:6" ht="12.75">
      <c r="A830" s="8"/>
      <c r="B830" s="10"/>
      <c r="C830" s="10"/>
      <c r="D830" s="10"/>
      <c r="E830" s="11"/>
      <c r="F830" s="11"/>
    </row>
    <row r="831" spans="1:6" ht="12.75">
      <c r="A831" s="8"/>
      <c r="B831" s="10"/>
      <c r="C831" s="10"/>
      <c r="D831" s="10"/>
      <c r="E831" s="11"/>
      <c r="F831" s="11"/>
    </row>
    <row r="832" spans="1:6" ht="12.75">
      <c r="A832" s="8"/>
      <c r="B832" s="10"/>
      <c r="C832" s="10"/>
      <c r="D832" s="10"/>
      <c r="E832" s="11"/>
      <c r="F832" s="11"/>
    </row>
    <row r="833" spans="1:6" ht="12.75">
      <c r="A833" s="8"/>
      <c r="B833" s="10"/>
      <c r="C833" s="10"/>
      <c r="D833" s="10"/>
      <c r="E833" s="11"/>
      <c r="F833" s="11"/>
    </row>
    <row r="834" spans="1:6" ht="12.75">
      <c r="A834" s="8"/>
      <c r="B834" s="10"/>
      <c r="C834" s="10"/>
      <c r="D834" s="10"/>
      <c r="E834" s="11"/>
      <c r="F834" s="11"/>
    </row>
    <row r="835" spans="1:6" ht="12.75">
      <c r="A835" s="8"/>
      <c r="B835" s="10"/>
      <c r="C835" s="10"/>
      <c r="D835" s="10"/>
      <c r="E835" s="11"/>
      <c r="F835" s="11"/>
    </row>
    <row r="836" spans="1:6" ht="12.75">
      <c r="A836" s="8"/>
      <c r="B836" s="10"/>
      <c r="C836" s="10"/>
      <c r="D836" s="10"/>
      <c r="E836" s="11"/>
      <c r="F836" s="11"/>
    </row>
    <row r="837" spans="1:6" ht="12.75">
      <c r="A837" s="8"/>
      <c r="B837" s="10"/>
      <c r="C837" s="10"/>
      <c r="D837" s="10"/>
      <c r="E837" s="11"/>
      <c r="F837" s="11"/>
    </row>
    <row r="838" spans="1:6" ht="12.75">
      <c r="A838" s="8"/>
      <c r="B838" s="10"/>
      <c r="C838" s="10"/>
      <c r="D838" s="10"/>
      <c r="E838" s="11"/>
      <c r="F838" s="11"/>
    </row>
    <row r="839" spans="1:6" ht="12.75">
      <c r="A839" s="8"/>
      <c r="B839" s="10"/>
      <c r="C839" s="10"/>
      <c r="D839" s="10"/>
      <c r="E839" s="11"/>
      <c r="F839" s="11"/>
    </row>
    <row r="840" spans="1:6" ht="12.75">
      <c r="A840" s="8"/>
      <c r="B840" s="10"/>
      <c r="C840" s="10"/>
      <c r="D840" s="10"/>
      <c r="E840" s="11"/>
      <c r="F840" s="11"/>
    </row>
    <row r="841" spans="1:6" ht="12.75">
      <c r="A841" s="8"/>
      <c r="B841" s="10"/>
      <c r="C841" s="10"/>
      <c r="D841" s="10"/>
      <c r="E841" s="11"/>
      <c r="F841" s="11"/>
    </row>
    <row r="842" spans="1:6" ht="12.75">
      <c r="A842" s="8"/>
      <c r="B842" s="10"/>
      <c r="C842" s="10"/>
      <c r="D842" s="10"/>
      <c r="E842" s="11"/>
      <c r="F842" s="11"/>
    </row>
    <row r="843" spans="1:6" ht="12.75">
      <c r="A843" s="8"/>
      <c r="B843" s="10"/>
      <c r="C843" s="10"/>
      <c r="D843" s="10"/>
      <c r="E843" s="11"/>
      <c r="F843" s="11"/>
    </row>
    <row r="844" spans="1:6" ht="12.75">
      <c r="A844" s="8"/>
      <c r="B844" s="10"/>
      <c r="C844" s="10"/>
      <c r="D844" s="10"/>
      <c r="E844" s="11"/>
      <c r="F844" s="11"/>
    </row>
    <row r="845" spans="1:6" ht="12.75">
      <c r="A845" s="8"/>
      <c r="B845" s="10"/>
      <c r="C845" s="10"/>
      <c r="D845" s="10"/>
      <c r="E845" s="11"/>
      <c r="F845" s="11"/>
    </row>
    <row r="846" spans="1:6" ht="12.75">
      <c r="A846" s="8"/>
      <c r="B846" s="10"/>
      <c r="C846" s="10"/>
      <c r="D846" s="10"/>
      <c r="E846" s="11"/>
      <c r="F846" s="11"/>
    </row>
    <row r="847" spans="1:6" ht="12.75">
      <c r="A847" s="8"/>
      <c r="B847" s="10"/>
      <c r="C847" s="10"/>
      <c r="D847" s="10"/>
      <c r="E847" s="11"/>
      <c r="F847" s="11"/>
    </row>
    <row r="848" spans="1:6" ht="12.75">
      <c r="A848" s="8"/>
      <c r="B848" s="10"/>
      <c r="C848" s="10"/>
      <c r="D848" s="10"/>
      <c r="E848" s="11"/>
      <c r="F848" s="11"/>
    </row>
    <row r="849" spans="1:6" ht="12.75">
      <c r="A849" s="8"/>
      <c r="B849" s="10"/>
      <c r="C849" s="10"/>
      <c r="D849" s="10"/>
      <c r="E849" s="11"/>
      <c r="F849" s="11"/>
    </row>
    <row r="850" spans="1:6" ht="12.75">
      <c r="A850" s="8"/>
      <c r="B850" s="10"/>
      <c r="C850" s="10"/>
      <c r="D850" s="10"/>
      <c r="E850" s="11"/>
      <c r="F850" s="11"/>
    </row>
    <row r="851" spans="1:6" ht="12.75">
      <c r="A851" s="8"/>
      <c r="B851" s="10"/>
      <c r="C851" s="10"/>
      <c r="D851" s="10"/>
      <c r="E851" s="11"/>
      <c r="F851" s="11"/>
    </row>
    <row r="852" spans="1:6" ht="12.75">
      <c r="A852" s="8"/>
      <c r="B852" s="10"/>
      <c r="C852" s="10"/>
      <c r="D852" s="10"/>
      <c r="E852" s="11"/>
      <c r="F852" s="11"/>
    </row>
    <row r="853" spans="1:6" ht="12.75">
      <c r="A853" s="8"/>
      <c r="B853" s="10"/>
      <c r="C853" s="10"/>
      <c r="D853" s="10"/>
      <c r="E853" s="11"/>
      <c r="F853" s="11"/>
    </row>
    <row r="854" spans="1:6" ht="12.75">
      <c r="A854" s="8"/>
      <c r="B854" s="10"/>
      <c r="C854" s="10"/>
      <c r="D854" s="10"/>
      <c r="E854" s="11"/>
      <c r="F854" s="11"/>
    </row>
    <row r="855" spans="1:6" ht="12.75">
      <c r="A855" s="8"/>
      <c r="B855" s="10"/>
      <c r="C855" s="10"/>
      <c r="D855" s="10"/>
      <c r="E855" s="11"/>
      <c r="F855" s="11"/>
    </row>
    <row r="856" spans="1:6" ht="12.75">
      <c r="A856" s="8"/>
      <c r="B856" s="10"/>
      <c r="C856" s="10"/>
      <c r="D856" s="10"/>
      <c r="E856" s="11"/>
      <c r="F856" s="11"/>
    </row>
    <row r="857" spans="1:6" ht="12.75">
      <c r="A857" s="8"/>
      <c r="B857" s="10"/>
      <c r="C857" s="10"/>
      <c r="D857" s="10"/>
      <c r="E857" s="11"/>
      <c r="F857" s="11"/>
    </row>
    <row r="858" spans="1:6" ht="12.75">
      <c r="A858" s="8"/>
      <c r="B858" s="10"/>
      <c r="C858" s="10"/>
      <c r="D858" s="10"/>
      <c r="E858" s="11"/>
      <c r="F858" s="11"/>
    </row>
    <row r="859" spans="1:6" ht="12.75">
      <c r="A859" s="8"/>
      <c r="B859" s="10"/>
      <c r="C859" s="10"/>
      <c r="D859" s="10"/>
      <c r="E859" s="11"/>
      <c r="F859" s="11"/>
    </row>
    <row r="860" spans="1:6" ht="12.75">
      <c r="A860" s="8"/>
      <c r="B860" s="10"/>
      <c r="C860" s="10"/>
      <c r="D860" s="10"/>
      <c r="E860" s="11"/>
      <c r="F860" s="11"/>
    </row>
    <row r="861" spans="1:6" ht="12.75">
      <c r="A861" s="8"/>
      <c r="B861" s="10"/>
      <c r="C861" s="10"/>
      <c r="D861" s="10"/>
      <c r="E861" s="11"/>
      <c r="F861" s="11"/>
    </row>
    <row r="862" spans="1:6" ht="12.75">
      <c r="A862" s="8"/>
      <c r="B862" s="10"/>
      <c r="C862" s="10"/>
      <c r="D862" s="10"/>
      <c r="E862" s="11"/>
      <c r="F862" s="11"/>
    </row>
    <row r="863" spans="1:6" ht="12.75">
      <c r="A863" s="8"/>
      <c r="B863" s="10"/>
      <c r="C863" s="10"/>
      <c r="D863" s="10"/>
      <c r="E863" s="11"/>
      <c r="F863" s="11"/>
    </row>
    <row r="864" spans="1:6" ht="12.75">
      <c r="A864" s="8"/>
      <c r="B864" s="10"/>
      <c r="C864" s="10"/>
      <c r="D864" s="10"/>
      <c r="E864" s="11"/>
      <c r="F864" s="11"/>
    </row>
    <row r="865" spans="1:6" ht="12.75">
      <c r="A865" s="8"/>
      <c r="B865" s="10"/>
      <c r="C865" s="10"/>
      <c r="D865" s="10"/>
      <c r="E865" s="11"/>
      <c r="F865" s="11"/>
    </row>
    <row r="866" spans="1:6" ht="12.75">
      <c r="A866" s="8"/>
      <c r="B866" s="10"/>
      <c r="C866" s="10"/>
      <c r="D866" s="10"/>
      <c r="E866" s="11"/>
      <c r="F866" s="11"/>
    </row>
    <row r="867" spans="1:6" ht="12.75">
      <c r="A867" s="8"/>
      <c r="B867" s="10"/>
      <c r="C867" s="10"/>
      <c r="D867" s="10"/>
      <c r="E867" s="11"/>
      <c r="F867" s="11"/>
    </row>
    <row r="868" spans="1:6" ht="12.75">
      <c r="A868" s="8"/>
      <c r="B868" s="10"/>
      <c r="C868" s="10"/>
      <c r="D868" s="10"/>
      <c r="E868" s="11"/>
      <c r="F868" s="11"/>
    </row>
    <row r="869" spans="1:6" ht="12.75">
      <c r="A869" s="8"/>
      <c r="B869" s="10"/>
      <c r="C869" s="10"/>
      <c r="D869" s="10"/>
      <c r="E869" s="11"/>
      <c r="F869" s="11"/>
    </row>
    <row r="870" spans="1:6" ht="12.75">
      <c r="A870" s="8"/>
      <c r="B870" s="10"/>
      <c r="C870" s="10"/>
      <c r="D870" s="10"/>
      <c r="E870" s="11"/>
      <c r="F870" s="11"/>
    </row>
    <row r="871" spans="1:6" ht="12.75">
      <c r="A871" s="8"/>
      <c r="B871" s="10"/>
      <c r="C871" s="10"/>
      <c r="D871" s="10"/>
      <c r="E871" s="11"/>
      <c r="F871" s="11"/>
    </row>
    <row r="872" spans="1:6" ht="12.75">
      <c r="A872" s="8"/>
      <c r="B872" s="10"/>
      <c r="C872" s="10"/>
      <c r="D872" s="10"/>
      <c r="E872" s="11"/>
      <c r="F872" s="11"/>
    </row>
    <row r="873" spans="1:6" ht="12.75">
      <c r="A873" s="8"/>
      <c r="B873" s="10"/>
      <c r="C873" s="10"/>
      <c r="D873" s="10"/>
      <c r="E873" s="11"/>
      <c r="F873" s="11"/>
    </row>
    <row r="874" spans="1:6" ht="12.75">
      <c r="A874" s="8"/>
      <c r="B874" s="10"/>
      <c r="C874" s="10"/>
      <c r="D874" s="10"/>
      <c r="E874" s="11"/>
      <c r="F874" s="11"/>
    </row>
    <row r="875" spans="1:6" ht="12.75">
      <c r="A875" s="8"/>
      <c r="B875" s="10"/>
      <c r="C875" s="10"/>
      <c r="D875" s="10"/>
      <c r="E875" s="11"/>
      <c r="F875" s="11"/>
    </row>
    <row r="876" spans="1:6" ht="12.75">
      <c r="A876" s="8"/>
      <c r="B876" s="10"/>
      <c r="C876" s="10"/>
      <c r="D876" s="10"/>
      <c r="E876" s="11"/>
      <c r="F876" s="11"/>
    </row>
    <row r="877" spans="1:6" ht="12.75">
      <c r="A877" s="8"/>
      <c r="B877" s="10"/>
      <c r="C877" s="10"/>
      <c r="D877" s="10"/>
      <c r="E877" s="11"/>
      <c r="F877" s="11"/>
    </row>
    <row r="878" spans="1:6" ht="12.75">
      <c r="A878" s="8"/>
      <c r="B878" s="10"/>
      <c r="C878" s="10"/>
      <c r="D878" s="10"/>
      <c r="E878" s="11"/>
      <c r="F878" s="11"/>
    </row>
    <row r="879" spans="1:6" ht="12.75">
      <c r="A879" s="8"/>
      <c r="B879" s="10"/>
      <c r="C879" s="10"/>
      <c r="D879" s="10"/>
      <c r="E879" s="11"/>
      <c r="F879" s="11"/>
    </row>
    <row r="880" spans="1:6" ht="12.75">
      <c r="A880" s="8"/>
      <c r="B880" s="10"/>
      <c r="C880" s="10"/>
      <c r="D880" s="10"/>
      <c r="E880" s="11"/>
      <c r="F880" s="11"/>
    </row>
    <row r="881" spans="1:6" ht="12.75">
      <c r="A881" s="8"/>
      <c r="B881" s="10"/>
      <c r="C881" s="10"/>
      <c r="D881" s="10"/>
      <c r="E881" s="11"/>
      <c r="F881" s="11"/>
    </row>
    <row r="882" spans="1:6" ht="12.75">
      <c r="A882" s="8"/>
      <c r="B882" s="10"/>
      <c r="C882" s="10"/>
      <c r="D882" s="10"/>
      <c r="E882" s="11"/>
      <c r="F882" s="11"/>
    </row>
    <row r="883" spans="1:6" ht="12.75">
      <c r="A883" s="8"/>
      <c r="B883" s="10"/>
      <c r="C883" s="10"/>
      <c r="D883" s="10"/>
      <c r="E883" s="11"/>
      <c r="F883" s="11"/>
    </row>
    <row r="884" spans="1:6" ht="12.75">
      <c r="A884" s="8"/>
      <c r="B884" s="10"/>
      <c r="C884" s="10"/>
      <c r="D884" s="10"/>
      <c r="E884" s="11"/>
      <c r="F884" s="11"/>
    </row>
    <row r="885" spans="1:6" ht="12.75">
      <c r="A885" s="8"/>
      <c r="B885" s="10"/>
      <c r="C885" s="10"/>
      <c r="D885" s="10"/>
      <c r="E885" s="11"/>
      <c r="F885" s="11"/>
    </row>
    <row r="886" spans="1:6" ht="12.75">
      <c r="A886" s="8"/>
      <c r="B886" s="10"/>
      <c r="C886" s="10"/>
      <c r="D886" s="10"/>
      <c r="E886" s="11"/>
      <c r="F886" s="11"/>
    </row>
    <row r="887" spans="1:6" ht="12.75">
      <c r="A887" s="8"/>
      <c r="B887" s="10"/>
      <c r="C887" s="10"/>
      <c r="D887" s="10"/>
      <c r="E887" s="11"/>
      <c r="F887" s="11"/>
    </row>
    <row r="888" spans="1:6" ht="12.75">
      <c r="A888" s="8"/>
      <c r="B888" s="10"/>
      <c r="C888" s="10"/>
      <c r="D888" s="10"/>
      <c r="E888" s="11"/>
      <c r="F888" s="11"/>
    </row>
    <row r="889" spans="1:6" ht="12.75">
      <c r="A889" s="8"/>
      <c r="B889" s="10"/>
      <c r="C889" s="10"/>
      <c r="D889" s="10"/>
      <c r="E889" s="11"/>
      <c r="F889" s="11"/>
    </row>
    <row r="890" spans="1:6" ht="12.75">
      <c r="A890" s="8"/>
      <c r="B890" s="10"/>
      <c r="C890" s="10"/>
      <c r="D890" s="10"/>
      <c r="E890" s="11"/>
      <c r="F890" s="11"/>
    </row>
    <row r="891" spans="1:6" ht="12.75">
      <c r="A891" s="8"/>
      <c r="B891" s="10"/>
      <c r="C891" s="10"/>
      <c r="D891" s="10"/>
      <c r="E891" s="11"/>
      <c r="F891" s="11"/>
    </row>
    <row r="892" spans="1:6" ht="12.75">
      <c r="A892" s="8"/>
      <c r="B892" s="10"/>
      <c r="C892" s="10"/>
      <c r="D892" s="10"/>
      <c r="E892" s="11"/>
      <c r="F892" s="11"/>
    </row>
    <row r="893" spans="1:6" ht="12.75">
      <c r="A893" s="8"/>
      <c r="B893" s="10"/>
      <c r="C893" s="10"/>
      <c r="D893" s="10"/>
      <c r="E893" s="11"/>
      <c r="F893" s="11"/>
    </row>
    <row r="894" spans="1:6" ht="12.75">
      <c r="A894" s="8"/>
      <c r="B894" s="10"/>
      <c r="C894" s="10"/>
      <c r="D894" s="10"/>
      <c r="E894" s="11"/>
      <c r="F894" s="11"/>
    </row>
    <row r="895" spans="1:6" ht="12.75">
      <c r="A895" s="8"/>
      <c r="B895" s="10"/>
      <c r="C895" s="10"/>
      <c r="D895" s="10"/>
      <c r="E895" s="11"/>
      <c r="F895" s="11"/>
    </row>
    <row r="896" spans="1:6" ht="12.75">
      <c r="A896" s="8"/>
      <c r="B896" s="10"/>
      <c r="C896" s="10"/>
      <c r="D896" s="10"/>
      <c r="E896" s="11"/>
      <c r="F896" s="11"/>
    </row>
    <row r="897" spans="1:6" ht="12.75">
      <c r="A897" s="8"/>
      <c r="B897" s="10"/>
      <c r="C897" s="10"/>
      <c r="D897" s="10"/>
      <c r="E897" s="11"/>
      <c r="F897" s="11"/>
    </row>
    <row r="898" spans="1:6" ht="12.75">
      <c r="A898" s="8"/>
      <c r="B898" s="10"/>
      <c r="C898" s="10"/>
      <c r="D898" s="10"/>
      <c r="E898" s="11"/>
      <c r="F898" s="11"/>
    </row>
    <row r="899" spans="1:6" ht="12.75">
      <c r="A899" s="8"/>
      <c r="B899" s="10"/>
      <c r="C899" s="10"/>
      <c r="D899" s="10"/>
      <c r="E899" s="11"/>
      <c r="F899" s="11"/>
    </row>
    <row r="900" spans="1:6" ht="12.75">
      <c r="A900" s="8"/>
      <c r="B900" s="10"/>
      <c r="C900" s="10"/>
      <c r="D900" s="10"/>
      <c r="E900" s="11"/>
      <c r="F900" s="11"/>
    </row>
    <row r="901" spans="1:6" ht="12.75">
      <c r="A901" s="8"/>
      <c r="B901" s="10"/>
      <c r="C901" s="10"/>
      <c r="D901" s="10"/>
      <c r="E901" s="11"/>
      <c r="F901" s="11"/>
    </row>
    <row r="902" spans="1:6" ht="12.75">
      <c r="A902" s="8"/>
      <c r="B902" s="10"/>
      <c r="C902" s="10"/>
      <c r="D902" s="10"/>
      <c r="E902" s="11"/>
      <c r="F902" s="11"/>
    </row>
    <row r="903" spans="1:6" ht="12.75">
      <c r="A903" s="8"/>
      <c r="B903" s="10"/>
      <c r="C903" s="10"/>
      <c r="D903" s="10"/>
      <c r="E903" s="11"/>
      <c r="F903" s="11"/>
    </row>
    <row r="904" spans="1:6" ht="12.75">
      <c r="A904" s="8"/>
      <c r="B904" s="10"/>
      <c r="C904" s="10"/>
      <c r="D904" s="10"/>
      <c r="E904" s="11"/>
      <c r="F904" s="11"/>
    </row>
    <row r="905" spans="1:6" ht="12.75">
      <c r="A905" s="8"/>
      <c r="B905" s="10"/>
      <c r="C905" s="10"/>
      <c r="D905" s="10"/>
      <c r="E905" s="11"/>
      <c r="F905" s="11"/>
    </row>
    <row r="906" spans="1:6" ht="12.75">
      <c r="A906" s="8"/>
      <c r="B906" s="10"/>
      <c r="C906" s="10"/>
      <c r="D906" s="10"/>
      <c r="E906" s="11"/>
      <c r="F906" s="11"/>
    </row>
    <row r="907" spans="1:6" ht="12.75">
      <c r="A907" s="8"/>
      <c r="B907" s="10"/>
      <c r="C907" s="10"/>
      <c r="D907" s="10"/>
      <c r="E907" s="11"/>
      <c r="F907" s="11"/>
    </row>
    <row r="908" spans="1:6" ht="12.75">
      <c r="A908" s="8"/>
      <c r="B908" s="10"/>
      <c r="C908" s="10"/>
      <c r="D908" s="10"/>
      <c r="E908" s="11"/>
      <c r="F908" s="11"/>
    </row>
    <row r="909" spans="1:6" ht="12.75">
      <c r="A909" s="8"/>
      <c r="B909" s="10"/>
      <c r="C909" s="10"/>
      <c r="D909" s="10"/>
      <c r="E909" s="11"/>
      <c r="F909" s="11"/>
    </row>
    <row r="910" spans="1:6" ht="12.75">
      <c r="A910" s="8"/>
      <c r="B910" s="10"/>
      <c r="C910" s="10"/>
      <c r="D910" s="10"/>
      <c r="E910" s="11"/>
      <c r="F910" s="11"/>
    </row>
    <row r="911" spans="1:6" ht="12.75">
      <c r="A911" s="8"/>
      <c r="B911" s="10"/>
      <c r="C911" s="10"/>
      <c r="D911" s="10"/>
      <c r="E911" s="11"/>
      <c r="F911" s="11"/>
    </row>
    <row r="912" spans="1:6" ht="12.75">
      <c r="A912" s="8"/>
      <c r="B912" s="10"/>
      <c r="C912" s="10"/>
      <c r="D912" s="10"/>
      <c r="E912" s="11"/>
      <c r="F912" s="11"/>
    </row>
    <row r="913" spans="1:6" ht="12.75">
      <c r="A913" s="8"/>
      <c r="B913" s="10"/>
      <c r="C913" s="10"/>
      <c r="D913" s="10"/>
      <c r="E913" s="11"/>
      <c r="F913" s="11"/>
    </row>
    <row r="914" spans="1:6" ht="12.75">
      <c r="A914" s="8"/>
      <c r="B914" s="10"/>
      <c r="C914" s="10"/>
      <c r="D914" s="10"/>
      <c r="E914" s="11"/>
      <c r="F914" s="11"/>
    </row>
    <row r="915" spans="1:6" ht="12.75">
      <c r="A915" s="8"/>
      <c r="B915" s="10"/>
      <c r="C915" s="10"/>
      <c r="D915" s="10"/>
      <c r="E915" s="11"/>
      <c r="F915" s="11"/>
    </row>
    <row r="916" spans="1:6" ht="12.75">
      <c r="A916" s="8"/>
      <c r="B916" s="10"/>
      <c r="C916" s="10"/>
      <c r="D916" s="10"/>
      <c r="E916" s="11"/>
      <c r="F916" s="11"/>
    </row>
    <row r="917" spans="1:6" ht="12.75">
      <c r="A917" s="8"/>
      <c r="B917" s="10"/>
      <c r="C917" s="10"/>
      <c r="D917" s="10"/>
      <c r="E917" s="11"/>
      <c r="F917" s="11"/>
    </row>
    <row r="918" spans="1:6" ht="12.75">
      <c r="A918" s="8"/>
      <c r="B918" s="10"/>
      <c r="C918" s="10"/>
      <c r="D918" s="10"/>
      <c r="E918" s="11"/>
      <c r="F918" s="11"/>
    </row>
    <row r="919" spans="1:6" ht="12.75">
      <c r="A919" s="8"/>
      <c r="B919" s="10"/>
      <c r="C919" s="10"/>
      <c r="D919" s="10"/>
      <c r="E919" s="11"/>
      <c r="F919" s="11"/>
    </row>
    <row r="920" spans="1:6" ht="12.75">
      <c r="A920" s="8"/>
      <c r="B920" s="10"/>
      <c r="C920" s="10"/>
      <c r="D920" s="10"/>
      <c r="E920" s="11"/>
      <c r="F920" s="11"/>
    </row>
    <row r="921" spans="1:6" ht="12.75">
      <c r="A921" s="8"/>
      <c r="B921" s="10"/>
      <c r="C921" s="10"/>
      <c r="D921" s="10"/>
      <c r="E921" s="11"/>
      <c r="F921" s="11"/>
    </row>
    <row r="922" spans="1:6" ht="12.75">
      <c r="A922" s="8"/>
      <c r="B922" s="10"/>
      <c r="C922" s="10"/>
      <c r="D922" s="10"/>
      <c r="E922" s="11"/>
      <c r="F922" s="11"/>
    </row>
    <row r="923" spans="1:6" ht="12.75">
      <c r="A923" s="8"/>
      <c r="B923" s="10"/>
      <c r="C923" s="10"/>
      <c r="D923" s="10"/>
      <c r="E923" s="11"/>
      <c r="F923" s="11"/>
    </row>
    <row r="924" spans="1:6" ht="12.75">
      <c r="A924" s="8"/>
      <c r="B924" s="10"/>
      <c r="C924" s="10"/>
      <c r="D924" s="10"/>
      <c r="E924" s="11"/>
      <c r="F924" s="11"/>
    </row>
    <row r="925" spans="1:6" ht="12.75">
      <c r="A925" s="8"/>
      <c r="B925" s="10"/>
      <c r="C925" s="10"/>
      <c r="D925" s="10"/>
      <c r="E925" s="11"/>
      <c r="F925" s="11"/>
    </row>
    <row r="926" spans="1:6" ht="12.75">
      <c r="A926" s="8"/>
      <c r="B926" s="10"/>
      <c r="C926" s="10"/>
      <c r="D926" s="10"/>
      <c r="E926" s="11"/>
      <c r="F926" s="11"/>
    </row>
    <row r="927" spans="1:6" ht="12.75">
      <c r="A927" s="8"/>
      <c r="B927" s="10"/>
      <c r="C927" s="10"/>
      <c r="D927" s="10"/>
      <c r="E927" s="11"/>
      <c r="F927" s="11"/>
    </row>
    <row r="928" spans="1:6" ht="12.75">
      <c r="A928" s="8"/>
      <c r="B928" s="10"/>
      <c r="C928" s="10"/>
      <c r="D928" s="10"/>
      <c r="E928" s="11"/>
      <c r="F928" s="11"/>
    </row>
    <row r="929" spans="1:6" ht="12.75">
      <c r="A929" s="8"/>
      <c r="B929" s="10"/>
      <c r="C929" s="10"/>
      <c r="D929" s="10"/>
      <c r="E929" s="11"/>
      <c r="F929" s="11"/>
    </row>
    <row r="930" spans="1:6" ht="12.75">
      <c r="A930" s="8"/>
      <c r="B930" s="10"/>
      <c r="C930" s="10"/>
      <c r="D930" s="10"/>
      <c r="E930" s="11"/>
      <c r="F930" s="11"/>
    </row>
    <row r="931" spans="1:6" ht="12.75">
      <c r="A931" s="8"/>
      <c r="B931" s="10"/>
      <c r="C931" s="10"/>
      <c r="D931" s="10"/>
      <c r="E931" s="11"/>
      <c r="F931" s="11"/>
    </row>
    <row r="932" spans="1:6" ht="12.75">
      <c r="A932" s="8"/>
      <c r="B932" s="10"/>
      <c r="C932" s="10"/>
      <c r="D932" s="10"/>
      <c r="E932" s="11"/>
      <c r="F932" s="11"/>
    </row>
    <row r="933" spans="1:6" ht="12.75">
      <c r="A933" s="8"/>
      <c r="B933" s="10"/>
      <c r="C933" s="10"/>
      <c r="D933" s="10"/>
      <c r="E933" s="11"/>
      <c r="F933" s="11"/>
    </row>
    <row r="934" spans="1:6" ht="12.75">
      <c r="A934" s="8"/>
      <c r="B934" s="10"/>
      <c r="C934" s="10"/>
      <c r="D934" s="10"/>
      <c r="E934" s="11"/>
      <c r="F934" s="11"/>
    </row>
    <row r="935" spans="1:6" ht="12.75">
      <c r="A935" s="8"/>
      <c r="B935" s="10"/>
      <c r="C935" s="10"/>
      <c r="D935" s="10"/>
      <c r="E935" s="11"/>
      <c r="F935" s="11"/>
    </row>
    <row r="936" spans="1:6" ht="12.75">
      <c r="A936" s="8"/>
      <c r="B936" s="10"/>
      <c r="C936" s="10"/>
      <c r="D936" s="10"/>
      <c r="E936" s="11"/>
      <c r="F936" s="11"/>
    </row>
    <row r="937" spans="1:6" ht="12.75">
      <c r="A937" s="8"/>
      <c r="B937" s="10"/>
      <c r="C937" s="10"/>
      <c r="D937" s="10"/>
      <c r="E937" s="11"/>
      <c r="F937" s="11"/>
    </row>
    <row r="938" spans="1:6" ht="12.75">
      <c r="A938" s="8"/>
      <c r="B938" s="10"/>
      <c r="C938" s="10"/>
      <c r="D938" s="10"/>
      <c r="E938" s="11"/>
      <c r="F938" s="11"/>
    </row>
    <row r="939" spans="1:6" ht="12.75">
      <c r="A939" s="8"/>
      <c r="B939" s="10"/>
      <c r="C939" s="10"/>
      <c r="D939" s="10"/>
      <c r="E939" s="11"/>
      <c r="F939" s="11"/>
    </row>
    <row r="940" spans="1:6" ht="12.75">
      <c r="A940" s="8"/>
      <c r="B940" s="10"/>
      <c r="C940" s="10"/>
      <c r="D940" s="10"/>
      <c r="E940" s="11"/>
      <c r="F940" s="11"/>
    </row>
    <row r="941" spans="1:6" ht="12.75">
      <c r="A941" s="8"/>
      <c r="B941" s="10"/>
      <c r="C941" s="10"/>
      <c r="D941" s="10"/>
      <c r="E941" s="11"/>
      <c r="F941" s="11"/>
    </row>
    <row r="942" spans="1:6" ht="12.75">
      <c r="A942" s="8"/>
      <c r="B942" s="10"/>
      <c r="C942" s="10"/>
      <c r="D942" s="10"/>
      <c r="E942" s="11"/>
      <c r="F942" s="11"/>
    </row>
    <row r="943" spans="1:6" ht="12.75">
      <c r="A943" s="8"/>
      <c r="B943" s="10"/>
      <c r="C943" s="10"/>
      <c r="D943" s="10"/>
      <c r="E943" s="11"/>
      <c r="F943" s="11"/>
    </row>
    <row r="944" spans="1:6" ht="12.75">
      <c r="A944" s="8"/>
      <c r="B944" s="10"/>
      <c r="C944" s="10"/>
      <c r="D944" s="10"/>
      <c r="E944" s="11"/>
      <c r="F944" s="11"/>
    </row>
    <row r="945" spans="1:6" ht="12.75">
      <c r="A945" s="8"/>
      <c r="B945" s="10"/>
      <c r="C945" s="10"/>
      <c r="D945" s="10"/>
      <c r="E945" s="11"/>
      <c r="F945" s="11"/>
    </row>
    <row r="946" spans="1:6" ht="12.75">
      <c r="A946" s="8"/>
      <c r="B946" s="10"/>
      <c r="C946" s="10"/>
      <c r="D946" s="10"/>
      <c r="E946" s="11"/>
      <c r="F946" s="11"/>
    </row>
    <row r="947" spans="1:6" ht="12.75">
      <c r="A947" s="8"/>
      <c r="B947" s="10"/>
      <c r="C947" s="10"/>
      <c r="D947" s="10"/>
      <c r="E947" s="11"/>
      <c r="F947" s="11"/>
    </row>
    <row r="948" spans="1:6" ht="12.75">
      <c r="A948" s="8"/>
      <c r="B948" s="10"/>
      <c r="C948" s="10"/>
      <c r="D948" s="10"/>
      <c r="E948" s="11"/>
      <c r="F948" s="11"/>
    </row>
    <row r="949" spans="1:6" ht="12.75">
      <c r="A949" s="8"/>
      <c r="B949" s="10"/>
      <c r="C949" s="10"/>
      <c r="D949" s="10"/>
      <c r="E949" s="11"/>
      <c r="F949" s="11"/>
    </row>
    <row r="950" spans="1:6" ht="12.75">
      <c r="A950" s="8"/>
      <c r="B950" s="10"/>
      <c r="C950" s="10"/>
      <c r="D950" s="10"/>
      <c r="E950" s="11"/>
      <c r="F950" s="11"/>
    </row>
    <row r="951" spans="1:6" ht="12.75">
      <c r="A951" s="8"/>
      <c r="B951" s="10"/>
      <c r="C951" s="10"/>
      <c r="D951" s="10"/>
      <c r="E951" s="11"/>
      <c r="F951" s="11"/>
    </row>
    <row r="952" spans="1:6" ht="12.75">
      <c r="A952" s="8"/>
      <c r="B952" s="10"/>
      <c r="C952" s="10"/>
      <c r="D952" s="10"/>
      <c r="E952" s="11"/>
      <c r="F952" s="11"/>
    </row>
    <row r="953" spans="1:6" ht="12.75">
      <c r="A953" s="8"/>
      <c r="B953" s="10"/>
      <c r="C953" s="10"/>
      <c r="D953" s="10"/>
      <c r="E953" s="11"/>
      <c r="F953" s="11"/>
    </row>
    <row r="954" spans="1:6" ht="12.75">
      <c r="A954" s="8"/>
      <c r="B954" s="10"/>
      <c r="C954" s="10"/>
      <c r="D954" s="10"/>
      <c r="E954" s="11"/>
      <c r="F954" s="11"/>
    </row>
    <row r="955" spans="1:6" ht="12.75">
      <c r="A955" s="8"/>
      <c r="B955" s="10"/>
      <c r="C955" s="10"/>
      <c r="D955" s="10"/>
      <c r="E955" s="11"/>
      <c r="F955" s="11"/>
    </row>
    <row r="956" spans="1:6" ht="12.75">
      <c r="A956" s="8"/>
      <c r="B956" s="10"/>
      <c r="C956" s="10"/>
      <c r="D956" s="10"/>
      <c r="E956" s="11"/>
      <c r="F956" s="11"/>
    </row>
    <row r="957" spans="1:6" ht="12.75">
      <c r="A957" s="8"/>
      <c r="B957" s="10"/>
      <c r="C957" s="10"/>
      <c r="D957" s="10"/>
      <c r="E957" s="11"/>
      <c r="F957" s="11"/>
    </row>
    <row r="958" spans="1:6" ht="12.75">
      <c r="A958" s="8"/>
      <c r="B958" s="10"/>
      <c r="C958" s="10"/>
      <c r="D958" s="10"/>
      <c r="E958" s="11"/>
      <c r="F958" s="11"/>
    </row>
    <row r="959" spans="1:6" ht="12.75">
      <c r="A959" s="8"/>
      <c r="B959" s="10"/>
      <c r="C959" s="10"/>
      <c r="D959" s="10"/>
      <c r="E959" s="11"/>
      <c r="F959" s="11"/>
    </row>
    <row r="960" spans="1:6" ht="12.75">
      <c r="A960" s="8"/>
      <c r="B960" s="10"/>
      <c r="C960" s="10"/>
      <c r="D960" s="10"/>
      <c r="E960" s="11"/>
      <c r="F960" s="11"/>
    </row>
    <row r="961" spans="1:6" ht="12.75">
      <c r="A961" s="8"/>
      <c r="B961" s="10"/>
      <c r="C961" s="10"/>
      <c r="D961" s="10"/>
      <c r="E961" s="11"/>
      <c r="F961" s="11"/>
    </row>
    <row r="962" spans="1:6" ht="12.75">
      <c r="A962" s="8"/>
      <c r="B962" s="10"/>
      <c r="C962" s="10"/>
      <c r="D962" s="10"/>
      <c r="E962" s="11"/>
      <c r="F962" s="11"/>
    </row>
    <row r="963" spans="1:6" ht="12.75">
      <c r="A963" s="8"/>
      <c r="B963" s="10"/>
      <c r="C963" s="10"/>
      <c r="D963" s="10"/>
      <c r="E963" s="11"/>
      <c r="F963" s="11"/>
    </row>
    <row r="964" spans="1:6" ht="12.75">
      <c r="A964" s="8"/>
      <c r="B964" s="10"/>
      <c r="C964" s="10"/>
      <c r="D964" s="10"/>
      <c r="E964" s="11"/>
      <c r="F964" s="11"/>
    </row>
    <row r="965" spans="1:6" ht="12.75">
      <c r="A965" s="8"/>
      <c r="B965" s="10"/>
      <c r="C965" s="10"/>
      <c r="D965" s="10"/>
      <c r="E965" s="11"/>
      <c r="F965" s="11"/>
    </row>
    <row r="966" spans="1:6" ht="12.75">
      <c r="A966" s="8"/>
      <c r="B966" s="10"/>
      <c r="C966" s="10"/>
      <c r="D966" s="10"/>
      <c r="E966" s="11"/>
      <c r="F966" s="11"/>
    </row>
    <row r="967" spans="1:6" ht="12.75">
      <c r="A967" s="8"/>
      <c r="B967" s="10"/>
      <c r="C967" s="10"/>
      <c r="D967" s="10"/>
      <c r="E967" s="11"/>
      <c r="F967" s="11"/>
    </row>
    <row r="968" spans="1:6" ht="12.75">
      <c r="A968" s="8"/>
      <c r="B968" s="10"/>
      <c r="C968" s="10"/>
      <c r="D968" s="10"/>
      <c r="E968" s="11"/>
      <c r="F968" s="11"/>
    </row>
    <row r="969" spans="1:6" ht="12.75">
      <c r="A969" s="8"/>
      <c r="B969" s="10"/>
      <c r="C969" s="10"/>
      <c r="D969" s="10"/>
      <c r="E969" s="11"/>
      <c r="F969" s="11"/>
    </row>
    <row r="970" spans="1:6" ht="12.75">
      <c r="A970" s="8"/>
      <c r="B970" s="10"/>
      <c r="C970" s="10"/>
      <c r="D970" s="10"/>
      <c r="E970" s="11"/>
      <c r="F970" s="11"/>
    </row>
    <row r="971" spans="1:6" ht="12.75">
      <c r="A971" s="8"/>
      <c r="B971" s="10"/>
      <c r="C971" s="10"/>
      <c r="D971" s="10"/>
      <c r="E971" s="11"/>
      <c r="F971" s="11"/>
    </row>
    <row r="972" spans="1:6" ht="12.75">
      <c r="A972" s="8"/>
      <c r="B972" s="10"/>
      <c r="C972" s="10"/>
      <c r="D972" s="10"/>
      <c r="E972" s="11"/>
      <c r="F972" s="11"/>
    </row>
    <row r="973" spans="1:6" ht="12.75">
      <c r="A973" s="8"/>
      <c r="B973" s="10"/>
      <c r="C973" s="10"/>
      <c r="D973" s="10"/>
      <c r="E973" s="11"/>
      <c r="F973" s="11"/>
    </row>
    <row r="974" spans="1:6" ht="12.75">
      <c r="A974" s="8"/>
      <c r="B974" s="10"/>
      <c r="C974" s="10"/>
      <c r="D974" s="10"/>
      <c r="E974" s="11"/>
      <c r="F974" s="11"/>
    </row>
    <row r="975" spans="1:6" ht="12.75">
      <c r="A975" s="8"/>
      <c r="B975" s="10"/>
      <c r="C975" s="10"/>
      <c r="D975" s="10"/>
      <c r="E975" s="11"/>
      <c r="F975" s="11"/>
    </row>
    <row r="976" spans="1:6" ht="12.75">
      <c r="A976" s="8"/>
      <c r="B976" s="10"/>
      <c r="C976" s="10"/>
      <c r="D976" s="10"/>
      <c r="E976" s="11"/>
      <c r="F976" s="11"/>
    </row>
    <row r="977" spans="1:6" ht="12.75">
      <c r="A977" s="8"/>
      <c r="B977" s="10"/>
      <c r="C977" s="10"/>
      <c r="D977" s="10"/>
      <c r="E977" s="11"/>
      <c r="F977" s="11"/>
    </row>
    <row r="978" spans="1:6" ht="12.75">
      <c r="A978" s="8"/>
      <c r="B978" s="10"/>
      <c r="C978" s="10"/>
      <c r="D978" s="10"/>
      <c r="E978" s="11"/>
      <c r="F978" s="11"/>
    </row>
    <row r="979" spans="1:6" ht="12.75">
      <c r="A979" s="8"/>
      <c r="B979" s="10"/>
      <c r="C979" s="10"/>
      <c r="D979" s="10"/>
      <c r="E979" s="11"/>
      <c r="F979" s="11"/>
    </row>
    <row r="980" spans="1:6" ht="12.75">
      <c r="A980" s="8"/>
      <c r="B980" s="10"/>
      <c r="C980" s="10"/>
      <c r="D980" s="10"/>
      <c r="E980" s="11"/>
      <c r="F980" s="11"/>
    </row>
    <row r="981" spans="1:6" ht="12.75">
      <c r="A981" s="8"/>
      <c r="B981" s="10"/>
      <c r="C981" s="10"/>
      <c r="D981" s="10"/>
      <c r="E981" s="11"/>
      <c r="F981" s="11"/>
    </row>
    <row r="982" spans="1:6" ht="12.75">
      <c r="A982" s="8"/>
      <c r="B982" s="10"/>
      <c r="C982" s="10"/>
      <c r="D982" s="10"/>
      <c r="E982" s="11"/>
      <c r="F982" s="11"/>
    </row>
    <row r="983" spans="1:6" ht="12.75">
      <c r="A983" s="8"/>
      <c r="B983" s="10"/>
      <c r="C983" s="10"/>
      <c r="D983" s="10"/>
      <c r="E983" s="11"/>
      <c r="F983" s="11"/>
    </row>
    <row r="984" spans="1:6" ht="12.75">
      <c r="A984" s="8"/>
      <c r="B984" s="10"/>
      <c r="C984" s="10"/>
      <c r="D984" s="10"/>
      <c r="E984" s="11"/>
      <c r="F984" s="11"/>
    </row>
    <row r="985" spans="1:6" ht="12.75">
      <c r="A985" s="8"/>
      <c r="B985" s="10"/>
      <c r="C985" s="10"/>
      <c r="D985" s="10"/>
      <c r="E985" s="11"/>
      <c r="F985" s="11"/>
    </row>
    <row r="986" spans="1:6" ht="12.75">
      <c r="A986" s="8"/>
      <c r="B986" s="10"/>
      <c r="C986" s="10"/>
      <c r="D986" s="10"/>
      <c r="E986" s="11"/>
      <c r="F986" s="11"/>
    </row>
    <row r="987" spans="1:6" ht="12.75">
      <c r="A987" s="8"/>
      <c r="B987" s="10"/>
      <c r="C987" s="10"/>
      <c r="D987" s="10"/>
      <c r="E987" s="11"/>
      <c r="F987" s="11"/>
    </row>
    <row r="988" spans="1:6" ht="12.75">
      <c r="A988" s="8"/>
      <c r="B988" s="10"/>
      <c r="C988" s="10"/>
      <c r="D988" s="10"/>
      <c r="E988" s="11"/>
      <c r="F988" s="11"/>
    </row>
    <row r="989" spans="1:6" ht="12.75">
      <c r="A989" s="8"/>
      <c r="B989" s="10"/>
      <c r="C989" s="10"/>
      <c r="D989" s="10"/>
      <c r="E989" s="11"/>
      <c r="F989" s="11"/>
    </row>
    <row r="990" spans="1:6" ht="12.75">
      <c r="A990" s="8"/>
      <c r="B990" s="10"/>
      <c r="C990" s="10"/>
      <c r="D990" s="10"/>
      <c r="E990" s="11"/>
      <c r="F990" s="11"/>
    </row>
    <row r="991" spans="1:6" ht="12.75">
      <c r="A991" s="8"/>
      <c r="B991" s="10"/>
      <c r="C991" s="10"/>
      <c r="D991" s="10"/>
      <c r="E991" s="11"/>
      <c r="F991" s="11"/>
    </row>
    <row r="992" spans="1:6" ht="12.75">
      <c r="A992" s="8"/>
      <c r="B992" s="10"/>
      <c r="C992" s="10"/>
      <c r="D992" s="10"/>
      <c r="E992" s="11"/>
      <c r="F992" s="11"/>
    </row>
    <row r="993" spans="1:6" ht="12.75">
      <c r="A993" s="8"/>
      <c r="B993" s="10"/>
      <c r="C993" s="10"/>
      <c r="D993" s="10"/>
      <c r="E993" s="11"/>
      <c r="F993" s="11"/>
    </row>
    <row r="994" spans="1:6" ht="12.75">
      <c r="A994" s="8"/>
      <c r="B994" s="10"/>
      <c r="C994" s="10"/>
      <c r="D994" s="10"/>
      <c r="E994" s="11"/>
      <c r="F994" s="11"/>
    </row>
    <row r="995" spans="1:6" ht="12.75">
      <c r="A995" s="8"/>
      <c r="B995" s="10"/>
      <c r="C995" s="10"/>
      <c r="D995" s="10"/>
      <c r="E995" s="11"/>
      <c r="F995" s="11"/>
    </row>
    <row r="996" spans="1:6" ht="12.75">
      <c r="A996" s="8"/>
      <c r="B996" s="10"/>
      <c r="C996" s="10"/>
      <c r="D996" s="10"/>
      <c r="E996" s="11"/>
      <c r="F996" s="11"/>
    </row>
    <row r="997" spans="1:6" ht="12.75">
      <c r="A997" s="8"/>
      <c r="B997" s="10"/>
      <c r="C997" s="10"/>
      <c r="D997" s="10"/>
      <c r="E997" s="11"/>
      <c r="F997" s="11"/>
    </row>
    <row r="998" spans="1:6" ht="12.75">
      <c r="A998" s="8"/>
      <c r="B998" s="10"/>
      <c r="C998" s="10"/>
      <c r="D998" s="10"/>
      <c r="E998" s="11"/>
      <c r="F998" s="11"/>
    </row>
    <row r="999" spans="1:6" ht="12.75">
      <c r="A999" s="8"/>
      <c r="B999" s="10"/>
      <c r="C999" s="10"/>
      <c r="D999" s="10"/>
      <c r="E999" s="11"/>
      <c r="F999" s="11"/>
    </row>
    <row r="1000" spans="1:6" ht="12.75">
      <c r="A1000" s="8"/>
      <c r="B1000" s="10"/>
      <c r="C1000" s="10"/>
      <c r="D1000" s="10"/>
      <c r="E1000" s="11"/>
      <c r="F1000" s="11"/>
    </row>
    <row r="1001" spans="1:6" ht="12.75">
      <c r="A1001" s="8"/>
      <c r="B1001" s="10"/>
      <c r="C1001" s="10"/>
      <c r="D1001" s="10"/>
      <c r="E1001" s="11"/>
      <c r="F1001" s="11"/>
    </row>
    <row r="1002" spans="1:6" ht="12.75">
      <c r="A1002" s="8"/>
      <c r="B1002" s="10"/>
      <c r="C1002" s="10"/>
      <c r="D1002" s="10"/>
      <c r="E1002" s="11"/>
      <c r="F1002" s="11"/>
    </row>
    <row r="1003" spans="1:6" ht="12.75">
      <c r="A1003" s="8"/>
      <c r="B1003" s="10"/>
      <c r="C1003" s="10"/>
      <c r="D1003" s="10"/>
      <c r="E1003" s="11"/>
      <c r="F1003" s="11"/>
    </row>
    <row r="1004" spans="1:6" ht="12.75">
      <c r="A1004" s="8"/>
      <c r="B1004" s="10"/>
      <c r="C1004" s="10"/>
      <c r="D1004" s="10"/>
      <c r="E1004" s="11"/>
      <c r="F1004" s="11"/>
    </row>
    <row r="1005" spans="1:6" ht="12.75">
      <c r="A1005" s="8"/>
      <c r="B1005" s="10"/>
      <c r="C1005" s="10"/>
      <c r="D1005" s="10"/>
      <c r="E1005" s="11"/>
      <c r="F1005" s="11"/>
    </row>
    <row r="1006" spans="1:6" ht="12.75">
      <c r="A1006" s="8"/>
      <c r="B1006" s="10"/>
      <c r="C1006" s="10"/>
      <c r="D1006" s="10"/>
      <c r="E1006" s="11"/>
      <c r="F1006" s="11"/>
    </row>
    <row r="1007" spans="1:6" ht="12.75">
      <c r="A1007" s="8"/>
      <c r="B1007" s="10"/>
      <c r="C1007" s="10"/>
      <c r="D1007" s="10"/>
      <c r="E1007" s="11"/>
      <c r="F1007" s="11"/>
    </row>
    <row r="1008" spans="1:6" ht="12.75">
      <c r="A1008" s="8"/>
      <c r="B1008" s="10"/>
      <c r="C1008" s="10"/>
      <c r="D1008" s="10"/>
      <c r="E1008" s="11"/>
      <c r="F1008" s="11"/>
    </row>
    <row r="1009" spans="1:6" ht="12.75">
      <c r="A1009" s="8"/>
      <c r="B1009" s="10"/>
      <c r="C1009" s="10"/>
      <c r="D1009" s="10"/>
      <c r="E1009" s="11"/>
      <c r="F1009" s="11"/>
    </row>
    <row r="1010" spans="1:6" ht="12.75">
      <c r="A1010" s="8"/>
      <c r="B1010" s="10"/>
      <c r="C1010" s="10"/>
      <c r="D1010" s="10"/>
      <c r="E1010" s="11"/>
      <c r="F1010" s="11"/>
    </row>
    <row r="1011" spans="1:6" ht="12.75">
      <c r="A1011" s="8"/>
      <c r="B1011" s="10"/>
      <c r="C1011" s="10"/>
      <c r="D1011" s="10"/>
      <c r="E1011" s="11"/>
      <c r="F1011" s="11"/>
    </row>
    <row r="1012" spans="1:6" ht="12.75">
      <c r="A1012" s="8"/>
      <c r="B1012" s="10"/>
      <c r="C1012" s="10"/>
      <c r="D1012" s="10"/>
      <c r="E1012" s="11"/>
      <c r="F1012" s="11"/>
    </row>
    <row r="1013" spans="1:6" ht="12.75">
      <c r="A1013" s="8"/>
      <c r="B1013" s="10"/>
      <c r="C1013" s="10"/>
      <c r="D1013" s="10"/>
      <c r="E1013" s="11"/>
      <c r="F1013" s="11"/>
    </row>
    <row r="1014" spans="1:6" ht="12.75">
      <c r="A1014" s="8"/>
      <c r="B1014" s="10"/>
      <c r="C1014" s="10"/>
      <c r="D1014" s="10"/>
      <c r="E1014" s="11"/>
      <c r="F1014" s="11"/>
    </row>
    <row r="1015" spans="1:6" ht="12.75">
      <c r="A1015" s="8"/>
      <c r="B1015" s="10"/>
      <c r="C1015" s="10"/>
      <c r="D1015" s="10"/>
      <c r="E1015" s="11"/>
      <c r="F1015" s="11"/>
    </row>
    <row r="1016" spans="1:6" ht="12.75">
      <c r="A1016" s="8"/>
      <c r="B1016" s="10"/>
      <c r="C1016" s="10"/>
      <c r="D1016" s="10"/>
      <c r="E1016" s="11"/>
      <c r="F1016" s="11"/>
    </row>
    <row r="1017" spans="1:6" ht="12.75">
      <c r="A1017" s="8"/>
      <c r="B1017" s="10"/>
      <c r="C1017" s="10"/>
      <c r="D1017" s="10"/>
      <c r="E1017" s="11"/>
      <c r="F1017" s="11"/>
    </row>
    <row r="1018" spans="1:6" ht="12.75">
      <c r="A1018" s="8"/>
      <c r="B1018" s="10"/>
      <c r="C1018" s="10"/>
      <c r="D1018" s="10"/>
      <c r="E1018" s="11"/>
      <c r="F1018" s="11"/>
    </row>
    <row r="1019" spans="1:6" ht="12.75">
      <c r="A1019" s="8"/>
      <c r="B1019" s="10"/>
      <c r="C1019" s="10"/>
      <c r="D1019" s="10"/>
      <c r="E1019" s="11"/>
      <c r="F1019" s="11"/>
    </row>
    <row r="1020" spans="1:6" ht="12.75">
      <c r="A1020" s="8"/>
      <c r="B1020" s="10"/>
      <c r="C1020" s="10"/>
      <c r="D1020" s="10"/>
      <c r="E1020" s="11"/>
      <c r="F1020" s="11"/>
    </row>
    <row r="1021" spans="1:6" ht="12.75">
      <c r="A1021" s="8"/>
      <c r="B1021" s="10"/>
      <c r="C1021" s="10"/>
      <c r="D1021" s="10"/>
      <c r="E1021" s="11"/>
      <c r="F1021" s="11"/>
    </row>
    <row r="1022" spans="1:6" ht="12.75">
      <c r="A1022" s="8"/>
      <c r="B1022" s="10"/>
      <c r="C1022" s="10"/>
      <c r="D1022" s="10"/>
      <c r="E1022" s="11"/>
      <c r="F1022" s="11"/>
    </row>
    <row r="1023" spans="1:6" ht="12.75">
      <c r="A1023" s="8"/>
      <c r="B1023" s="10"/>
      <c r="C1023" s="10"/>
      <c r="D1023" s="10"/>
      <c r="E1023" s="11"/>
      <c r="F1023" s="11"/>
    </row>
    <row r="1024" spans="1:6" ht="12.75">
      <c r="A1024" s="8"/>
      <c r="B1024" s="10"/>
      <c r="C1024" s="10"/>
      <c r="D1024" s="10"/>
      <c r="E1024" s="11"/>
      <c r="F1024" s="11"/>
    </row>
    <row r="1025" spans="1:6" ht="12.75">
      <c r="A1025" s="8"/>
      <c r="B1025" s="10"/>
      <c r="C1025" s="10"/>
      <c r="D1025" s="10"/>
      <c r="E1025" s="11"/>
      <c r="F1025" s="11"/>
    </row>
    <row r="1026" spans="1:6" ht="12.75">
      <c r="A1026" s="8"/>
      <c r="B1026" s="10"/>
      <c r="C1026" s="10"/>
      <c r="D1026" s="10"/>
      <c r="E1026" s="11"/>
      <c r="F1026" s="11"/>
    </row>
    <row r="1027" spans="1:6" ht="12.75">
      <c r="A1027" s="8"/>
      <c r="B1027" s="10"/>
      <c r="C1027" s="10"/>
      <c r="D1027" s="10"/>
      <c r="E1027" s="11"/>
      <c r="F1027" s="11"/>
    </row>
    <row r="1028" spans="1:6" ht="12.75">
      <c r="A1028" s="8"/>
      <c r="B1028" s="10"/>
      <c r="C1028" s="10"/>
      <c r="D1028" s="10"/>
      <c r="E1028" s="11"/>
      <c r="F1028" s="11"/>
    </row>
    <row r="1029" spans="1:6" ht="12.75">
      <c r="A1029" s="8"/>
      <c r="B1029" s="10"/>
      <c r="C1029" s="10"/>
      <c r="D1029" s="10"/>
      <c r="E1029" s="11"/>
      <c r="F1029" s="11"/>
    </row>
    <row r="1030" spans="1:6" ht="12.75">
      <c r="A1030" s="8"/>
      <c r="B1030" s="10"/>
      <c r="C1030" s="10"/>
      <c r="D1030" s="10"/>
      <c r="E1030" s="11"/>
      <c r="F1030" s="11"/>
    </row>
    <row r="1031" spans="1:6" ht="12.75">
      <c r="A1031" s="8"/>
      <c r="B1031" s="10"/>
      <c r="C1031" s="10"/>
      <c r="D1031" s="10"/>
      <c r="E1031" s="11"/>
      <c r="F1031" s="11"/>
    </row>
    <row r="1032" spans="1:6" ht="12.75">
      <c r="A1032" s="8"/>
      <c r="B1032" s="10"/>
      <c r="C1032" s="10"/>
      <c r="D1032" s="10"/>
      <c r="E1032" s="11"/>
      <c r="F1032" s="11"/>
    </row>
    <row r="1033" spans="1:6" ht="12.75">
      <c r="A1033" s="8"/>
      <c r="B1033" s="10"/>
      <c r="C1033" s="10"/>
      <c r="D1033" s="10"/>
      <c r="E1033" s="11"/>
      <c r="F1033" s="11"/>
    </row>
    <row r="1034" spans="1:6" ht="12.75">
      <c r="A1034" s="8"/>
      <c r="B1034" s="10"/>
      <c r="C1034" s="10"/>
      <c r="D1034" s="10"/>
      <c r="E1034" s="11"/>
      <c r="F1034" s="11"/>
    </row>
    <row r="1035" spans="1:6" ht="12.75">
      <c r="A1035" s="8"/>
      <c r="B1035" s="10"/>
      <c r="C1035" s="10"/>
      <c r="D1035" s="10"/>
      <c r="E1035" s="11"/>
      <c r="F1035" s="11"/>
    </row>
    <row r="1036" spans="1:6" ht="12.75">
      <c r="A1036" s="8"/>
      <c r="B1036" s="10"/>
      <c r="C1036" s="10"/>
      <c r="D1036" s="10"/>
      <c r="E1036" s="11"/>
      <c r="F1036" s="11"/>
    </row>
    <row r="1037" spans="1:6" ht="12.75">
      <c r="A1037" s="8"/>
      <c r="B1037" s="10"/>
      <c r="C1037" s="10"/>
      <c r="D1037" s="10"/>
      <c r="E1037" s="11"/>
      <c r="F1037" s="11"/>
    </row>
    <row r="1038" spans="1:6" ht="12.75">
      <c r="A1038" s="8"/>
      <c r="B1038" s="10"/>
      <c r="C1038" s="10"/>
      <c r="D1038" s="10"/>
      <c r="E1038" s="11"/>
      <c r="F1038" s="11"/>
    </row>
    <row r="1039" spans="1:6" ht="12.75">
      <c r="A1039" s="8"/>
      <c r="B1039" s="10"/>
      <c r="C1039" s="10"/>
      <c r="D1039" s="10"/>
      <c r="E1039" s="11"/>
      <c r="F1039" s="11"/>
    </row>
    <row r="1040" spans="1:6" ht="12.75">
      <c r="A1040" s="8"/>
      <c r="B1040" s="10"/>
      <c r="C1040" s="10"/>
      <c r="D1040" s="10"/>
      <c r="E1040" s="11"/>
      <c r="F1040" s="11"/>
    </row>
    <row r="1041" spans="1:6" ht="12.75">
      <c r="A1041" s="8"/>
      <c r="B1041" s="10"/>
      <c r="C1041" s="10"/>
      <c r="D1041" s="10"/>
      <c r="E1041" s="11"/>
      <c r="F1041" s="11"/>
    </row>
    <row r="1042" spans="1:6" ht="12.75">
      <c r="A1042" s="8"/>
      <c r="B1042" s="10"/>
      <c r="C1042" s="10"/>
      <c r="D1042" s="10"/>
      <c r="E1042" s="11"/>
      <c r="F1042" s="11"/>
    </row>
    <row r="1043" spans="1:6" ht="12.75">
      <c r="A1043" s="8"/>
      <c r="B1043" s="10"/>
      <c r="C1043" s="10"/>
      <c r="D1043" s="10"/>
      <c r="E1043" s="11"/>
      <c r="F1043" s="11"/>
    </row>
    <row r="1044" spans="1:6" ht="12.75">
      <c r="A1044" s="8"/>
      <c r="B1044" s="10"/>
      <c r="C1044" s="10"/>
      <c r="D1044" s="10"/>
      <c r="E1044" s="11"/>
      <c r="F1044" s="11"/>
    </row>
    <row r="1045" spans="1:6" ht="12.75">
      <c r="A1045" s="8"/>
      <c r="B1045" s="10"/>
      <c r="C1045" s="10"/>
      <c r="D1045" s="10"/>
      <c r="E1045" s="11"/>
      <c r="F1045" s="11"/>
    </row>
    <row r="1046" spans="1:6" ht="12.75">
      <c r="A1046" s="8"/>
      <c r="B1046" s="10"/>
      <c r="C1046" s="10"/>
      <c r="D1046" s="10"/>
      <c r="E1046" s="11"/>
      <c r="F1046" s="11"/>
    </row>
    <row r="1047" spans="1:6" ht="12.75">
      <c r="A1047" s="8"/>
      <c r="B1047" s="10"/>
      <c r="C1047" s="10"/>
      <c r="D1047" s="10"/>
      <c r="E1047" s="11"/>
      <c r="F1047" s="11"/>
    </row>
    <row r="1048" spans="1:6" ht="12.75">
      <c r="A1048" s="8"/>
      <c r="B1048" s="10"/>
      <c r="C1048" s="10"/>
      <c r="D1048" s="10"/>
      <c r="E1048" s="11"/>
      <c r="F1048" s="11"/>
    </row>
    <row r="1049" spans="1:6" ht="12.75">
      <c r="A1049" s="8"/>
      <c r="B1049" s="10"/>
      <c r="C1049" s="10"/>
      <c r="D1049" s="10"/>
      <c r="E1049" s="11"/>
      <c r="F1049" s="11"/>
    </row>
    <row r="1050" spans="1:6" ht="12.75">
      <c r="A1050" s="8"/>
      <c r="B1050" s="10"/>
      <c r="C1050" s="10"/>
      <c r="D1050" s="10"/>
      <c r="E1050" s="11"/>
      <c r="F1050" s="11"/>
    </row>
    <row r="1051" spans="1:6" ht="12.75">
      <c r="A1051" s="8"/>
      <c r="B1051" s="10"/>
      <c r="C1051" s="10"/>
      <c r="D1051" s="10"/>
      <c r="E1051" s="11"/>
      <c r="F1051" s="11"/>
    </row>
    <row r="1052" spans="1:6" ht="12.75">
      <c r="A1052" s="8"/>
      <c r="B1052" s="10"/>
      <c r="C1052" s="10"/>
      <c r="D1052" s="10"/>
      <c r="E1052" s="11"/>
      <c r="F1052" s="11"/>
    </row>
    <row r="1053" spans="1:6" ht="12.75">
      <c r="A1053" s="8"/>
      <c r="B1053" s="10"/>
      <c r="C1053" s="10"/>
      <c r="D1053" s="10"/>
      <c r="E1053" s="11"/>
      <c r="F1053" s="11"/>
    </row>
    <row r="1054" spans="1:6" ht="12.75">
      <c r="A1054" s="8"/>
      <c r="B1054" s="10"/>
      <c r="C1054" s="10"/>
      <c r="D1054" s="10"/>
      <c r="E1054" s="11"/>
      <c r="F1054" s="11"/>
    </row>
    <row r="1055" spans="1:6" ht="12.75">
      <c r="A1055" s="8"/>
      <c r="B1055" s="10"/>
      <c r="C1055" s="10"/>
      <c r="D1055" s="10"/>
      <c r="E1055" s="11"/>
      <c r="F1055" s="11"/>
    </row>
    <row r="1056" spans="1:6" ht="12.75">
      <c r="A1056" s="8"/>
      <c r="B1056" s="10"/>
      <c r="C1056" s="10"/>
      <c r="D1056" s="10"/>
      <c r="E1056" s="11"/>
      <c r="F1056" s="11"/>
    </row>
    <row r="1057" spans="1:6" ht="12.75">
      <c r="A1057" s="8"/>
      <c r="B1057" s="10"/>
      <c r="C1057" s="10"/>
      <c r="D1057" s="10"/>
      <c r="E1057" s="11"/>
      <c r="F1057" s="11"/>
    </row>
    <row r="1058" spans="1:6" ht="12.75">
      <c r="A1058" s="8"/>
      <c r="B1058" s="10"/>
      <c r="C1058" s="10"/>
      <c r="D1058" s="10"/>
      <c r="E1058" s="11"/>
      <c r="F1058" s="11"/>
    </row>
    <row r="1059" spans="1:6" ht="12.75">
      <c r="A1059" s="8"/>
      <c r="B1059" s="10"/>
      <c r="C1059" s="10"/>
      <c r="D1059" s="10"/>
      <c r="E1059" s="11"/>
      <c r="F1059" s="11"/>
    </row>
    <row r="1060" spans="1:6" ht="12.75">
      <c r="A1060" s="8"/>
      <c r="B1060" s="10"/>
      <c r="C1060" s="10"/>
      <c r="D1060" s="10"/>
      <c r="E1060" s="11"/>
      <c r="F1060" s="11"/>
    </row>
    <row r="1061" spans="1:6" ht="12.75">
      <c r="A1061" s="8"/>
      <c r="B1061" s="10"/>
      <c r="C1061" s="10"/>
      <c r="D1061" s="10"/>
      <c r="E1061" s="11"/>
      <c r="F1061" s="11"/>
    </row>
    <row r="1062" spans="1:6" ht="12.75">
      <c r="A1062" s="8"/>
      <c r="B1062" s="10"/>
      <c r="C1062" s="10"/>
      <c r="D1062" s="10"/>
      <c r="E1062" s="11"/>
      <c r="F1062" s="11"/>
    </row>
    <row r="1063" spans="1:6" ht="12.75">
      <c r="A1063" s="8"/>
      <c r="B1063" s="10"/>
      <c r="C1063" s="10"/>
      <c r="D1063" s="10"/>
      <c r="E1063" s="11"/>
      <c r="F1063" s="11"/>
    </row>
    <row r="1064" spans="1:6" ht="12.75">
      <c r="A1064" s="8"/>
      <c r="B1064" s="10"/>
      <c r="C1064" s="10"/>
      <c r="D1064" s="10"/>
      <c r="E1064" s="11"/>
      <c r="F1064" s="11"/>
    </row>
    <row r="1065" spans="1:6" ht="12.75">
      <c r="A1065" s="8"/>
      <c r="B1065" s="10"/>
      <c r="C1065" s="10"/>
      <c r="D1065" s="10"/>
      <c r="E1065" s="11"/>
      <c r="F1065" s="11"/>
    </row>
    <row r="1066" spans="1:6" ht="12.75">
      <c r="A1066" s="8"/>
      <c r="B1066" s="10"/>
      <c r="C1066" s="10"/>
      <c r="D1066" s="10"/>
      <c r="E1066" s="11"/>
      <c r="F1066" s="11"/>
    </row>
    <row r="1067" spans="1:6" ht="12.75">
      <c r="A1067" s="8"/>
      <c r="B1067" s="10"/>
      <c r="C1067" s="10"/>
      <c r="D1067" s="10"/>
      <c r="E1067" s="11"/>
      <c r="F1067" s="11"/>
    </row>
    <row r="1068" spans="1:6" ht="12.75">
      <c r="A1068" s="8"/>
      <c r="B1068" s="10"/>
      <c r="C1068" s="10"/>
      <c r="D1068" s="10"/>
      <c r="E1068" s="11"/>
      <c r="F1068" s="11"/>
    </row>
    <row r="1069" spans="1:6" ht="12.75">
      <c r="A1069" s="8"/>
      <c r="B1069" s="10"/>
      <c r="C1069" s="10"/>
      <c r="D1069" s="10"/>
      <c r="E1069" s="11"/>
      <c r="F1069" s="11"/>
    </row>
    <row r="1070" spans="1:6" ht="12.75">
      <c r="A1070" s="8"/>
      <c r="B1070" s="10"/>
      <c r="C1070" s="10"/>
      <c r="D1070" s="10"/>
      <c r="E1070" s="11"/>
      <c r="F1070" s="11"/>
    </row>
    <row r="1071" spans="1:6" ht="12.75">
      <c r="A1071" s="8"/>
      <c r="B1071" s="10"/>
      <c r="C1071" s="10"/>
      <c r="D1071" s="10"/>
      <c r="E1071" s="11"/>
      <c r="F1071" s="11"/>
    </row>
    <row r="1072" spans="1:6" ht="12.75">
      <c r="A1072" s="8"/>
      <c r="B1072" s="10"/>
      <c r="C1072" s="10"/>
      <c r="D1072" s="10"/>
      <c r="E1072" s="11"/>
      <c r="F1072" s="11"/>
    </row>
    <row r="1073" spans="1:6" ht="12.75">
      <c r="A1073" s="8"/>
      <c r="B1073" s="10"/>
      <c r="C1073" s="10"/>
      <c r="D1073" s="10"/>
      <c r="E1073" s="11"/>
      <c r="F1073" s="11"/>
    </row>
    <row r="1074" spans="1:6" ht="12.75">
      <c r="A1074" s="8"/>
      <c r="B1074" s="10"/>
      <c r="C1074" s="10"/>
      <c r="D1074" s="10"/>
      <c r="E1074" s="11"/>
      <c r="F1074" s="11"/>
    </row>
    <row r="1075" spans="1:6" ht="12.75">
      <c r="A1075" s="8"/>
      <c r="B1075" s="10"/>
      <c r="C1075" s="10"/>
      <c r="D1075" s="10"/>
      <c r="E1075" s="11"/>
      <c r="F1075" s="11"/>
    </row>
    <row r="1076" spans="1:6" ht="12.75">
      <c r="A1076" s="8"/>
      <c r="B1076" s="10"/>
      <c r="C1076" s="10"/>
      <c r="D1076" s="10"/>
      <c r="E1076" s="11"/>
      <c r="F1076" s="11"/>
    </row>
    <row r="1077" spans="1:6" ht="12.75">
      <c r="A1077" s="8"/>
      <c r="B1077" s="10"/>
      <c r="C1077" s="10"/>
      <c r="D1077" s="10"/>
      <c r="E1077" s="11"/>
      <c r="F1077" s="11"/>
    </row>
    <row r="1078" spans="1:6" ht="12.75">
      <c r="A1078" s="8"/>
      <c r="B1078" s="10"/>
      <c r="C1078" s="10"/>
      <c r="D1078" s="10"/>
      <c r="E1078" s="11"/>
      <c r="F1078" s="11"/>
    </row>
    <row r="1079" spans="1:6" ht="12.75">
      <c r="A1079" s="8"/>
      <c r="B1079" s="10"/>
      <c r="C1079" s="10"/>
      <c r="D1079" s="10"/>
      <c r="E1079" s="11"/>
      <c r="F1079" s="11"/>
    </row>
    <row r="1080" spans="1:6" ht="12.75">
      <c r="A1080" s="8"/>
      <c r="B1080" s="10"/>
      <c r="C1080" s="10"/>
      <c r="D1080" s="10"/>
      <c r="E1080" s="11"/>
      <c r="F1080" s="11"/>
    </row>
    <row r="1081" spans="1:6" ht="12.75">
      <c r="A1081" s="8"/>
      <c r="B1081" s="10"/>
      <c r="C1081" s="10"/>
      <c r="D1081" s="10"/>
      <c r="E1081" s="11"/>
      <c r="F1081" s="11"/>
    </row>
    <row r="1082" spans="1:6" ht="12.75">
      <c r="A1082" s="8"/>
      <c r="B1082" s="10"/>
      <c r="C1082" s="10"/>
      <c r="D1082" s="10"/>
      <c r="E1082" s="11"/>
      <c r="F1082" s="11"/>
    </row>
    <row r="1083" spans="1:6" ht="12.75">
      <c r="A1083" s="8"/>
      <c r="B1083" s="10"/>
      <c r="C1083" s="10"/>
      <c r="D1083" s="10"/>
      <c r="E1083" s="11"/>
      <c r="F1083" s="11"/>
    </row>
    <row r="1084" spans="1:6" ht="12.75">
      <c r="A1084" s="8"/>
      <c r="B1084" s="10"/>
      <c r="C1084" s="10"/>
      <c r="D1084" s="10"/>
      <c r="E1084" s="11"/>
      <c r="F1084" s="11"/>
    </row>
    <row r="1085" spans="1:6" ht="12.75">
      <c r="A1085" s="8"/>
      <c r="B1085" s="10"/>
      <c r="C1085" s="10"/>
      <c r="D1085" s="10"/>
      <c r="E1085" s="11"/>
      <c r="F1085" s="11"/>
    </row>
    <row r="1086" spans="1:6" ht="12.75">
      <c r="A1086" s="8"/>
      <c r="B1086" s="10"/>
      <c r="C1086" s="10"/>
      <c r="D1086" s="10"/>
      <c r="E1086" s="11"/>
      <c r="F1086" s="11"/>
    </row>
    <row r="1087" spans="1:6" ht="12.75">
      <c r="A1087" s="8"/>
      <c r="B1087" s="10"/>
      <c r="C1087" s="10"/>
      <c r="D1087" s="10"/>
      <c r="E1087" s="11"/>
      <c r="F1087" s="11"/>
    </row>
    <row r="1088" spans="1:6" ht="12.75">
      <c r="A1088" s="8"/>
      <c r="B1088" s="10"/>
      <c r="C1088" s="10"/>
      <c r="D1088" s="10"/>
      <c r="E1088" s="11"/>
      <c r="F1088" s="11"/>
    </row>
    <row r="1089" spans="1:6" ht="12.75">
      <c r="A1089" s="8"/>
      <c r="B1089" s="10"/>
      <c r="C1089" s="10"/>
      <c r="D1089" s="10"/>
      <c r="E1089" s="11"/>
      <c r="F1089" s="11"/>
    </row>
    <row r="1090" spans="1:6" ht="12.75">
      <c r="A1090" s="8"/>
      <c r="B1090" s="10"/>
      <c r="C1090" s="10"/>
      <c r="D1090" s="10"/>
      <c r="E1090" s="11"/>
      <c r="F1090" s="11"/>
    </row>
    <row r="1091" spans="1:6" ht="12.75">
      <c r="A1091" s="8"/>
      <c r="B1091" s="10"/>
      <c r="C1091" s="10"/>
      <c r="D1091" s="10"/>
      <c r="E1091" s="11"/>
      <c r="F1091" s="11"/>
    </row>
    <row r="1092" spans="1:6" ht="12.75">
      <c r="A1092" s="8"/>
      <c r="B1092" s="10"/>
      <c r="C1092" s="10"/>
      <c r="D1092" s="10"/>
      <c r="E1092" s="11"/>
      <c r="F1092" s="11"/>
    </row>
    <row r="1093" spans="1:6" ht="12.75">
      <c r="A1093" s="8"/>
      <c r="B1093" s="10"/>
      <c r="C1093" s="10"/>
      <c r="D1093" s="10"/>
      <c r="E1093" s="11"/>
      <c r="F1093" s="11"/>
    </row>
    <row r="1094" spans="1:6" ht="12.75">
      <c r="A1094" s="8"/>
      <c r="B1094" s="10"/>
      <c r="C1094" s="10"/>
      <c r="D1094" s="10"/>
      <c r="E1094" s="11"/>
      <c r="F1094" s="11"/>
    </row>
    <row r="1095" spans="1:6" ht="12.75">
      <c r="A1095" s="8"/>
      <c r="B1095" s="10"/>
      <c r="C1095" s="10"/>
      <c r="D1095" s="10"/>
      <c r="E1095" s="11"/>
      <c r="F1095" s="11"/>
    </row>
    <row r="1096" spans="1:6" ht="12.75">
      <c r="A1096" s="8"/>
      <c r="B1096" s="10"/>
      <c r="C1096" s="10"/>
      <c r="D1096" s="10"/>
      <c r="E1096" s="11"/>
      <c r="F1096" s="11"/>
    </row>
    <row r="1097" spans="1:6" ht="12.75">
      <c r="A1097" s="8"/>
      <c r="B1097" s="10"/>
      <c r="C1097" s="10"/>
      <c r="D1097" s="10"/>
      <c r="E1097" s="11"/>
      <c r="F1097" s="11"/>
    </row>
    <row r="1098" spans="1:6" ht="12.75">
      <c r="A1098" s="8"/>
      <c r="B1098" s="10"/>
      <c r="C1098" s="10"/>
      <c r="D1098" s="10"/>
      <c r="E1098" s="11"/>
      <c r="F1098" s="11"/>
    </row>
    <row r="1099" spans="1:6" ht="12.75">
      <c r="A1099" s="8"/>
      <c r="B1099" s="10"/>
      <c r="C1099" s="10"/>
      <c r="D1099" s="10"/>
      <c r="E1099" s="11"/>
      <c r="F1099" s="11"/>
    </row>
    <row r="1100" spans="1:6" ht="12.75">
      <c r="A1100" s="8"/>
      <c r="B1100" s="10"/>
      <c r="C1100" s="10"/>
      <c r="D1100" s="10"/>
      <c r="E1100" s="11"/>
      <c r="F1100" s="11"/>
    </row>
    <row r="1101" spans="1:6" ht="12.75">
      <c r="A1101" s="8"/>
      <c r="B1101" s="10"/>
      <c r="C1101" s="10"/>
      <c r="D1101" s="10"/>
      <c r="E1101" s="11"/>
      <c r="F1101" s="11"/>
    </row>
    <row r="1102" spans="1:6" ht="12.75">
      <c r="A1102" s="8"/>
      <c r="B1102" s="10"/>
      <c r="C1102" s="10"/>
      <c r="D1102" s="10"/>
      <c r="E1102" s="11"/>
      <c r="F1102" s="11"/>
    </row>
    <row r="1103" spans="1:6" ht="12.75">
      <c r="A1103" s="8"/>
      <c r="B1103" s="10"/>
      <c r="C1103" s="10"/>
      <c r="D1103" s="10"/>
      <c r="E1103" s="11"/>
      <c r="F1103" s="11"/>
    </row>
    <row r="1104" spans="1:6" ht="12.75">
      <c r="A1104" s="8"/>
      <c r="B1104" s="10"/>
      <c r="C1104" s="10"/>
      <c r="D1104" s="10"/>
      <c r="E1104" s="11"/>
      <c r="F1104" s="11"/>
    </row>
    <row r="1105" spans="1:6" ht="12.75">
      <c r="A1105" s="8"/>
      <c r="B1105" s="10"/>
      <c r="C1105" s="10"/>
      <c r="D1105" s="10"/>
      <c r="E1105" s="11"/>
      <c r="F1105" s="11"/>
    </row>
    <row r="1106" spans="1:6" ht="12.75">
      <c r="A1106" s="8"/>
      <c r="B1106" s="10"/>
      <c r="C1106" s="10"/>
      <c r="D1106" s="10"/>
      <c r="E1106" s="11"/>
      <c r="F1106" s="11"/>
    </row>
    <row r="1107" spans="1:6" ht="12.75">
      <c r="A1107" s="8"/>
      <c r="B1107" s="10"/>
      <c r="C1107" s="10"/>
      <c r="D1107" s="10"/>
      <c r="E1107" s="11"/>
      <c r="F1107" s="11"/>
    </row>
    <row r="1108" spans="1:6" ht="12.75">
      <c r="A1108" s="8"/>
      <c r="B1108" s="10"/>
      <c r="C1108" s="10"/>
      <c r="D1108" s="10"/>
      <c r="E1108" s="11"/>
      <c r="F1108" s="11"/>
    </row>
    <row r="1109" spans="1:6" ht="12.75">
      <c r="A1109" s="8"/>
      <c r="B1109" s="10"/>
      <c r="C1109" s="10"/>
      <c r="D1109" s="10"/>
      <c r="E1109" s="11"/>
      <c r="F1109" s="11"/>
    </row>
    <row r="1110" spans="1:6" ht="12.75">
      <c r="A1110" s="8"/>
      <c r="B1110" s="10"/>
      <c r="C1110" s="10"/>
      <c r="D1110" s="10"/>
      <c r="E1110" s="11"/>
      <c r="F1110" s="11"/>
    </row>
    <row r="1111" spans="1:6" ht="12.75">
      <c r="A1111" s="8"/>
      <c r="B1111" s="10"/>
      <c r="C1111" s="10"/>
      <c r="D1111" s="10"/>
      <c r="E1111" s="11"/>
      <c r="F1111" s="11"/>
    </row>
    <row r="1112" spans="1:6" ht="12.75">
      <c r="A1112" s="8"/>
      <c r="B1112" s="10"/>
      <c r="C1112" s="10"/>
      <c r="D1112" s="10"/>
      <c r="E1112" s="11"/>
      <c r="F1112" s="11"/>
    </row>
    <row r="1113" spans="1:6" ht="12.75">
      <c r="A1113" s="8"/>
      <c r="B1113" s="10"/>
      <c r="C1113" s="10"/>
      <c r="D1113" s="10"/>
      <c r="E1113" s="11"/>
      <c r="F1113" s="11"/>
    </row>
    <row r="1114" spans="1:6" ht="12.75">
      <c r="A1114" s="8"/>
      <c r="B1114" s="10"/>
      <c r="C1114" s="10"/>
      <c r="D1114" s="10"/>
      <c r="E1114" s="11"/>
      <c r="F1114" s="11"/>
    </row>
    <row r="1115" spans="1:6" ht="12.75">
      <c r="A1115" s="8"/>
      <c r="B1115" s="10"/>
      <c r="C1115" s="10"/>
      <c r="D1115" s="10"/>
      <c r="E1115" s="11"/>
      <c r="F1115" s="11"/>
    </row>
    <row r="1116" spans="1:6" ht="12.75">
      <c r="A1116" s="8"/>
      <c r="B1116" s="10"/>
      <c r="C1116" s="10"/>
      <c r="D1116" s="10"/>
      <c r="E1116" s="11"/>
      <c r="F1116" s="11"/>
    </row>
    <row r="1117" spans="1:6" ht="12.75">
      <c r="A1117" s="8"/>
      <c r="B1117" s="10"/>
      <c r="C1117" s="10"/>
      <c r="D1117" s="10"/>
      <c r="E1117" s="11"/>
      <c r="F1117" s="11"/>
    </row>
    <row r="1118" spans="1:6" ht="12.75">
      <c r="A1118" s="8"/>
      <c r="B1118" s="10"/>
      <c r="C1118" s="10"/>
      <c r="D1118" s="10"/>
      <c r="E1118" s="11"/>
      <c r="F1118" s="11"/>
    </row>
    <row r="1119" spans="1:6" ht="12.75">
      <c r="A1119" s="8"/>
      <c r="B1119" s="10"/>
      <c r="C1119" s="10"/>
      <c r="D1119" s="10"/>
      <c r="E1119" s="11"/>
      <c r="F1119" s="11"/>
    </row>
    <row r="1120" spans="1:6" ht="12.75">
      <c r="A1120" s="8"/>
      <c r="B1120" s="10"/>
      <c r="C1120" s="10"/>
      <c r="D1120" s="10"/>
      <c r="E1120" s="11"/>
      <c r="F1120" s="11"/>
    </row>
    <row r="1121" spans="1:6" ht="12.75">
      <c r="A1121" s="8"/>
      <c r="B1121" s="10"/>
      <c r="C1121" s="10"/>
      <c r="D1121" s="10"/>
      <c r="E1121" s="11"/>
      <c r="F1121" s="11"/>
    </row>
    <row r="1122" spans="1:6" ht="12.75">
      <c r="A1122" s="8"/>
      <c r="B1122" s="10"/>
      <c r="C1122" s="10"/>
      <c r="D1122" s="10"/>
      <c r="E1122" s="11"/>
      <c r="F1122" s="11"/>
    </row>
    <row r="1123" spans="1:6" ht="12.75">
      <c r="A1123" s="8"/>
      <c r="B1123" s="10"/>
      <c r="C1123" s="10"/>
      <c r="D1123" s="10"/>
      <c r="E1123" s="11"/>
      <c r="F1123" s="11"/>
    </row>
    <row r="1124" spans="1:6" ht="12.75">
      <c r="A1124" s="8"/>
      <c r="B1124" s="10"/>
      <c r="C1124" s="10"/>
      <c r="D1124" s="10"/>
      <c r="E1124" s="11"/>
      <c r="F1124" s="11"/>
    </row>
    <row r="1125" spans="1:6" ht="12.75">
      <c r="A1125" s="8"/>
      <c r="B1125" s="10"/>
      <c r="C1125" s="10"/>
      <c r="D1125" s="10"/>
      <c r="E1125" s="11"/>
      <c r="F1125" s="11"/>
    </row>
    <row r="1126" spans="1:6" ht="12.75">
      <c r="A1126" s="8"/>
      <c r="B1126" s="10"/>
      <c r="C1126" s="10"/>
      <c r="D1126" s="10"/>
      <c r="E1126" s="11"/>
      <c r="F1126" s="11"/>
    </row>
    <row r="1127" spans="1:6" ht="12.75">
      <c r="A1127" s="8"/>
      <c r="B1127" s="10"/>
      <c r="C1127" s="10"/>
      <c r="D1127" s="10"/>
      <c r="E1127" s="11"/>
      <c r="F1127" s="11"/>
    </row>
    <row r="1128" spans="1:6" ht="12.75">
      <c r="A1128" s="8"/>
      <c r="B1128" s="10"/>
      <c r="C1128" s="10"/>
      <c r="D1128" s="10"/>
      <c r="E1128" s="11"/>
      <c r="F1128" s="11"/>
    </row>
    <row r="1129" spans="1:6" ht="12.75">
      <c r="A1129" s="8"/>
      <c r="B1129" s="10"/>
      <c r="C1129" s="10"/>
      <c r="D1129" s="10"/>
      <c r="E1129" s="11"/>
      <c r="F1129" s="11"/>
    </row>
    <row r="1130" spans="1:6" ht="12.75">
      <c r="A1130" s="8"/>
      <c r="B1130" s="10"/>
      <c r="C1130" s="10"/>
      <c r="D1130" s="10"/>
      <c r="E1130" s="11"/>
      <c r="F1130" s="11"/>
    </row>
    <row r="1131" spans="1:6" ht="12.75">
      <c r="A1131" s="8"/>
      <c r="B1131" s="10"/>
      <c r="C1131" s="10"/>
      <c r="D1131" s="10"/>
      <c r="E1131" s="11"/>
      <c r="F1131" s="11"/>
    </row>
    <row r="1132" spans="1:6" ht="12.75">
      <c r="A1132" s="8"/>
      <c r="B1132" s="10"/>
      <c r="C1132" s="10"/>
      <c r="D1132" s="10"/>
      <c r="E1132" s="11"/>
      <c r="F1132" s="11"/>
    </row>
    <row r="1133" spans="1:6" ht="12.75">
      <c r="A1133" s="8"/>
      <c r="B1133" s="10"/>
      <c r="C1133" s="10"/>
      <c r="D1133" s="10"/>
      <c r="E1133" s="11"/>
      <c r="F1133" s="11"/>
    </row>
    <row r="1134" spans="1:6" ht="12.75">
      <c r="A1134" s="8"/>
      <c r="B1134" s="10"/>
      <c r="C1134" s="10"/>
      <c r="D1134" s="10"/>
      <c r="E1134" s="11"/>
      <c r="F1134" s="11"/>
    </row>
    <row r="1135" spans="1:6" ht="12.75">
      <c r="A1135" s="8"/>
      <c r="B1135" s="10"/>
      <c r="C1135" s="10"/>
      <c r="D1135" s="10"/>
      <c r="E1135" s="11"/>
      <c r="F1135" s="11"/>
    </row>
    <row r="1136" spans="1:6" ht="12.75">
      <c r="A1136" s="8"/>
      <c r="B1136" s="10"/>
      <c r="C1136" s="10"/>
      <c r="D1136" s="10"/>
      <c r="E1136" s="11"/>
      <c r="F1136" s="11"/>
    </row>
    <row r="1137" spans="1:6" ht="12.75">
      <c r="A1137" s="8"/>
      <c r="B1137" s="10"/>
      <c r="C1137" s="10"/>
      <c r="D1137" s="10"/>
      <c r="E1137" s="11"/>
      <c r="F1137" s="11"/>
    </row>
    <row r="1138" spans="1:6" ht="12.75">
      <c r="A1138" s="8"/>
      <c r="B1138" s="10"/>
      <c r="C1138" s="10"/>
      <c r="D1138" s="10"/>
      <c r="E1138" s="11"/>
      <c r="F1138" s="11"/>
    </row>
    <row r="1139" spans="1:6" ht="12.75">
      <c r="A1139" s="8"/>
      <c r="B1139" s="10"/>
      <c r="C1139" s="10"/>
      <c r="D1139" s="10"/>
      <c r="E1139" s="11"/>
      <c r="F1139" s="11"/>
    </row>
    <row r="1140" spans="1:6" ht="12.75">
      <c r="A1140" s="8"/>
      <c r="B1140" s="10"/>
      <c r="C1140" s="10"/>
      <c r="D1140" s="10"/>
      <c r="E1140" s="11"/>
      <c r="F1140" s="11"/>
    </row>
    <row r="1141" spans="1:6" ht="12.75">
      <c r="A1141" s="8"/>
      <c r="B1141" s="10"/>
      <c r="C1141" s="10"/>
      <c r="D1141" s="10"/>
      <c r="E1141" s="11"/>
      <c r="F1141" s="11"/>
    </row>
    <row r="1142" spans="1:6" ht="12.75">
      <c r="A1142" s="8"/>
      <c r="B1142" s="10"/>
      <c r="C1142" s="10"/>
      <c r="D1142" s="10"/>
      <c r="E1142" s="11"/>
      <c r="F1142" s="11"/>
    </row>
    <row r="1143" spans="1:6" ht="12.75">
      <c r="A1143" s="8"/>
      <c r="B1143" s="10"/>
      <c r="C1143" s="10"/>
      <c r="D1143" s="10"/>
      <c r="E1143" s="11"/>
      <c r="F1143" s="11"/>
    </row>
    <row r="1144" spans="1:6" ht="12.75">
      <c r="A1144" s="8"/>
      <c r="B1144" s="10"/>
      <c r="C1144" s="10"/>
      <c r="D1144" s="10"/>
      <c r="E1144" s="11"/>
      <c r="F1144" s="11"/>
    </row>
    <row r="1145" spans="1:6" ht="12.75">
      <c r="A1145" s="8"/>
      <c r="B1145" s="10"/>
      <c r="C1145" s="10"/>
      <c r="D1145" s="10"/>
      <c r="E1145" s="11"/>
      <c r="F1145" s="11"/>
    </row>
    <row r="1146" spans="1:6" ht="12.75">
      <c r="A1146" s="8"/>
      <c r="B1146" s="10"/>
      <c r="C1146" s="10"/>
      <c r="D1146" s="10"/>
      <c r="E1146" s="11"/>
      <c r="F1146" s="11"/>
    </row>
    <row r="1147" spans="1:6" ht="12.75">
      <c r="A1147" s="8"/>
      <c r="B1147" s="10"/>
      <c r="C1147" s="10"/>
      <c r="D1147" s="10"/>
      <c r="E1147" s="11"/>
      <c r="F1147" s="11"/>
    </row>
    <row r="1148" spans="1:6" ht="12.75">
      <c r="A1148" s="8"/>
      <c r="B1148" s="10"/>
      <c r="C1148" s="10"/>
      <c r="D1148" s="10"/>
      <c r="E1148" s="11"/>
      <c r="F1148" s="11"/>
    </row>
    <row r="1149" spans="1:6" ht="12.75">
      <c r="A1149" s="8"/>
      <c r="B1149" s="10"/>
      <c r="C1149" s="10"/>
      <c r="D1149" s="10"/>
      <c r="E1149" s="11"/>
      <c r="F1149" s="11"/>
    </row>
    <row r="1150" spans="1:6" ht="12.75">
      <c r="A1150" s="8"/>
      <c r="B1150" s="10"/>
      <c r="C1150" s="10"/>
      <c r="D1150" s="10"/>
      <c r="E1150" s="11"/>
      <c r="F1150" s="11"/>
    </row>
    <row r="1151" spans="1:6" ht="12.75">
      <c r="A1151" s="8"/>
      <c r="B1151" s="10"/>
      <c r="C1151" s="10"/>
      <c r="D1151" s="10"/>
      <c r="E1151" s="11"/>
      <c r="F1151" s="11"/>
    </row>
    <row r="1152" spans="1:6" ht="12.75">
      <c r="A1152" s="8"/>
      <c r="B1152" s="10"/>
      <c r="C1152" s="10"/>
      <c r="D1152" s="10"/>
      <c r="E1152" s="11"/>
      <c r="F1152" s="11"/>
    </row>
    <row r="1153" spans="1:6" ht="12.75">
      <c r="A1153" s="8"/>
      <c r="B1153" s="10"/>
      <c r="C1153" s="10"/>
      <c r="D1153" s="10"/>
      <c r="E1153" s="11"/>
      <c r="F1153" s="11"/>
    </row>
    <row r="1154" spans="1:6" ht="12.75">
      <c r="A1154" s="8"/>
      <c r="B1154" s="10"/>
      <c r="C1154" s="10"/>
      <c r="D1154" s="10"/>
      <c r="E1154" s="11"/>
      <c r="F1154" s="11"/>
    </row>
    <row r="1155" spans="1:6" ht="12.75">
      <c r="A1155" s="8"/>
      <c r="B1155" s="10"/>
      <c r="C1155" s="10"/>
      <c r="D1155" s="10"/>
      <c r="E1155" s="11"/>
      <c r="F1155" s="11"/>
    </row>
    <row r="1156" spans="1:6" ht="12.75">
      <c r="A1156" s="8"/>
      <c r="B1156" s="10"/>
      <c r="C1156" s="10"/>
      <c r="D1156" s="10"/>
      <c r="E1156" s="11"/>
      <c r="F1156" s="11"/>
    </row>
    <row r="1157" spans="1:6" ht="12.75">
      <c r="A1157" s="8"/>
      <c r="B1157" s="10"/>
      <c r="C1157" s="10"/>
      <c r="D1157" s="10"/>
      <c r="E1157" s="11"/>
      <c r="F1157" s="11"/>
    </row>
    <row r="1158" spans="1:6" ht="12.75">
      <c r="A1158" s="8"/>
      <c r="B1158" s="10"/>
      <c r="C1158" s="10"/>
      <c r="D1158" s="10"/>
      <c r="E1158" s="11"/>
      <c r="F1158" s="11"/>
    </row>
    <row r="1159" spans="1:6" ht="12.75">
      <c r="A1159" s="8"/>
      <c r="B1159" s="10"/>
      <c r="C1159" s="10"/>
      <c r="D1159" s="10"/>
      <c r="E1159" s="11"/>
      <c r="F1159" s="11"/>
    </row>
    <row r="1160" spans="1:6" ht="12.75">
      <c r="A1160" s="8"/>
      <c r="B1160" s="10"/>
      <c r="C1160" s="10"/>
      <c r="D1160" s="10"/>
      <c r="E1160" s="11"/>
      <c r="F1160" s="11"/>
    </row>
    <row r="1161" spans="1:6" ht="12.75">
      <c r="A1161" s="8"/>
      <c r="B1161" s="10"/>
      <c r="C1161" s="10"/>
      <c r="D1161" s="10"/>
      <c r="E1161" s="11"/>
      <c r="F1161" s="11"/>
    </row>
    <row r="1162" spans="1:6" ht="12.75">
      <c r="A1162" s="8"/>
      <c r="B1162" s="10"/>
      <c r="C1162" s="10"/>
      <c r="D1162" s="10"/>
      <c r="E1162" s="11"/>
      <c r="F1162" s="11"/>
    </row>
    <row r="1163" spans="1:6" ht="12.75">
      <c r="A1163" s="8"/>
      <c r="B1163" s="10"/>
      <c r="C1163" s="10"/>
      <c r="D1163" s="10"/>
      <c r="E1163" s="11"/>
      <c r="F1163" s="11"/>
    </row>
    <row r="1164" spans="1:6" ht="12.75">
      <c r="A1164" s="8"/>
      <c r="B1164" s="10"/>
      <c r="C1164" s="10"/>
      <c r="D1164" s="10"/>
      <c r="E1164" s="11"/>
      <c r="F1164" s="11"/>
    </row>
    <row r="1165" spans="1:6" ht="12.75">
      <c r="A1165" s="8"/>
      <c r="B1165" s="10"/>
      <c r="C1165" s="10"/>
      <c r="D1165" s="10"/>
      <c r="E1165" s="11"/>
      <c r="F1165" s="11"/>
    </row>
    <row r="1166" spans="1:6" ht="12.75">
      <c r="A1166" s="8"/>
      <c r="B1166" s="10"/>
      <c r="C1166" s="10"/>
      <c r="D1166" s="10"/>
      <c r="E1166" s="11"/>
      <c r="F1166" s="11"/>
    </row>
    <row r="1167" spans="1:6" ht="12.75">
      <c r="A1167" s="8"/>
      <c r="B1167" s="10"/>
      <c r="C1167" s="10"/>
      <c r="D1167" s="10"/>
      <c r="E1167" s="11"/>
      <c r="F1167" s="11"/>
    </row>
    <row r="1168" spans="1:6" ht="12.75">
      <c r="A1168" s="8"/>
      <c r="B1168" s="10"/>
      <c r="C1168" s="10"/>
      <c r="D1168" s="10"/>
      <c r="E1168" s="11"/>
      <c r="F1168" s="11"/>
    </row>
    <row r="1169" spans="1:6" ht="12.75">
      <c r="A1169" s="8"/>
      <c r="B1169" s="10"/>
      <c r="C1169" s="10"/>
      <c r="D1169" s="10"/>
      <c r="E1169" s="11"/>
      <c r="F1169" s="11"/>
    </row>
    <row r="1170" spans="1:6" ht="12.75">
      <c r="A1170" s="8"/>
      <c r="B1170" s="10"/>
      <c r="C1170" s="10"/>
      <c r="D1170" s="10"/>
      <c r="E1170" s="11"/>
      <c r="F1170" s="11"/>
    </row>
    <row r="1171" spans="1:6" ht="12.75">
      <c r="A1171" s="8"/>
      <c r="B1171" s="10"/>
      <c r="C1171" s="10"/>
      <c r="D1171" s="10"/>
      <c r="E1171" s="11"/>
      <c r="F1171" s="11"/>
    </row>
    <row r="1172" spans="1:6" ht="12.75">
      <c r="A1172" s="8"/>
      <c r="B1172" s="10"/>
      <c r="C1172" s="10"/>
      <c r="D1172" s="10"/>
      <c r="E1172" s="11"/>
      <c r="F1172" s="11"/>
    </row>
    <row r="1173" spans="1:6" ht="12.75">
      <c r="A1173" s="8"/>
      <c r="B1173" s="10"/>
      <c r="C1173" s="10"/>
      <c r="D1173" s="10"/>
      <c r="E1173" s="11"/>
      <c r="F1173" s="11"/>
    </row>
    <row r="1174" spans="1:6" ht="12.75">
      <c r="A1174" s="8"/>
      <c r="B1174" s="10"/>
      <c r="C1174" s="10"/>
      <c r="D1174" s="10"/>
      <c r="E1174" s="11"/>
      <c r="F1174" s="11"/>
    </row>
    <row r="1175" spans="1:6" ht="12.75">
      <c r="A1175" s="8"/>
      <c r="B1175" s="10"/>
      <c r="C1175" s="10"/>
      <c r="D1175" s="10"/>
      <c r="E1175" s="11"/>
      <c r="F1175" s="11"/>
    </row>
    <row r="1176" spans="1:6" ht="12.75">
      <c r="A1176" s="8"/>
      <c r="B1176" s="10"/>
      <c r="C1176" s="10"/>
      <c r="D1176" s="10"/>
      <c r="E1176" s="11"/>
      <c r="F1176" s="11"/>
    </row>
    <row r="1177" spans="1:6" ht="12.75">
      <c r="A1177" s="8"/>
      <c r="B1177" s="10"/>
      <c r="C1177" s="10"/>
      <c r="D1177" s="10"/>
      <c r="E1177" s="11"/>
      <c r="F1177" s="11"/>
    </row>
    <row r="1178" spans="1:6" ht="12.75">
      <c r="A1178" s="8"/>
      <c r="B1178" s="10"/>
      <c r="C1178" s="10"/>
      <c r="D1178" s="10"/>
      <c r="E1178" s="11"/>
      <c r="F1178" s="11"/>
    </row>
    <row r="1179" spans="1:6" ht="12.75">
      <c r="A1179" s="8"/>
      <c r="B1179" s="10"/>
      <c r="C1179" s="10"/>
      <c r="D1179" s="10"/>
      <c r="E1179" s="11"/>
      <c r="F1179" s="11"/>
    </row>
    <row r="1180" spans="1:6" ht="12.75">
      <c r="A1180" s="8"/>
      <c r="B1180" s="10"/>
      <c r="C1180" s="10"/>
      <c r="D1180" s="10"/>
      <c r="E1180" s="11"/>
      <c r="F1180" s="11"/>
    </row>
    <row r="1181" spans="1:6" ht="12.75">
      <c r="A1181" s="8"/>
      <c r="B1181" s="10"/>
      <c r="C1181" s="10"/>
      <c r="D1181" s="10"/>
      <c r="E1181" s="11"/>
      <c r="F1181" s="11"/>
    </row>
    <row r="1182" spans="1:6" ht="12.75">
      <c r="A1182" s="8"/>
      <c r="B1182" s="10"/>
      <c r="C1182" s="10"/>
      <c r="D1182" s="10"/>
      <c r="E1182" s="11"/>
      <c r="F1182" s="11"/>
    </row>
    <row r="1183" spans="1:6" ht="12.75">
      <c r="A1183" s="8"/>
      <c r="B1183" s="10"/>
      <c r="C1183" s="10"/>
      <c r="D1183" s="10"/>
      <c r="E1183" s="11"/>
      <c r="F1183" s="11"/>
    </row>
    <row r="1184" spans="1:6" ht="12.75">
      <c r="A1184" s="8"/>
      <c r="B1184" s="10"/>
      <c r="C1184" s="10"/>
      <c r="D1184" s="10"/>
      <c r="E1184" s="11"/>
      <c r="F1184" s="11"/>
    </row>
    <row r="1185" spans="1:6" ht="12.75">
      <c r="A1185" s="8"/>
      <c r="B1185" s="10"/>
      <c r="C1185" s="10"/>
      <c r="D1185" s="10"/>
      <c r="E1185" s="11"/>
      <c r="F1185" s="11"/>
    </row>
    <row r="1186" spans="1:6" ht="12.75">
      <c r="A1186" s="8"/>
      <c r="B1186" s="10"/>
      <c r="C1186" s="10"/>
      <c r="D1186" s="10"/>
      <c r="E1186" s="11"/>
      <c r="F1186" s="11"/>
    </row>
    <row r="1187" spans="1:6" ht="12.75">
      <c r="A1187" s="8"/>
      <c r="B1187" s="10"/>
      <c r="C1187" s="10"/>
      <c r="D1187" s="10"/>
      <c r="E1187" s="11"/>
      <c r="F1187" s="11"/>
    </row>
    <row r="1188" spans="1:6" ht="12.75">
      <c r="A1188" s="8"/>
      <c r="B1188" s="10"/>
      <c r="C1188" s="10"/>
      <c r="D1188" s="10"/>
      <c r="E1188" s="11"/>
      <c r="F1188" s="11"/>
    </row>
    <row r="1189" spans="1:6" ht="12.75">
      <c r="A1189" s="8"/>
      <c r="B1189" s="10"/>
      <c r="C1189" s="10"/>
      <c r="D1189" s="10"/>
      <c r="E1189" s="11"/>
      <c r="F1189" s="11"/>
    </row>
    <row r="1190" spans="1:6" ht="12.75">
      <c r="A1190" s="8"/>
      <c r="B1190" s="10"/>
      <c r="C1190" s="10"/>
      <c r="D1190" s="10"/>
      <c r="E1190" s="11"/>
      <c r="F1190" s="11"/>
    </row>
    <row r="1191" spans="1:6" ht="12.75">
      <c r="A1191" s="8"/>
      <c r="B1191" s="10"/>
      <c r="C1191" s="10"/>
      <c r="D1191" s="10"/>
      <c r="E1191" s="11"/>
      <c r="F1191" s="11"/>
    </row>
    <row r="1192" spans="1:6" ht="12.75">
      <c r="A1192" s="8"/>
      <c r="B1192" s="10"/>
      <c r="C1192" s="10"/>
      <c r="D1192" s="10"/>
      <c r="E1192" s="11"/>
      <c r="F1192" s="11"/>
    </row>
    <row r="1193" spans="1:6" ht="12.75">
      <c r="A1193" s="8"/>
      <c r="B1193" s="10"/>
      <c r="C1193" s="10"/>
      <c r="D1193" s="10"/>
      <c r="E1193" s="11"/>
      <c r="F1193" s="11"/>
    </row>
    <row r="1194" spans="1:6" ht="12.75">
      <c r="A1194" s="8"/>
      <c r="B1194" s="10"/>
      <c r="C1194" s="10"/>
      <c r="D1194" s="10"/>
      <c r="E1194" s="11"/>
      <c r="F1194" s="11"/>
    </row>
    <row r="1195" spans="1:6" ht="12.75">
      <c r="A1195" s="8"/>
      <c r="B1195" s="10"/>
      <c r="C1195" s="10"/>
      <c r="D1195" s="10"/>
      <c r="E1195" s="11"/>
      <c r="F1195" s="11"/>
    </row>
    <row r="1196" spans="1:6" ht="12.75">
      <c r="A1196" s="8"/>
      <c r="B1196" s="10"/>
      <c r="C1196" s="10"/>
      <c r="D1196" s="10"/>
      <c r="E1196" s="11"/>
      <c r="F1196" s="11"/>
    </row>
    <row r="1197" spans="1:6" ht="12.75">
      <c r="A1197" s="8"/>
      <c r="B1197" s="10"/>
      <c r="C1197" s="10"/>
      <c r="D1197" s="10"/>
      <c r="E1197" s="11"/>
      <c r="F1197" s="11"/>
    </row>
    <row r="1198" spans="1:6" ht="12.75">
      <c r="A1198" s="8"/>
      <c r="B1198" s="10"/>
      <c r="C1198" s="10"/>
      <c r="D1198" s="10"/>
      <c r="E1198" s="11"/>
      <c r="F1198" s="11"/>
    </row>
    <row r="1199" spans="1:6" ht="12.75">
      <c r="A1199" s="8"/>
      <c r="B1199" s="10"/>
      <c r="C1199" s="10"/>
      <c r="D1199" s="10"/>
      <c r="E1199" s="11"/>
      <c r="F1199" s="11"/>
    </row>
    <row r="1200" spans="1:6" ht="12.75">
      <c r="A1200" s="8"/>
      <c r="B1200" s="10"/>
      <c r="C1200" s="10"/>
      <c r="D1200" s="10"/>
      <c r="E1200" s="11"/>
      <c r="F1200" s="11"/>
    </row>
    <row r="1201" spans="1:6" ht="12.75">
      <c r="A1201" s="8"/>
      <c r="B1201" s="10"/>
      <c r="C1201" s="10"/>
      <c r="D1201" s="10"/>
      <c r="E1201" s="11"/>
      <c r="F1201" s="11"/>
    </row>
    <row r="1202" spans="1:6" ht="12.75">
      <c r="A1202" s="8"/>
      <c r="B1202" s="10"/>
      <c r="C1202" s="10"/>
      <c r="D1202" s="10"/>
      <c r="E1202" s="11"/>
      <c r="F1202" s="11"/>
    </row>
    <row r="1203" spans="1:6" ht="12.75">
      <c r="A1203" s="8"/>
      <c r="B1203" s="10"/>
      <c r="C1203" s="10"/>
      <c r="D1203" s="10"/>
      <c r="E1203" s="11"/>
      <c r="F1203" s="11"/>
    </row>
    <row r="1204" spans="1:6" ht="12.75">
      <c r="A1204" s="8"/>
      <c r="B1204" s="10"/>
      <c r="C1204" s="10"/>
      <c r="D1204" s="10"/>
      <c r="E1204" s="11"/>
      <c r="F1204" s="11"/>
    </row>
    <row r="1205" spans="1:6" ht="12.75">
      <c r="A1205" s="8"/>
      <c r="B1205" s="10"/>
      <c r="C1205" s="10"/>
      <c r="D1205" s="10"/>
      <c r="E1205" s="11"/>
      <c r="F1205" s="11"/>
    </row>
    <row r="1206" spans="1:6" ht="12.75">
      <c r="A1206" s="8"/>
      <c r="B1206" s="10"/>
      <c r="C1206" s="10"/>
      <c r="D1206" s="10"/>
      <c r="E1206" s="11"/>
      <c r="F1206" s="11"/>
    </row>
    <row r="1207" spans="1:6" ht="12.75">
      <c r="A1207" s="8"/>
      <c r="B1207" s="10"/>
      <c r="C1207" s="10"/>
      <c r="D1207" s="10"/>
      <c r="E1207" s="11"/>
      <c r="F1207" s="11"/>
    </row>
    <row r="1208" spans="1:6" ht="12.75">
      <c r="A1208" s="8"/>
      <c r="B1208" s="10"/>
      <c r="C1208" s="10"/>
      <c r="D1208" s="10"/>
      <c r="E1208" s="11"/>
      <c r="F1208" s="11"/>
    </row>
    <row r="1209" spans="1:6" ht="12.75">
      <c r="A1209" s="8"/>
      <c r="B1209" s="10"/>
      <c r="C1209" s="10"/>
      <c r="D1209" s="10"/>
      <c r="E1209" s="11"/>
      <c r="F1209" s="11"/>
    </row>
    <row r="1210" spans="1:6" ht="12.75">
      <c r="A1210" s="8"/>
      <c r="B1210" s="10"/>
      <c r="C1210" s="10"/>
      <c r="D1210" s="10"/>
      <c r="E1210" s="11"/>
      <c r="F1210" s="11"/>
    </row>
    <row r="1211" spans="1:6" ht="12.75">
      <c r="A1211" s="8"/>
      <c r="B1211" s="10"/>
      <c r="C1211" s="10"/>
      <c r="D1211" s="10"/>
      <c r="E1211" s="11"/>
      <c r="F1211" s="11"/>
    </row>
    <row r="1212" spans="1:6" ht="12.75">
      <c r="A1212" s="8"/>
      <c r="B1212" s="10"/>
      <c r="C1212" s="10"/>
      <c r="D1212" s="10"/>
      <c r="E1212" s="11"/>
      <c r="F1212" s="11"/>
    </row>
    <row r="1213" spans="1:6" ht="12.75">
      <c r="A1213" s="8"/>
      <c r="B1213" s="10"/>
      <c r="C1213" s="10"/>
      <c r="D1213" s="10"/>
      <c r="E1213" s="11"/>
      <c r="F1213" s="11"/>
    </row>
    <row r="1214" spans="1:6" ht="12.75">
      <c r="A1214" s="8"/>
      <c r="B1214" s="10"/>
      <c r="C1214" s="10"/>
      <c r="D1214" s="10"/>
      <c r="E1214" s="11"/>
      <c r="F1214" s="11"/>
    </row>
    <row r="1215" spans="1:6" ht="12.75">
      <c r="A1215" s="8"/>
      <c r="B1215" s="10"/>
      <c r="C1215" s="10"/>
      <c r="D1215" s="10"/>
      <c r="E1215" s="11"/>
      <c r="F1215" s="11"/>
    </row>
    <row r="1216" spans="1:6" ht="12.75">
      <c r="A1216" s="8"/>
      <c r="B1216" s="10"/>
      <c r="C1216" s="10"/>
      <c r="D1216" s="10"/>
      <c r="E1216" s="11"/>
      <c r="F1216" s="11"/>
    </row>
    <row r="1217" spans="1:6" ht="12.75">
      <c r="A1217" s="8"/>
      <c r="B1217" s="10"/>
      <c r="C1217" s="10"/>
      <c r="D1217" s="10"/>
      <c r="E1217" s="11"/>
      <c r="F1217" s="11"/>
    </row>
    <row r="1218" spans="1:6" ht="12.75">
      <c r="A1218" s="8"/>
      <c r="B1218" s="10"/>
      <c r="C1218" s="10"/>
      <c r="D1218" s="10"/>
      <c r="E1218" s="11"/>
      <c r="F1218" s="11"/>
    </row>
    <row r="1219" spans="1:6" ht="12.75">
      <c r="A1219" s="8"/>
      <c r="B1219" s="10"/>
      <c r="C1219" s="10"/>
      <c r="D1219" s="10"/>
      <c r="E1219" s="11"/>
      <c r="F1219" s="11"/>
    </row>
    <row r="1220" spans="1:6" ht="12.75">
      <c r="A1220" s="8"/>
      <c r="B1220" s="10"/>
      <c r="C1220" s="10"/>
      <c r="D1220" s="10"/>
      <c r="E1220" s="11"/>
      <c r="F1220" s="11"/>
    </row>
    <row r="1221" spans="1:6" ht="12.75">
      <c r="A1221" s="8"/>
      <c r="B1221" s="10"/>
      <c r="C1221" s="10"/>
      <c r="D1221" s="10"/>
      <c r="E1221" s="11"/>
      <c r="F1221" s="11"/>
    </row>
    <row r="1222" spans="1:6" ht="12.75">
      <c r="A1222" s="8"/>
      <c r="B1222" s="10"/>
      <c r="C1222" s="10"/>
      <c r="D1222" s="10"/>
      <c r="E1222" s="11"/>
      <c r="F1222" s="11"/>
    </row>
    <row r="1223" spans="1:6" ht="12.75">
      <c r="A1223" s="8"/>
      <c r="B1223" s="10"/>
      <c r="C1223" s="10"/>
      <c r="D1223" s="10"/>
      <c r="E1223" s="11"/>
      <c r="F1223" s="11"/>
    </row>
    <row r="1224" spans="1:6" ht="12.75">
      <c r="A1224" s="8"/>
      <c r="B1224" s="10"/>
      <c r="C1224" s="10"/>
      <c r="D1224" s="10"/>
      <c r="E1224" s="11"/>
      <c r="F1224" s="11"/>
    </row>
    <row r="1225" spans="1:6" ht="12.75">
      <c r="A1225" s="8"/>
      <c r="B1225" s="10"/>
      <c r="C1225" s="10"/>
      <c r="D1225" s="10"/>
      <c r="E1225" s="11"/>
      <c r="F1225" s="11"/>
    </row>
    <row r="1226" spans="1:6" ht="12.75">
      <c r="A1226" s="8"/>
      <c r="B1226" s="10"/>
      <c r="C1226" s="10"/>
      <c r="D1226" s="10"/>
      <c r="E1226" s="11"/>
      <c r="F1226" s="11"/>
    </row>
    <row r="1227" spans="1:6" ht="12.75">
      <c r="A1227" s="8"/>
      <c r="B1227" s="10"/>
      <c r="C1227" s="10"/>
      <c r="D1227" s="10"/>
      <c r="E1227" s="11"/>
      <c r="F1227" s="11"/>
    </row>
    <row r="1228" spans="1:6" ht="12.75">
      <c r="A1228" s="8"/>
      <c r="B1228" s="10"/>
      <c r="C1228" s="10"/>
      <c r="D1228" s="10"/>
      <c r="E1228" s="11"/>
      <c r="F1228" s="11"/>
    </row>
    <row r="1229" spans="1:6" ht="12.75">
      <c r="A1229" s="8"/>
      <c r="B1229" s="10"/>
      <c r="C1229" s="10"/>
      <c r="D1229" s="10"/>
      <c r="E1229" s="11"/>
      <c r="F1229" s="11"/>
    </row>
    <row r="1230" spans="1:6" ht="12.75">
      <c r="A1230" s="8"/>
      <c r="B1230" s="10"/>
      <c r="C1230" s="10"/>
      <c r="D1230" s="10"/>
      <c r="E1230" s="11"/>
      <c r="F1230" s="11"/>
    </row>
    <row r="1231" spans="1:6" ht="12.75">
      <c r="A1231" s="8"/>
      <c r="B1231" s="10"/>
      <c r="C1231" s="10"/>
      <c r="D1231" s="10"/>
      <c r="E1231" s="11"/>
      <c r="F1231" s="11"/>
    </row>
    <row r="1232" spans="1:6" ht="12.75">
      <c r="A1232" s="8"/>
      <c r="B1232" s="10"/>
      <c r="C1232" s="10"/>
      <c r="D1232" s="10"/>
      <c r="E1232" s="11"/>
      <c r="F1232" s="11"/>
    </row>
    <row r="1233" spans="1:6" ht="12.75">
      <c r="A1233" s="8"/>
      <c r="B1233" s="10"/>
      <c r="C1233" s="10"/>
      <c r="D1233" s="10"/>
      <c r="E1233" s="11"/>
      <c r="F1233" s="11"/>
    </row>
    <row r="1234" spans="1:6" ht="12.75">
      <c r="A1234" s="8"/>
      <c r="B1234" s="10"/>
      <c r="C1234" s="10"/>
      <c r="D1234" s="10"/>
      <c r="E1234" s="11"/>
      <c r="F1234" s="11"/>
    </row>
    <row r="1235" spans="1:6" ht="12.75">
      <c r="A1235" s="8"/>
      <c r="B1235" s="10"/>
      <c r="C1235" s="10"/>
      <c r="D1235" s="10"/>
      <c r="E1235" s="11"/>
      <c r="F1235" s="11"/>
    </row>
    <row r="1236" spans="1:6" ht="12.75">
      <c r="A1236" s="8"/>
      <c r="B1236" s="10"/>
      <c r="C1236" s="10"/>
      <c r="D1236" s="10"/>
      <c r="E1236" s="11"/>
      <c r="F1236" s="11"/>
    </row>
    <row r="1237" spans="1:6" ht="12.75">
      <c r="A1237" s="8"/>
      <c r="B1237" s="10"/>
      <c r="C1237" s="10"/>
      <c r="D1237" s="10"/>
      <c r="E1237" s="11"/>
      <c r="F1237" s="11"/>
    </row>
    <row r="1238" spans="1:6" ht="12.75">
      <c r="A1238" s="8"/>
      <c r="B1238" s="10"/>
      <c r="C1238" s="10"/>
      <c r="D1238" s="10"/>
      <c r="E1238" s="11"/>
      <c r="F1238" s="11"/>
    </row>
    <row r="1239" spans="1:6" ht="12.75">
      <c r="A1239" s="8"/>
      <c r="B1239" s="10"/>
      <c r="C1239" s="10"/>
      <c r="D1239" s="10"/>
      <c r="E1239" s="11"/>
      <c r="F1239" s="11"/>
    </row>
    <row r="1240" spans="1:6" ht="12.75">
      <c r="A1240" s="8"/>
      <c r="B1240" s="10"/>
      <c r="C1240" s="10"/>
      <c r="D1240" s="10"/>
      <c r="E1240" s="11"/>
      <c r="F1240" s="11"/>
    </row>
    <row r="1241" spans="1:6" ht="12.75">
      <c r="A1241" s="8"/>
      <c r="B1241" s="10"/>
      <c r="C1241" s="10"/>
      <c r="D1241" s="10"/>
      <c r="E1241" s="11"/>
      <c r="F1241" s="11"/>
    </row>
    <row r="1242" spans="1:6" ht="12.75">
      <c r="A1242" s="8"/>
      <c r="B1242" s="10"/>
      <c r="C1242" s="10"/>
      <c r="D1242" s="10"/>
      <c r="E1242" s="11"/>
      <c r="F1242" s="11"/>
    </row>
    <row r="1243" spans="1:6" ht="12.75">
      <c r="A1243" s="8"/>
      <c r="B1243" s="10"/>
      <c r="C1243" s="10"/>
      <c r="D1243" s="10"/>
      <c r="E1243" s="11"/>
      <c r="F1243" s="11"/>
    </row>
    <row r="1244" spans="1:6" ht="12.75">
      <c r="A1244" s="8"/>
      <c r="B1244" s="10"/>
      <c r="C1244" s="10"/>
      <c r="D1244" s="10"/>
      <c r="E1244" s="11"/>
      <c r="F1244" s="11"/>
    </row>
    <row r="1245" spans="1:6" ht="12.75">
      <c r="A1245" s="8"/>
      <c r="B1245" s="10"/>
      <c r="C1245" s="10"/>
      <c r="D1245" s="10"/>
      <c r="E1245" s="11"/>
      <c r="F1245" s="11"/>
    </row>
    <row r="1246" spans="1:6" ht="12.75">
      <c r="A1246" s="8"/>
      <c r="B1246" s="10"/>
      <c r="C1246" s="10"/>
      <c r="D1246" s="10"/>
      <c r="E1246" s="11"/>
      <c r="F1246" s="11"/>
    </row>
    <row r="1247" spans="1:6" ht="12.75">
      <c r="A1247" s="8"/>
      <c r="B1247" s="10"/>
      <c r="C1247" s="10"/>
      <c r="D1247" s="10"/>
      <c r="E1247" s="11"/>
      <c r="F1247" s="11"/>
    </row>
    <row r="1248" spans="1:6" ht="12.75">
      <c r="A1248" s="8"/>
      <c r="B1248" s="10"/>
      <c r="C1248" s="10"/>
      <c r="D1248" s="10"/>
      <c r="E1248" s="11"/>
      <c r="F1248" s="11"/>
    </row>
    <row r="1249" spans="1:6" ht="12.75">
      <c r="A1249" s="8"/>
      <c r="B1249" s="10"/>
      <c r="C1249" s="10"/>
      <c r="D1249" s="10"/>
      <c r="E1249" s="11"/>
      <c r="F1249" s="11"/>
    </row>
    <row r="1250" spans="1:6" ht="12.75">
      <c r="A1250" s="8"/>
      <c r="B1250" s="10"/>
      <c r="C1250" s="10"/>
      <c r="D1250" s="10"/>
      <c r="E1250" s="11"/>
      <c r="F1250" s="11"/>
    </row>
    <row r="1251" spans="1:6" ht="12.75">
      <c r="A1251" s="8"/>
      <c r="B1251" s="10"/>
      <c r="C1251" s="10"/>
      <c r="D1251" s="10"/>
      <c r="E1251" s="11"/>
      <c r="F1251" s="11"/>
    </row>
    <row r="1252" spans="1:6" ht="12.75">
      <c r="A1252" s="8"/>
      <c r="B1252" s="10"/>
      <c r="C1252" s="10"/>
      <c r="D1252" s="10"/>
      <c r="E1252" s="11"/>
      <c r="F1252" s="11"/>
    </row>
    <row r="1253" spans="1:6" ht="12.75">
      <c r="A1253" s="8"/>
      <c r="B1253" s="10"/>
      <c r="C1253" s="10"/>
      <c r="D1253" s="10"/>
      <c r="E1253" s="11"/>
      <c r="F1253" s="11"/>
    </row>
    <row r="1254" spans="1:6" ht="12.75">
      <c r="A1254" s="8"/>
      <c r="B1254" s="10"/>
      <c r="C1254" s="10"/>
      <c r="D1254" s="10"/>
      <c r="E1254" s="11"/>
      <c r="F1254" s="11"/>
    </row>
    <row r="1255" spans="1:6" ht="12.75">
      <c r="A1255" s="8"/>
      <c r="B1255" s="10"/>
      <c r="C1255" s="10"/>
      <c r="D1255" s="10"/>
      <c r="E1255" s="11"/>
      <c r="F1255" s="11"/>
    </row>
    <row r="1256" spans="1:6" ht="12.75">
      <c r="A1256" s="8"/>
      <c r="B1256" s="10"/>
      <c r="C1256" s="10"/>
      <c r="D1256" s="10"/>
      <c r="E1256" s="11"/>
      <c r="F1256" s="11"/>
    </row>
    <row r="1257" spans="1:6" ht="12.75">
      <c r="A1257" s="8"/>
      <c r="B1257" s="10"/>
      <c r="C1257" s="10"/>
      <c r="D1257" s="10"/>
      <c r="E1257" s="11"/>
      <c r="F1257" s="11"/>
    </row>
    <row r="1258" spans="1:6" ht="12.75">
      <c r="A1258" s="8"/>
      <c r="B1258" s="10"/>
      <c r="C1258" s="10"/>
      <c r="D1258" s="10"/>
      <c r="E1258" s="11"/>
      <c r="F1258" s="11"/>
    </row>
    <row r="1259" spans="1:6" ht="12.75">
      <c r="A1259" s="8"/>
      <c r="B1259" s="10"/>
      <c r="C1259" s="10"/>
      <c r="D1259" s="10"/>
      <c r="E1259" s="11"/>
      <c r="F1259" s="11"/>
    </row>
    <row r="1260" spans="1:6" ht="12.75">
      <c r="A1260" s="8"/>
      <c r="B1260" s="10"/>
      <c r="C1260" s="10"/>
      <c r="D1260" s="10"/>
      <c r="E1260" s="11"/>
      <c r="F1260" s="11"/>
    </row>
    <row r="1261" spans="1:6" ht="12.75">
      <c r="A1261" s="8"/>
      <c r="B1261" s="10"/>
      <c r="C1261" s="10"/>
      <c r="D1261" s="10"/>
      <c r="E1261" s="11"/>
      <c r="F1261" s="11"/>
    </row>
    <row r="1262" spans="1:6" ht="12.75">
      <c r="A1262" s="8"/>
      <c r="B1262" s="10"/>
      <c r="C1262" s="10"/>
      <c r="D1262" s="10"/>
      <c r="E1262" s="11"/>
      <c r="F1262" s="11"/>
    </row>
    <row r="1263" spans="1:6" ht="12.75">
      <c r="A1263" s="8"/>
      <c r="B1263" s="10"/>
      <c r="C1263" s="10"/>
      <c r="D1263" s="10"/>
      <c r="E1263" s="11"/>
      <c r="F1263" s="11"/>
    </row>
    <row r="1264" spans="1:6" ht="12.75">
      <c r="A1264" s="8"/>
      <c r="B1264" s="10"/>
      <c r="C1264" s="10"/>
      <c r="D1264" s="10"/>
      <c r="E1264" s="11"/>
      <c r="F1264" s="11"/>
    </row>
    <row r="1265" spans="1:6" ht="12.75">
      <c r="A1265" s="8"/>
      <c r="B1265" s="10"/>
      <c r="C1265" s="10"/>
      <c r="D1265" s="10"/>
      <c r="E1265" s="11"/>
      <c r="F1265" s="11"/>
    </row>
    <row r="1266" spans="1:6" ht="12.75">
      <c r="A1266" s="8"/>
      <c r="B1266" s="10"/>
      <c r="C1266" s="10"/>
      <c r="D1266" s="10"/>
      <c r="E1266" s="11"/>
      <c r="F1266" s="11"/>
    </row>
    <row r="1267" spans="1:6" ht="12.75">
      <c r="A1267" s="8"/>
      <c r="B1267" s="10"/>
      <c r="C1267" s="10"/>
      <c r="D1267" s="10"/>
      <c r="E1267" s="11"/>
      <c r="F1267" s="11"/>
    </row>
    <row r="1268" spans="1:6" ht="12.75">
      <c r="A1268" s="8"/>
      <c r="B1268" s="10"/>
      <c r="C1268" s="10"/>
      <c r="D1268" s="10"/>
      <c r="E1268" s="11"/>
      <c r="F1268" s="11"/>
    </row>
    <row r="1269" spans="1:6" ht="12.75">
      <c r="E1269" s="11"/>
      <c r="F1269" s="11"/>
    </row>
  </sheetData>
  <mergeCells count="1">
    <mergeCell ref="F2:F100"/>
  </mergeCells>
  <dataValidations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E813-0362-43F8-AB76-6F263F7C9784}">
  <sheetPr>
    <tabColor rgb="FFFF0000"/>
  </sheetPr>
  <dimension ref="A1:S1270"/>
  <sheetViews>
    <sheetView workbookViewId="0">
      <selection activeCell="E1" sqref="E1"/>
    </sheetView>
  </sheetViews>
  <sheetFormatPr defaultColWidth="14.42578125" defaultRowHeight="12.75"/>
  <cols>
    <col min="1" max="1" width="5.5703125" style="14" customWidth="1"/>
    <col min="2" max="2" width="12.85546875" style="14" customWidth="1"/>
    <col min="3" max="3" width="29.85546875" customWidth="1"/>
    <col min="4" max="4" width="43.7109375" customWidth="1"/>
    <col min="5" max="5" width="82" customWidth="1"/>
    <col min="6" max="6" width="7.42578125" customWidth="1"/>
    <col min="7" max="7" width="79.28515625" customWidth="1"/>
    <col min="13" max="16384" width="14.42578125" style="14"/>
  </cols>
  <sheetData>
    <row r="1" spans="1:19" ht="18.75" thickBot="1">
      <c r="A1" s="8"/>
      <c r="B1" s="8"/>
      <c r="C1" s="2"/>
      <c r="D1" s="2" t="s">
        <v>998</v>
      </c>
      <c r="E1" s="41" t="str">
        <f>HYPERLINK("https://github.com/palikhov/palant_roll20_setup/wiki/Roll20-Shaped-Character-Builder-Companion","Full Instructions here")</f>
        <v>Full Instructions here</v>
      </c>
      <c r="F1" s="50" t="s">
        <v>4</v>
      </c>
      <c r="G1" s="51" t="s">
        <v>5</v>
      </c>
      <c r="H1" s="52"/>
    </row>
    <row r="2" spans="1:19" ht="63.75">
      <c r="A2" s="8"/>
      <c r="B2" s="8" t="s">
        <v>1655</v>
      </c>
      <c r="C2" s="2"/>
      <c r="E2" s="2"/>
      <c r="F2" s="53" t="s">
        <v>12</v>
      </c>
      <c r="G2" s="78" t="str">
        <f>"/w gm &amp;{template:5e-shaped} {{title=Background Features}} {{text=*You must select a token to be able to add a feature*}} {{text="&amp;_xlfn.TEXTJOIN(" ",1,E7:E54)&amp;"}}"</f>
        <v>/w gm &amp;{template:5e-shaped} {{title=Background Features}} {{text=*You must select a token to be able to add a feature*}} {{text=[Shelter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H2" s="54" t="s">
        <v>19</v>
      </c>
    </row>
    <row r="3" spans="1:19">
      <c r="A3" s="8"/>
      <c r="B3" s="8"/>
      <c r="C3" s="2"/>
      <c r="D3" s="2"/>
      <c r="E3" s="2"/>
      <c r="F3" s="2"/>
      <c r="G3" s="79"/>
      <c r="H3" s="52"/>
    </row>
    <row r="4" spans="1:19">
      <c r="A4" s="8"/>
      <c r="B4" s="8"/>
      <c r="C4" s="2"/>
      <c r="D4" s="2"/>
      <c r="E4" s="2"/>
      <c r="F4" s="2"/>
      <c r="G4" s="79"/>
      <c r="H4" s="52"/>
    </row>
    <row r="5" spans="1:19">
      <c r="A5" s="8"/>
      <c r="B5" s="9" t="s">
        <v>991</v>
      </c>
      <c r="C5" s="9" t="s">
        <v>1271</v>
      </c>
      <c r="D5" s="9" t="s">
        <v>1272</v>
      </c>
      <c r="E5" s="9" t="s">
        <v>29</v>
      </c>
      <c r="F5" s="2"/>
      <c r="G5" s="79"/>
      <c r="H5" s="52"/>
    </row>
    <row r="6" spans="1:19">
      <c r="A6" s="8"/>
      <c r="B6" s="9"/>
      <c r="C6" s="9"/>
      <c r="D6" s="9" t="s">
        <v>1605</v>
      </c>
      <c r="E6" s="9"/>
      <c r="F6" s="2"/>
      <c r="G6" s="79"/>
      <c r="H6" s="52"/>
    </row>
    <row r="7" spans="1:19">
      <c r="A7" s="8"/>
      <c r="B7" s="65" t="s">
        <v>1607</v>
      </c>
      <c r="C7" s="65" t="s">
        <v>1273</v>
      </c>
      <c r="D7" s="66" t="s">
        <v>1274</v>
      </c>
      <c r="E7" s="55" t="str">
        <f>"["&amp;C7&amp;"]"&amp;"(!setattr {{
--sel
--replace
--repeating_feat_-create_name|"&amp;C7&amp;" --repeating_feat_-create_content|"&amp;SUBSTITUTE(SUBSTITUTE(D7,",","&amp;#44;"),")","&amp;#41;")&amp;"&amp;#125;&amp;#125;)"&amp;'Class Features'!creturn</f>
        <v xml:space="preserve">[Shelter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v>
      </c>
      <c r="F7" s="2"/>
      <c r="G7" s="79"/>
    </row>
    <row r="8" spans="1:19">
      <c r="A8" s="8"/>
      <c r="B8" s="65" t="s">
        <v>1608</v>
      </c>
      <c r="C8" s="67" t="s">
        <v>1277</v>
      </c>
      <c r="D8" s="67" t="s">
        <v>1278</v>
      </c>
      <c r="E8" s="55" t="str">
        <f>"["&amp;C8&amp;"]"&amp;"(!setattr {{
--sel
--replace
--repeating_feat_-create_name|"&amp;C8&amp;" --repeating_feat_-create_content|"&amp;SUBSTITUTE(SUBSTITUTE(D8,",","&amp;#44;"),")","&amp;#41;")&amp;"&amp;#125;&amp;#125;)"&amp;'Class Features'!creturn</f>
        <v xml:space="preserve">[Adept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v>
      </c>
      <c r="F8" s="2"/>
      <c r="G8" s="79"/>
    </row>
    <row r="9" spans="1:19">
      <c r="A9" s="8"/>
      <c r="B9" s="65" t="s">
        <v>1609</v>
      </c>
      <c r="C9" s="67" t="s">
        <v>1275</v>
      </c>
      <c r="D9" s="66" t="s">
        <v>1276</v>
      </c>
      <c r="E9" s="55" t="str">
        <f>"["&amp;C9&amp;"]"&amp;"(!setattr {{
--sel
--replace
--repeating_feat_-create_name|"&amp;C9&amp;" --repeating_feat_-create_content|"&amp;SUBSTITUTE(SUBSTITUTE(D9,",","&amp;#44;"),")","&amp;#41;")&amp;"&amp;#125;&amp;#125;)"&amp;'Class Features'!creturn</f>
        <v xml:space="preserve">[Historical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v>
      </c>
      <c r="F9" s="2"/>
      <c r="G9" s="79"/>
    </row>
    <row r="10" spans="1:19">
      <c r="A10" s="8"/>
      <c r="B10" s="65" t="s">
        <v>1610</v>
      </c>
      <c r="C10" s="67" t="s">
        <v>1279</v>
      </c>
      <c r="D10" s="66" t="s">
        <v>1280</v>
      </c>
      <c r="E10" s="55" t="str">
        <f>"["&amp;C10&amp;"]"&amp;"(!setattr {{
--sel
--replace
--repeating_feat_-create_name|"&amp;C10&amp;" --repeating_feat_-create_content|"&amp;SUBSTITUTE(SUBSTITUTE(D10,",","&amp;#44;"),")","&amp;#41;")&amp;"&amp;#125;&amp;#125;)"&amp;'Class Features'!creturn</f>
        <v xml:space="preserve">[Double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v>
      </c>
      <c r="F10" s="2"/>
      <c r="G10" s="79"/>
      <c r="R10" s="16" t="s">
        <v>64</v>
      </c>
      <c r="S10" s="14">
        <f t="shared" ref="S10:S11" si="0">SEARCH(" ",R10)</f>
        <v>3</v>
      </c>
    </row>
    <row r="11" spans="1:19">
      <c r="A11" s="8"/>
      <c r="B11" s="65" t="s">
        <v>1611</v>
      </c>
      <c r="C11" s="67" t="s">
        <v>1281</v>
      </c>
      <c r="D11" s="66" t="s">
        <v>1282</v>
      </c>
      <c r="E11" s="55" t="str">
        <f>"["&amp;C11&amp;"]"&amp;"(!setattr {{
--sel
--replace
--repeating_feat_-create_name|"&amp;C11&amp;" --repeating_feat_-create_content|"&amp;SUBSTITUTE(SUBSTITUTE(D11,",","&amp;#44;"),")","&amp;#41;")&amp;"&amp;#125;&amp;#125;)"&amp;'Class Features'!creturn</f>
        <v xml:space="preserve">[Wagonmaster](!setattr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v>
      </c>
      <c r="F11" s="2"/>
      <c r="G11" s="79"/>
      <c r="R11" s="16" t="s">
        <v>67</v>
      </c>
      <c r="S11" s="14">
        <f t="shared" si="0"/>
        <v>2</v>
      </c>
    </row>
    <row r="12" spans="1:19">
      <c r="A12" s="8"/>
      <c r="B12" s="65" t="s">
        <v>1612</v>
      </c>
      <c r="C12" s="65" t="s">
        <v>1283</v>
      </c>
      <c r="D12" s="66" t="s">
        <v>1284</v>
      </c>
      <c r="E12" s="55" t="str">
        <f>"["&amp;C12&amp;"]"&amp;"(!setattr {{
--sel
--replace
--repeating_feat_-create_name|"&amp;C12&amp;" --repeating_feat_-create_content|"&amp;SUBSTITUTE(SUBSTITUTE(D12,",","&amp;#44;"),")","&amp;#41;")&amp;"&amp;#125;&amp;#125;)"&amp;'Class Features'!creturn</f>
        <v xml:space="preserve">[False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v>
      </c>
      <c r="F12" s="2"/>
      <c r="G12" s="79"/>
    </row>
    <row r="13" spans="1:19">
      <c r="A13" s="8"/>
      <c r="B13" s="65" t="s">
        <v>1613</v>
      </c>
      <c r="C13" s="65" t="s">
        <v>1320</v>
      </c>
      <c r="D13" s="66" t="s">
        <v>1321</v>
      </c>
      <c r="E13" s="55" t="str">
        <f>"["&amp;C13&amp;"]"&amp;"(!setattr {{
--sel
--replace
--repeating_feat_-create_name|"&amp;C13&amp;" --repeating_feat_-create_content|"&amp;SUBSTITUTE(SUBSTITUTE(D13,",","&amp;#44;"),")","&amp;#41;")&amp;"&amp;#125;&amp;#125;)"&amp;'Class Features'!creturn</f>
        <v xml:space="preserve">[Watcher's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v>
      </c>
      <c r="F13" s="2"/>
      <c r="G13" s="79"/>
    </row>
    <row r="14" spans="1:19">
      <c r="A14" s="8"/>
      <c r="B14" s="65" t="s">
        <v>1614</v>
      </c>
      <c r="C14" s="68" t="s">
        <v>1322</v>
      </c>
      <c r="D14" s="66" t="s">
        <v>1323</v>
      </c>
      <c r="E14" s="55" t="str">
        <f>"["&amp;C14&amp;"]"&amp;"(!setattr {{
--sel
--replace
--repeating_feat_-create_name|"&amp;C14&amp;" --repeating_feat_-create_content|"&amp;SUBSTITUTE(SUBSTITUTE(D14,",","&amp;#44;"),")","&amp;#41;")&amp;"&amp;#125;&amp;#125;)"&amp;'Class Features'!creturn</f>
        <v xml:space="preserve">[Respect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v>
      </c>
      <c r="F14" s="2"/>
      <c r="G14" s="79"/>
    </row>
    <row r="15" spans="1:19">
      <c r="A15" s="8"/>
      <c r="B15" s="65" t="s">
        <v>1615</v>
      </c>
      <c r="C15" s="65" t="s">
        <v>1324</v>
      </c>
      <c r="D15" s="66" t="s">
        <v>1325</v>
      </c>
      <c r="E15" s="55" t="str">
        <f>"["&amp;C15&amp;"]"&amp;"(!setattr {{
--sel
--replace
--repeating_feat_-create_name|"&amp;C15&amp;" --repeating_feat_-create_content|"&amp;SUBSTITUTE(SUBSTITUTE(D15,",","&amp;#44;"),")","&amp;#41;")&amp;"&amp;#125;&amp;#125;)"&amp;'Class Features'!creturn</f>
        <v xml:space="preserve">[Library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v>
      </c>
      <c r="F15" s="2"/>
      <c r="G15" s="79"/>
    </row>
    <row r="16" spans="1:19">
      <c r="A16" s="8"/>
      <c r="B16" s="65" t="s">
        <v>1616</v>
      </c>
      <c r="C16" s="65" t="s">
        <v>1326</v>
      </c>
      <c r="D16" s="66" t="s">
        <v>1327</v>
      </c>
      <c r="E16" s="55" t="str">
        <f>"["&amp;C16&amp;"]"&amp;"(!setattr {{
--sel
--replace
--repeating_feat_-create_name|"&amp;C16&amp;" --repeating_feat_-create_content|"&amp;SUBSTITUTE(SUBSTITUTE(D16,",","&amp;#44;"),")","&amp;#41;")&amp;"&amp;#125;&amp;#125;)"&amp;'Class Features'!creturn</f>
        <v xml:space="preserve">[Shelter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v>
      </c>
      <c r="F16" s="2"/>
      <c r="G16" s="79"/>
    </row>
    <row r="17" spans="1:7">
      <c r="A17" s="8"/>
      <c r="B17" s="65" t="s">
        <v>1617</v>
      </c>
      <c r="C17" s="65" t="s">
        <v>1328</v>
      </c>
      <c r="D17" s="66" t="s">
        <v>1329</v>
      </c>
      <c r="E17" s="55" t="str">
        <f>"["&amp;C17&amp;"]"&amp;"(!setattr {{
--sel
--replace
--repeating_feat_-create_name|"&amp;C17&amp;" --repeating_feat_-create_content|"&amp;SUBSTITUTE(SUBSTITUTE(D17,",","&amp;#44;"),")","&amp;#41;")&amp;"&amp;#125;&amp;#125;)"&amp;'Class Features'!creturn</f>
        <v xml:space="preserve">[Court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v>
      </c>
      <c r="F17" s="2"/>
      <c r="G17" s="79"/>
    </row>
    <row r="18" spans="1:7">
      <c r="A18" s="8"/>
      <c r="B18" s="65" t="s">
        <v>1606</v>
      </c>
      <c r="C18" s="65" t="s">
        <v>1330</v>
      </c>
      <c r="D18" s="66" t="s">
        <v>1331</v>
      </c>
      <c r="E18" s="55" t="str">
        <f>"["&amp;C18&amp;"]"&amp;"(!setattr {{
--sel
--replace
--repeating_feat_-create_name|"&amp;C18&amp;" --repeating_feat_-create_content|"&amp;SUBSTITUTE(SUBSTITUTE(D18,",","&amp;#44;"),")","&amp;#41;")&amp;"&amp;#125;&amp;#125;)"&amp;'Class Features'!creturn</f>
        <v xml:space="preserve">[Criminal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v>
      </c>
      <c r="F18" s="2"/>
      <c r="G18" s="79"/>
    </row>
    <row r="19" spans="1:7">
      <c r="A19" s="8"/>
      <c r="B19" s="65" t="s">
        <v>1618</v>
      </c>
      <c r="C19" s="65" t="s">
        <v>1332</v>
      </c>
      <c r="D19" s="66" t="s">
        <v>1333</v>
      </c>
      <c r="E19" s="55" t="str">
        <f>"["&amp;C19&amp;"]"&amp;"(!setattr {{
--sel
--replace
--repeating_feat_-create_name|"&amp;C19&amp;" --repeating_feat_-create_content|"&amp;SUBSTITUTE(SUBSTITUTE(D19,",","&amp;#44;"),")","&amp;#41;")&amp;"&amp;#125;&amp;#125;)"&amp;'Class Features'!creturn</f>
        <v xml:space="preserve">[Spy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v>
      </c>
      <c r="F19" s="2"/>
      <c r="G19" s="79"/>
    </row>
    <row r="20" spans="1:7">
      <c r="A20" s="8"/>
      <c r="B20" s="65" t="s">
        <v>1619</v>
      </c>
      <c r="C20" s="65" t="s">
        <v>1334</v>
      </c>
      <c r="D20" s="66" t="s">
        <v>1335</v>
      </c>
      <c r="E20" s="55" t="str">
        <f>"["&amp;C20&amp;"]"&amp;"(!setattr {{
--sel
--replace
--repeating_feat_-create_name|"&amp;C20&amp;" --repeating_feat_-create_content|"&amp;SUBSTITUTE(SUBSTITUTE(D20,",","&amp;#44;"),")","&amp;#41;")&amp;"&amp;#125;&amp;#125;)"&amp;'Class Features'!creturn</f>
        <v xml:space="preserve">[Dragonscarred](!setattr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v>
      </c>
      <c r="F20" s="2"/>
      <c r="G20" s="79"/>
    </row>
    <row r="21" spans="1:7">
      <c r="A21" s="8"/>
      <c r="B21" s="65" t="s">
        <v>1620</v>
      </c>
      <c r="C21" s="65" t="s">
        <v>1336</v>
      </c>
      <c r="D21" s="66" t="s">
        <v>1337</v>
      </c>
      <c r="E21" s="55" t="str">
        <f>"["&amp;C21&amp;"]"&amp;"(!setattr {{
--sel
--replace
--repeating_feat_-create_name|"&amp;C21&amp;" --repeating_feat_-create_content|"&amp;SUBSTITUTE(SUBSTITUTE(D21,",","&amp;#44;"),")","&amp;#41;")&amp;"&amp;#125;&amp;#125;)"&amp;'Class Features'!creturn</f>
        <v xml:space="preserve">[Deep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v>
      </c>
      <c r="F21" s="2"/>
      <c r="G21" s="79"/>
    </row>
    <row r="22" spans="1:7">
      <c r="A22" s="8"/>
      <c r="B22" s="65" t="s">
        <v>1621</v>
      </c>
      <c r="C22" s="65" t="s">
        <v>1338</v>
      </c>
      <c r="D22" s="66" t="s">
        <v>1339</v>
      </c>
      <c r="E22" s="55" t="str">
        <f>"["&amp;C22&amp;"]"&amp;"(!setattr {{
--sel
--replace
--repeating_feat_-create_name|"&amp;C22&amp;" --repeating_feat_-create_content|"&amp;SUBSTITUTE(SUBSTITUTE(D22,",","&amp;#44;"),")","&amp;#41;")&amp;"&amp;#125;&amp;#125;)"&amp;'Class Features'!creturn</f>
        <v xml:space="preserve">[By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F22" s="2"/>
      <c r="G22" s="79"/>
    </row>
    <row r="23" spans="1:7">
      <c r="A23" s="8"/>
      <c r="B23" s="65" t="s">
        <v>1622</v>
      </c>
      <c r="C23" s="65" t="s">
        <v>1338</v>
      </c>
      <c r="D23" s="66" t="s">
        <v>1340</v>
      </c>
      <c r="E23" s="55" t="str">
        <f>"["&amp;C23&amp;"]"&amp;"(!setattr {{
--sel
--replace
--repeating_feat_-create_name|"&amp;C23&amp;" --repeating_feat_-create_content|"&amp;SUBSTITUTE(SUBSTITUTE(D23,",","&amp;#44;"),")","&amp;#41;")&amp;"&amp;#125;&amp;#125;)"&amp;'Class Features'!creturn</f>
        <v xml:space="preserve">[By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F23" s="2"/>
      <c r="G23" s="79"/>
    </row>
    <row r="24" spans="1:7">
      <c r="A24" s="8"/>
      <c r="B24" s="65" t="s">
        <v>1623</v>
      </c>
      <c r="C24" s="65" t="s">
        <v>1341</v>
      </c>
      <c r="D24" s="66" t="s">
        <v>1342</v>
      </c>
      <c r="E24" s="55" t="str">
        <f>"["&amp;C24&amp;"]"&amp;"(!setattr {{
--sel
--replace
--repeating_feat_-create_name|"&amp;C24&amp;" --repeating_feat_-create_content|"&amp;SUBSTITUTE(SUBSTITUTE(D24,",","&amp;#44;"),")","&amp;#41;")&amp;"&amp;#125;&amp;#125;)"&amp;'Class Features'!creturn</f>
        <v xml:space="preserve">[Safe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v>
      </c>
      <c r="F24" s="2"/>
      <c r="G24" s="79"/>
    </row>
    <row r="25" spans="1:7">
      <c r="A25" s="8"/>
      <c r="B25" s="65" t="s">
        <v>1624</v>
      </c>
      <c r="C25" s="65" t="s">
        <v>1343</v>
      </c>
      <c r="D25" s="66" t="s">
        <v>1344</v>
      </c>
      <c r="E25" s="55" t="str">
        <f>"["&amp;C25&amp;"]"&amp;"(!setattr {{
--sel
--replace
--repeating_feat_-create_name|"&amp;C25&amp;" --repeating_feat_-create_content|"&amp;SUBSTITUTE(SUBSTITUTE(D25,",","&amp;#44;"),")","&amp;#41;")&amp;"&amp;#125;&amp;#125;)"&amp;'Class Features'!creturn</f>
        <v xml:space="preserve">[All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v>
      </c>
      <c r="F25" s="2"/>
      <c r="G25" s="79"/>
    </row>
    <row r="26" spans="1:7">
      <c r="A26" s="8"/>
      <c r="B26" s="65" t="s">
        <v>1625</v>
      </c>
      <c r="C26" s="65" t="s">
        <v>1345</v>
      </c>
      <c r="D26" s="66" t="s">
        <v>1346</v>
      </c>
      <c r="E26" s="55" t="str">
        <f>"["&amp;C26&amp;"]"&amp;"(!setattr {{
--sel
--replace
--repeating_feat_-create_name|"&amp;C26&amp;" --repeating_feat_-create_content|"&amp;SUBSTITUTE(SUBSTITUTE(D26,",","&amp;#44;"),")","&amp;#41;")&amp;"&amp;#125;&amp;#125;)"&amp;'Class Features'!creturn</f>
        <v xml:space="preserve">[Rustic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v>
      </c>
      <c r="F26" s="2"/>
      <c r="G26" s="79"/>
    </row>
    <row r="27" spans="1:7">
      <c r="A27" s="8"/>
      <c r="B27" s="65" t="s">
        <v>1626</v>
      </c>
      <c r="C27" s="65" t="s">
        <v>1347</v>
      </c>
      <c r="D27" s="66" t="s">
        <v>1348</v>
      </c>
      <c r="E27" s="55" t="str">
        <f>"["&amp;C27&amp;"]"&amp;"(!setattr {{
--sel
--replace
--repeating_feat_-create_name|"&amp;C27&amp;" --repeating_feat_-create_content|"&amp;SUBSTITUTE(SUBSTITUTE(D27,",","&amp;#44;"),")","&amp;#41;")&amp;"&amp;#125;&amp;#125;)"&amp;'Class Features'!creturn</f>
        <v xml:space="preserve">[Red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v>
      </c>
      <c r="F27" s="2"/>
      <c r="G27" s="79"/>
    </row>
    <row r="28" spans="1:7">
      <c r="A28" s="8"/>
      <c r="B28" s="65" t="s">
        <v>1627</v>
      </c>
      <c r="C28" s="65" t="s">
        <v>1349</v>
      </c>
      <c r="D28" s="66" t="s">
        <v>1350</v>
      </c>
      <c r="E28" s="55" t="str">
        <f>"["&amp;C28&amp;"]"&amp;"(!setattr {{
--sel
--replace
--repeating_feat_-create_name|"&amp;C28&amp;" --repeating_feat_-create_content|"&amp;SUBSTITUTE(SUBSTITUTE(D28,",","&amp;#44;"),")","&amp;#41;")&amp;"&amp;#125;&amp;#125;)"&amp;'Class Features'!creturn</f>
        <v xml:space="preserve">[Guild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F28" s="2"/>
      <c r="G28" s="79"/>
    </row>
    <row r="29" spans="1:7">
      <c r="A29" s="8"/>
      <c r="B29" s="65" t="s">
        <v>1628</v>
      </c>
      <c r="C29" s="65" t="s">
        <v>1349</v>
      </c>
      <c r="D29" s="66" t="s">
        <v>1351</v>
      </c>
      <c r="E29" s="55" t="str">
        <f>"["&amp;C29&amp;"]"&amp;"(!setattr {{
--sel
--replace
--repeating_feat_-create_name|"&amp;C29&amp;" --repeating_feat_-create_content|"&amp;SUBSTITUTE(SUBSTITUTE(D29,",","&amp;#44;"),")","&amp;#41;")&amp;"&amp;#125;&amp;#125;)"&amp;'Class Features'!creturn</f>
        <v xml:space="preserve">[Guild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F29" s="2"/>
      <c r="G29" s="79"/>
    </row>
    <row r="30" spans="1:7">
      <c r="A30" s="8"/>
      <c r="B30" s="65" t="s">
        <v>1353</v>
      </c>
      <c r="C30" s="65" t="s">
        <v>1353</v>
      </c>
      <c r="D30" s="66" t="s">
        <v>1352</v>
      </c>
      <c r="E30" s="55" t="str">
        <f>"["&amp;C30&amp;"]"&amp;"(!setattr {{
--sel
--replace
--repeating_feat_-create_name|"&amp;C30&amp;" --repeating_feat_-create_content|"&amp;SUBSTITUTE(SUBSTITUTE(D30,",","&amp;#44;"),")","&amp;#41;")&amp;"&amp;#125;&amp;#125;)"&amp;'Class Features'!creturn</f>
        <v xml:space="preserve">[Harborfolk](!setattr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v>
      </c>
      <c r="F30" s="2"/>
      <c r="G30" s="79"/>
    </row>
    <row r="31" spans="1:7">
      <c r="A31" s="8"/>
      <c r="B31" s="65" t="s">
        <v>1629</v>
      </c>
      <c r="C31" s="65" t="s">
        <v>1354</v>
      </c>
      <c r="D31" s="66" t="s">
        <v>1355</v>
      </c>
      <c r="E31" s="55" t="str">
        <f>"["&amp;C31&amp;"]"&amp;"(!setattr {{
--sel
--replace
--repeating_feat_-create_name|"&amp;C31&amp;" --repeating_feat_-create_content|"&amp;SUBSTITUTE(SUBSTITUTE(D31,",","&amp;#44;"),")","&amp;#41;")&amp;"&amp;#125;&amp;#125;)"&amp;'Class Features'!creturn</f>
        <v xml:space="preserve">[Heart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v>
      </c>
      <c r="F31" s="2"/>
      <c r="G31" s="79"/>
    </row>
    <row r="32" spans="1:7">
      <c r="A32" s="8"/>
      <c r="B32" s="65" t="s">
        <v>1630</v>
      </c>
      <c r="C32" s="65" t="s">
        <v>1356</v>
      </c>
      <c r="D32" s="66" t="s">
        <v>1357</v>
      </c>
      <c r="E32" s="55" t="str">
        <f>"["&amp;C32&amp;"]"&amp;"(!setattr {{
--sel
--replace
--repeating_feat_-create_name|"&amp;C32&amp;" --repeating_feat_-create_content|"&amp;SUBSTITUTE(SUBSTITUTE(D32,",","&amp;#44;"),")","&amp;#41;")&amp;"&amp;#125;&amp;#125;)"&amp;'Class Features'!creturn</f>
        <v xml:space="preserve">[Discovery](!setattr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v>
      </c>
      <c r="F32" s="2"/>
      <c r="G32" s="79"/>
    </row>
    <row r="33" spans="1:7">
      <c r="A33" s="8"/>
      <c r="B33" s="65" t="s">
        <v>1631</v>
      </c>
      <c r="C33" s="65" t="s">
        <v>1359</v>
      </c>
      <c r="D33" s="66" t="s">
        <v>1358</v>
      </c>
      <c r="E33" s="55" t="str">
        <f>"["&amp;C33&amp;"]"&amp;"(!setattr {{
--sel
--replace
--repeating_feat_-create_name|"&amp;C33&amp;" --repeating_feat_-create_content|"&amp;SUBSTITUTE(SUBSTITUTE(D33,",","&amp;#44;"),")","&amp;#41;")&amp;"&amp;#125;&amp;#125;)"&amp;'Class Features'!creturn</f>
        <v xml:space="preserve">[Factor](!setattr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v>
      </c>
      <c r="F33" s="2"/>
      <c r="G33" s="79"/>
    </row>
    <row r="34" spans="1:7">
      <c r="A34" s="8"/>
      <c r="B34" s="65" t="s">
        <v>1631</v>
      </c>
      <c r="C34" s="65" t="s">
        <v>1360</v>
      </c>
      <c r="D34" s="66" t="s">
        <v>1361</v>
      </c>
      <c r="E34" s="55" t="str">
        <f>"["&amp;C34&amp;"]"&amp;"(!setattr {{
--sel
--replace
--repeating_feat_-create_name|"&amp;C34&amp;" --repeating_feat_-create_content|"&amp;SUBSTITUTE(SUBSTITUTE(D34,",","&amp;#44;"),")","&amp;#41;")&amp;"&amp;#125;&amp;#125;)"&amp;'Class Features'!creturn</f>
        <v xml:space="preserve">[Trade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v>
      </c>
      <c r="F34" s="2"/>
      <c r="G34" s="79"/>
    </row>
    <row r="35" spans="1:7">
      <c r="A35" s="8"/>
      <c r="B35" s="65" t="s">
        <v>1632</v>
      </c>
      <c r="C35" s="65" t="s">
        <v>1363</v>
      </c>
      <c r="D35" s="66" t="s">
        <v>1362</v>
      </c>
      <c r="E35" s="55" t="str">
        <f>"["&amp;C35&amp;"]"&amp;"(!setattr {{
--sel
--replace
--repeating_feat_-create_name|"&amp;C35&amp;" --repeating_feat_-create_content|"&amp;SUBSTITUTE(SUBSTITUTE(D35,",","&amp;#44;"),")","&amp;#41;")&amp;"&amp;#125;&amp;#125;)"&amp;'Class Features'!creturn</f>
        <v xml:space="preserve">[Secret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v>
      </c>
      <c r="F35" s="2"/>
      <c r="G35" s="79"/>
    </row>
    <row r="36" spans="1:7">
      <c r="A36" s="8"/>
      <c r="B36" s="65" t="s">
        <v>1633</v>
      </c>
      <c r="C36" s="65" t="s">
        <v>1364</v>
      </c>
      <c r="D36" s="66" t="s">
        <v>1365</v>
      </c>
      <c r="E36" s="55" t="str">
        <f>"["&amp;C36&amp;"]"&amp;"(!setattr {{
--sel
--replace
--repeating_feat_-create_name|"&amp;C36&amp;" --repeating_feat_-create_content|"&amp;SUBSTITUTE(SUBSTITUTE(D36,",","&amp;#44;"),")","&amp;#41;")&amp;"&amp;#125;&amp;#125;)"&amp;'Class Features'!creturn</f>
        <v xml:space="preserve">[Inheritance](!setattr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v>
      </c>
      <c r="F36" s="2"/>
      <c r="G36" s="79"/>
    </row>
    <row r="37" spans="1:7">
      <c r="A37" s="8"/>
      <c r="B37" s="65" t="s">
        <v>1634</v>
      </c>
      <c r="C37" s="65" t="s">
        <v>1366</v>
      </c>
      <c r="D37" s="66" t="s">
        <v>1367</v>
      </c>
      <c r="E37" s="55" t="str">
        <f>"["&amp;C37&amp;"]"&amp;"(!setattr {{
--sel
--replace
--repeating_feat_-create_name|"&amp;C37&amp;" --repeating_feat_-create_content|"&amp;SUBSTITUTE(SUBSTITUTE(D37,",","&amp;#44;"),")","&amp;#41;")&amp;"&amp;#125;&amp;#125;)"&amp;'Class Features'!creturn</f>
        <v xml:space="preserve">[Black-Market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v>
      </c>
      <c r="F37" s="2"/>
      <c r="G37" s="79"/>
    </row>
    <row r="38" spans="1:7">
      <c r="A38" s="8"/>
      <c r="B38" s="65" t="s">
        <v>1635</v>
      </c>
      <c r="C38" s="65" t="s">
        <v>1368</v>
      </c>
      <c r="D38" s="66" t="s">
        <v>1369</v>
      </c>
      <c r="E38" s="55" t="str">
        <f>"["&amp;C38&amp;"]"&amp;"(!setattr {{
--sel
--replace
--repeating_feat_-create_name|"&amp;C38&amp;" --repeating_feat_-create_content|"&amp;SUBSTITUTE(SUBSTITUTE(D38,",","&amp;#44;"),")","&amp;#41;")&amp;"&amp;#125;&amp;#125;)"&amp;'Class Features'!creturn</f>
        <v xml:space="preserve">[Knightly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v>
      </c>
      <c r="F38" s="2"/>
      <c r="G38" s="79"/>
    </row>
    <row r="39" spans="1:7">
      <c r="A39" s="8"/>
      <c r="B39" s="65" t="s">
        <v>1636</v>
      </c>
      <c r="C39" s="65" t="s">
        <v>1370</v>
      </c>
      <c r="D39" s="66" t="s">
        <v>1371</v>
      </c>
      <c r="E39" s="55" t="str">
        <f>"["&amp;C39&amp;"]"&amp;"(!setattr {{
--sel
--replace
--repeating_feat_-create_name|"&amp;C39&amp;" --repeating_feat_-create_content|"&amp;SUBSTITUTE(SUBSTITUTE(D39,",","&amp;#44;"),")","&amp;#41;")&amp;"&amp;#125;&amp;#125;)"&amp;'Class Features'!creturn</f>
        <v xml:space="preserve">[Mercenary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v>
      </c>
      <c r="F39" s="2"/>
      <c r="G39" s="79"/>
    </row>
    <row r="40" spans="1:7">
      <c r="A40" s="8"/>
      <c r="B40" s="65" t="s">
        <v>1639</v>
      </c>
      <c r="C40" s="65" t="s">
        <v>1372</v>
      </c>
      <c r="D40" s="66" t="s">
        <v>1373</v>
      </c>
      <c r="E40" s="55" t="str">
        <f>"["&amp;C40&amp;"]"&amp;"(!setattr {{
--sel
--replace
--repeating_feat_-create_name|"&amp;C40&amp;" --repeating_feat_-create_content|"&amp;SUBSTITUTE(SUBSTITUTE(D40,",","&amp;#44;"),")","&amp;#41;")&amp;"&amp;#125;&amp;#125;)"&amp;'Class Features'!creturn</f>
        <v xml:space="preserve">[Highborn](!setattr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v>
      </c>
      <c r="F40" s="2"/>
      <c r="G40" s="79"/>
    </row>
    <row r="41" spans="1:7">
      <c r="A41" s="8"/>
      <c r="B41" s="65" t="s">
        <v>1637</v>
      </c>
      <c r="C41" s="68" t="s">
        <v>1374</v>
      </c>
      <c r="D41" s="66" t="s">
        <v>1375</v>
      </c>
      <c r="E41" s="55" t="str">
        <f>"["&amp;C41&amp;"]"&amp;"(!setattr {{
--sel
--replace
--repeating_feat_-create_name|"&amp;C41&amp;" --repeating_feat_-create_content|"&amp;SUBSTITUTE(SUBSTITUTE(D41,",","&amp;#44;"),")","&amp;#41;")&amp;"&amp;#125;&amp;#125;)"&amp;'Class Features'!creturn</f>
        <v xml:space="preserve">[Position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v>
      </c>
      <c r="F41" s="2"/>
      <c r="G41" s="79"/>
    </row>
    <row r="42" spans="1:7">
      <c r="A42" s="8"/>
      <c r="B42" s="65" t="s">
        <v>1638</v>
      </c>
      <c r="C42" s="65" t="s">
        <v>1376</v>
      </c>
      <c r="D42" s="66" t="s">
        <v>1377</v>
      </c>
      <c r="E42" s="55" t="str">
        <f>"["&amp;C42&amp;"]"&amp;"(!setattr {{
--sel
--replace
--repeating_feat_-create_name|"&amp;C42&amp;" --repeating_feat_-create_content|"&amp;SUBSTITUTE(SUBSTITUTE(D42,",","&amp;#44;"),")","&amp;#41;")&amp;"&amp;#125;&amp;#125;)"&amp;'Class Features'!creturn</f>
        <v xml:space="preserve">[Retainers](!setattr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v>
      </c>
      <c r="F42" s="2"/>
      <c r="G42" s="79"/>
    </row>
    <row r="43" spans="1:7">
      <c r="A43" s="8"/>
      <c r="B43" s="65" t="s">
        <v>1640</v>
      </c>
      <c r="C43" s="65" t="s">
        <v>1378</v>
      </c>
      <c r="D43" s="66" t="s">
        <v>1379</v>
      </c>
      <c r="E43" s="55" t="str">
        <f>"["&amp;C43&amp;"]"&amp;"(!setattr {{
--sel
--replace
--repeating_feat_-create_name|"&amp;C43&amp;" --repeating_feat_-create_content|"&amp;SUBSTITUTE(SUBSTITUTE(D43,",","&amp;#44;"),")","&amp;#41;")&amp;"&amp;#125;&amp;#125;)"&amp;'Class Features'!creturn</f>
        <v xml:space="preserve">[Wanderer](!setattr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v>
      </c>
      <c r="F43" s="2"/>
      <c r="G43" s="79"/>
    </row>
    <row r="44" spans="1:7">
      <c r="A44" s="8"/>
      <c r="B44" s="65" t="s">
        <v>1641</v>
      </c>
      <c r="C44" s="68" t="s">
        <v>1380</v>
      </c>
      <c r="D44" s="66" t="s">
        <v>1381</v>
      </c>
      <c r="E44" s="55" t="str">
        <f>"["&amp;C44&amp;"]"&amp;"(!setattr {{
--sel
--replace
--repeating_feat_-create_name|"&amp;C44&amp;" --repeating_feat_-create_content|"&amp;SUBSTITUTE(SUBSTITUTE(D44,",","&amp;#44;"),")","&amp;#41;")&amp;"&amp;#125;&amp;#125;)"&amp;'Class Features'!creturn</f>
        <v xml:space="preserve">[Guerilla](!setattr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v>
      </c>
      <c r="F44" s="2"/>
      <c r="G44" s="79"/>
    </row>
    <row r="45" spans="1:7">
      <c r="A45" s="8"/>
      <c r="B45" s="65" t="s">
        <v>1642</v>
      </c>
      <c r="C45" s="68" t="s">
        <v>1382</v>
      </c>
      <c r="D45" s="68" t="s">
        <v>1383</v>
      </c>
      <c r="E45" s="55" t="str">
        <f>"["&amp;C45&amp;"]"&amp;"(!setattr {{
--sel
--replace
--repeating_feat_-create_name|"&amp;C45&amp;" --repeating_feat_-create_content|"&amp;SUBSTITUTE(SUBSTITUTE(D45,",","&amp;#44;"),")","&amp;#41;")&amp;"&amp;#125;&amp;#125;)"&amp;'Class Features'!creturn</f>
        <v xml:space="preserve">[Phlan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v>
      </c>
      <c r="F45" s="57"/>
      <c r="G45" s="79"/>
    </row>
    <row r="46" spans="1:7">
      <c r="A46" s="8"/>
      <c r="B46" s="65" t="s">
        <v>1643</v>
      </c>
      <c r="C46" s="65" t="s">
        <v>1384</v>
      </c>
      <c r="D46" s="66" t="s">
        <v>1385</v>
      </c>
      <c r="E46" s="55" t="str">
        <f>"["&amp;C46&amp;"]"&amp;"(!setattr {{
--sel
--replace
--repeating_feat_-create_name|"&amp;C46&amp;" --repeating_feat_-create_content|"&amp;SUBSTITUTE(SUBSTITUTE(D46,",","&amp;#44;"),")","&amp;#41;")&amp;"&amp;#125;&amp;#125;)"&amp;'Class Features'!creturn</f>
        <v xml:space="preserve">[Researcher](!setattr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v>
      </c>
      <c r="F46" s="57"/>
      <c r="G46" s="79"/>
    </row>
    <row r="47" spans="1:7">
      <c r="A47" s="8"/>
      <c r="B47" s="65" t="s">
        <v>1644</v>
      </c>
      <c r="C47" s="65" t="s">
        <v>1386</v>
      </c>
      <c r="D47" s="66" t="s">
        <v>1387</v>
      </c>
      <c r="E47" s="55" t="str">
        <f>"["&amp;C47&amp;"]"&amp;"(!setattr {{
--sel
--replace
--repeating_feat_-create_name|"&amp;C47&amp;" --repeating_feat_-create_content|"&amp;SUBSTITUTE(SUBSTITUTE(D47,",","&amp;#44;"),")","&amp;#41;")&amp;"&amp;#125;&amp;#125;)"&amp;'Class Features'!creturn</f>
        <v xml:space="preserve">[Ship's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v>
      </c>
      <c r="F47" s="2"/>
      <c r="G47" s="79"/>
    </row>
    <row r="48" spans="1:7">
      <c r="A48" s="8"/>
      <c r="B48" s="65" t="s">
        <v>1645</v>
      </c>
      <c r="C48" s="68" t="s">
        <v>1388</v>
      </c>
      <c r="D48" s="68" t="s">
        <v>1389</v>
      </c>
      <c r="E48" s="55" t="str">
        <f>"["&amp;C48&amp;"]"&amp;"(!setattr {{
--sel
--replace
--repeating_feat_-create_name|"&amp;C48&amp;" --repeating_feat_-create_content|"&amp;SUBSTITUTE(SUBSTITUTE(D48,",","&amp;#44;"),")","&amp;#41;")&amp;"&amp;#125;&amp;#125;)"&amp;'Class Features'!creturn</f>
        <v xml:space="preserve">[Bad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v>
      </c>
      <c r="F48" s="2"/>
      <c r="G48" s="79"/>
    </row>
    <row r="49" spans="1:7">
      <c r="A49" s="8"/>
      <c r="B49" s="68" t="s">
        <v>1390</v>
      </c>
      <c r="C49" s="68" t="s">
        <v>1390</v>
      </c>
      <c r="D49" s="68" t="s">
        <v>1391</v>
      </c>
      <c r="E49" s="55" t="str">
        <f>"["&amp;C49&amp;"]"&amp;"(!setattr {{
--sel
--replace
--repeating_feat_-create_name|"&amp;C49&amp;" --repeating_feat_-create_content|"&amp;SUBSTITUTE(SUBSTITUTE(D49,",","&amp;#44;"),")","&amp;#41;")&amp;"&amp;#125;&amp;#125;)"&amp;'Class Features'!creturn</f>
        <v xml:space="preserve">[Secret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v>
      </c>
      <c r="F49" s="2"/>
      <c r="G49" s="79"/>
    </row>
    <row r="50" spans="1:7" customFormat="1">
      <c r="A50" s="2"/>
      <c r="B50" s="65" t="s">
        <v>1646</v>
      </c>
      <c r="C50" s="68" t="s">
        <v>1392</v>
      </c>
      <c r="D50" s="68" t="s">
        <v>1393</v>
      </c>
      <c r="E50" s="55" t="str">
        <f>"["&amp;C50&amp;"]"&amp;"(!setattr {{
--sel
--replace
--repeating_feat_-create_name|"&amp;C50&amp;" --repeating_feat_-create_content|"&amp;SUBSTITUTE(SUBSTITUTE(D50,",","&amp;#44;"),")","&amp;#41;")&amp;"&amp;#125;&amp;#125;)"&amp;'Class Features'!creturn</f>
        <v xml:space="preserve">[Secret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v>
      </c>
      <c r="F50" s="2"/>
      <c r="G50" s="79"/>
    </row>
    <row r="51" spans="1:7" customFormat="1">
      <c r="A51" s="2"/>
      <c r="B51" s="65" t="s">
        <v>1647</v>
      </c>
      <c r="C51" s="68" t="s">
        <v>1394</v>
      </c>
      <c r="D51" s="68" t="s">
        <v>1395</v>
      </c>
      <c r="E51" s="55" t="str">
        <f>"["&amp;C51&amp;"]"&amp;"(!setattr {{
--sel
--replace
--repeating_feat_-create_name|"&amp;C51&amp;" --repeating_feat_-create_content|"&amp;SUBSTITUTE(SUBSTITUTE(D51,",","&amp;#44;"),")","&amp;#41;")&amp;"&amp;#125;&amp;#125;)"&amp;'Class Features'!creturn</f>
        <v xml:space="preserve">[Military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v>
      </c>
      <c r="F51" s="2"/>
      <c r="G51" s="79"/>
    </row>
    <row r="52" spans="1:7" customFormat="1">
      <c r="A52" s="2"/>
      <c r="B52" s="65" t="s">
        <v>1648</v>
      </c>
      <c r="C52" s="68" t="s">
        <v>1396</v>
      </c>
      <c r="D52" s="68" t="s">
        <v>1397</v>
      </c>
      <c r="E52" s="55" t="str">
        <f>"["&amp;C52&amp;"]"&amp;"(!setattr {{
--sel
--replace
--repeating_feat_-create_name|"&amp;C52&amp;" --repeating_feat_-create_content|"&amp;SUBSTITUTE(SUBSTITUTE(D52,",","&amp;#44;"),")","&amp;#41;")&amp;"&amp;#125;&amp;#125;)"&amp;'Class Features'!creturn</f>
        <v xml:space="preserve">[Ex-Convict](!setattr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v>
      </c>
      <c r="F52" s="2"/>
      <c r="G52" s="79"/>
    </row>
    <row r="53" spans="1:7" customFormat="1">
      <c r="A53" s="2"/>
      <c r="B53" s="65" t="s">
        <v>1649</v>
      </c>
      <c r="C53" s="68" t="s">
        <v>1398</v>
      </c>
      <c r="D53" s="68" t="s">
        <v>1399</v>
      </c>
      <c r="E53" s="55" t="str">
        <f>"["&amp;C53&amp;"]"&amp;"(!setattr {{
--sel
--replace
--repeating_feat_-create_name|"&amp;C53&amp;" --repeating_feat_-create_content|"&amp;SUBSTITUTE(SUBSTITUTE(D53,",","&amp;#44;"),")","&amp;#41;")&amp;"&amp;#125;&amp;#125;)"&amp;'Class Features'!creturn</f>
        <v xml:space="preserve">[At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v>
      </c>
      <c r="F53" s="2"/>
      <c r="G53" s="79"/>
    </row>
    <row r="54" spans="1:7" customFormat="1">
      <c r="A54" s="2"/>
      <c r="B54" s="65" t="s">
        <v>1650</v>
      </c>
      <c r="C54" s="68" t="s">
        <v>1400</v>
      </c>
      <c r="D54" s="68" t="s">
        <v>1401</v>
      </c>
      <c r="E54" s="55" t="str">
        <f>"["&amp;C54&amp;"]"&amp;"(!setattr {{
--sel
--replace
--repeating_feat_-create_name|"&amp;C54&amp;" --repeating_feat_-create_content|"&amp;SUBSTITUTE(SUBSTITUTE(D54,",","&amp;#44;"),")","&amp;#41;")&amp;"&amp;#125;&amp;#125;)"&amp;'Class Features'!creturn</f>
        <v xml:space="preserve">[Investigative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F54" s="2"/>
      <c r="G54" s="79"/>
    </row>
    <row r="55" spans="1:7" customFormat="1">
      <c r="A55" s="2"/>
      <c r="B55" s="65" t="s">
        <v>1651</v>
      </c>
      <c r="C55" s="68" t="s">
        <v>1402</v>
      </c>
      <c r="D55" s="68" t="s">
        <v>1403</v>
      </c>
      <c r="E55" s="55" t="str">
        <f>"["&amp;C55&amp;"]"&amp;"(!setattr {{
--sel
--replace
--repeating_feat_-create_name|"&amp;C55&amp;" --repeating_feat_-create_content|"&amp;SUBSTITUTE(SUBSTITUTE(D55,",","&amp;#44;"),")","&amp;#41;")&amp;"&amp;#125;&amp;#125;)"&amp;'Class Features'!creturn</f>
        <v xml:space="preserve">[Ear to the Ground](!setattr {{
--sel
--replace
--repeating_feat_-create_name|Ear to the Ground --repeating_feat_-create_content|You are in frequent contact with people in the segment of society that your chosen quarries move through. These people might be associated with the criminal underworld&amp;#44; the rough-and-tumble folk of the streets&amp;#44; or members of high society. This connection comes in the form of a contact in any city you visit&amp;#44; a person who provides information about the people and places of the local area.&amp;#125;&amp;#125;)
</v>
      </c>
      <c r="F55" s="2"/>
      <c r="G55" s="79"/>
    </row>
    <row r="56" spans="1:7" customFormat="1">
      <c r="A56" s="2"/>
      <c r="B56" s="65" t="s">
        <v>1652</v>
      </c>
      <c r="C56" s="68" t="s">
        <v>1404</v>
      </c>
      <c r="D56" s="68" t="s">
        <v>1405</v>
      </c>
      <c r="E56" s="55" t="str">
        <f>"["&amp;C56&amp;"]"&amp;"(!setattr {{
--sel
--replace
--repeating_feat_-create_name|"&amp;C56&amp;" --repeating_feat_-create_content|"&amp;SUBSTITUTE(SUBSTITUTE(D56,",","&amp;#44;"),")","&amp;#41;")&amp;"&amp;#125;&amp;#125;)"&amp;'Class Features'!creturn</f>
        <v xml:space="preserve">[City Secrets.](!setattr {{
--sel
--replace
--repeating_feat_-create_name|City Secrets. --repeating_feat_-create_content|You know the secret patterns and flow to cities and can find passages through the urban sprawl that others would miss. When you are not in combat&amp;#44; you (and companions you lead&amp;#41; can travel between any two locations in the city twice as fast as your speed would normally allow.&amp;#125;&amp;#125;)
</v>
      </c>
      <c r="F56" s="2"/>
      <c r="G56" s="79"/>
    </row>
    <row r="57" spans="1:7">
      <c r="A57" s="8"/>
      <c r="B57" s="65" t="s">
        <v>1653</v>
      </c>
      <c r="C57" s="68" t="s">
        <v>1406</v>
      </c>
      <c r="D57" s="66" t="s">
        <v>1407</v>
      </c>
      <c r="E57" s="55" t="str">
        <f>"["&amp;C57&amp;"]"&amp;"(!setattr {{
--sel
--replace
--repeating_feat_-create_name|"&amp;C57&amp;" --repeating_feat_-create_content|"&amp;SUBSTITUTE(SUBSTITUTE(D57,",","&amp;#44;"),")","&amp;#41;")&amp;"&amp;#125;&amp;#125;)"&amp;'Class Features'!creturn</f>
        <v xml:space="preserve">[Uthgardt Heritage](!setattr {{
--sel
--replace
--repeating_feat_-create_name|Uthgardt Heritage --repeating_feat_-create_content|You have an excellent knowledge of not only your tribe's territory&amp;#44; but also the terrain and natural resources of the rest of the North. You are familiar enough with any wilderness area that you can find twice as much food and water as you normally would when you forage there.
Additionally&amp;#44; you can call upon the hospitality of your people&amp;#44; and those allied with your tribe&amp;#44; often including members of the druid circles&amp;#44; tribes of nomadic elves&amp;#44; the Harpers&amp;#44; and the priesthoods devoted to the gods of the First Circle.&amp;#125;&amp;#125;)
</v>
      </c>
      <c r="F57" s="2"/>
      <c r="G57" s="79"/>
    </row>
    <row r="58" spans="1:7">
      <c r="A58" s="8"/>
      <c r="B58" s="65" t="s">
        <v>1654</v>
      </c>
      <c r="C58" s="68" t="s">
        <v>1408</v>
      </c>
      <c r="D58" s="66" t="s">
        <v>1409</v>
      </c>
      <c r="E58" s="55" t="str">
        <f>"["&amp;C58&amp;"]"&amp;"(!setattr {{
--sel
--replace
--repeating_feat_-create_name|"&amp;C58&amp;" --repeating_feat_-create_content|"&amp;SUBSTITUTE(SUBSTITUTE(D58,",","&amp;#44;"),")","&amp;#41;")&amp;"&amp;#125;&amp;#125;)"&amp;'Class Features'!creturn</f>
        <v xml:space="preserve">[Kept in Style](!setattr {{
--sel
--replace
--repeating_feat_-create_name|Kept in Style --repeating_feat_-create_content|While you are in Waterdeep or elsewhere in the North&amp;#44; your house sees to your everyday needs. Your name and signet are sufficient to cover most of your expenses; the inns&amp;#44; taverns&amp;#44; and festhalls you frequent are glad to record your debt and send an accounting to your family's estate in Waterdeep to settle what you owe.
This advantage enables you to live a comfortable lifestyle without having to pay 2 gp a day for it&amp;#44; or reduces the cost of a wealthy or aristocratic lifestyle by that amount. You may not maintain a less affluent lifestyle and use the difference as income—the benefit is a line of credit&amp;#44; not an actual monetary reward.&amp;#125;&amp;#125;)
</v>
      </c>
      <c r="F58" s="2"/>
      <c r="G58" s="79"/>
    </row>
    <row r="59" spans="1:7">
      <c r="A59" s="8"/>
      <c r="B59" s="8"/>
      <c r="C59" s="48"/>
      <c r="D59" s="49"/>
      <c r="E59" s="55" t="str">
        <f>"["&amp;C59&amp;"]"&amp;"(!setattr {{
--sel
--replace
--repeating_feat_-create_name|"&amp;C59&amp;" --repeating_feat_-create_content|"&amp;SUBSTITUTE(SUBSTITUTE(D59,",","&amp;#44;"),")","&amp;#41;")&amp;"&amp;#125;&amp;#125;)"&amp;'Class Features'!creturn</f>
        <v xml:space="preserve">[](!setattr {{
--sel
--replace
--repeating_feat_-create_name| --repeating_feat_-create_content|&amp;#125;&amp;#125;)
</v>
      </c>
      <c r="F59" s="2"/>
      <c r="G59" s="79"/>
    </row>
    <row r="60" spans="1:7">
      <c r="A60" s="8"/>
      <c r="B60" s="8"/>
      <c r="C60" s="48"/>
      <c r="D60" s="49"/>
      <c r="E60" s="55" t="str">
        <f>"["&amp;C60&amp;"]"&amp;"(!setattr {{
--sel
--replace
--repeating_feat_-create_name|"&amp;C60&amp;" --repeating_feat_-create_content|"&amp;SUBSTITUTE(SUBSTITUTE(D60,",","&amp;#44;"),")","&amp;#41;")&amp;"&amp;#125;&amp;#125;)"&amp;'Class Features'!creturn</f>
        <v xml:space="preserve">[](!setattr {{
--sel
--replace
--repeating_feat_-create_name| --repeating_feat_-create_content|&amp;#125;&amp;#125;)
</v>
      </c>
      <c r="F60" s="2"/>
      <c r="G60" s="79"/>
    </row>
    <row r="61" spans="1:7">
      <c r="A61" s="8"/>
      <c r="B61" s="8"/>
      <c r="C61" s="48"/>
      <c r="D61" s="49"/>
      <c r="E61" s="55" t="str">
        <f>"["&amp;C61&amp;"]"&amp;"(!setattr {{
--sel
--replace
--repeating_feat_-create_name|"&amp;C61&amp;" --repeating_feat_-create_content|"&amp;SUBSTITUTE(SUBSTITUTE(D61,",","&amp;#44;"),")","&amp;#41;")&amp;"&amp;#125;&amp;#125;)"&amp;'Class Features'!creturn</f>
        <v xml:space="preserve">[](!setattr {{
--sel
--replace
--repeating_feat_-create_name| --repeating_feat_-create_content|&amp;#125;&amp;#125;)
</v>
      </c>
      <c r="F61" s="2"/>
      <c r="G61" s="79"/>
    </row>
    <row r="62" spans="1:7">
      <c r="A62" s="8"/>
      <c r="B62" s="8"/>
      <c r="C62" s="48"/>
      <c r="D62" s="49"/>
      <c r="E62" s="55" t="str">
        <f>"["&amp;C62&amp;"]"&amp;"(!setattr {{
--sel
--replace
--repeating_feat_-create_name|"&amp;C62&amp;" --repeating_feat_-create_content|"&amp;SUBSTITUTE(SUBSTITUTE(D62,",","&amp;#44;"),")","&amp;#41;")&amp;"&amp;#125;&amp;#125;)"&amp;'Class Features'!creturn</f>
        <v xml:space="preserve">[](!setattr {{
--sel
--replace
--repeating_feat_-create_name| --repeating_feat_-create_content|&amp;#125;&amp;#125;)
</v>
      </c>
      <c r="F62" s="2"/>
      <c r="G62" s="79"/>
    </row>
    <row r="63" spans="1:7">
      <c r="A63" s="8"/>
      <c r="B63" s="8"/>
      <c r="C63" s="48"/>
      <c r="D63" s="49"/>
      <c r="E63" s="55" t="str">
        <f>"["&amp;C63&amp;"]"&amp;"(!setattr {{
--sel
--replace
--repeating_feat_-create_name|"&amp;C63&amp;" --repeating_feat_-create_content|"&amp;SUBSTITUTE(SUBSTITUTE(D63,",","&amp;#44;"),")","&amp;#41;")&amp;"&amp;#125;&amp;#125;)"&amp;'Class Features'!creturn</f>
        <v xml:space="preserve">[](!setattr {{
--sel
--replace
--repeating_feat_-create_name| --repeating_feat_-create_content|&amp;#125;&amp;#125;)
</v>
      </c>
      <c r="F63" s="2"/>
      <c r="G63" s="79"/>
    </row>
    <row r="64" spans="1:7">
      <c r="A64" s="8"/>
      <c r="B64" s="8"/>
      <c r="C64" s="48"/>
      <c r="D64" s="39"/>
      <c r="E64" s="55" t="str">
        <f>"["&amp;C64&amp;"]"&amp;"(!setattr {{
--sel
--replace
--repeating_feat_-create_name|"&amp;C64&amp;" --repeating_feat_-create_content|"&amp;SUBSTITUTE(SUBSTITUTE(D64,",","&amp;#44;"),")","&amp;#41;")&amp;"&amp;#125;&amp;#125;)"&amp;'Class Features'!creturn</f>
        <v xml:space="preserve">[](!setattr {{
--sel
--replace
--repeating_feat_-create_name| --repeating_feat_-create_content|&amp;#125;&amp;#125;)
</v>
      </c>
      <c r="F64" s="2"/>
      <c r="G64" s="79"/>
    </row>
    <row r="65" spans="1:7">
      <c r="A65" s="8"/>
      <c r="B65" s="8"/>
      <c r="C65" s="48"/>
      <c r="D65" s="48"/>
      <c r="E65" s="55"/>
      <c r="F65" s="2"/>
      <c r="G65" s="79"/>
    </row>
    <row r="66" spans="1:7">
      <c r="A66" s="8"/>
      <c r="B66" s="8"/>
      <c r="C66" s="48"/>
      <c r="D66" s="48"/>
      <c r="E66" s="55"/>
      <c r="F66" s="2"/>
      <c r="G66" s="79"/>
    </row>
    <row r="67" spans="1:7">
      <c r="A67" s="8"/>
      <c r="B67" s="8"/>
      <c r="C67" s="48"/>
      <c r="D67" s="48"/>
      <c r="E67" s="55"/>
      <c r="F67" s="2"/>
      <c r="G67" s="79"/>
    </row>
    <row r="68" spans="1:7">
      <c r="A68" s="8"/>
      <c r="B68" s="8"/>
      <c r="C68" s="48"/>
      <c r="D68" s="48"/>
      <c r="E68" s="55"/>
      <c r="F68" s="2"/>
      <c r="G68" s="79"/>
    </row>
    <row r="69" spans="1:7">
      <c r="A69" s="8"/>
      <c r="B69" s="8"/>
      <c r="C69" s="48"/>
      <c r="D69" s="48"/>
      <c r="E69" s="55"/>
      <c r="F69" s="2"/>
      <c r="G69" s="79"/>
    </row>
    <row r="70" spans="1:7">
      <c r="A70" s="8"/>
      <c r="B70" s="8"/>
      <c r="C70" s="48"/>
      <c r="D70" s="48"/>
      <c r="E70" s="55"/>
      <c r="F70" s="2"/>
      <c r="G70" s="79"/>
    </row>
    <row r="71" spans="1:7">
      <c r="A71" s="8"/>
      <c r="B71" s="8"/>
      <c r="C71" s="48"/>
      <c r="D71" s="48"/>
      <c r="E71" s="55"/>
      <c r="F71" s="2"/>
      <c r="G71" s="79"/>
    </row>
    <row r="72" spans="1:7">
      <c r="A72" s="8"/>
      <c r="B72" s="8"/>
      <c r="C72" s="48"/>
      <c r="D72" s="48"/>
      <c r="E72" s="55"/>
      <c r="F72" s="2"/>
      <c r="G72" s="79"/>
    </row>
    <row r="73" spans="1:7">
      <c r="A73" s="8"/>
      <c r="B73" s="8"/>
      <c r="C73" s="48"/>
      <c r="D73" s="48"/>
      <c r="E73" s="55"/>
      <c r="F73" s="2"/>
      <c r="G73" s="79"/>
    </row>
    <row r="74" spans="1:7">
      <c r="A74" s="8"/>
      <c r="B74" s="8"/>
      <c r="C74" s="48"/>
      <c r="D74" s="48"/>
      <c r="E74" s="55"/>
      <c r="F74" s="2"/>
      <c r="G74" s="79"/>
    </row>
    <row r="75" spans="1:7">
      <c r="A75" s="8"/>
      <c r="B75" s="8"/>
      <c r="C75" s="48"/>
      <c r="D75" s="48"/>
      <c r="E75" s="55"/>
      <c r="F75" s="2"/>
      <c r="G75" s="79"/>
    </row>
    <row r="76" spans="1:7">
      <c r="A76" s="8"/>
      <c r="B76" s="8"/>
      <c r="C76" s="48"/>
      <c r="D76" s="48"/>
      <c r="E76" s="55"/>
      <c r="F76" s="2"/>
      <c r="G76" s="79"/>
    </row>
    <row r="77" spans="1:7">
      <c r="A77" s="8"/>
      <c r="B77" s="8"/>
      <c r="C77" s="48"/>
      <c r="D77" s="48"/>
      <c r="E77" s="55"/>
      <c r="F77" s="2"/>
      <c r="G77" s="79"/>
    </row>
    <row r="78" spans="1:7">
      <c r="A78" s="8"/>
      <c r="B78" s="8"/>
      <c r="C78" s="48"/>
      <c r="D78" s="48"/>
      <c r="E78" s="55"/>
      <c r="F78" s="2"/>
      <c r="G78" s="79"/>
    </row>
    <row r="79" spans="1:7">
      <c r="A79" s="8"/>
      <c r="B79" s="8"/>
      <c r="C79" s="48"/>
      <c r="D79" s="48"/>
      <c r="E79" s="55"/>
      <c r="F79" s="2"/>
      <c r="G79" s="79"/>
    </row>
    <row r="80" spans="1:7">
      <c r="A80" s="8"/>
      <c r="B80" s="8"/>
      <c r="C80" s="48"/>
      <c r="D80" s="48"/>
      <c r="E80" s="55"/>
      <c r="F80" s="2"/>
      <c r="G80" s="79"/>
    </row>
    <row r="81" spans="1:7">
      <c r="A81" s="8"/>
      <c r="B81" s="8"/>
      <c r="C81" s="48"/>
      <c r="D81" s="48"/>
      <c r="E81" s="55"/>
      <c r="F81" s="2"/>
      <c r="G81" s="79"/>
    </row>
    <row r="82" spans="1:7">
      <c r="A82" s="8"/>
      <c r="B82" s="8"/>
      <c r="C82" s="48" t="s">
        <v>1661</v>
      </c>
      <c r="D82" s="48"/>
      <c r="E82" s="55"/>
      <c r="F82" s="2"/>
      <c r="G82" s="79"/>
    </row>
    <row r="83" spans="1:7">
      <c r="A83" s="8"/>
      <c r="B83" s="8"/>
      <c r="C83" s="48"/>
      <c r="D83" s="48"/>
      <c r="E83" s="55"/>
      <c r="F83" s="2"/>
      <c r="G83" s="79"/>
    </row>
    <row r="84" spans="1:7">
      <c r="A84" s="8"/>
      <c r="B84" s="8"/>
      <c r="C84" s="48"/>
      <c r="D84" s="48"/>
      <c r="E84" s="55"/>
      <c r="F84" s="2"/>
      <c r="G84" s="79"/>
    </row>
    <row r="85" spans="1:7">
      <c r="A85" s="8"/>
      <c r="B85" s="8"/>
      <c r="C85" s="48"/>
      <c r="D85" s="56"/>
      <c r="E85" s="55"/>
      <c r="F85" s="2"/>
      <c r="G85" s="79"/>
    </row>
    <row r="86" spans="1:7">
      <c r="A86" s="8"/>
      <c r="B86" s="8"/>
      <c r="C86" s="56"/>
      <c r="D86" s="56"/>
      <c r="E86" s="55"/>
      <c r="F86" s="2"/>
      <c r="G86" s="79"/>
    </row>
    <row r="87" spans="1:7">
      <c r="A87" s="8"/>
      <c r="B87" s="8"/>
      <c r="C87" s="56"/>
      <c r="D87" s="56"/>
      <c r="E87" s="55"/>
      <c r="F87" s="2"/>
      <c r="G87" s="79"/>
    </row>
    <row r="88" spans="1:7">
      <c r="A88" s="8"/>
      <c r="B88" s="8"/>
      <c r="C88" s="56"/>
      <c r="D88" s="56"/>
      <c r="E88" s="55"/>
      <c r="F88" s="2"/>
      <c r="G88" s="79"/>
    </row>
    <row r="89" spans="1:7">
      <c r="A89" s="8"/>
      <c r="B89" s="8"/>
      <c r="C89" s="56"/>
      <c r="D89" s="56"/>
      <c r="E89" s="55"/>
      <c r="F89" s="2"/>
      <c r="G89" s="79"/>
    </row>
    <row r="90" spans="1:7">
      <c r="A90" s="8"/>
      <c r="B90" s="8"/>
      <c r="C90" s="56"/>
      <c r="D90" s="56"/>
      <c r="E90" s="55"/>
      <c r="F90" s="2"/>
      <c r="G90" s="79"/>
    </row>
    <row r="91" spans="1:7" ht="20.25">
      <c r="A91" s="8"/>
      <c r="B91" s="8"/>
      <c r="C91" s="56"/>
      <c r="D91" s="59"/>
      <c r="E91" s="55"/>
      <c r="F91" s="2"/>
      <c r="G91" s="79"/>
    </row>
    <row r="92" spans="1:7">
      <c r="A92" s="8"/>
      <c r="B92" s="8"/>
      <c r="C92" s="56"/>
      <c r="D92" s="56"/>
      <c r="E92" s="55"/>
      <c r="F92" s="2"/>
      <c r="G92" s="79"/>
    </row>
    <row r="93" spans="1:7">
      <c r="A93" s="8"/>
      <c r="B93" s="8"/>
      <c r="C93" s="56"/>
      <c r="D93" s="56"/>
      <c r="E93" s="55"/>
      <c r="F93" s="2"/>
      <c r="G93" s="79"/>
    </row>
    <row r="94" spans="1:7">
      <c r="A94" s="8"/>
      <c r="B94" s="8"/>
      <c r="C94" s="56"/>
      <c r="D94" s="56"/>
      <c r="E94" s="55"/>
      <c r="F94" s="2"/>
      <c r="G94" s="79"/>
    </row>
    <row r="95" spans="1:7">
      <c r="A95" s="8"/>
      <c r="B95" s="8"/>
      <c r="C95" s="56"/>
      <c r="D95" s="56"/>
      <c r="E95" s="55"/>
      <c r="F95" s="2"/>
      <c r="G95" s="79"/>
    </row>
    <row r="96" spans="1:7">
      <c r="A96" s="8"/>
      <c r="B96" s="8"/>
      <c r="C96" s="48"/>
      <c r="D96" s="48"/>
      <c r="E96" s="55"/>
      <c r="F96" s="2"/>
      <c r="G96" s="79"/>
    </row>
    <row r="97" spans="1:7">
      <c r="A97" s="8"/>
      <c r="B97" s="8"/>
      <c r="C97" s="48"/>
      <c r="D97" s="48"/>
      <c r="E97" s="55"/>
      <c r="F97" s="2"/>
      <c r="G97" s="79"/>
    </row>
    <row r="98" spans="1:7">
      <c r="A98" s="8"/>
      <c r="B98" s="8"/>
      <c r="C98" s="48"/>
      <c r="D98" s="48"/>
      <c r="E98" s="55"/>
      <c r="F98" s="2"/>
      <c r="G98" s="79"/>
    </row>
    <row r="99" spans="1:7">
      <c r="A99" s="8"/>
      <c r="B99" s="8"/>
      <c r="C99" s="48"/>
      <c r="D99" s="56"/>
      <c r="E99" s="55"/>
      <c r="F99" s="2"/>
      <c r="G99" s="79"/>
    </row>
    <row r="100" spans="1:7">
      <c r="A100" s="8"/>
      <c r="B100" s="8"/>
      <c r="C100" s="48"/>
      <c r="D100" s="48"/>
      <c r="E100" s="55"/>
      <c r="F100" s="2"/>
      <c r="G100" s="79"/>
    </row>
    <row r="101" spans="1:7">
      <c r="A101" s="8"/>
      <c r="B101" s="8"/>
      <c r="C101" s="48"/>
      <c r="D101" s="48"/>
      <c r="E101" s="55"/>
      <c r="F101" s="2"/>
      <c r="G101" s="79"/>
    </row>
    <row r="102" spans="1:7">
      <c r="A102" s="8"/>
      <c r="B102" s="8"/>
      <c r="C102" s="48"/>
      <c r="D102" s="48"/>
      <c r="E102" s="55"/>
      <c r="F102" s="2"/>
      <c r="G102" s="2"/>
    </row>
    <row r="103" spans="1:7">
      <c r="A103" s="8"/>
      <c r="B103" s="8"/>
      <c r="C103" s="48"/>
      <c r="D103" s="48"/>
      <c r="E103" s="55"/>
      <c r="F103" s="2"/>
      <c r="G103" s="2"/>
    </row>
    <row r="104" spans="1:7">
      <c r="A104" s="8"/>
      <c r="B104" s="8"/>
      <c r="C104" s="48"/>
      <c r="D104" s="48"/>
      <c r="E104" s="55"/>
      <c r="F104" s="2"/>
      <c r="G104" s="2"/>
    </row>
    <row r="105" spans="1:7">
      <c r="A105" s="8"/>
      <c r="B105" s="8"/>
      <c r="C105" s="48"/>
      <c r="D105" s="56"/>
      <c r="E105" s="55"/>
      <c r="F105" s="2"/>
      <c r="G105" s="2"/>
    </row>
    <row r="106" spans="1:7">
      <c r="A106" s="8"/>
      <c r="B106" s="8"/>
      <c r="C106" s="56"/>
      <c r="D106" s="48"/>
      <c r="E106" s="55"/>
      <c r="F106" s="2"/>
      <c r="G106" s="2"/>
    </row>
    <row r="107" spans="1:7">
      <c r="A107" s="8"/>
      <c r="B107" s="8"/>
      <c r="C107" s="48"/>
      <c r="D107" s="56"/>
      <c r="E107" s="55"/>
      <c r="F107" s="2"/>
      <c r="G107" s="2"/>
    </row>
    <row r="108" spans="1:7">
      <c r="A108" s="8"/>
      <c r="B108" s="8"/>
      <c r="C108" s="48"/>
      <c r="D108" s="56"/>
      <c r="E108" s="55"/>
      <c r="F108" s="2"/>
      <c r="G108" s="2"/>
    </row>
    <row r="109" spans="1:7">
      <c r="A109" s="8"/>
      <c r="B109" s="8"/>
      <c r="C109" s="56"/>
      <c r="D109" s="56"/>
      <c r="E109" s="55"/>
      <c r="F109" s="2"/>
      <c r="G109" s="2"/>
    </row>
    <row r="110" spans="1:7">
      <c r="A110" s="8"/>
      <c r="B110" s="8"/>
      <c r="C110" s="48"/>
      <c r="D110" s="60"/>
      <c r="E110" s="55"/>
      <c r="F110" s="2"/>
      <c r="G110" s="2"/>
    </row>
    <row r="111" spans="1:7">
      <c r="A111" s="8"/>
      <c r="B111" s="8"/>
      <c r="C111" s="56"/>
      <c r="D111" s="60"/>
      <c r="E111" s="55"/>
      <c r="F111" s="2"/>
      <c r="G111" s="2"/>
    </row>
    <row r="112" spans="1:7">
      <c r="A112" s="8"/>
      <c r="B112" s="8"/>
      <c r="C112" s="48"/>
      <c r="D112" s="56"/>
      <c r="E112" s="55"/>
      <c r="F112" s="2"/>
      <c r="G112" s="2"/>
    </row>
    <row r="113" spans="1:7">
      <c r="A113" s="8"/>
      <c r="B113" s="8"/>
      <c r="C113" s="56"/>
      <c r="D113" s="56"/>
      <c r="E113" s="55"/>
      <c r="F113" s="2"/>
      <c r="G113" s="2"/>
    </row>
    <row r="114" spans="1:7">
      <c r="A114" s="8"/>
      <c r="B114" s="8"/>
      <c r="C114" s="56"/>
      <c r="D114" s="56"/>
      <c r="E114" s="55"/>
      <c r="F114" s="2"/>
      <c r="G114" s="2"/>
    </row>
    <row r="115" spans="1:7">
      <c r="A115" s="8"/>
      <c r="B115" s="8"/>
      <c r="C115" s="56"/>
      <c r="D115" s="60"/>
      <c r="E115" s="55"/>
      <c r="F115" s="2"/>
      <c r="G115" s="2"/>
    </row>
    <row r="116" spans="1:7">
      <c r="A116" s="8"/>
      <c r="B116" s="8"/>
      <c r="C116" s="56"/>
      <c r="D116" s="56"/>
      <c r="E116" s="55"/>
      <c r="F116" s="2"/>
      <c r="G116" s="2"/>
    </row>
    <row r="117" spans="1:7">
      <c r="A117" s="8"/>
      <c r="B117" s="8"/>
      <c r="C117" s="56"/>
      <c r="D117" s="56"/>
      <c r="E117" s="55"/>
      <c r="F117" s="2"/>
      <c r="G117" s="2"/>
    </row>
    <row r="118" spans="1:7">
      <c r="A118" s="8"/>
      <c r="B118" s="8"/>
      <c r="C118" s="56"/>
      <c r="D118" s="56"/>
      <c r="E118" s="55"/>
      <c r="F118" s="2"/>
      <c r="G118" s="2"/>
    </row>
    <row r="119" spans="1:7">
      <c r="A119" s="8"/>
      <c r="B119" s="8"/>
      <c r="C119" s="48"/>
      <c r="D119" s="56"/>
      <c r="E119" s="55"/>
      <c r="F119" s="2"/>
      <c r="G119" s="2"/>
    </row>
    <row r="120" spans="1:7">
      <c r="A120" s="8"/>
      <c r="B120" s="8"/>
      <c r="C120" s="56"/>
      <c r="D120" s="56"/>
      <c r="E120" s="55"/>
      <c r="F120" s="2"/>
      <c r="G120" s="2"/>
    </row>
    <row r="121" spans="1:7">
      <c r="A121" s="8"/>
      <c r="B121" s="8"/>
      <c r="C121" s="56"/>
      <c r="D121" s="56"/>
      <c r="E121" s="55"/>
      <c r="F121" s="2"/>
      <c r="G121" s="2"/>
    </row>
    <row r="122" spans="1:7">
      <c r="A122" s="8"/>
      <c r="B122" s="8"/>
      <c r="C122" s="56"/>
      <c r="D122" s="56"/>
      <c r="E122" s="55"/>
      <c r="F122" s="2"/>
      <c r="G122" s="2"/>
    </row>
    <row r="123" spans="1:7">
      <c r="A123" s="8"/>
      <c r="B123" s="8"/>
      <c r="C123" s="56"/>
      <c r="D123" s="56"/>
      <c r="E123" s="55"/>
      <c r="F123" s="2"/>
      <c r="G123" s="2"/>
    </row>
    <row r="124" spans="1:7">
      <c r="A124" s="8"/>
      <c r="B124" s="8"/>
      <c r="C124" s="56"/>
      <c r="D124" s="56"/>
      <c r="E124" s="55"/>
      <c r="F124" s="2"/>
      <c r="G124" s="2"/>
    </row>
    <row r="125" spans="1:7">
      <c r="A125" s="8"/>
      <c r="B125" s="8"/>
      <c r="C125" s="56"/>
      <c r="D125" s="56"/>
      <c r="E125" s="55"/>
      <c r="F125" s="2"/>
      <c r="G125" s="2"/>
    </row>
    <row r="126" spans="1:7">
      <c r="A126" s="8"/>
      <c r="B126" s="8"/>
      <c r="C126" s="56"/>
      <c r="D126" s="56"/>
      <c r="E126" s="55"/>
      <c r="F126" s="2"/>
      <c r="G126" s="2"/>
    </row>
    <row r="127" spans="1:7">
      <c r="A127" s="8"/>
      <c r="B127" s="8"/>
      <c r="C127" s="56"/>
      <c r="D127" s="56"/>
      <c r="E127" s="55"/>
      <c r="F127" s="2"/>
      <c r="G127" s="2"/>
    </row>
    <row r="128" spans="1:7">
      <c r="A128" s="8"/>
      <c r="B128" s="8"/>
      <c r="C128" s="56"/>
      <c r="D128" s="56"/>
      <c r="E128" s="55"/>
      <c r="F128" s="2"/>
      <c r="G128" s="2"/>
    </row>
    <row r="129" spans="1:7">
      <c r="A129" s="8"/>
      <c r="B129" s="8"/>
      <c r="C129" s="56"/>
      <c r="D129" s="56"/>
      <c r="E129" s="55"/>
      <c r="F129" s="2"/>
      <c r="G129" s="2"/>
    </row>
    <row r="130" spans="1:7">
      <c r="A130" s="8"/>
      <c r="B130" s="8"/>
      <c r="C130" s="56"/>
      <c r="D130" s="56"/>
      <c r="E130" s="55"/>
      <c r="F130" s="2"/>
      <c r="G130" s="2"/>
    </row>
    <row r="131" spans="1:7">
      <c r="A131" s="8"/>
      <c r="B131" s="8"/>
      <c r="C131" s="56"/>
      <c r="D131" s="56"/>
      <c r="E131" s="55"/>
      <c r="F131" s="2"/>
      <c r="G131" s="2"/>
    </row>
    <row r="132" spans="1:7">
      <c r="A132" s="8"/>
      <c r="B132" s="8"/>
      <c r="C132" s="56"/>
      <c r="D132" s="56"/>
      <c r="E132" s="55"/>
      <c r="F132" s="2"/>
      <c r="G132" s="2"/>
    </row>
    <row r="133" spans="1:7">
      <c r="A133" s="8"/>
      <c r="B133" s="8"/>
      <c r="C133" s="56"/>
      <c r="D133" s="56"/>
      <c r="E133" s="55"/>
      <c r="F133" s="2"/>
      <c r="G133" s="2"/>
    </row>
    <row r="134" spans="1:7">
      <c r="A134" s="8"/>
      <c r="B134" s="8"/>
      <c r="C134" s="56"/>
      <c r="D134" s="56"/>
      <c r="E134" s="55"/>
      <c r="F134" s="2"/>
      <c r="G134" s="2"/>
    </row>
    <row r="135" spans="1:7">
      <c r="A135" s="8"/>
      <c r="B135" s="8"/>
      <c r="C135" s="56"/>
      <c r="D135" s="56"/>
      <c r="E135" s="55"/>
      <c r="F135" s="2"/>
      <c r="G135" s="2"/>
    </row>
    <row r="136" spans="1:7">
      <c r="A136" s="8"/>
      <c r="B136" s="8"/>
      <c r="C136" s="56"/>
      <c r="D136" s="56"/>
      <c r="E136" s="55"/>
      <c r="F136" s="2"/>
      <c r="G136" s="2"/>
    </row>
    <row r="137" spans="1:7">
      <c r="A137" s="8"/>
      <c r="B137" s="8"/>
      <c r="C137" s="56"/>
      <c r="D137" s="56"/>
      <c r="E137" s="55"/>
      <c r="F137" s="2"/>
      <c r="G137" s="2"/>
    </row>
    <row r="138" spans="1:7">
      <c r="A138" s="8"/>
      <c r="B138" s="8"/>
      <c r="C138" s="56"/>
      <c r="D138" s="56"/>
      <c r="E138" s="55"/>
      <c r="F138" s="2"/>
      <c r="G138" s="2"/>
    </row>
    <row r="139" spans="1:7">
      <c r="A139" s="8"/>
      <c r="B139" s="8"/>
      <c r="C139" s="56"/>
      <c r="D139" s="56"/>
      <c r="E139" s="55"/>
      <c r="F139" s="2"/>
      <c r="G139" s="2"/>
    </row>
    <row r="140" spans="1:7">
      <c r="A140" s="8"/>
      <c r="B140" s="8"/>
      <c r="C140" s="56"/>
      <c r="D140" s="56"/>
      <c r="E140" s="55"/>
      <c r="F140" s="2"/>
      <c r="G140" s="2"/>
    </row>
    <row r="141" spans="1:7">
      <c r="A141" s="8"/>
      <c r="B141" s="8"/>
      <c r="C141" s="56"/>
      <c r="D141" s="56"/>
      <c r="E141" s="55"/>
      <c r="F141" s="2"/>
      <c r="G141" s="2"/>
    </row>
    <row r="142" spans="1:7">
      <c r="A142" s="8"/>
      <c r="B142" s="8"/>
      <c r="C142" s="56"/>
      <c r="D142" s="56"/>
      <c r="E142" s="55"/>
      <c r="F142" s="2"/>
      <c r="G142" s="2"/>
    </row>
    <row r="143" spans="1:7">
      <c r="A143" s="8"/>
      <c r="B143" s="8"/>
      <c r="C143" s="56"/>
      <c r="D143" s="56"/>
      <c r="E143" s="55"/>
      <c r="F143" s="2"/>
      <c r="G143" s="2"/>
    </row>
    <row r="144" spans="1:7">
      <c r="A144" s="8"/>
      <c r="B144" s="8"/>
      <c r="C144" s="56"/>
      <c r="D144" s="56"/>
      <c r="E144" s="55"/>
      <c r="F144" s="2"/>
      <c r="G144" s="2"/>
    </row>
    <row r="145" spans="1:7">
      <c r="A145" s="8"/>
      <c r="B145" s="8"/>
      <c r="C145" s="56"/>
      <c r="D145" s="56"/>
      <c r="E145" s="55"/>
      <c r="F145" s="2"/>
      <c r="G145" s="2"/>
    </row>
    <row r="146" spans="1:7">
      <c r="A146" s="8"/>
      <c r="B146" s="8"/>
      <c r="C146" s="56"/>
      <c r="D146" s="56"/>
      <c r="E146" s="55"/>
      <c r="F146" s="2"/>
      <c r="G146" s="2"/>
    </row>
    <row r="147" spans="1:7">
      <c r="A147" s="8"/>
      <c r="B147" s="8"/>
      <c r="C147" s="56"/>
      <c r="D147" s="56"/>
      <c r="E147" s="55"/>
      <c r="F147" s="2"/>
      <c r="G147" s="2"/>
    </row>
    <row r="148" spans="1:7">
      <c r="A148" s="8"/>
      <c r="B148" s="8"/>
      <c r="C148" s="56"/>
      <c r="D148" s="56"/>
      <c r="E148" s="55"/>
      <c r="F148" s="2"/>
      <c r="G148" s="2"/>
    </row>
    <row r="149" spans="1:7">
      <c r="A149" s="8"/>
      <c r="B149" s="8"/>
      <c r="C149" s="48"/>
      <c r="D149" s="56"/>
      <c r="E149" s="55"/>
      <c r="F149" s="2"/>
      <c r="G149" s="2"/>
    </row>
    <row r="150" spans="1:7">
      <c r="A150" s="8"/>
      <c r="B150" s="8"/>
      <c r="C150" s="48"/>
      <c r="D150" s="48"/>
      <c r="E150" s="55"/>
      <c r="F150" s="2"/>
      <c r="G150" s="2"/>
    </row>
    <row r="151" spans="1:7">
      <c r="A151" s="8"/>
      <c r="B151" s="8"/>
      <c r="C151" s="48"/>
      <c r="D151" s="48"/>
      <c r="E151" s="55"/>
      <c r="F151" s="2"/>
      <c r="G151" s="2"/>
    </row>
    <row r="152" spans="1:7">
      <c r="A152" s="8"/>
      <c r="B152" s="8"/>
      <c r="C152" s="48"/>
      <c r="D152" s="48"/>
      <c r="E152" s="55"/>
      <c r="F152" s="2"/>
      <c r="G152" s="2"/>
    </row>
    <row r="153" spans="1:7">
      <c r="A153" s="8"/>
      <c r="B153" s="8"/>
      <c r="C153" s="48"/>
      <c r="D153" s="48"/>
      <c r="E153" s="55"/>
      <c r="F153" s="2"/>
      <c r="G153" s="2"/>
    </row>
    <row r="154" spans="1:7">
      <c r="A154" s="8"/>
      <c r="B154" s="8"/>
      <c r="C154" s="48"/>
      <c r="D154" s="48"/>
      <c r="E154" s="55"/>
      <c r="F154" s="2"/>
      <c r="G154" s="2"/>
    </row>
    <row r="155" spans="1:7">
      <c r="A155" s="8"/>
      <c r="B155" s="8"/>
      <c r="C155" s="48"/>
      <c r="D155" s="48"/>
      <c r="E155" s="55"/>
      <c r="F155" s="2"/>
      <c r="G155" s="2"/>
    </row>
    <row r="156" spans="1:7">
      <c r="A156" s="8"/>
      <c r="B156" s="8"/>
      <c r="C156" s="48"/>
      <c r="D156" s="48"/>
      <c r="E156" s="55"/>
      <c r="F156" s="2"/>
      <c r="G156" s="2"/>
    </row>
    <row r="157" spans="1:7">
      <c r="A157" s="8"/>
      <c r="B157" s="8"/>
      <c r="C157" s="48"/>
      <c r="D157" s="48"/>
      <c r="E157" s="55"/>
      <c r="F157" s="2"/>
      <c r="G157" s="2"/>
    </row>
    <row r="158" spans="1:7">
      <c r="A158" s="8"/>
      <c r="B158" s="8"/>
      <c r="C158" s="48"/>
      <c r="D158" s="56"/>
      <c r="E158" s="55"/>
      <c r="F158" s="2"/>
      <c r="G158" s="2"/>
    </row>
    <row r="159" spans="1:7">
      <c r="A159" s="8"/>
      <c r="B159" s="8"/>
      <c r="C159" s="48"/>
      <c r="D159" s="56"/>
      <c r="E159" s="55"/>
      <c r="F159" s="2"/>
      <c r="G159" s="2"/>
    </row>
    <row r="160" spans="1:7">
      <c r="A160" s="8"/>
      <c r="B160" s="8"/>
      <c r="C160" s="56"/>
      <c r="D160" s="56"/>
      <c r="E160" s="55"/>
      <c r="F160" s="2"/>
      <c r="G160" s="2"/>
    </row>
    <row r="161" spans="1:7">
      <c r="A161" s="8"/>
      <c r="B161" s="8"/>
      <c r="C161" s="48"/>
      <c r="D161" s="48"/>
      <c r="E161" s="55"/>
      <c r="F161" s="2"/>
      <c r="G161" s="2"/>
    </row>
    <row r="162" spans="1:7">
      <c r="A162" s="8"/>
      <c r="B162" s="8"/>
      <c r="C162" s="48"/>
      <c r="D162" s="48"/>
      <c r="E162" s="55"/>
      <c r="F162" s="2"/>
      <c r="G162" s="2"/>
    </row>
    <row r="163" spans="1:7">
      <c r="A163" s="8"/>
      <c r="B163" s="8"/>
      <c r="C163" s="48"/>
      <c r="D163" s="48"/>
      <c r="E163" s="55"/>
      <c r="F163" s="2"/>
      <c r="G163" s="2"/>
    </row>
    <row r="164" spans="1:7">
      <c r="A164" s="8"/>
      <c r="B164" s="8"/>
      <c r="C164" s="48"/>
      <c r="D164" s="48"/>
      <c r="E164" s="55"/>
      <c r="F164" s="2"/>
      <c r="G164" s="2"/>
    </row>
    <row r="165" spans="1:7">
      <c r="A165" s="8"/>
      <c r="B165" s="8"/>
      <c r="C165" s="48"/>
      <c r="D165" s="48"/>
      <c r="E165" s="55"/>
      <c r="F165" s="2"/>
      <c r="G165" s="2"/>
    </row>
    <row r="166" spans="1:7">
      <c r="A166" s="8"/>
      <c r="B166" s="8"/>
      <c r="C166" s="48"/>
      <c r="D166" s="48"/>
      <c r="E166" s="55"/>
      <c r="F166" s="2"/>
      <c r="G166" s="2"/>
    </row>
    <row r="167" spans="1:7">
      <c r="A167" s="8"/>
      <c r="B167" s="8"/>
      <c r="C167" s="48"/>
      <c r="D167" s="48"/>
      <c r="E167" s="55"/>
      <c r="F167" s="2"/>
      <c r="G167" s="2"/>
    </row>
    <row r="168" spans="1:7">
      <c r="A168" s="8"/>
      <c r="B168" s="8"/>
      <c r="C168" s="48"/>
      <c r="D168" s="48"/>
      <c r="E168" s="55"/>
      <c r="F168" s="2"/>
      <c r="G168" s="2"/>
    </row>
    <row r="169" spans="1:7">
      <c r="A169" s="8"/>
      <c r="B169" s="8"/>
      <c r="C169" s="48"/>
      <c r="D169" s="48"/>
      <c r="E169" s="55"/>
      <c r="F169" s="2"/>
      <c r="G169" s="2"/>
    </row>
    <row r="170" spans="1:7">
      <c r="A170" s="8"/>
      <c r="B170" s="8"/>
      <c r="C170" s="48"/>
      <c r="D170" s="48"/>
      <c r="E170" s="55"/>
      <c r="F170" s="2"/>
      <c r="G170" s="2"/>
    </row>
    <row r="171" spans="1:7">
      <c r="A171" s="8"/>
      <c r="B171" s="8"/>
      <c r="C171" s="48"/>
      <c r="D171" s="48"/>
      <c r="E171" s="55"/>
      <c r="F171" s="2"/>
      <c r="G171" s="2"/>
    </row>
    <row r="172" spans="1:7">
      <c r="A172" s="8"/>
      <c r="B172" s="8"/>
      <c r="C172" s="48"/>
      <c r="D172" s="48"/>
      <c r="E172" s="55"/>
      <c r="F172" s="2"/>
      <c r="G172" s="2"/>
    </row>
    <row r="173" spans="1:7">
      <c r="A173" s="8"/>
      <c r="B173" s="8"/>
      <c r="C173" s="48"/>
      <c r="D173" s="56"/>
      <c r="E173" s="55"/>
      <c r="F173" s="2"/>
      <c r="G173" s="2"/>
    </row>
    <row r="174" spans="1:7">
      <c r="A174" s="8"/>
      <c r="B174" s="8"/>
      <c r="C174" s="56"/>
      <c r="D174" s="56"/>
      <c r="E174" s="55"/>
      <c r="F174" s="2"/>
      <c r="G174" s="2"/>
    </row>
    <row r="175" spans="1:7">
      <c r="A175" s="8"/>
      <c r="B175" s="8"/>
      <c r="C175" s="48"/>
      <c r="D175" s="56"/>
      <c r="E175" s="55"/>
      <c r="F175" s="2"/>
      <c r="G175" s="2"/>
    </row>
    <row r="176" spans="1:7">
      <c r="A176" s="8"/>
      <c r="B176" s="8"/>
      <c r="C176" s="56"/>
      <c r="D176" s="56"/>
      <c r="E176" s="55"/>
      <c r="F176" s="2"/>
      <c r="G176" s="2"/>
    </row>
    <row r="177" spans="1:7">
      <c r="A177" s="8"/>
      <c r="B177" s="8"/>
      <c r="C177" s="56"/>
      <c r="D177" s="56"/>
      <c r="E177" s="55"/>
      <c r="F177" s="2"/>
      <c r="G177" s="2"/>
    </row>
    <row r="178" spans="1:7">
      <c r="A178" s="8"/>
      <c r="B178" s="8"/>
      <c r="C178" s="56"/>
      <c r="D178" s="56"/>
      <c r="E178" s="55"/>
      <c r="F178" s="2"/>
      <c r="G178" s="2"/>
    </row>
    <row r="179" spans="1:7">
      <c r="A179" s="8"/>
      <c r="B179" s="8"/>
      <c r="C179" s="56"/>
      <c r="D179" s="56"/>
      <c r="E179" s="55"/>
      <c r="F179" s="2"/>
      <c r="G179" s="2"/>
    </row>
    <row r="180" spans="1:7">
      <c r="A180" s="8"/>
      <c r="B180" s="8"/>
      <c r="C180" s="56"/>
      <c r="D180" s="56"/>
      <c r="E180" s="55"/>
      <c r="F180" s="2"/>
      <c r="G180" s="2"/>
    </row>
    <row r="181" spans="1:7">
      <c r="A181" s="8"/>
      <c r="B181" s="8"/>
      <c r="C181" s="56"/>
      <c r="D181" s="56"/>
      <c r="E181" s="55"/>
      <c r="F181" s="2"/>
      <c r="G181" s="2"/>
    </row>
    <row r="182" spans="1:7">
      <c r="A182" s="8"/>
      <c r="B182" s="8"/>
      <c r="C182" s="48"/>
      <c r="D182" s="48"/>
      <c r="E182" s="55"/>
      <c r="F182" s="2"/>
      <c r="G182" s="2"/>
    </row>
    <row r="183" spans="1:7">
      <c r="A183" s="8"/>
      <c r="B183" s="8"/>
      <c r="C183" s="48"/>
      <c r="D183" s="48"/>
      <c r="E183" s="55"/>
      <c r="F183" s="2"/>
      <c r="G183" s="2"/>
    </row>
    <row r="184" spans="1:7">
      <c r="A184" s="8"/>
      <c r="B184" s="8"/>
      <c r="C184" s="48"/>
      <c r="D184" s="48"/>
      <c r="E184" s="55"/>
      <c r="F184" s="2"/>
      <c r="G184" s="2"/>
    </row>
    <row r="185" spans="1:7">
      <c r="A185" s="8"/>
      <c r="B185" s="8"/>
      <c r="C185" s="48"/>
      <c r="D185" s="48"/>
      <c r="E185" s="55"/>
      <c r="F185" s="2"/>
      <c r="G185" s="2"/>
    </row>
    <row r="186" spans="1:7">
      <c r="A186" s="8"/>
      <c r="B186" s="8"/>
      <c r="C186" s="48"/>
      <c r="D186" s="48"/>
      <c r="E186" s="55"/>
      <c r="F186" s="2"/>
      <c r="G186" s="2"/>
    </row>
    <row r="187" spans="1:7">
      <c r="A187" s="8"/>
      <c r="B187" s="8"/>
      <c r="C187" s="48"/>
      <c r="D187" s="48"/>
      <c r="E187" s="55"/>
      <c r="F187" s="2"/>
      <c r="G187" s="2"/>
    </row>
    <row r="188" spans="1:7">
      <c r="A188" s="8"/>
      <c r="B188" s="8"/>
      <c r="C188" s="48"/>
      <c r="D188" s="48"/>
      <c r="E188" s="55"/>
      <c r="F188" s="2"/>
      <c r="G188" s="2"/>
    </row>
    <row r="189" spans="1:7">
      <c r="A189" s="8"/>
      <c r="B189" s="8"/>
      <c r="C189" s="48"/>
      <c r="D189" s="48"/>
      <c r="E189" s="55"/>
      <c r="F189" s="2"/>
      <c r="G189" s="2"/>
    </row>
    <row r="190" spans="1:7">
      <c r="A190" s="8"/>
      <c r="B190" s="8"/>
      <c r="C190" s="48"/>
      <c r="D190" s="48"/>
      <c r="E190" s="55"/>
      <c r="F190" s="2"/>
      <c r="G190" s="2"/>
    </row>
    <row r="191" spans="1:7">
      <c r="A191" s="8"/>
      <c r="B191" s="8"/>
      <c r="C191" s="48"/>
      <c r="D191" s="48"/>
      <c r="E191" s="55"/>
      <c r="F191" s="2"/>
      <c r="G191" s="2"/>
    </row>
    <row r="192" spans="1:7">
      <c r="A192" s="8"/>
      <c r="B192" s="8"/>
      <c r="C192" s="48"/>
      <c r="D192" s="48"/>
      <c r="E192" s="55"/>
      <c r="F192" s="2"/>
      <c r="G192" s="2"/>
    </row>
    <row r="193" spans="1:7">
      <c r="A193" s="8"/>
      <c r="B193" s="8"/>
      <c r="C193" s="48"/>
      <c r="D193" s="48"/>
      <c r="E193" s="55"/>
      <c r="F193" s="2"/>
      <c r="G193" s="2"/>
    </row>
    <row r="194" spans="1:7">
      <c r="A194" s="8"/>
      <c r="B194" s="8"/>
      <c r="C194" s="48"/>
      <c r="D194" s="48"/>
      <c r="E194" s="55"/>
      <c r="F194" s="2"/>
      <c r="G194" s="2"/>
    </row>
    <row r="195" spans="1:7">
      <c r="A195" s="8"/>
      <c r="B195" s="8"/>
      <c r="C195" s="48"/>
      <c r="D195" s="48"/>
      <c r="E195" s="55"/>
      <c r="F195" s="2"/>
      <c r="G195" s="2"/>
    </row>
    <row r="196" spans="1:7">
      <c r="A196" s="8"/>
      <c r="B196" s="8"/>
      <c r="C196" s="48"/>
      <c r="D196" s="48"/>
      <c r="E196" s="55"/>
      <c r="F196" s="2"/>
      <c r="G196" s="2"/>
    </row>
    <row r="197" spans="1:7">
      <c r="A197" s="8"/>
      <c r="B197" s="8"/>
      <c r="C197" s="48"/>
      <c r="D197" s="48"/>
      <c r="E197" s="55"/>
      <c r="F197" s="2"/>
      <c r="G197" s="2"/>
    </row>
    <row r="198" spans="1:7">
      <c r="A198" s="8"/>
      <c r="B198" s="8"/>
      <c r="C198" s="48"/>
      <c r="D198" s="48"/>
      <c r="E198" s="55"/>
      <c r="F198" s="2"/>
      <c r="G198" s="2"/>
    </row>
    <row r="199" spans="1:7">
      <c r="A199" s="8"/>
      <c r="B199" s="8"/>
      <c r="C199" s="48"/>
      <c r="D199" s="56"/>
      <c r="E199" s="55"/>
      <c r="F199" s="2"/>
      <c r="G199" s="2"/>
    </row>
    <row r="200" spans="1:7">
      <c r="A200" s="8"/>
      <c r="B200" s="8"/>
      <c r="C200" s="56"/>
      <c r="D200" s="56"/>
      <c r="E200" s="55"/>
      <c r="F200" s="2"/>
      <c r="G200" s="2"/>
    </row>
    <row r="201" spans="1:7">
      <c r="A201" s="8"/>
      <c r="B201" s="8"/>
      <c r="C201" s="56"/>
      <c r="D201" s="56"/>
      <c r="E201" s="55"/>
      <c r="F201" s="2"/>
      <c r="G201" s="2"/>
    </row>
    <row r="202" spans="1:7">
      <c r="A202" s="8"/>
      <c r="B202" s="8"/>
      <c r="C202" s="56"/>
      <c r="D202" s="56"/>
      <c r="E202" s="55"/>
      <c r="F202" s="2"/>
      <c r="G202" s="2"/>
    </row>
    <row r="203" spans="1:7">
      <c r="A203" s="8"/>
      <c r="B203" s="8"/>
      <c r="C203" s="56"/>
      <c r="D203" s="56"/>
      <c r="E203" s="55"/>
      <c r="F203" s="2"/>
      <c r="G203" s="2"/>
    </row>
    <row r="204" spans="1:7">
      <c r="A204" s="8"/>
      <c r="B204" s="8"/>
      <c r="C204" s="48"/>
      <c r="D204" s="56"/>
      <c r="E204" s="55"/>
      <c r="F204" s="2"/>
      <c r="G204" s="2"/>
    </row>
    <row r="205" spans="1:7">
      <c r="A205" s="8"/>
      <c r="B205" s="8"/>
      <c r="C205" s="56"/>
      <c r="D205" s="56"/>
      <c r="E205" s="55"/>
      <c r="F205" s="2"/>
      <c r="G205" s="2"/>
    </row>
    <row r="206" spans="1:7">
      <c r="A206" s="8"/>
      <c r="B206" s="8"/>
      <c r="C206" s="56"/>
      <c r="D206" s="56"/>
      <c r="E206" s="55"/>
      <c r="F206" s="2"/>
      <c r="G206" s="2"/>
    </row>
    <row r="207" spans="1:7">
      <c r="A207" s="8"/>
      <c r="B207" s="8"/>
      <c r="C207" s="56"/>
      <c r="D207" s="56"/>
      <c r="E207" s="55"/>
      <c r="F207" s="2"/>
      <c r="G207" s="2"/>
    </row>
    <row r="208" spans="1:7">
      <c r="A208" s="8"/>
      <c r="B208" s="8"/>
      <c r="C208" s="56"/>
      <c r="D208" s="56"/>
      <c r="E208" s="55"/>
      <c r="F208" s="2"/>
      <c r="G208" s="2"/>
    </row>
    <row r="209" spans="1:7">
      <c r="A209" s="8"/>
      <c r="B209" s="8"/>
      <c r="C209" s="56"/>
      <c r="D209" s="56"/>
      <c r="E209" s="55"/>
      <c r="F209" s="2"/>
      <c r="G209" s="2"/>
    </row>
    <row r="210" spans="1:7">
      <c r="A210" s="8"/>
      <c r="B210" s="8"/>
      <c r="C210" s="56"/>
      <c r="D210" s="56"/>
      <c r="E210" s="55"/>
      <c r="F210" s="2"/>
      <c r="G210" s="2"/>
    </row>
    <row r="211" spans="1:7">
      <c r="A211" s="8"/>
      <c r="B211" s="8"/>
      <c r="C211" s="48"/>
      <c r="D211" s="56"/>
      <c r="E211" s="55"/>
      <c r="F211" s="2"/>
      <c r="G211" s="2"/>
    </row>
    <row r="212" spans="1:7">
      <c r="A212" s="8"/>
      <c r="B212" s="8"/>
      <c r="C212" s="56"/>
      <c r="D212" s="56"/>
      <c r="E212" s="55"/>
      <c r="F212" s="2"/>
      <c r="G212" s="2"/>
    </row>
    <row r="213" spans="1:7">
      <c r="A213" s="8"/>
      <c r="B213" s="8"/>
      <c r="C213" s="56"/>
      <c r="D213" s="56"/>
      <c r="E213" s="55"/>
      <c r="F213" s="2"/>
      <c r="G213" s="2"/>
    </row>
    <row r="214" spans="1:7">
      <c r="A214" s="8"/>
      <c r="B214" s="8"/>
      <c r="C214" s="56"/>
      <c r="D214" s="56"/>
      <c r="E214" s="55"/>
      <c r="F214" s="2"/>
      <c r="G214" s="2"/>
    </row>
    <row r="215" spans="1:7">
      <c r="A215" s="8"/>
      <c r="B215" s="8"/>
      <c r="C215" s="56"/>
      <c r="D215" s="56"/>
      <c r="E215" s="55"/>
      <c r="F215" s="2"/>
      <c r="G215" s="2"/>
    </row>
    <row r="216" spans="1:7">
      <c r="A216" s="8"/>
      <c r="B216" s="8"/>
      <c r="C216" s="56"/>
      <c r="D216" s="56"/>
      <c r="E216" s="55"/>
      <c r="F216" s="2"/>
      <c r="G216" s="2"/>
    </row>
    <row r="217" spans="1:7">
      <c r="A217" s="8"/>
      <c r="B217" s="8"/>
      <c r="C217" s="56"/>
      <c r="D217" s="56"/>
      <c r="E217" s="55"/>
      <c r="F217" s="2"/>
      <c r="G217" s="2"/>
    </row>
    <row r="218" spans="1:7">
      <c r="A218" s="8"/>
      <c r="B218" s="8"/>
      <c r="C218" s="56"/>
      <c r="D218" s="56"/>
      <c r="E218" s="55"/>
      <c r="F218" s="2"/>
      <c r="G218" s="2"/>
    </row>
    <row r="219" spans="1:7">
      <c r="A219" s="8"/>
      <c r="B219" s="8"/>
      <c r="C219" s="56"/>
      <c r="D219" s="56"/>
      <c r="E219" s="55"/>
      <c r="F219" s="2"/>
      <c r="G219" s="2"/>
    </row>
    <row r="220" spans="1:7">
      <c r="A220" s="8"/>
      <c r="B220" s="8"/>
      <c r="C220" s="56"/>
      <c r="D220" s="56"/>
      <c r="E220" s="55"/>
      <c r="F220" s="2"/>
      <c r="G220" s="2"/>
    </row>
    <row r="221" spans="1:7">
      <c r="A221" s="8"/>
      <c r="B221" s="8"/>
      <c r="C221" s="56"/>
      <c r="D221" s="56"/>
      <c r="E221" s="55"/>
      <c r="F221" s="2"/>
      <c r="G221" s="2"/>
    </row>
    <row r="222" spans="1:7">
      <c r="A222" s="8"/>
      <c r="B222" s="8"/>
      <c r="C222" s="56"/>
      <c r="D222" s="56"/>
      <c r="E222" s="55"/>
      <c r="F222" s="2"/>
      <c r="G222" s="2"/>
    </row>
    <row r="223" spans="1:7">
      <c r="A223" s="8"/>
      <c r="B223" s="8"/>
      <c r="C223" s="56"/>
      <c r="D223" s="56"/>
      <c r="E223" s="55"/>
      <c r="F223" s="2"/>
      <c r="G223" s="2"/>
    </row>
    <row r="224" spans="1:7">
      <c r="A224" s="8"/>
      <c r="B224" s="8"/>
      <c r="C224" s="48"/>
      <c r="D224" s="48"/>
      <c r="E224" s="55"/>
      <c r="F224" s="2"/>
      <c r="G224" s="2"/>
    </row>
    <row r="225" spans="1:7">
      <c r="A225" s="8"/>
      <c r="B225" s="8"/>
      <c r="C225" s="48"/>
      <c r="D225" s="48"/>
      <c r="E225" s="55"/>
      <c r="F225" s="2"/>
      <c r="G225" s="2"/>
    </row>
    <row r="226" spans="1:7">
      <c r="A226" s="8"/>
      <c r="B226" s="8"/>
      <c r="C226" s="48"/>
      <c r="D226" s="48"/>
      <c r="E226" s="55"/>
      <c r="F226" s="2"/>
      <c r="G226" s="2"/>
    </row>
    <row r="227" spans="1:7">
      <c r="A227" s="8"/>
      <c r="B227" s="8"/>
      <c r="C227" s="48"/>
      <c r="D227" s="48"/>
      <c r="E227" s="55"/>
      <c r="F227" s="2"/>
      <c r="G227" s="2"/>
    </row>
    <row r="228" spans="1:7">
      <c r="A228" s="8"/>
      <c r="B228" s="8"/>
      <c r="C228" s="48"/>
      <c r="D228" s="48"/>
      <c r="E228" s="55"/>
      <c r="F228" s="2"/>
      <c r="G228" s="2"/>
    </row>
    <row r="229" spans="1:7">
      <c r="A229" s="8"/>
      <c r="B229" s="8"/>
      <c r="C229" s="48"/>
      <c r="D229" s="48"/>
      <c r="E229" s="55"/>
      <c r="F229" s="2"/>
      <c r="G229" s="2"/>
    </row>
    <row r="230" spans="1:7">
      <c r="A230" s="8"/>
      <c r="B230" s="8"/>
      <c r="C230" s="48"/>
      <c r="D230" s="48"/>
      <c r="E230" s="55"/>
      <c r="F230" s="2"/>
      <c r="G230" s="2"/>
    </row>
    <row r="231" spans="1:7">
      <c r="A231" s="8"/>
      <c r="B231" s="8"/>
      <c r="C231" s="48"/>
      <c r="D231" s="48"/>
      <c r="E231" s="55"/>
      <c r="F231" s="2"/>
      <c r="G231" s="2"/>
    </row>
    <row r="232" spans="1:7">
      <c r="A232" s="8"/>
      <c r="B232" s="8"/>
      <c r="C232" s="48"/>
      <c r="D232" s="48"/>
      <c r="E232" s="55"/>
      <c r="F232" s="2"/>
      <c r="G232" s="2"/>
    </row>
    <row r="233" spans="1:7">
      <c r="A233" s="8"/>
      <c r="B233" s="8"/>
      <c r="C233" s="48"/>
      <c r="D233" s="48"/>
      <c r="E233" s="55"/>
      <c r="F233" s="2"/>
      <c r="G233" s="2"/>
    </row>
    <row r="234" spans="1:7">
      <c r="A234" s="8"/>
      <c r="B234" s="8"/>
      <c r="C234" s="48"/>
      <c r="D234" s="48"/>
      <c r="E234" s="55"/>
      <c r="F234" s="2"/>
      <c r="G234" s="2"/>
    </row>
    <row r="235" spans="1:7">
      <c r="A235" s="8"/>
      <c r="B235" s="8"/>
      <c r="C235" s="48"/>
      <c r="D235" s="48"/>
      <c r="E235" s="55"/>
      <c r="F235" s="2"/>
      <c r="G235" s="2"/>
    </row>
    <row r="236" spans="1:7">
      <c r="A236" s="8"/>
      <c r="B236" s="8"/>
      <c r="C236" s="48"/>
      <c r="D236" s="48"/>
      <c r="E236" s="55"/>
      <c r="F236" s="2"/>
      <c r="G236" s="2"/>
    </row>
    <row r="237" spans="1:7">
      <c r="A237" s="8"/>
      <c r="B237" s="8"/>
      <c r="C237" s="48"/>
      <c r="D237" s="48"/>
      <c r="E237" s="55"/>
      <c r="F237" s="2"/>
      <c r="G237" s="2"/>
    </row>
    <row r="238" spans="1:7">
      <c r="A238" s="8"/>
      <c r="B238" s="8"/>
      <c r="C238" s="48"/>
      <c r="D238" s="48"/>
      <c r="E238" s="55"/>
      <c r="F238" s="2"/>
      <c r="G238" s="2"/>
    </row>
    <row r="239" spans="1:7">
      <c r="A239" s="8"/>
      <c r="B239" s="8"/>
      <c r="C239" s="48"/>
      <c r="D239" s="48"/>
      <c r="E239" s="55"/>
      <c r="F239" s="2"/>
      <c r="G239" s="2"/>
    </row>
    <row r="240" spans="1:7">
      <c r="A240" s="8"/>
      <c r="B240" s="8"/>
      <c r="C240" s="48"/>
      <c r="D240" s="48"/>
      <c r="E240" s="55"/>
      <c r="F240" s="2"/>
      <c r="G240" s="2"/>
    </row>
    <row r="241" spans="1:7">
      <c r="A241" s="8"/>
      <c r="B241" s="8"/>
      <c r="C241" s="48"/>
      <c r="D241" s="48"/>
      <c r="E241" s="55"/>
      <c r="F241" s="2"/>
      <c r="G241" s="2"/>
    </row>
    <row r="242" spans="1:7">
      <c r="A242" s="8"/>
      <c r="B242" s="8"/>
      <c r="C242" s="56"/>
      <c r="D242" s="48"/>
      <c r="E242" s="55"/>
      <c r="F242" s="2"/>
      <c r="G242" s="2"/>
    </row>
    <row r="243" spans="1:7">
      <c r="A243" s="8"/>
      <c r="B243" s="8"/>
      <c r="C243" s="48"/>
      <c r="D243" s="48"/>
      <c r="E243" s="55"/>
      <c r="F243" s="2"/>
      <c r="G243" s="2"/>
    </row>
    <row r="244" spans="1:7">
      <c r="A244" s="8"/>
      <c r="B244" s="8"/>
      <c r="C244" s="48"/>
      <c r="D244" s="48"/>
      <c r="E244" s="55"/>
      <c r="F244" s="2"/>
      <c r="G244" s="2"/>
    </row>
    <row r="245" spans="1:7">
      <c r="A245" s="8"/>
      <c r="B245" s="8"/>
      <c r="C245" s="48"/>
      <c r="D245" s="48"/>
      <c r="E245" s="55"/>
      <c r="F245" s="2"/>
      <c r="G245" s="2"/>
    </row>
    <row r="246" spans="1:7">
      <c r="A246" s="8"/>
      <c r="B246" s="8"/>
      <c r="C246" s="48"/>
      <c r="D246" s="48"/>
      <c r="E246" s="55"/>
      <c r="F246" s="2"/>
      <c r="G246" s="2"/>
    </row>
    <row r="247" spans="1:7">
      <c r="A247" s="8"/>
      <c r="B247" s="8"/>
      <c r="C247" s="48"/>
      <c r="D247" s="48"/>
      <c r="E247" s="55"/>
      <c r="F247" s="2"/>
      <c r="G247" s="2"/>
    </row>
    <row r="248" spans="1:7">
      <c r="A248" s="8"/>
      <c r="B248" s="8"/>
      <c r="C248" s="48"/>
      <c r="D248" s="56"/>
      <c r="E248" s="55"/>
      <c r="F248" s="2"/>
      <c r="G248" s="2"/>
    </row>
    <row r="249" spans="1:7">
      <c r="A249" s="8"/>
      <c r="B249" s="8"/>
      <c r="C249" s="48"/>
      <c r="D249" s="56"/>
      <c r="E249" s="55"/>
      <c r="F249" s="2"/>
      <c r="G249" s="2"/>
    </row>
    <row r="250" spans="1:7">
      <c r="A250" s="8"/>
      <c r="B250" s="8"/>
      <c r="C250" s="56"/>
      <c r="D250" s="56"/>
      <c r="E250" s="55"/>
      <c r="F250" s="2"/>
      <c r="G250" s="2"/>
    </row>
    <row r="251" spans="1:7">
      <c r="A251" s="8"/>
      <c r="B251" s="8"/>
      <c r="C251" s="56"/>
      <c r="D251" s="56"/>
      <c r="E251" s="55"/>
      <c r="F251" s="2"/>
      <c r="G251" s="2"/>
    </row>
    <row r="252" spans="1:7">
      <c r="A252" s="8"/>
      <c r="B252" s="8"/>
      <c r="C252" s="56"/>
      <c r="D252" s="56"/>
      <c r="E252" s="55"/>
      <c r="F252" s="2"/>
      <c r="G252" s="2"/>
    </row>
    <row r="253" spans="1:7">
      <c r="A253" s="8"/>
      <c r="B253" s="8"/>
      <c r="C253" s="56"/>
      <c r="D253" s="56"/>
      <c r="E253" s="55"/>
      <c r="F253" s="2"/>
      <c r="G253" s="2"/>
    </row>
    <row r="254" spans="1:7">
      <c r="A254" s="8"/>
      <c r="B254" s="8"/>
      <c r="C254" s="48"/>
      <c r="D254" s="48"/>
      <c r="E254" s="55"/>
      <c r="F254" s="2"/>
      <c r="G254" s="2"/>
    </row>
    <row r="255" spans="1:7">
      <c r="A255" s="8"/>
      <c r="B255" s="8"/>
      <c r="C255" s="48"/>
      <c r="D255" s="48"/>
      <c r="E255" s="55"/>
      <c r="F255" s="2"/>
      <c r="G255" s="2"/>
    </row>
    <row r="256" spans="1:7">
      <c r="A256" s="8"/>
      <c r="B256" s="8"/>
      <c r="C256" s="48"/>
      <c r="D256" s="48"/>
      <c r="E256" s="55"/>
      <c r="F256" s="2"/>
      <c r="G256" s="2"/>
    </row>
    <row r="257" spans="1:7">
      <c r="A257" s="8"/>
      <c r="B257" s="8"/>
      <c r="C257" s="48"/>
      <c r="D257" s="48"/>
      <c r="E257" s="55"/>
      <c r="F257" s="2"/>
      <c r="G257" s="2"/>
    </row>
    <row r="258" spans="1:7">
      <c r="A258" s="8"/>
      <c r="B258" s="8"/>
      <c r="C258" s="48"/>
      <c r="D258" s="48"/>
      <c r="E258" s="55"/>
      <c r="F258" s="2"/>
      <c r="G258" s="2"/>
    </row>
    <row r="259" spans="1:7">
      <c r="A259" s="8"/>
      <c r="B259" s="8"/>
      <c r="C259" s="48"/>
      <c r="D259" s="48"/>
      <c r="E259" s="55"/>
      <c r="F259" s="2"/>
      <c r="G259" s="2"/>
    </row>
    <row r="260" spans="1:7">
      <c r="A260" s="8"/>
      <c r="B260" s="8"/>
      <c r="C260" s="48"/>
      <c r="D260" s="56"/>
      <c r="E260" s="55"/>
      <c r="F260" s="2"/>
      <c r="G260" s="2"/>
    </row>
    <row r="261" spans="1:7">
      <c r="A261" s="8"/>
      <c r="B261" s="8"/>
      <c r="C261" s="48"/>
      <c r="D261" s="56"/>
      <c r="E261" s="55"/>
      <c r="F261" s="2"/>
      <c r="G261" s="2"/>
    </row>
    <row r="262" spans="1:7">
      <c r="A262" s="8"/>
      <c r="B262" s="8"/>
      <c r="C262" s="56"/>
      <c r="D262" s="60"/>
      <c r="E262" s="55"/>
      <c r="F262" s="2"/>
      <c r="G262" s="2"/>
    </row>
    <row r="263" spans="1:7">
      <c r="A263" s="8"/>
      <c r="B263" s="8"/>
      <c r="C263" s="56"/>
      <c r="D263" s="60"/>
      <c r="E263" s="55"/>
      <c r="F263" s="2"/>
      <c r="G263" s="2"/>
    </row>
    <row r="264" spans="1:7">
      <c r="A264" s="8"/>
      <c r="B264" s="8"/>
      <c r="C264" s="56"/>
      <c r="D264" s="56"/>
      <c r="E264" s="55"/>
      <c r="F264" s="2"/>
      <c r="G264" s="2"/>
    </row>
    <row r="265" spans="1:7">
      <c r="A265" s="8"/>
      <c r="B265" s="8"/>
      <c r="C265" s="56"/>
      <c r="D265" s="56"/>
      <c r="E265" s="55"/>
      <c r="F265" s="2"/>
      <c r="G265" s="2"/>
    </row>
    <row r="266" spans="1:7">
      <c r="A266" s="8"/>
      <c r="B266" s="8"/>
      <c r="C266" s="56"/>
      <c r="D266" s="56"/>
      <c r="E266" s="55"/>
      <c r="F266" s="2"/>
      <c r="G266" s="2"/>
    </row>
    <row r="267" spans="1:7">
      <c r="A267" s="8"/>
      <c r="B267" s="8"/>
      <c r="C267" s="56"/>
      <c r="D267" s="56"/>
      <c r="E267" s="55"/>
      <c r="F267" s="2"/>
      <c r="G267" s="2"/>
    </row>
    <row r="268" spans="1:7">
      <c r="A268" s="8"/>
      <c r="B268" s="8"/>
      <c r="C268" s="48"/>
      <c r="D268" s="60"/>
      <c r="E268" s="55"/>
      <c r="F268" s="2"/>
      <c r="G268" s="2"/>
    </row>
    <row r="269" spans="1:7">
      <c r="A269" s="8"/>
      <c r="B269" s="8"/>
      <c r="C269" s="48"/>
      <c r="D269" s="56"/>
      <c r="E269" s="55"/>
      <c r="F269" s="2"/>
      <c r="G269" s="2"/>
    </row>
    <row r="270" spans="1:7">
      <c r="A270" s="8"/>
      <c r="B270" s="8"/>
      <c r="C270" s="56"/>
      <c r="D270" s="56"/>
      <c r="E270" s="55"/>
      <c r="F270" s="2"/>
      <c r="G270" s="2"/>
    </row>
    <row r="271" spans="1:7">
      <c r="A271" s="8"/>
      <c r="B271" s="8"/>
      <c r="C271" s="56"/>
      <c r="D271" s="56"/>
      <c r="E271" s="55"/>
      <c r="F271" s="2"/>
      <c r="G271" s="2"/>
    </row>
    <row r="272" spans="1:7">
      <c r="A272" s="8"/>
      <c r="B272" s="8"/>
      <c r="C272" s="56"/>
      <c r="D272" s="56"/>
      <c r="E272" s="55"/>
      <c r="F272" s="2"/>
      <c r="G272" s="2"/>
    </row>
    <row r="273" spans="1:7">
      <c r="A273" s="8"/>
      <c r="B273" s="8"/>
      <c r="C273" s="48"/>
      <c r="D273" s="60"/>
      <c r="E273" s="55"/>
      <c r="F273" s="2"/>
      <c r="G273" s="2"/>
    </row>
    <row r="274" spans="1:7">
      <c r="A274" s="8"/>
      <c r="B274" s="8"/>
      <c r="C274" s="56"/>
      <c r="D274" s="56"/>
      <c r="E274" s="55"/>
      <c r="F274" s="2"/>
      <c r="G274" s="2"/>
    </row>
    <row r="275" spans="1:7">
      <c r="A275" s="8"/>
      <c r="B275" s="8"/>
      <c r="C275" s="56"/>
      <c r="D275" s="56"/>
      <c r="E275" s="55"/>
      <c r="F275" s="2"/>
      <c r="G275" s="2"/>
    </row>
    <row r="276" spans="1:7">
      <c r="A276" s="8"/>
      <c r="B276" s="8"/>
      <c r="C276" s="56"/>
      <c r="D276" s="56"/>
      <c r="E276" s="55"/>
      <c r="F276" s="2"/>
      <c r="G276" s="2"/>
    </row>
    <row r="277" spans="1:7">
      <c r="A277" s="8"/>
      <c r="B277" s="8"/>
      <c r="C277" s="56"/>
      <c r="D277" s="56"/>
      <c r="E277" s="55"/>
      <c r="F277" s="2"/>
      <c r="G277" s="2"/>
    </row>
    <row r="278" spans="1:7">
      <c r="A278" s="8"/>
      <c r="B278" s="8"/>
      <c r="C278" s="48"/>
      <c r="D278" s="60"/>
      <c r="E278" s="55"/>
      <c r="F278" s="2"/>
      <c r="G278" s="2"/>
    </row>
    <row r="279" spans="1:7">
      <c r="A279" s="8"/>
      <c r="B279" s="8"/>
      <c r="C279" s="56"/>
      <c r="D279" s="56"/>
      <c r="E279" s="55"/>
      <c r="F279" s="2"/>
      <c r="G279" s="2"/>
    </row>
    <row r="280" spans="1:7">
      <c r="A280" s="8"/>
      <c r="B280" s="8"/>
      <c r="C280" s="56"/>
      <c r="D280" s="56"/>
      <c r="E280" s="55"/>
      <c r="F280" s="2"/>
      <c r="G280" s="2"/>
    </row>
    <row r="281" spans="1:7">
      <c r="A281" s="8"/>
      <c r="B281" s="8"/>
      <c r="C281" s="56"/>
      <c r="D281" s="56"/>
      <c r="E281" s="55"/>
      <c r="F281" s="2"/>
      <c r="G281" s="2"/>
    </row>
    <row r="282" spans="1:7">
      <c r="A282" s="8"/>
      <c r="B282" s="8"/>
      <c r="C282" s="56"/>
      <c r="D282" s="56"/>
      <c r="E282" s="55"/>
      <c r="F282" s="2"/>
      <c r="G282" s="2"/>
    </row>
    <row r="283" spans="1:7">
      <c r="A283" s="8"/>
      <c r="B283" s="8"/>
      <c r="C283" s="56"/>
      <c r="D283" s="56"/>
      <c r="E283" s="55"/>
      <c r="F283" s="2"/>
      <c r="G283" s="2"/>
    </row>
    <row r="284" spans="1:7">
      <c r="A284" s="8"/>
      <c r="B284" s="8"/>
      <c r="C284" s="56"/>
      <c r="D284" s="56"/>
      <c r="E284" s="55"/>
      <c r="F284" s="2"/>
      <c r="G284" s="2"/>
    </row>
    <row r="285" spans="1:7">
      <c r="A285" s="8"/>
      <c r="B285" s="8"/>
      <c r="C285" s="56"/>
      <c r="D285" s="56"/>
      <c r="E285" s="55"/>
      <c r="F285" s="2"/>
      <c r="G285" s="2"/>
    </row>
    <row r="286" spans="1:7">
      <c r="A286" s="8"/>
      <c r="B286" s="8"/>
      <c r="C286" s="56"/>
      <c r="D286" s="56"/>
      <c r="E286" s="55"/>
      <c r="F286" s="2"/>
      <c r="G286" s="2"/>
    </row>
    <row r="287" spans="1:7">
      <c r="A287" s="8"/>
      <c r="B287" s="8"/>
      <c r="C287" s="56"/>
      <c r="D287" s="56"/>
      <c r="E287" s="55"/>
      <c r="F287" s="2"/>
      <c r="G287" s="2"/>
    </row>
    <row r="288" spans="1:7">
      <c r="A288" s="8"/>
      <c r="B288" s="8"/>
      <c r="C288" s="56"/>
      <c r="D288" s="56"/>
      <c r="E288" s="55"/>
      <c r="F288" s="2"/>
      <c r="G288" s="2"/>
    </row>
    <row r="289" spans="1:7">
      <c r="A289" s="8"/>
      <c r="B289" s="8"/>
      <c r="C289" s="56"/>
      <c r="D289" s="56"/>
      <c r="E289" s="55"/>
      <c r="F289" s="2"/>
      <c r="G289" s="2"/>
    </row>
    <row r="290" spans="1:7">
      <c r="A290" s="8"/>
      <c r="B290" s="8"/>
      <c r="C290" s="56"/>
      <c r="D290" s="56"/>
      <c r="E290" s="55"/>
      <c r="F290" s="2"/>
      <c r="G290" s="2"/>
    </row>
    <row r="291" spans="1:7">
      <c r="A291" s="8"/>
      <c r="B291" s="8"/>
      <c r="C291" s="48"/>
      <c r="D291" s="48"/>
      <c r="E291" s="55"/>
      <c r="F291" s="2"/>
      <c r="G291" s="2"/>
    </row>
    <row r="292" spans="1:7">
      <c r="A292" s="8"/>
      <c r="B292" s="8"/>
      <c r="C292" s="48"/>
      <c r="D292" s="48"/>
      <c r="E292" s="55"/>
      <c r="F292" s="2"/>
      <c r="G292" s="2"/>
    </row>
    <row r="293" spans="1:7">
      <c r="A293" s="8"/>
      <c r="B293" s="8"/>
      <c r="C293" s="48"/>
      <c r="D293" s="48"/>
      <c r="E293" s="55"/>
      <c r="F293" s="2"/>
      <c r="G293" s="2"/>
    </row>
    <row r="294" spans="1:7">
      <c r="A294" s="8"/>
      <c r="B294" s="8"/>
      <c r="C294" s="48"/>
      <c r="D294" s="48"/>
      <c r="E294" s="55"/>
      <c r="F294" s="2"/>
      <c r="G294" s="2"/>
    </row>
    <row r="295" spans="1:7">
      <c r="A295" s="8"/>
      <c r="B295" s="8"/>
      <c r="C295" s="48"/>
      <c r="D295" s="48"/>
      <c r="E295" s="55"/>
      <c r="F295" s="2"/>
      <c r="G295" s="2"/>
    </row>
    <row r="296" spans="1:7">
      <c r="A296" s="8"/>
      <c r="B296" s="8"/>
      <c r="C296" s="48"/>
      <c r="D296" s="48"/>
      <c r="E296" s="55"/>
      <c r="F296" s="2"/>
      <c r="G296" s="2"/>
    </row>
    <row r="297" spans="1:7">
      <c r="A297" s="8"/>
      <c r="B297" s="8"/>
      <c r="C297" s="56"/>
      <c r="D297" s="56"/>
      <c r="E297" s="55"/>
      <c r="F297" s="2"/>
      <c r="G297" s="2"/>
    </row>
    <row r="298" spans="1:7">
      <c r="A298" s="8"/>
      <c r="B298" s="8"/>
      <c r="C298" s="48"/>
      <c r="D298" s="48"/>
      <c r="E298" s="55"/>
      <c r="F298" s="2"/>
      <c r="G298" s="2"/>
    </row>
    <row r="299" spans="1:7">
      <c r="A299" s="8"/>
      <c r="B299" s="8"/>
      <c r="C299" s="48"/>
      <c r="D299" s="48"/>
      <c r="E299" s="55"/>
      <c r="F299" s="2"/>
      <c r="G299" s="2"/>
    </row>
    <row r="300" spans="1:7">
      <c r="A300" s="8"/>
      <c r="B300" s="8"/>
      <c r="C300" s="48"/>
      <c r="D300" s="48"/>
      <c r="E300" s="55"/>
      <c r="F300" s="2"/>
      <c r="G300" s="2"/>
    </row>
    <row r="301" spans="1:7">
      <c r="A301" s="8"/>
      <c r="B301" s="8"/>
      <c r="C301" s="48"/>
      <c r="D301" s="48"/>
      <c r="E301" s="55"/>
      <c r="F301" s="2"/>
      <c r="G301" s="2"/>
    </row>
    <row r="302" spans="1:7">
      <c r="A302" s="8"/>
      <c r="B302" s="8"/>
      <c r="C302" s="48"/>
      <c r="D302" s="48"/>
      <c r="E302" s="55"/>
      <c r="F302" s="2"/>
      <c r="G302" s="2"/>
    </row>
    <row r="303" spans="1:7">
      <c r="A303" s="8"/>
      <c r="B303" s="8"/>
      <c r="C303" s="48"/>
      <c r="D303" s="48"/>
      <c r="E303" s="55"/>
      <c r="F303" s="2"/>
      <c r="G303" s="2"/>
    </row>
    <row r="304" spans="1:7">
      <c r="A304" s="8"/>
      <c r="B304" s="8"/>
      <c r="C304" s="48"/>
      <c r="D304" s="48"/>
      <c r="E304" s="55"/>
      <c r="F304" s="2"/>
      <c r="G304" s="2"/>
    </row>
    <row r="305" spans="1:7">
      <c r="A305" s="8"/>
      <c r="B305" s="8"/>
      <c r="C305" s="48"/>
      <c r="D305" s="48"/>
      <c r="E305" s="55"/>
      <c r="F305" s="2"/>
      <c r="G305" s="2"/>
    </row>
    <row r="306" spans="1:7">
      <c r="A306" s="8"/>
      <c r="B306" s="8"/>
      <c r="C306" s="56"/>
      <c r="D306" s="56"/>
      <c r="E306" s="55"/>
      <c r="F306" s="2"/>
      <c r="G306" s="2"/>
    </row>
    <row r="307" spans="1:7">
      <c r="A307" s="8"/>
      <c r="B307" s="8"/>
      <c r="C307" s="48"/>
      <c r="D307" s="48"/>
      <c r="E307" s="55"/>
      <c r="F307" s="2"/>
      <c r="G307" s="2"/>
    </row>
    <row r="308" spans="1:7">
      <c r="A308" s="8"/>
      <c r="B308" s="8"/>
      <c r="C308" s="48"/>
      <c r="D308" s="48"/>
      <c r="E308" s="55"/>
      <c r="F308" s="2"/>
      <c r="G308" s="2"/>
    </row>
    <row r="309" spans="1:7">
      <c r="A309" s="8"/>
      <c r="B309" s="8"/>
      <c r="C309" s="48"/>
      <c r="D309" s="48"/>
      <c r="E309" s="55"/>
      <c r="F309" s="2"/>
      <c r="G309" s="2"/>
    </row>
    <row r="310" spans="1:7">
      <c r="A310" s="8"/>
      <c r="B310" s="8"/>
      <c r="C310" s="48"/>
      <c r="D310" s="48"/>
      <c r="E310" s="55"/>
      <c r="F310" s="2"/>
      <c r="G310" s="2"/>
    </row>
    <row r="311" spans="1:7">
      <c r="A311" s="8"/>
      <c r="B311" s="8"/>
      <c r="C311" s="56"/>
      <c r="D311" s="56"/>
      <c r="E311" s="55"/>
      <c r="F311" s="2"/>
      <c r="G311" s="2"/>
    </row>
    <row r="312" spans="1:7">
      <c r="A312" s="8"/>
      <c r="B312" s="8"/>
      <c r="C312" s="48"/>
      <c r="D312" s="48"/>
      <c r="E312" s="55"/>
      <c r="F312" s="2"/>
      <c r="G312" s="2"/>
    </row>
    <row r="313" spans="1:7">
      <c r="A313" s="8"/>
      <c r="B313" s="8"/>
      <c r="C313" s="48"/>
      <c r="D313" s="48"/>
      <c r="E313" s="55"/>
      <c r="F313" s="2"/>
      <c r="G313" s="2"/>
    </row>
    <row r="314" spans="1:7">
      <c r="A314" s="8"/>
      <c r="B314" s="8"/>
      <c r="C314" s="48"/>
      <c r="D314" s="48"/>
      <c r="E314" s="55"/>
      <c r="F314" s="2"/>
      <c r="G314" s="2"/>
    </row>
    <row r="315" spans="1:7">
      <c r="A315" s="8"/>
      <c r="B315" s="8"/>
      <c r="C315" s="48"/>
      <c r="D315" s="48"/>
      <c r="E315" s="55"/>
      <c r="F315" s="2"/>
      <c r="G315" s="2"/>
    </row>
    <row r="316" spans="1:7">
      <c r="A316" s="8"/>
      <c r="B316" s="8"/>
      <c r="C316" s="48"/>
      <c r="D316" s="48"/>
      <c r="E316" s="55"/>
      <c r="F316" s="2"/>
      <c r="G316" s="2"/>
    </row>
    <row r="317" spans="1:7">
      <c r="A317" s="8"/>
      <c r="B317" s="8"/>
      <c r="C317" s="56"/>
      <c r="D317" s="56"/>
      <c r="E317" s="55"/>
      <c r="F317" s="2"/>
      <c r="G317" s="2"/>
    </row>
    <row r="318" spans="1:7">
      <c r="A318" s="8"/>
      <c r="B318" s="8"/>
      <c r="C318" s="56"/>
      <c r="D318" s="56"/>
      <c r="E318" s="55"/>
      <c r="F318" s="2"/>
      <c r="G318" s="2"/>
    </row>
    <row r="319" spans="1:7">
      <c r="A319" s="8"/>
      <c r="B319" s="8"/>
      <c r="C319" s="56"/>
      <c r="D319" s="56"/>
      <c r="E319" s="55"/>
      <c r="F319" s="2"/>
      <c r="G319" s="2"/>
    </row>
    <row r="320" spans="1:7">
      <c r="A320" s="8"/>
      <c r="B320" s="8"/>
      <c r="C320" s="56"/>
      <c r="D320" s="56"/>
      <c r="E320" s="55"/>
      <c r="F320" s="2"/>
      <c r="G320" s="2"/>
    </row>
    <row r="321" spans="1:7">
      <c r="A321" s="8"/>
      <c r="B321" s="8"/>
      <c r="C321" s="56"/>
      <c r="D321" s="56"/>
      <c r="E321" s="55"/>
      <c r="F321" s="2"/>
      <c r="G321" s="2"/>
    </row>
    <row r="322" spans="1:7">
      <c r="A322" s="8"/>
      <c r="B322" s="8"/>
      <c r="C322" s="56"/>
      <c r="D322" s="56"/>
      <c r="E322" s="55"/>
      <c r="F322" s="2"/>
      <c r="G322" s="2"/>
    </row>
    <row r="323" spans="1:7">
      <c r="A323" s="8"/>
      <c r="B323" s="8"/>
      <c r="C323" s="48"/>
      <c r="D323" s="48"/>
      <c r="E323" s="55"/>
      <c r="F323" s="2"/>
      <c r="G323" s="2"/>
    </row>
    <row r="324" spans="1:7">
      <c r="A324" s="8"/>
      <c r="B324" s="8"/>
      <c r="C324" s="56"/>
      <c r="D324" s="56"/>
      <c r="E324" s="55"/>
      <c r="F324" s="2"/>
      <c r="G324" s="2"/>
    </row>
    <row r="325" spans="1:7">
      <c r="A325" s="8"/>
      <c r="B325" s="8"/>
      <c r="C325" s="48"/>
      <c r="D325" s="48"/>
      <c r="E325" s="55"/>
      <c r="F325" s="2"/>
      <c r="G325" s="2"/>
    </row>
    <row r="326" spans="1:7">
      <c r="A326" s="8"/>
      <c r="B326" s="8"/>
      <c r="C326" s="48"/>
      <c r="D326" s="48"/>
      <c r="E326" s="55"/>
      <c r="F326" s="2"/>
      <c r="G326" s="2"/>
    </row>
    <row r="327" spans="1:7">
      <c r="A327" s="8"/>
      <c r="B327" s="8"/>
      <c r="C327" s="48"/>
      <c r="D327" s="48"/>
      <c r="E327" s="55"/>
      <c r="F327" s="2"/>
      <c r="G327" s="2"/>
    </row>
    <row r="328" spans="1:7">
      <c r="A328" s="8"/>
      <c r="B328" s="8"/>
      <c r="C328" s="48"/>
      <c r="D328" s="48"/>
      <c r="E328" s="55"/>
      <c r="F328" s="2"/>
      <c r="G328" s="2"/>
    </row>
    <row r="329" spans="1:7">
      <c r="A329" s="8"/>
      <c r="B329" s="8"/>
      <c r="C329" s="48"/>
      <c r="D329" s="48"/>
      <c r="E329" s="55"/>
      <c r="F329" s="2"/>
      <c r="G329" s="2"/>
    </row>
    <row r="330" spans="1:7">
      <c r="A330" s="8"/>
      <c r="B330" s="8"/>
      <c r="C330" s="48"/>
      <c r="D330" s="48"/>
      <c r="E330" s="55"/>
      <c r="F330" s="2"/>
      <c r="G330" s="2"/>
    </row>
    <row r="331" spans="1:7">
      <c r="A331" s="8"/>
      <c r="B331" s="8"/>
      <c r="C331" s="48"/>
      <c r="D331" s="48"/>
      <c r="E331" s="55"/>
      <c r="F331" s="2"/>
      <c r="G331" s="2"/>
    </row>
    <row r="332" spans="1:7">
      <c r="A332" s="8"/>
      <c r="B332" s="8"/>
      <c r="C332" s="48"/>
      <c r="D332" s="48"/>
      <c r="E332" s="55"/>
      <c r="F332" s="2"/>
      <c r="G332" s="2"/>
    </row>
    <row r="333" spans="1:7">
      <c r="A333" s="8"/>
      <c r="B333" s="8"/>
      <c r="C333" s="48"/>
      <c r="D333" s="48"/>
      <c r="E333" s="55"/>
      <c r="F333" s="2"/>
      <c r="G333" s="2"/>
    </row>
    <row r="334" spans="1:7">
      <c r="A334" s="8"/>
      <c r="B334" s="8"/>
      <c r="C334" s="48"/>
      <c r="D334" s="48"/>
      <c r="E334" s="55"/>
      <c r="F334" s="2"/>
      <c r="G334" s="2"/>
    </row>
    <row r="335" spans="1:7">
      <c r="A335" s="8"/>
      <c r="B335" s="8"/>
      <c r="C335" s="48"/>
      <c r="D335" s="48"/>
      <c r="E335" s="55"/>
      <c r="F335" s="2"/>
      <c r="G335" s="2"/>
    </row>
    <row r="336" spans="1:7">
      <c r="A336" s="8"/>
      <c r="B336" s="8"/>
      <c r="C336" s="48"/>
      <c r="D336" s="48"/>
      <c r="E336" s="55"/>
      <c r="F336" s="2"/>
      <c r="G336" s="2"/>
    </row>
    <row r="337" spans="1:7">
      <c r="A337" s="8"/>
      <c r="B337" s="8"/>
      <c r="C337" s="48"/>
      <c r="D337" s="48"/>
      <c r="E337" s="55"/>
      <c r="F337" s="2"/>
      <c r="G337" s="2"/>
    </row>
    <row r="338" spans="1:7">
      <c r="A338" s="8"/>
      <c r="B338" s="8"/>
      <c r="C338" s="56"/>
      <c r="D338" s="56"/>
      <c r="E338" s="55"/>
      <c r="F338" s="2"/>
      <c r="G338" s="2"/>
    </row>
    <row r="339" spans="1:7">
      <c r="A339" s="8"/>
      <c r="B339" s="8"/>
      <c r="C339" s="48"/>
      <c r="D339" s="48"/>
      <c r="E339" s="55"/>
      <c r="F339" s="2"/>
      <c r="G339" s="2"/>
    </row>
    <row r="340" spans="1:7">
      <c r="A340" s="8"/>
      <c r="B340" s="8"/>
      <c r="C340" s="48"/>
      <c r="D340" s="48"/>
      <c r="E340" s="55"/>
      <c r="F340" s="2"/>
      <c r="G340" s="2"/>
    </row>
    <row r="341" spans="1:7">
      <c r="A341" s="8"/>
      <c r="B341" s="8"/>
      <c r="C341" s="48"/>
      <c r="D341" s="48"/>
      <c r="E341" s="55"/>
      <c r="F341" s="2"/>
      <c r="G341" s="2"/>
    </row>
    <row r="342" spans="1:7">
      <c r="A342" s="8"/>
      <c r="B342" s="8"/>
      <c r="C342" s="56"/>
      <c r="D342" s="56"/>
      <c r="E342" s="55"/>
      <c r="F342" s="2"/>
      <c r="G342" s="2"/>
    </row>
    <row r="343" spans="1:7">
      <c r="A343" s="8"/>
      <c r="B343" s="8"/>
      <c r="C343" s="56"/>
      <c r="D343" s="56"/>
      <c r="E343" s="55"/>
      <c r="F343" s="2"/>
      <c r="G343" s="2"/>
    </row>
    <row r="344" spans="1:7">
      <c r="A344" s="8"/>
      <c r="B344" s="8"/>
      <c r="C344" s="48"/>
      <c r="D344" s="48"/>
      <c r="E344" s="55"/>
      <c r="F344" s="2"/>
      <c r="G344" s="2"/>
    </row>
    <row r="345" spans="1:7">
      <c r="A345" s="8"/>
      <c r="B345" s="8"/>
      <c r="C345" s="48"/>
      <c r="D345" s="48"/>
      <c r="E345" s="55"/>
      <c r="F345" s="2"/>
      <c r="G345" s="2"/>
    </row>
    <row r="346" spans="1:7">
      <c r="A346" s="8"/>
      <c r="B346" s="8"/>
      <c r="C346" s="48"/>
      <c r="D346" s="48"/>
      <c r="E346" s="55"/>
      <c r="F346" s="2"/>
      <c r="G346" s="2"/>
    </row>
    <row r="347" spans="1:7">
      <c r="A347" s="8"/>
      <c r="B347" s="8"/>
      <c r="C347" s="48"/>
      <c r="D347" s="48"/>
      <c r="E347" s="55"/>
      <c r="F347" s="2"/>
      <c r="G347" s="2"/>
    </row>
    <row r="348" spans="1:7">
      <c r="A348" s="8"/>
      <c r="B348" s="8"/>
      <c r="C348" s="48"/>
      <c r="D348" s="48"/>
      <c r="E348" s="55"/>
      <c r="F348" s="2"/>
      <c r="G348" s="2"/>
    </row>
    <row r="349" spans="1:7">
      <c r="A349" s="8"/>
      <c r="B349" s="8"/>
      <c r="C349" s="56"/>
      <c r="D349" s="56"/>
      <c r="E349" s="55"/>
      <c r="F349" s="2"/>
      <c r="G349" s="2"/>
    </row>
    <row r="350" spans="1:7">
      <c r="A350" s="8"/>
      <c r="B350" s="8"/>
      <c r="C350" s="56"/>
      <c r="D350" s="56"/>
      <c r="E350" s="55"/>
      <c r="F350" s="2"/>
      <c r="G350" s="2"/>
    </row>
    <row r="351" spans="1:7">
      <c r="A351" s="8"/>
      <c r="B351" s="8"/>
      <c r="C351" s="48"/>
      <c r="D351" s="56"/>
      <c r="E351" s="55"/>
      <c r="F351" s="2"/>
      <c r="G351" s="2"/>
    </row>
    <row r="352" spans="1:7">
      <c r="A352" s="8"/>
      <c r="B352" s="8"/>
      <c r="C352" s="48"/>
      <c r="D352" s="48"/>
      <c r="E352" s="55"/>
      <c r="F352" s="2"/>
      <c r="G352" s="2"/>
    </row>
    <row r="353" spans="1:7">
      <c r="A353" s="8"/>
      <c r="B353" s="8"/>
      <c r="C353" s="48"/>
      <c r="D353" s="48"/>
      <c r="E353" s="55"/>
      <c r="F353" s="2"/>
      <c r="G353" s="2"/>
    </row>
    <row r="354" spans="1:7">
      <c r="A354" s="8"/>
      <c r="B354" s="8"/>
      <c r="C354" s="48"/>
      <c r="D354" s="48"/>
      <c r="E354" s="55"/>
      <c r="F354" s="2"/>
      <c r="G354" s="2"/>
    </row>
    <row r="355" spans="1:7">
      <c r="A355" s="8"/>
      <c r="B355" s="8"/>
      <c r="C355" s="48"/>
      <c r="D355" s="48"/>
      <c r="E355" s="55"/>
      <c r="F355" s="2"/>
      <c r="G355" s="2"/>
    </row>
    <row r="356" spans="1:7">
      <c r="A356" s="8"/>
      <c r="B356" s="8"/>
      <c r="C356" s="48"/>
      <c r="D356" s="48"/>
      <c r="E356" s="55"/>
      <c r="F356" s="2"/>
      <c r="G356" s="2"/>
    </row>
    <row r="357" spans="1:7">
      <c r="A357" s="8"/>
      <c r="B357" s="8"/>
      <c r="C357" s="48"/>
      <c r="D357" s="48"/>
      <c r="E357" s="55"/>
      <c r="F357" s="2"/>
      <c r="G357" s="2"/>
    </row>
    <row r="358" spans="1:7">
      <c r="A358" s="8"/>
      <c r="B358" s="8"/>
      <c r="C358" s="48"/>
      <c r="D358" s="48"/>
      <c r="E358" s="55"/>
      <c r="F358" s="2"/>
      <c r="G358" s="2"/>
    </row>
    <row r="359" spans="1:7">
      <c r="A359" s="8"/>
      <c r="B359" s="8"/>
      <c r="C359" s="48"/>
      <c r="D359" s="48"/>
      <c r="E359" s="55"/>
      <c r="F359" s="2"/>
      <c r="G359" s="2"/>
    </row>
    <row r="360" spans="1:7">
      <c r="A360" s="8"/>
      <c r="B360" s="8"/>
      <c r="C360" s="48"/>
      <c r="D360" s="48"/>
      <c r="E360" s="55"/>
      <c r="F360" s="2"/>
      <c r="G360" s="2"/>
    </row>
    <row r="361" spans="1:7">
      <c r="A361" s="8"/>
      <c r="B361" s="8"/>
      <c r="C361" s="48"/>
      <c r="D361" s="48"/>
      <c r="E361" s="55"/>
      <c r="F361" s="2"/>
      <c r="G361" s="2"/>
    </row>
    <row r="362" spans="1:7">
      <c r="A362" s="8"/>
      <c r="B362" s="8"/>
      <c r="C362" s="48"/>
      <c r="D362" s="48"/>
      <c r="E362" s="55"/>
      <c r="F362" s="2"/>
      <c r="G362" s="2"/>
    </row>
    <row r="363" spans="1:7">
      <c r="A363" s="8"/>
      <c r="B363" s="8"/>
      <c r="C363" s="48"/>
      <c r="D363" s="48"/>
      <c r="E363" s="55"/>
      <c r="F363" s="2"/>
      <c r="G363" s="2"/>
    </row>
    <row r="364" spans="1:7">
      <c r="A364" s="8"/>
      <c r="B364" s="8"/>
      <c r="C364" s="48"/>
      <c r="D364" s="48"/>
      <c r="E364" s="55"/>
      <c r="F364" s="2"/>
      <c r="G364" s="2"/>
    </row>
    <row r="365" spans="1:7">
      <c r="A365" s="8"/>
      <c r="B365" s="8"/>
      <c r="C365" s="48"/>
      <c r="D365" s="48"/>
      <c r="E365" s="55"/>
      <c r="F365" s="2"/>
      <c r="G365" s="2"/>
    </row>
    <row r="366" spans="1:7">
      <c r="A366" s="8"/>
      <c r="B366" s="8"/>
      <c r="C366" s="48"/>
      <c r="D366" s="56"/>
      <c r="E366" s="55"/>
      <c r="F366" s="2"/>
      <c r="G366" s="2"/>
    </row>
    <row r="367" spans="1:7">
      <c r="A367" s="8"/>
      <c r="B367" s="8"/>
      <c r="C367" s="56"/>
      <c r="D367" s="56"/>
      <c r="E367" s="55"/>
      <c r="F367" s="2"/>
      <c r="G367" s="2"/>
    </row>
    <row r="368" spans="1:7">
      <c r="A368" s="8"/>
      <c r="B368" s="8"/>
      <c r="C368" s="56"/>
      <c r="D368" s="56"/>
      <c r="E368" s="55"/>
      <c r="F368" s="2"/>
      <c r="G368" s="2"/>
    </row>
    <row r="369" spans="1:7">
      <c r="A369" s="8"/>
      <c r="B369" s="8"/>
      <c r="C369" s="56"/>
      <c r="D369" s="56"/>
      <c r="E369" s="55"/>
      <c r="F369" s="2"/>
      <c r="G369" s="2"/>
    </row>
    <row r="370" spans="1:7">
      <c r="A370" s="8"/>
      <c r="B370" s="8"/>
      <c r="C370" s="56"/>
      <c r="D370" s="56"/>
      <c r="E370" s="55"/>
      <c r="F370" s="2"/>
      <c r="G370" s="2"/>
    </row>
    <row r="371" spans="1:7">
      <c r="A371" s="8"/>
      <c r="B371" s="8"/>
      <c r="C371" s="56"/>
      <c r="D371" s="61"/>
      <c r="E371" s="55"/>
      <c r="F371" s="2"/>
      <c r="G371" s="2"/>
    </row>
    <row r="372" spans="1:7">
      <c r="A372" s="8"/>
      <c r="B372" s="8"/>
      <c r="C372" s="48"/>
      <c r="D372" s="56"/>
      <c r="E372" s="55"/>
      <c r="F372" s="2"/>
      <c r="G372" s="2"/>
    </row>
    <row r="373" spans="1:7">
      <c r="A373" s="8"/>
      <c r="B373" s="8"/>
      <c r="C373" s="56"/>
      <c r="D373" s="56"/>
      <c r="E373" s="55"/>
      <c r="F373" s="2"/>
      <c r="G373" s="2"/>
    </row>
    <row r="374" spans="1:7">
      <c r="A374" s="8"/>
      <c r="B374" s="8"/>
      <c r="C374" s="56"/>
      <c r="D374" s="56"/>
      <c r="E374" s="55"/>
      <c r="F374" s="2"/>
      <c r="G374" s="2"/>
    </row>
    <row r="375" spans="1:7">
      <c r="A375" s="8"/>
      <c r="B375" s="8"/>
      <c r="C375" s="56"/>
      <c r="D375" s="56"/>
      <c r="E375" s="55"/>
      <c r="F375" s="2"/>
      <c r="G375" s="2"/>
    </row>
    <row r="376" spans="1:7">
      <c r="A376" s="8"/>
      <c r="B376" s="8"/>
      <c r="C376" s="56"/>
      <c r="D376" s="56"/>
      <c r="E376" s="55"/>
      <c r="F376" s="2"/>
      <c r="G376" s="2"/>
    </row>
    <row r="377" spans="1:7">
      <c r="A377" s="8"/>
      <c r="B377" s="8"/>
      <c r="C377" s="56"/>
      <c r="D377" s="56"/>
      <c r="E377" s="55"/>
      <c r="F377" s="2"/>
      <c r="G377" s="2"/>
    </row>
    <row r="378" spans="1:7">
      <c r="A378" s="8"/>
      <c r="B378" s="8"/>
      <c r="C378" s="48"/>
      <c r="D378" s="48"/>
      <c r="E378" s="55" t="str">
        <f>IF(AND(C378="",D378=""),"}}",IF(AND(C378="",D378&lt;&gt;""),IF(LEFT(D378,1)="[",D378&amp;Feats!creturnFeats,Feats!creturnFeats&amp;"**"&amp;D378&amp;"**"&amp;Feats!creturnFeats),IF(AND(D378="",C378&lt;&gt;""),TOpenFeats&amp;C378&amp;TClose,"["&amp;C378&amp;"]("&amp;Feats!Code_1Feats&amp;RIGHT(C378,(LEN(C378)-SEARCH(" ",C378)))&amp;Feats!Code_2Feats&amp;SUBSTITUTE(SUBSTITUTE(SUBSTITUTE(D378,"
","\n"),"(","&amp;#40;"),")","&amp;#41;")&amp;Feats!Code_3Feats&amp;Code_4Feats&amp;")"&amp;Feats!creturnFeats)))</f>
        <v>}}</v>
      </c>
      <c r="F378" s="2"/>
      <c r="G378" s="2"/>
    </row>
    <row r="379" spans="1:7">
      <c r="A379" s="8"/>
      <c r="B379" s="8"/>
      <c r="C379" s="56" t="s">
        <v>63</v>
      </c>
      <c r="D379" s="56" t="s">
        <v>63</v>
      </c>
      <c r="E379" s="55"/>
      <c r="F379" s="2"/>
      <c r="G379" s="2"/>
    </row>
    <row r="380" spans="1:7">
      <c r="A380" s="8"/>
      <c r="B380" s="8"/>
      <c r="C380" s="48"/>
      <c r="D380" s="48"/>
      <c r="E380" s="55"/>
      <c r="F380" s="2"/>
      <c r="G380" s="2"/>
    </row>
    <row r="381" spans="1:7">
      <c r="A381" s="8"/>
      <c r="B381" s="8"/>
      <c r="C381" s="48" t="s">
        <v>315</v>
      </c>
      <c r="D381" s="48"/>
      <c r="E381" s="55"/>
      <c r="F381" s="2"/>
      <c r="G381" s="2"/>
    </row>
    <row r="382" spans="1:7">
      <c r="A382" s="8"/>
      <c r="B382" s="8"/>
      <c r="C382" s="62" t="s">
        <v>316</v>
      </c>
      <c r="D382" s="62" t="s">
        <v>317</v>
      </c>
      <c r="E382" s="55"/>
      <c r="F382" s="2"/>
      <c r="G382" s="2"/>
    </row>
    <row r="383" spans="1:7">
      <c r="A383" s="8"/>
      <c r="B383" s="8"/>
      <c r="C383" s="62" t="s">
        <v>318</v>
      </c>
      <c r="D383" s="62" t="s">
        <v>319</v>
      </c>
      <c r="E383" s="55"/>
      <c r="F383" s="2"/>
      <c r="G383" s="2"/>
    </row>
    <row r="384" spans="1:7">
      <c r="A384" s="8"/>
      <c r="B384" s="8"/>
      <c r="C384" s="62" t="s">
        <v>320</v>
      </c>
      <c r="D384" s="62" t="s">
        <v>321</v>
      </c>
      <c r="E384" s="55"/>
      <c r="F384" s="2"/>
      <c r="G384" s="2"/>
    </row>
    <row r="385" spans="1:7">
      <c r="A385" s="8"/>
      <c r="B385" s="8"/>
      <c r="C385" s="62" t="s">
        <v>322</v>
      </c>
      <c r="D385" s="62" t="s">
        <v>323</v>
      </c>
      <c r="E385" s="55"/>
      <c r="F385" s="2"/>
      <c r="G385" s="2"/>
    </row>
    <row r="386" spans="1:7">
      <c r="A386" s="8"/>
      <c r="B386" s="8"/>
      <c r="C386" s="62" t="s">
        <v>324</v>
      </c>
      <c r="D386" s="62" t="s">
        <v>325</v>
      </c>
      <c r="E386" s="55"/>
      <c r="F386" s="2"/>
      <c r="G386" s="2"/>
    </row>
    <row r="387" spans="1:7">
      <c r="A387" s="8"/>
      <c r="B387" s="8"/>
      <c r="C387" s="62" t="s">
        <v>326</v>
      </c>
      <c r="D387" s="62"/>
      <c r="E387" s="55"/>
      <c r="F387" s="2"/>
      <c r="G387" s="2"/>
    </row>
    <row r="388" spans="1:7">
      <c r="A388" s="8"/>
      <c r="B388" s="8"/>
      <c r="C388" s="62" t="s">
        <v>327</v>
      </c>
      <c r="D388" s="62" t="s">
        <v>328</v>
      </c>
      <c r="E388" s="55"/>
      <c r="F388" s="2"/>
      <c r="G388" s="2"/>
    </row>
    <row r="389" spans="1:7">
      <c r="A389" s="8"/>
      <c r="B389" s="8"/>
      <c r="C389" s="62" t="s">
        <v>329</v>
      </c>
      <c r="D389" s="62" t="s">
        <v>330</v>
      </c>
      <c r="E389" s="55"/>
      <c r="F389" s="2"/>
      <c r="G389" s="2"/>
    </row>
    <row r="390" spans="1:7">
      <c r="A390" s="8"/>
      <c r="B390" s="8"/>
      <c r="C390" s="62" t="s">
        <v>331</v>
      </c>
      <c r="D390" s="62" t="s">
        <v>332</v>
      </c>
      <c r="E390" s="55"/>
      <c r="F390" s="2"/>
      <c r="G390" s="2"/>
    </row>
    <row r="391" spans="1:7">
      <c r="A391" s="8"/>
      <c r="B391" s="8"/>
      <c r="C391" s="62" t="s">
        <v>333</v>
      </c>
      <c r="D391" s="62" t="s">
        <v>334</v>
      </c>
      <c r="E391" s="55"/>
      <c r="F391" s="2"/>
      <c r="G391" s="2"/>
    </row>
    <row r="392" spans="1:7">
      <c r="A392" s="8"/>
      <c r="B392" s="8"/>
      <c r="C392" s="63"/>
      <c r="D392" s="63"/>
      <c r="E392" s="63"/>
      <c r="F392" s="2"/>
      <c r="G392" s="2"/>
    </row>
    <row r="393" spans="1:7">
      <c r="A393" s="8"/>
      <c r="B393" s="8"/>
      <c r="C393" s="63"/>
      <c r="D393" s="63"/>
      <c r="E393" s="63"/>
      <c r="F393" s="2"/>
      <c r="G393" s="2"/>
    </row>
    <row r="394" spans="1:7">
      <c r="A394" s="8"/>
      <c r="B394" s="8"/>
      <c r="C394" s="10"/>
      <c r="D394" s="10"/>
      <c r="E394" s="10"/>
      <c r="F394" s="2"/>
      <c r="G394" s="2"/>
    </row>
    <row r="395" spans="1:7">
      <c r="A395" s="8"/>
      <c r="B395" s="8"/>
      <c r="C395" s="10"/>
      <c r="D395" s="10"/>
      <c r="E395" s="10"/>
      <c r="F395" s="10"/>
      <c r="G395" s="10"/>
    </row>
    <row r="396" spans="1:7">
      <c r="A396" s="8"/>
      <c r="B396" s="8"/>
      <c r="C396" s="10"/>
      <c r="D396" s="10"/>
      <c r="E396" s="10"/>
      <c r="F396" s="10"/>
      <c r="G396" s="10"/>
    </row>
    <row r="397" spans="1:7">
      <c r="A397" s="8"/>
      <c r="B397" s="8"/>
      <c r="C397" s="10"/>
      <c r="D397" s="10"/>
      <c r="E397" s="10"/>
      <c r="F397" s="10"/>
      <c r="G397" s="10"/>
    </row>
    <row r="398" spans="1:7">
      <c r="A398" s="8"/>
      <c r="B398" s="8"/>
      <c r="C398" s="10"/>
      <c r="D398" s="10"/>
      <c r="E398" s="10"/>
      <c r="F398" s="10"/>
      <c r="G398" s="10"/>
    </row>
    <row r="399" spans="1:7">
      <c r="A399" s="8"/>
      <c r="B399" s="8"/>
      <c r="C399" s="10"/>
      <c r="D399" s="10"/>
      <c r="E399" s="10"/>
      <c r="F399" s="10"/>
      <c r="G399" s="10"/>
    </row>
    <row r="400" spans="1:7">
      <c r="A400" s="8"/>
      <c r="B400" s="8"/>
      <c r="C400" s="10"/>
      <c r="D400" s="10"/>
      <c r="E400" s="10"/>
      <c r="F400" s="10"/>
      <c r="G400" s="10"/>
    </row>
    <row r="401" spans="1:7">
      <c r="A401" s="8"/>
      <c r="B401" s="8"/>
      <c r="C401" s="10"/>
      <c r="D401" s="10"/>
      <c r="E401" s="10"/>
      <c r="F401" s="10"/>
      <c r="G401" s="10"/>
    </row>
    <row r="402" spans="1:7">
      <c r="A402" s="8"/>
      <c r="B402" s="8"/>
      <c r="C402" s="10"/>
      <c r="D402" s="10"/>
      <c r="E402" s="10"/>
      <c r="F402" s="10"/>
      <c r="G402" s="10"/>
    </row>
    <row r="403" spans="1:7">
      <c r="A403" s="8"/>
      <c r="B403" s="8"/>
      <c r="C403" s="10"/>
      <c r="D403" s="10"/>
      <c r="E403" s="10"/>
      <c r="F403" s="10"/>
      <c r="G403" s="10"/>
    </row>
    <row r="404" spans="1:7">
      <c r="A404" s="8"/>
      <c r="B404" s="8"/>
      <c r="C404" s="10"/>
      <c r="D404" s="10"/>
      <c r="E404" s="10"/>
      <c r="F404" s="10"/>
      <c r="G404" s="10"/>
    </row>
    <row r="405" spans="1:7">
      <c r="A405" s="8"/>
      <c r="B405" s="8"/>
      <c r="C405" s="10"/>
      <c r="D405" s="10"/>
      <c r="E405" s="10"/>
      <c r="F405" s="10"/>
      <c r="G405" s="10"/>
    </row>
    <row r="406" spans="1:7">
      <c r="A406" s="8"/>
      <c r="B406" s="8"/>
      <c r="C406" s="10"/>
      <c r="D406" s="10"/>
      <c r="E406" s="10"/>
      <c r="F406" s="10"/>
      <c r="G406" s="10"/>
    </row>
    <row r="407" spans="1:7">
      <c r="A407" s="8"/>
      <c r="B407" s="8"/>
      <c r="C407" s="10"/>
      <c r="D407" s="10"/>
      <c r="E407" s="10"/>
      <c r="F407" s="10"/>
      <c r="G407" s="10"/>
    </row>
    <row r="408" spans="1:7">
      <c r="A408" s="8"/>
      <c r="B408" s="8"/>
      <c r="C408" s="10"/>
      <c r="D408" s="10"/>
      <c r="E408" s="10"/>
      <c r="F408" s="10"/>
      <c r="G408" s="10"/>
    </row>
    <row r="409" spans="1:7">
      <c r="A409" s="8"/>
      <c r="B409" s="8"/>
      <c r="C409" s="10"/>
      <c r="D409" s="10"/>
      <c r="E409" s="10"/>
      <c r="F409" s="10"/>
      <c r="G409" s="10"/>
    </row>
    <row r="410" spans="1:7">
      <c r="A410" s="8"/>
      <c r="B410" s="8"/>
      <c r="C410" s="10"/>
      <c r="D410" s="10"/>
      <c r="E410" s="10"/>
      <c r="F410" s="10"/>
      <c r="G410" s="10"/>
    </row>
    <row r="411" spans="1:7">
      <c r="A411" s="8"/>
      <c r="B411" s="8"/>
      <c r="C411" s="10"/>
      <c r="D411" s="10"/>
      <c r="E411" s="10"/>
      <c r="F411" s="10"/>
      <c r="G411" s="10"/>
    </row>
    <row r="412" spans="1:7">
      <c r="A412" s="8"/>
      <c r="B412" s="8"/>
      <c r="C412" s="10"/>
      <c r="D412" s="10"/>
      <c r="E412" s="10"/>
      <c r="F412" s="10"/>
      <c r="G412" s="10"/>
    </row>
    <row r="413" spans="1:7">
      <c r="A413" s="8"/>
      <c r="B413" s="8"/>
      <c r="C413" s="10"/>
      <c r="D413" s="10"/>
      <c r="E413" s="10"/>
      <c r="F413" s="10"/>
      <c r="G413" s="10"/>
    </row>
    <row r="414" spans="1:7">
      <c r="A414" s="8"/>
      <c r="B414" s="8"/>
      <c r="C414" s="10"/>
      <c r="D414" s="10"/>
      <c r="E414" s="10"/>
      <c r="F414" s="10"/>
      <c r="G414" s="10"/>
    </row>
    <row r="415" spans="1:7">
      <c r="A415" s="8"/>
      <c r="B415" s="8"/>
      <c r="C415" s="10"/>
      <c r="D415" s="10"/>
      <c r="E415" s="10"/>
      <c r="F415" s="10"/>
      <c r="G415" s="10"/>
    </row>
    <row r="416" spans="1:7">
      <c r="A416" s="8"/>
      <c r="B416" s="8"/>
      <c r="C416" s="10"/>
      <c r="D416" s="10"/>
      <c r="E416" s="10"/>
      <c r="F416" s="10"/>
      <c r="G416" s="10"/>
    </row>
    <row r="417" spans="1:7">
      <c r="A417" s="8"/>
      <c r="B417" s="8"/>
      <c r="C417" s="10"/>
      <c r="D417" s="10"/>
      <c r="E417" s="10"/>
      <c r="F417" s="10"/>
      <c r="G417" s="10"/>
    </row>
    <row r="418" spans="1:7">
      <c r="A418" s="8"/>
      <c r="B418" s="8"/>
      <c r="C418" s="10"/>
      <c r="D418" s="10"/>
      <c r="E418" s="10"/>
      <c r="F418" s="10"/>
      <c r="G418" s="10"/>
    </row>
    <row r="419" spans="1:7">
      <c r="A419" s="8"/>
      <c r="B419" s="8"/>
      <c r="C419" s="10"/>
      <c r="D419" s="10"/>
      <c r="E419" s="10"/>
      <c r="F419" s="10"/>
      <c r="G419" s="10"/>
    </row>
    <row r="420" spans="1:7">
      <c r="A420" s="8"/>
      <c r="B420" s="8"/>
      <c r="C420" s="10"/>
      <c r="D420" s="10"/>
      <c r="E420" s="10"/>
      <c r="F420" s="10"/>
      <c r="G420" s="10"/>
    </row>
    <row r="421" spans="1:7">
      <c r="A421" s="8"/>
      <c r="B421" s="8"/>
      <c r="C421" s="10"/>
      <c r="D421" s="10"/>
      <c r="E421" s="10"/>
      <c r="F421" s="10"/>
      <c r="G421" s="10"/>
    </row>
    <row r="422" spans="1:7">
      <c r="A422" s="8"/>
      <c r="B422" s="8"/>
      <c r="C422" s="10"/>
      <c r="D422" s="10"/>
      <c r="E422" s="10"/>
      <c r="F422" s="10"/>
      <c r="G422" s="10"/>
    </row>
    <row r="423" spans="1:7">
      <c r="A423" s="8"/>
      <c r="B423" s="8"/>
      <c r="C423" s="10"/>
      <c r="D423" s="10"/>
      <c r="E423" s="10"/>
      <c r="F423" s="10"/>
      <c r="G423" s="10"/>
    </row>
    <row r="424" spans="1:7">
      <c r="A424" s="8"/>
      <c r="B424" s="8"/>
      <c r="C424" s="10"/>
      <c r="D424" s="10"/>
      <c r="E424" s="10"/>
      <c r="F424" s="10"/>
      <c r="G424" s="10"/>
    </row>
    <row r="425" spans="1:7">
      <c r="A425" s="8"/>
      <c r="B425" s="8"/>
      <c r="C425" s="10"/>
      <c r="D425" s="10"/>
      <c r="E425" s="10"/>
      <c r="F425" s="10"/>
      <c r="G425" s="10"/>
    </row>
    <row r="426" spans="1:7">
      <c r="A426" s="8"/>
      <c r="B426" s="8"/>
      <c r="C426" s="10"/>
      <c r="D426" s="10"/>
      <c r="E426" s="10"/>
      <c r="F426" s="10"/>
      <c r="G426" s="10"/>
    </row>
    <row r="427" spans="1:7">
      <c r="A427" s="8"/>
      <c r="B427" s="8"/>
      <c r="C427" s="10"/>
      <c r="D427" s="10"/>
      <c r="E427" s="10"/>
      <c r="F427" s="10"/>
      <c r="G427" s="10"/>
    </row>
    <row r="428" spans="1:7">
      <c r="A428" s="8"/>
      <c r="B428" s="8"/>
      <c r="C428" s="10"/>
      <c r="D428" s="10"/>
      <c r="E428" s="10"/>
      <c r="F428" s="10"/>
      <c r="G428" s="10"/>
    </row>
    <row r="429" spans="1:7">
      <c r="A429" s="8"/>
      <c r="B429" s="8"/>
      <c r="C429" s="10"/>
      <c r="D429" s="10"/>
      <c r="E429" s="10"/>
      <c r="F429" s="10"/>
      <c r="G429" s="10"/>
    </row>
    <row r="430" spans="1:7">
      <c r="A430" s="8"/>
      <c r="B430" s="8"/>
      <c r="C430" s="10"/>
      <c r="D430" s="10"/>
      <c r="E430" s="10"/>
      <c r="F430" s="10"/>
      <c r="G430" s="10"/>
    </row>
    <row r="431" spans="1:7">
      <c r="A431" s="8"/>
      <c r="B431" s="8"/>
      <c r="C431" s="10"/>
      <c r="D431" s="10"/>
      <c r="E431" s="10"/>
      <c r="F431" s="10"/>
      <c r="G431" s="10"/>
    </row>
    <row r="432" spans="1:7">
      <c r="A432" s="8"/>
      <c r="B432" s="8"/>
      <c r="C432" s="10"/>
      <c r="D432" s="10"/>
      <c r="E432" s="10"/>
      <c r="F432" s="10"/>
      <c r="G432" s="10"/>
    </row>
    <row r="433" spans="1:7">
      <c r="A433" s="8"/>
      <c r="B433" s="8"/>
      <c r="C433" s="10"/>
      <c r="D433" s="10"/>
      <c r="E433" s="10"/>
      <c r="F433" s="10"/>
      <c r="G433" s="10"/>
    </row>
    <row r="434" spans="1:7">
      <c r="A434" s="8"/>
      <c r="B434" s="8"/>
      <c r="C434" s="10"/>
      <c r="D434" s="10"/>
      <c r="E434" s="10"/>
      <c r="F434" s="10"/>
      <c r="G434" s="10"/>
    </row>
    <row r="435" spans="1:7">
      <c r="A435" s="8"/>
      <c r="B435" s="8"/>
      <c r="C435" s="10"/>
      <c r="D435" s="10"/>
      <c r="E435" s="10"/>
      <c r="F435" s="10"/>
      <c r="G435" s="10"/>
    </row>
    <row r="436" spans="1:7">
      <c r="A436" s="8"/>
      <c r="B436" s="8"/>
      <c r="C436" s="10"/>
      <c r="D436" s="10"/>
      <c r="E436" s="10"/>
      <c r="F436" s="10"/>
      <c r="G436" s="10"/>
    </row>
    <row r="437" spans="1:7">
      <c r="A437" s="8"/>
      <c r="B437" s="8"/>
      <c r="C437" s="10"/>
      <c r="D437" s="10"/>
      <c r="E437" s="10"/>
      <c r="F437" s="10"/>
      <c r="G437" s="10"/>
    </row>
    <row r="438" spans="1:7">
      <c r="A438" s="8"/>
      <c r="B438" s="8"/>
      <c r="C438" s="10"/>
      <c r="D438" s="10"/>
      <c r="E438" s="10"/>
      <c r="F438" s="10"/>
      <c r="G438" s="10"/>
    </row>
    <row r="439" spans="1:7">
      <c r="A439" s="8"/>
      <c r="B439" s="8"/>
      <c r="C439" s="10"/>
      <c r="D439" s="10"/>
      <c r="E439" s="10"/>
      <c r="F439" s="10"/>
      <c r="G439" s="10"/>
    </row>
    <row r="440" spans="1:7">
      <c r="A440" s="8"/>
      <c r="B440" s="8"/>
      <c r="C440" s="10"/>
      <c r="D440" s="10"/>
      <c r="E440" s="10"/>
      <c r="F440" s="10"/>
      <c r="G440" s="10"/>
    </row>
    <row r="441" spans="1:7">
      <c r="A441" s="8"/>
      <c r="B441" s="8"/>
      <c r="C441" s="10"/>
      <c r="D441" s="10"/>
      <c r="E441" s="10"/>
      <c r="F441" s="10"/>
      <c r="G441" s="10"/>
    </row>
    <row r="442" spans="1:7">
      <c r="A442" s="8"/>
      <c r="B442" s="8"/>
      <c r="C442" s="10"/>
      <c r="D442" s="10"/>
      <c r="E442" s="10"/>
      <c r="F442" s="10"/>
      <c r="G442" s="10"/>
    </row>
    <row r="443" spans="1:7">
      <c r="A443" s="8"/>
      <c r="B443" s="8"/>
      <c r="C443" s="10"/>
      <c r="D443" s="10"/>
      <c r="E443" s="10"/>
      <c r="F443" s="10"/>
      <c r="G443" s="10"/>
    </row>
    <row r="444" spans="1:7">
      <c r="A444" s="8"/>
      <c r="B444" s="8"/>
      <c r="C444" s="10"/>
      <c r="D444" s="10"/>
      <c r="E444" s="10"/>
      <c r="F444" s="10"/>
      <c r="G444" s="10"/>
    </row>
    <row r="445" spans="1:7">
      <c r="A445" s="8"/>
      <c r="B445" s="8"/>
      <c r="C445" s="10"/>
      <c r="D445" s="10"/>
      <c r="E445" s="10"/>
      <c r="F445" s="10"/>
      <c r="G445" s="10"/>
    </row>
    <row r="446" spans="1:7">
      <c r="A446" s="8"/>
      <c r="B446" s="8"/>
      <c r="C446" s="10"/>
      <c r="D446" s="10"/>
      <c r="E446" s="10"/>
      <c r="F446" s="10"/>
      <c r="G446" s="10"/>
    </row>
    <row r="447" spans="1:7">
      <c r="A447" s="8"/>
      <c r="B447" s="8"/>
      <c r="C447" s="10"/>
      <c r="D447" s="10"/>
      <c r="E447" s="10"/>
      <c r="F447" s="10"/>
      <c r="G447" s="10"/>
    </row>
    <row r="448" spans="1:7">
      <c r="A448" s="8"/>
      <c r="B448" s="8"/>
      <c r="C448" s="10"/>
      <c r="D448" s="10"/>
      <c r="E448" s="10"/>
      <c r="F448" s="10"/>
      <c r="G448" s="10"/>
    </row>
    <row r="449" spans="1:7">
      <c r="A449" s="8"/>
      <c r="B449" s="8"/>
      <c r="C449" s="10"/>
      <c r="D449" s="10"/>
      <c r="E449" s="10"/>
      <c r="F449" s="10"/>
      <c r="G449" s="10"/>
    </row>
    <row r="450" spans="1:7">
      <c r="A450" s="8"/>
      <c r="B450" s="8"/>
      <c r="C450" s="10"/>
      <c r="D450" s="10"/>
      <c r="E450" s="10"/>
      <c r="F450" s="10"/>
      <c r="G450" s="10"/>
    </row>
    <row r="451" spans="1:7">
      <c r="A451" s="8"/>
      <c r="B451" s="8"/>
      <c r="C451" s="10"/>
      <c r="D451" s="10"/>
      <c r="E451" s="10"/>
      <c r="F451" s="10"/>
      <c r="G451" s="10"/>
    </row>
    <row r="452" spans="1:7">
      <c r="A452" s="8"/>
      <c r="B452" s="8"/>
      <c r="C452" s="10"/>
      <c r="D452" s="10"/>
      <c r="E452" s="10"/>
      <c r="F452" s="10"/>
      <c r="G452" s="10"/>
    </row>
    <row r="453" spans="1:7">
      <c r="A453" s="8"/>
      <c r="B453" s="8"/>
      <c r="C453" s="10"/>
      <c r="D453" s="10"/>
      <c r="E453" s="10"/>
      <c r="F453" s="10"/>
      <c r="G453" s="10"/>
    </row>
    <row r="454" spans="1:7">
      <c r="A454" s="8"/>
      <c r="B454" s="8"/>
      <c r="C454" s="10"/>
      <c r="D454" s="10"/>
      <c r="E454" s="10"/>
      <c r="F454" s="10"/>
      <c r="G454" s="10"/>
    </row>
    <row r="455" spans="1:7">
      <c r="A455" s="8"/>
      <c r="B455" s="8"/>
      <c r="C455" s="10"/>
      <c r="D455" s="10"/>
      <c r="E455" s="10"/>
      <c r="F455" s="10"/>
      <c r="G455" s="10"/>
    </row>
    <row r="456" spans="1:7">
      <c r="A456" s="8"/>
      <c r="B456" s="8"/>
      <c r="C456" s="10"/>
      <c r="D456" s="10"/>
      <c r="E456" s="10"/>
      <c r="F456" s="10"/>
      <c r="G456" s="10"/>
    </row>
    <row r="457" spans="1:7">
      <c r="A457" s="8"/>
      <c r="B457" s="8"/>
      <c r="C457" s="10"/>
      <c r="D457" s="10"/>
      <c r="E457" s="10"/>
      <c r="F457" s="10"/>
      <c r="G457" s="10"/>
    </row>
    <row r="458" spans="1:7">
      <c r="A458" s="8"/>
      <c r="B458" s="8"/>
      <c r="C458" s="10"/>
      <c r="D458" s="10"/>
      <c r="E458" s="10"/>
      <c r="F458" s="10"/>
      <c r="G458" s="10"/>
    </row>
    <row r="459" spans="1:7">
      <c r="A459" s="8"/>
      <c r="B459" s="8"/>
      <c r="C459" s="10"/>
      <c r="D459" s="10"/>
      <c r="E459" s="10"/>
      <c r="F459" s="10"/>
      <c r="G459" s="10"/>
    </row>
    <row r="460" spans="1:7">
      <c r="A460" s="8"/>
      <c r="B460" s="8"/>
      <c r="C460" s="10"/>
      <c r="D460" s="10"/>
      <c r="E460" s="10"/>
      <c r="F460" s="10"/>
      <c r="G460" s="10"/>
    </row>
    <row r="461" spans="1:7">
      <c r="A461" s="8"/>
      <c r="B461" s="8"/>
      <c r="C461" s="10"/>
      <c r="D461" s="10"/>
      <c r="E461" s="10"/>
      <c r="F461" s="10"/>
      <c r="G461" s="10"/>
    </row>
    <row r="462" spans="1:7">
      <c r="A462" s="8"/>
      <c r="B462" s="8"/>
      <c r="C462" s="10"/>
      <c r="D462" s="10"/>
      <c r="E462" s="10"/>
      <c r="F462" s="10"/>
      <c r="G462" s="10"/>
    </row>
    <row r="463" spans="1:7">
      <c r="A463" s="8"/>
      <c r="B463" s="8"/>
      <c r="C463" s="10"/>
      <c r="D463" s="10"/>
      <c r="E463" s="10"/>
      <c r="F463" s="10"/>
      <c r="G463" s="10"/>
    </row>
    <row r="464" spans="1:7">
      <c r="A464" s="8"/>
      <c r="B464" s="8"/>
      <c r="C464" s="10"/>
      <c r="D464" s="10"/>
      <c r="E464" s="10"/>
      <c r="F464" s="10"/>
      <c r="G464" s="10"/>
    </row>
    <row r="465" spans="1:7">
      <c r="A465" s="8"/>
      <c r="B465" s="8"/>
      <c r="C465" s="10"/>
      <c r="D465" s="10"/>
      <c r="E465" s="10"/>
      <c r="F465" s="10"/>
      <c r="G465" s="10"/>
    </row>
    <row r="466" spans="1:7">
      <c r="A466" s="8"/>
      <c r="B466" s="8"/>
      <c r="C466" s="10"/>
      <c r="D466" s="10"/>
      <c r="E466" s="10"/>
      <c r="F466" s="10"/>
      <c r="G466" s="10"/>
    </row>
    <row r="467" spans="1:7">
      <c r="A467" s="8"/>
      <c r="B467" s="8"/>
      <c r="C467" s="10"/>
      <c r="D467" s="10"/>
      <c r="E467" s="10"/>
      <c r="F467" s="10"/>
      <c r="G467" s="10"/>
    </row>
    <row r="468" spans="1:7">
      <c r="A468" s="8"/>
      <c r="B468" s="8"/>
      <c r="C468" s="10"/>
      <c r="D468" s="10"/>
      <c r="E468" s="10"/>
      <c r="F468" s="10"/>
      <c r="G468" s="10"/>
    </row>
    <row r="469" spans="1:7">
      <c r="A469" s="8"/>
      <c r="B469" s="8"/>
      <c r="C469" s="10"/>
      <c r="D469" s="10"/>
      <c r="E469" s="10"/>
      <c r="F469" s="10"/>
      <c r="G469" s="10"/>
    </row>
    <row r="470" spans="1:7">
      <c r="A470" s="8"/>
      <c r="B470" s="8"/>
      <c r="C470" s="10"/>
      <c r="D470" s="10"/>
      <c r="E470" s="10"/>
      <c r="F470" s="10"/>
      <c r="G470" s="10"/>
    </row>
    <row r="471" spans="1:7">
      <c r="A471" s="8"/>
      <c r="B471" s="8"/>
      <c r="C471" s="10"/>
      <c r="D471" s="10"/>
      <c r="E471" s="10"/>
      <c r="F471" s="10"/>
      <c r="G471" s="10"/>
    </row>
    <row r="472" spans="1:7">
      <c r="A472" s="8"/>
      <c r="B472" s="8"/>
      <c r="C472" s="10"/>
      <c r="D472" s="10"/>
      <c r="E472" s="10"/>
      <c r="F472" s="10"/>
      <c r="G472" s="10"/>
    </row>
    <row r="473" spans="1:7">
      <c r="A473" s="8"/>
      <c r="B473" s="8"/>
      <c r="C473" s="10"/>
      <c r="D473" s="10"/>
      <c r="E473" s="10"/>
      <c r="F473" s="10"/>
      <c r="G473" s="10"/>
    </row>
    <row r="474" spans="1:7">
      <c r="A474" s="8"/>
      <c r="B474" s="8"/>
      <c r="C474" s="10"/>
      <c r="D474" s="10"/>
      <c r="E474" s="10"/>
      <c r="F474" s="10"/>
      <c r="G474" s="10"/>
    </row>
    <row r="475" spans="1:7">
      <c r="A475" s="8"/>
      <c r="B475" s="8"/>
      <c r="C475" s="10"/>
      <c r="D475" s="10"/>
      <c r="E475" s="10"/>
      <c r="F475" s="10"/>
      <c r="G475" s="10"/>
    </row>
    <row r="476" spans="1:7">
      <c r="A476" s="8"/>
      <c r="B476" s="8"/>
      <c r="C476" s="10"/>
      <c r="D476" s="10"/>
      <c r="E476" s="10"/>
      <c r="F476" s="10"/>
      <c r="G476" s="10"/>
    </row>
    <row r="477" spans="1:7">
      <c r="A477" s="8"/>
      <c r="B477" s="8"/>
      <c r="C477" s="10"/>
      <c r="D477" s="10"/>
      <c r="E477" s="10"/>
      <c r="F477" s="10"/>
      <c r="G477" s="10"/>
    </row>
    <row r="478" spans="1:7">
      <c r="A478" s="8"/>
      <c r="B478" s="8"/>
      <c r="C478" s="10"/>
      <c r="D478" s="10"/>
      <c r="E478" s="10"/>
      <c r="F478" s="10"/>
      <c r="G478" s="10"/>
    </row>
    <row r="479" spans="1:7">
      <c r="A479" s="8"/>
      <c r="B479" s="8"/>
      <c r="C479" s="10"/>
      <c r="D479" s="10"/>
      <c r="E479" s="10"/>
      <c r="F479" s="10"/>
      <c r="G479" s="10"/>
    </row>
    <row r="480" spans="1:7">
      <c r="A480" s="8"/>
      <c r="B480" s="8"/>
      <c r="C480" s="10"/>
      <c r="D480" s="10"/>
      <c r="E480" s="10"/>
      <c r="F480" s="10"/>
      <c r="G480" s="10"/>
    </row>
    <row r="481" spans="1:7">
      <c r="A481" s="8"/>
      <c r="B481" s="8"/>
      <c r="C481" s="10"/>
      <c r="D481" s="10"/>
      <c r="E481" s="10"/>
      <c r="F481" s="10"/>
      <c r="G481" s="10"/>
    </row>
    <row r="482" spans="1:7">
      <c r="A482" s="8"/>
      <c r="B482" s="8"/>
      <c r="C482" s="10"/>
      <c r="D482" s="10"/>
      <c r="E482" s="10"/>
      <c r="F482" s="10"/>
      <c r="G482" s="10"/>
    </row>
    <row r="483" spans="1:7">
      <c r="A483" s="8"/>
      <c r="B483" s="8"/>
      <c r="C483" s="10"/>
      <c r="D483" s="10"/>
      <c r="E483" s="10"/>
      <c r="F483" s="10"/>
      <c r="G483" s="10"/>
    </row>
    <row r="484" spans="1:7">
      <c r="A484" s="8"/>
      <c r="B484" s="8"/>
      <c r="C484" s="10"/>
      <c r="D484" s="10"/>
      <c r="E484" s="10"/>
      <c r="F484" s="10"/>
      <c r="G484" s="10"/>
    </row>
    <row r="485" spans="1:7">
      <c r="A485" s="8"/>
      <c r="B485" s="8"/>
      <c r="C485" s="10"/>
      <c r="D485" s="10"/>
      <c r="E485" s="10"/>
      <c r="F485" s="10"/>
      <c r="G485" s="10"/>
    </row>
    <row r="486" spans="1:7">
      <c r="A486" s="8"/>
      <c r="B486" s="8"/>
      <c r="C486" s="10"/>
      <c r="D486" s="10"/>
      <c r="E486" s="10"/>
      <c r="F486" s="10"/>
      <c r="G486" s="10"/>
    </row>
    <row r="487" spans="1:7">
      <c r="A487" s="8"/>
      <c r="B487" s="8"/>
      <c r="C487" s="10"/>
      <c r="D487" s="10"/>
      <c r="E487" s="10"/>
      <c r="F487" s="10"/>
      <c r="G487" s="10"/>
    </row>
    <row r="488" spans="1:7">
      <c r="A488" s="8"/>
      <c r="B488" s="8"/>
      <c r="C488" s="10"/>
      <c r="D488" s="10"/>
      <c r="E488" s="10"/>
      <c r="F488" s="10"/>
      <c r="G488" s="10"/>
    </row>
    <row r="489" spans="1:7">
      <c r="A489" s="8"/>
      <c r="B489" s="8"/>
      <c r="C489" s="10"/>
      <c r="D489" s="10"/>
      <c r="E489" s="10"/>
      <c r="F489" s="10"/>
      <c r="G489" s="10"/>
    </row>
    <row r="490" spans="1:7">
      <c r="A490" s="8"/>
      <c r="B490" s="8"/>
      <c r="C490" s="10"/>
      <c r="D490" s="10"/>
      <c r="E490" s="10"/>
      <c r="F490" s="10"/>
      <c r="G490" s="10"/>
    </row>
    <row r="491" spans="1:7">
      <c r="A491" s="8"/>
      <c r="B491" s="8"/>
      <c r="C491" s="10"/>
      <c r="D491" s="10"/>
      <c r="E491" s="10"/>
      <c r="F491" s="10"/>
      <c r="G491" s="10"/>
    </row>
    <row r="492" spans="1:7">
      <c r="A492" s="8"/>
      <c r="B492" s="8"/>
      <c r="C492" s="10"/>
      <c r="D492" s="10"/>
      <c r="E492" s="10"/>
      <c r="F492" s="10"/>
      <c r="G492" s="10"/>
    </row>
    <row r="493" spans="1:7">
      <c r="A493" s="8"/>
      <c r="B493" s="8"/>
      <c r="C493" s="10"/>
      <c r="D493" s="10"/>
      <c r="E493" s="10"/>
      <c r="F493" s="10"/>
      <c r="G493" s="10"/>
    </row>
    <row r="494" spans="1:7">
      <c r="A494" s="8"/>
      <c r="B494" s="8"/>
      <c r="C494" s="10"/>
      <c r="D494" s="10"/>
      <c r="E494" s="10"/>
      <c r="F494" s="10"/>
      <c r="G494" s="10"/>
    </row>
    <row r="495" spans="1:7">
      <c r="A495" s="8"/>
      <c r="B495" s="8"/>
      <c r="C495" s="10"/>
      <c r="D495" s="10"/>
      <c r="E495" s="10"/>
      <c r="F495" s="10"/>
      <c r="G495" s="10"/>
    </row>
    <row r="496" spans="1:7">
      <c r="A496" s="8"/>
      <c r="B496" s="8"/>
      <c r="C496" s="10"/>
      <c r="D496" s="10"/>
      <c r="E496" s="10"/>
      <c r="F496" s="10"/>
      <c r="G496" s="10"/>
    </row>
    <row r="497" spans="1:7">
      <c r="A497" s="8"/>
      <c r="B497" s="8"/>
      <c r="C497" s="10"/>
      <c r="D497" s="10"/>
      <c r="E497" s="10"/>
      <c r="F497" s="10"/>
      <c r="G497" s="10"/>
    </row>
    <row r="498" spans="1:7">
      <c r="A498" s="8"/>
      <c r="B498" s="8"/>
      <c r="C498" s="10"/>
      <c r="D498" s="10"/>
      <c r="E498" s="10"/>
      <c r="F498" s="10"/>
      <c r="G498" s="10"/>
    </row>
    <row r="499" spans="1:7">
      <c r="A499" s="8"/>
      <c r="B499" s="8"/>
      <c r="C499" s="10"/>
      <c r="D499" s="10"/>
      <c r="E499" s="10"/>
      <c r="F499" s="10"/>
      <c r="G499" s="10"/>
    </row>
    <row r="500" spans="1:7">
      <c r="A500" s="8"/>
      <c r="B500" s="8"/>
      <c r="C500" s="10"/>
      <c r="D500" s="10"/>
      <c r="E500" s="10"/>
      <c r="F500" s="10"/>
      <c r="G500" s="10"/>
    </row>
    <row r="501" spans="1:7">
      <c r="A501" s="8"/>
      <c r="B501" s="8"/>
      <c r="C501" s="10"/>
      <c r="D501" s="10"/>
      <c r="E501" s="10"/>
      <c r="F501" s="10"/>
      <c r="G501" s="10"/>
    </row>
    <row r="502" spans="1:7">
      <c r="A502" s="8"/>
      <c r="B502" s="8"/>
      <c r="C502" s="10"/>
      <c r="D502" s="10"/>
      <c r="E502" s="10"/>
      <c r="F502" s="10"/>
      <c r="G502" s="10"/>
    </row>
    <row r="503" spans="1:7">
      <c r="A503" s="8"/>
      <c r="B503" s="8"/>
      <c r="C503" s="10"/>
      <c r="D503" s="10"/>
      <c r="E503" s="10"/>
      <c r="F503" s="10"/>
      <c r="G503" s="10"/>
    </row>
    <row r="504" spans="1:7">
      <c r="A504" s="8"/>
      <c r="B504" s="8"/>
      <c r="C504" s="10"/>
      <c r="D504" s="10"/>
      <c r="E504" s="10"/>
      <c r="F504" s="10"/>
      <c r="G504" s="10"/>
    </row>
    <row r="505" spans="1:7">
      <c r="A505" s="8"/>
      <c r="B505" s="8"/>
      <c r="C505" s="10"/>
      <c r="D505" s="10"/>
      <c r="E505" s="10"/>
      <c r="F505" s="10"/>
      <c r="G505" s="10"/>
    </row>
    <row r="506" spans="1:7">
      <c r="A506" s="8"/>
      <c r="B506" s="8"/>
      <c r="C506" s="10"/>
      <c r="D506" s="10"/>
      <c r="E506" s="10"/>
      <c r="F506" s="10"/>
      <c r="G506" s="10"/>
    </row>
    <row r="507" spans="1:7">
      <c r="A507" s="8"/>
      <c r="B507" s="8"/>
      <c r="C507" s="10"/>
      <c r="D507" s="10"/>
      <c r="E507" s="10"/>
      <c r="F507" s="10"/>
      <c r="G507" s="10"/>
    </row>
    <row r="508" spans="1:7">
      <c r="A508" s="8"/>
      <c r="B508" s="8"/>
      <c r="C508" s="10"/>
      <c r="D508" s="10"/>
      <c r="E508" s="10"/>
      <c r="F508" s="10"/>
      <c r="G508" s="10"/>
    </row>
    <row r="509" spans="1:7">
      <c r="A509" s="8"/>
      <c r="B509" s="8"/>
      <c r="C509" s="10"/>
      <c r="D509" s="10"/>
      <c r="E509" s="10"/>
      <c r="F509" s="10"/>
      <c r="G509" s="10"/>
    </row>
    <row r="510" spans="1:7">
      <c r="A510" s="8"/>
      <c r="B510" s="8"/>
      <c r="C510" s="10"/>
      <c r="D510" s="10"/>
      <c r="E510" s="10"/>
      <c r="F510" s="10"/>
      <c r="G510" s="10"/>
    </row>
    <row r="511" spans="1:7">
      <c r="A511" s="8"/>
      <c r="B511" s="8"/>
      <c r="C511" s="10"/>
      <c r="D511" s="10"/>
      <c r="E511" s="10"/>
      <c r="F511" s="10"/>
      <c r="G511" s="10"/>
    </row>
    <row r="512" spans="1:7">
      <c r="A512" s="8"/>
      <c r="B512" s="8"/>
      <c r="C512" s="10"/>
      <c r="D512" s="10"/>
      <c r="E512" s="10"/>
      <c r="F512" s="10"/>
      <c r="G512" s="10"/>
    </row>
    <row r="513" spans="1:7">
      <c r="A513" s="8"/>
      <c r="B513" s="8"/>
      <c r="C513" s="10"/>
      <c r="D513" s="10"/>
      <c r="E513" s="10"/>
      <c r="F513" s="10"/>
      <c r="G513" s="10"/>
    </row>
    <row r="514" spans="1:7">
      <c r="A514" s="8"/>
      <c r="B514" s="8"/>
      <c r="C514" s="10"/>
      <c r="D514" s="10"/>
      <c r="E514" s="10"/>
      <c r="F514" s="10"/>
      <c r="G514" s="10"/>
    </row>
    <row r="515" spans="1:7">
      <c r="A515" s="8"/>
      <c r="B515" s="8"/>
      <c r="C515" s="10"/>
      <c r="D515" s="10"/>
      <c r="E515" s="10"/>
      <c r="F515" s="10"/>
      <c r="G515" s="10"/>
    </row>
    <row r="516" spans="1:7">
      <c r="A516" s="8"/>
      <c r="B516" s="8"/>
      <c r="C516" s="10"/>
      <c r="D516" s="10"/>
      <c r="E516" s="10"/>
      <c r="F516" s="10"/>
      <c r="G516" s="10"/>
    </row>
    <row r="517" spans="1:7">
      <c r="A517" s="8"/>
      <c r="B517" s="8"/>
      <c r="C517" s="10"/>
      <c r="D517" s="10"/>
      <c r="E517" s="10"/>
      <c r="F517" s="10"/>
      <c r="G517" s="10"/>
    </row>
    <row r="518" spans="1:7">
      <c r="A518" s="8"/>
      <c r="B518" s="8"/>
      <c r="C518" s="10"/>
      <c r="D518" s="10"/>
      <c r="E518" s="10"/>
      <c r="F518" s="10"/>
      <c r="G518" s="10"/>
    </row>
    <row r="519" spans="1:7">
      <c r="A519" s="8"/>
      <c r="B519" s="8"/>
      <c r="C519" s="10"/>
      <c r="D519" s="10"/>
      <c r="E519" s="10"/>
      <c r="F519" s="10"/>
      <c r="G519" s="10"/>
    </row>
    <row r="520" spans="1:7">
      <c r="A520" s="8"/>
      <c r="B520" s="8"/>
      <c r="C520" s="10"/>
      <c r="D520" s="10"/>
      <c r="E520" s="10"/>
      <c r="F520" s="10"/>
      <c r="G520" s="10"/>
    </row>
    <row r="521" spans="1:7">
      <c r="A521" s="8"/>
      <c r="B521" s="8"/>
      <c r="C521" s="10"/>
      <c r="D521" s="10"/>
      <c r="E521" s="10"/>
      <c r="F521" s="10"/>
      <c r="G521" s="10"/>
    </row>
    <row r="522" spans="1:7">
      <c r="A522" s="8"/>
      <c r="B522" s="8"/>
      <c r="C522" s="10"/>
      <c r="D522" s="10"/>
      <c r="E522" s="10"/>
      <c r="F522" s="10"/>
      <c r="G522" s="10"/>
    </row>
    <row r="523" spans="1:7">
      <c r="A523" s="8"/>
      <c r="B523" s="8"/>
      <c r="C523" s="10"/>
      <c r="D523" s="10"/>
      <c r="E523" s="10"/>
      <c r="F523" s="10"/>
      <c r="G523" s="10"/>
    </row>
    <row r="524" spans="1:7">
      <c r="A524" s="8"/>
      <c r="B524" s="8"/>
      <c r="C524" s="10"/>
      <c r="D524" s="10"/>
      <c r="E524" s="10"/>
      <c r="F524" s="10"/>
      <c r="G524" s="10"/>
    </row>
    <row r="525" spans="1:7">
      <c r="A525" s="8"/>
      <c r="B525" s="8"/>
      <c r="C525" s="10"/>
      <c r="D525" s="10"/>
      <c r="E525" s="10"/>
      <c r="F525" s="10"/>
      <c r="G525" s="10"/>
    </row>
    <row r="526" spans="1:7">
      <c r="A526" s="8"/>
      <c r="B526" s="8"/>
      <c r="C526" s="10"/>
      <c r="D526" s="10"/>
      <c r="E526" s="10"/>
      <c r="F526" s="10"/>
      <c r="G526" s="10"/>
    </row>
    <row r="527" spans="1:7">
      <c r="A527" s="8"/>
      <c r="B527" s="8"/>
      <c r="C527" s="10"/>
      <c r="D527" s="10"/>
      <c r="E527" s="10"/>
      <c r="F527" s="10"/>
      <c r="G527" s="10"/>
    </row>
    <row r="528" spans="1:7">
      <c r="A528" s="8"/>
      <c r="B528" s="8"/>
      <c r="C528" s="10"/>
      <c r="D528" s="10"/>
      <c r="E528" s="10"/>
      <c r="F528" s="10"/>
      <c r="G528" s="10"/>
    </row>
    <row r="529" spans="1:7">
      <c r="A529" s="8"/>
      <c r="B529" s="8"/>
      <c r="C529" s="10"/>
      <c r="D529" s="10"/>
      <c r="E529" s="10"/>
      <c r="F529" s="10"/>
      <c r="G529" s="10"/>
    </row>
    <row r="530" spans="1:7">
      <c r="A530" s="8"/>
      <c r="B530" s="8"/>
      <c r="C530" s="10"/>
      <c r="D530" s="10"/>
      <c r="E530" s="10"/>
      <c r="F530" s="10"/>
      <c r="G530" s="10"/>
    </row>
    <row r="531" spans="1:7">
      <c r="A531" s="8"/>
      <c r="B531" s="8"/>
      <c r="C531" s="10"/>
      <c r="D531" s="10"/>
      <c r="E531" s="10"/>
      <c r="F531" s="10"/>
      <c r="G531" s="10"/>
    </row>
    <row r="532" spans="1:7">
      <c r="A532" s="8"/>
      <c r="B532" s="8"/>
      <c r="C532" s="10"/>
      <c r="D532" s="10"/>
      <c r="E532" s="10"/>
      <c r="F532" s="10"/>
      <c r="G532" s="10"/>
    </row>
    <row r="533" spans="1:7">
      <c r="A533" s="8"/>
      <c r="B533" s="8"/>
      <c r="C533" s="10"/>
      <c r="D533" s="10"/>
      <c r="E533" s="10"/>
      <c r="F533" s="10"/>
      <c r="G533" s="10"/>
    </row>
    <row r="534" spans="1:7">
      <c r="A534" s="8"/>
      <c r="B534" s="8"/>
      <c r="C534" s="10"/>
      <c r="D534" s="10"/>
      <c r="E534" s="10"/>
      <c r="F534" s="10"/>
      <c r="G534" s="10"/>
    </row>
    <row r="535" spans="1:7">
      <c r="A535" s="8"/>
      <c r="B535" s="8"/>
      <c r="C535" s="10"/>
      <c r="D535" s="10"/>
      <c r="E535" s="10"/>
      <c r="F535" s="10"/>
      <c r="G535" s="10"/>
    </row>
    <row r="536" spans="1:7">
      <c r="A536" s="8"/>
      <c r="B536" s="8"/>
      <c r="C536" s="10"/>
      <c r="D536" s="10"/>
      <c r="E536" s="10"/>
      <c r="F536" s="10"/>
      <c r="G536" s="10"/>
    </row>
    <row r="537" spans="1:7">
      <c r="A537" s="8"/>
      <c r="B537" s="8"/>
      <c r="C537" s="10"/>
      <c r="D537" s="10"/>
      <c r="E537" s="10"/>
      <c r="F537" s="10"/>
      <c r="G537" s="10"/>
    </row>
    <row r="538" spans="1:7">
      <c r="A538" s="8"/>
      <c r="B538" s="8"/>
      <c r="C538" s="10"/>
      <c r="D538" s="10"/>
      <c r="E538" s="10"/>
      <c r="F538" s="10"/>
      <c r="G538" s="10"/>
    </row>
    <row r="539" spans="1:7">
      <c r="A539" s="8"/>
      <c r="B539" s="8"/>
      <c r="C539" s="10"/>
      <c r="D539" s="10"/>
      <c r="E539" s="10"/>
      <c r="F539" s="10"/>
      <c r="G539" s="10"/>
    </row>
    <row r="540" spans="1:7">
      <c r="A540" s="8"/>
      <c r="B540" s="8"/>
      <c r="C540" s="10"/>
      <c r="D540" s="10"/>
      <c r="E540" s="10"/>
      <c r="F540" s="10"/>
      <c r="G540" s="10"/>
    </row>
    <row r="541" spans="1:7">
      <c r="A541" s="8"/>
      <c r="B541" s="8"/>
      <c r="C541" s="10"/>
      <c r="D541" s="10"/>
      <c r="E541" s="10"/>
      <c r="F541" s="10"/>
      <c r="G541" s="10"/>
    </row>
    <row r="542" spans="1:7">
      <c r="A542" s="8"/>
      <c r="B542" s="8"/>
      <c r="C542" s="10"/>
      <c r="D542" s="10"/>
      <c r="E542" s="10"/>
      <c r="F542" s="10"/>
      <c r="G542" s="10"/>
    </row>
    <row r="543" spans="1:7">
      <c r="A543" s="8"/>
      <c r="B543" s="8"/>
      <c r="C543" s="10"/>
      <c r="D543" s="10"/>
      <c r="E543" s="10"/>
      <c r="F543" s="10"/>
      <c r="G543" s="10"/>
    </row>
    <row r="544" spans="1:7">
      <c r="A544" s="8"/>
      <c r="B544" s="8"/>
      <c r="C544" s="10"/>
      <c r="D544" s="10"/>
      <c r="E544" s="10"/>
      <c r="F544" s="10"/>
      <c r="G544" s="10"/>
    </row>
    <row r="545" spans="1:7">
      <c r="A545" s="8"/>
      <c r="B545" s="8"/>
      <c r="C545" s="10"/>
      <c r="D545" s="10"/>
      <c r="E545" s="10"/>
      <c r="F545" s="10"/>
      <c r="G545" s="10"/>
    </row>
    <row r="546" spans="1:7">
      <c r="A546" s="8"/>
      <c r="B546" s="8"/>
      <c r="C546" s="10"/>
      <c r="D546" s="10"/>
      <c r="E546" s="10"/>
      <c r="F546" s="10"/>
      <c r="G546" s="10"/>
    </row>
    <row r="547" spans="1:7">
      <c r="A547" s="8"/>
      <c r="B547" s="8"/>
      <c r="C547" s="10"/>
      <c r="D547" s="10"/>
      <c r="E547" s="10"/>
      <c r="F547" s="10"/>
      <c r="G547" s="10"/>
    </row>
    <row r="548" spans="1:7">
      <c r="A548" s="8"/>
      <c r="B548" s="8"/>
      <c r="C548" s="10"/>
      <c r="D548" s="10"/>
      <c r="E548" s="10"/>
      <c r="F548" s="10"/>
      <c r="G548" s="10"/>
    </row>
    <row r="549" spans="1:7">
      <c r="A549" s="8"/>
      <c r="B549" s="8"/>
      <c r="C549" s="10"/>
      <c r="D549" s="10"/>
      <c r="E549" s="10"/>
      <c r="F549" s="10"/>
      <c r="G549" s="10"/>
    </row>
    <row r="550" spans="1:7">
      <c r="A550" s="8"/>
      <c r="B550" s="8"/>
      <c r="C550" s="10"/>
      <c r="D550" s="10"/>
      <c r="E550" s="10"/>
      <c r="F550" s="10"/>
      <c r="G550" s="10"/>
    </row>
    <row r="551" spans="1:7">
      <c r="A551" s="8"/>
      <c r="B551" s="8"/>
      <c r="C551" s="10"/>
      <c r="D551" s="10"/>
      <c r="E551" s="10"/>
      <c r="F551" s="10"/>
      <c r="G551" s="10"/>
    </row>
    <row r="552" spans="1:7">
      <c r="A552" s="8"/>
      <c r="B552" s="8"/>
      <c r="C552" s="10"/>
      <c r="D552" s="10"/>
      <c r="E552" s="10"/>
      <c r="F552" s="10"/>
      <c r="G552" s="10"/>
    </row>
    <row r="553" spans="1:7">
      <c r="A553" s="8"/>
      <c r="B553" s="8"/>
      <c r="C553" s="10"/>
      <c r="D553" s="10"/>
      <c r="E553" s="10"/>
      <c r="F553" s="10"/>
      <c r="G553" s="10"/>
    </row>
    <row r="554" spans="1:7">
      <c r="A554" s="8"/>
      <c r="B554" s="8"/>
      <c r="C554" s="10"/>
      <c r="D554" s="10"/>
      <c r="E554" s="10"/>
      <c r="F554" s="10"/>
      <c r="G554" s="10"/>
    </row>
    <row r="555" spans="1:7">
      <c r="A555" s="8"/>
      <c r="B555" s="8"/>
      <c r="C555" s="10"/>
      <c r="D555" s="10"/>
      <c r="E555" s="10"/>
      <c r="F555" s="10"/>
      <c r="G555" s="10"/>
    </row>
    <row r="556" spans="1:7">
      <c r="A556" s="8"/>
      <c r="B556" s="8"/>
      <c r="C556" s="10"/>
      <c r="D556" s="10"/>
      <c r="E556" s="10"/>
      <c r="F556" s="10"/>
      <c r="G556" s="10"/>
    </row>
    <row r="557" spans="1:7">
      <c r="A557" s="8"/>
      <c r="B557" s="8"/>
      <c r="C557" s="10"/>
      <c r="D557" s="10"/>
      <c r="E557" s="10"/>
      <c r="F557" s="10"/>
      <c r="G557" s="10"/>
    </row>
    <row r="558" spans="1:7">
      <c r="A558" s="8"/>
      <c r="B558" s="8"/>
      <c r="C558" s="10"/>
      <c r="D558" s="10"/>
      <c r="E558" s="10"/>
      <c r="F558" s="10"/>
      <c r="G558" s="10"/>
    </row>
    <row r="559" spans="1:7">
      <c r="A559" s="8"/>
      <c r="B559" s="8"/>
      <c r="C559" s="10"/>
      <c r="D559" s="10"/>
      <c r="E559" s="10"/>
      <c r="F559" s="10"/>
      <c r="G559" s="10"/>
    </row>
    <row r="560" spans="1:7">
      <c r="A560" s="8"/>
      <c r="B560" s="8"/>
      <c r="C560" s="10"/>
      <c r="D560" s="10"/>
      <c r="E560" s="10"/>
      <c r="F560" s="10"/>
      <c r="G560" s="10"/>
    </row>
    <row r="561" spans="1:7">
      <c r="A561" s="8"/>
      <c r="B561" s="8"/>
      <c r="C561" s="10"/>
      <c r="D561" s="10"/>
      <c r="E561" s="10"/>
      <c r="F561" s="10"/>
      <c r="G561" s="10"/>
    </row>
    <row r="562" spans="1:7">
      <c r="A562" s="8"/>
      <c r="B562" s="8"/>
      <c r="C562" s="10"/>
      <c r="D562" s="10"/>
      <c r="E562" s="10"/>
      <c r="F562" s="10"/>
      <c r="G562" s="10"/>
    </row>
    <row r="563" spans="1:7">
      <c r="A563" s="8"/>
      <c r="B563" s="8"/>
      <c r="C563" s="10"/>
      <c r="D563" s="10"/>
      <c r="E563" s="10"/>
      <c r="F563" s="10"/>
      <c r="G563" s="10"/>
    </row>
    <row r="564" spans="1:7">
      <c r="A564" s="8"/>
      <c r="B564" s="8"/>
      <c r="C564" s="10"/>
      <c r="D564" s="10"/>
      <c r="E564" s="10"/>
      <c r="F564" s="10"/>
      <c r="G564" s="10"/>
    </row>
    <row r="565" spans="1:7">
      <c r="A565" s="8"/>
      <c r="B565" s="8"/>
      <c r="C565" s="10"/>
      <c r="D565" s="10"/>
      <c r="E565" s="10"/>
      <c r="F565" s="10"/>
      <c r="G565" s="10"/>
    </row>
    <row r="566" spans="1:7">
      <c r="A566" s="8"/>
      <c r="B566" s="8"/>
      <c r="C566" s="10"/>
      <c r="D566" s="10"/>
      <c r="E566" s="10"/>
      <c r="F566" s="10"/>
      <c r="G566" s="10"/>
    </row>
    <row r="567" spans="1:7">
      <c r="A567" s="8"/>
      <c r="B567" s="8"/>
      <c r="C567" s="10"/>
      <c r="D567" s="10"/>
      <c r="E567" s="10"/>
      <c r="F567" s="10"/>
      <c r="G567" s="10"/>
    </row>
    <row r="568" spans="1:7">
      <c r="A568" s="8"/>
      <c r="B568" s="8"/>
      <c r="C568" s="10"/>
      <c r="D568" s="10"/>
      <c r="E568" s="10"/>
      <c r="F568" s="10"/>
      <c r="G568" s="10"/>
    </row>
    <row r="569" spans="1:7">
      <c r="A569" s="8"/>
      <c r="B569" s="8"/>
      <c r="C569" s="10"/>
      <c r="D569" s="10"/>
      <c r="E569" s="10"/>
      <c r="F569" s="10"/>
      <c r="G569" s="10"/>
    </row>
    <row r="570" spans="1:7">
      <c r="A570" s="8"/>
      <c r="B570" s="8"/>
      <c r="C570" s="10"/>
      <c r="D570" s="10"/>
      <c r="E570" s="10"/>
      <c r="F570" s="10"/>
      <c r="G570" s="10"/>
    </row>
    <row r="571" spans="1:7">
      <c r="A571" s="8"/>
      <c r="B571" s="8"/>
      <c r="C571" s="10"/>
      <c r="D571" s="10"/>
      <c r="E571" s="10"/>
      <c r="F571" s="10"/>
      <c r="G571" s="10"/>
    </row>
    <row r="572" spans="1:7">
      <c r="A572" s="8"/>
      <c r="B572" s="8"/>
      <c r="C572" s="10"/>
      <c r="D572" s="10"/>
      <c r="E572" s="10"/>
      <c r="F572" s="10"/>
      <c r="G572" s="10"/>
    </row>
    <row r="573" spans="1:7">
      <c r="A573" s="8"/>
      <c r="B573" s="8"/>
      <c r="C573" s="10"/>
      <c r="D573" s="10"/>
      <c r="E573" s="10"/>
      <c r="F573" s="10"/>
      <c r="G573" s="10"/>
    </row>
    <row r="574" spans="1:7">
      <c r="A574" s="8"/>
      <c r="B574" s="8"/>
      <c r="C574" s="10"/>
      <c r="D574" s="10"/>
      <c r="E574" s="10"/>
      <c r="F574" s="10"/>
      <c r="G574" s="10"/>
    </row>
    <row r="575" spans="1:7">
      <c r="A575" s="8"/>
      <c r="B575" s="8"/>
      <c r="C575" s="10"/>
      <c r="D575" s="10"/>
      <c r="E575" s="10"/>
      <c r="F575" s="10"/>
      <c r="G575" s="10"/>
    </row>
    <row r="576" spans="1:7">
      <c r="A576" s="8"/>
      <c r="B576" s="8"/>
      <c r="C576" s="10"/>
      <c r="D576" s="10"/>
      <c r="E576" s="10"/>
      <c r="F576" s="10"/>
      <c r="G576" s="10"/>
    </row>
    <row r="577" spans="1:7">
      <c r="A577" s="8"/>
      <c r="B577" s="8"/>
      <c r="C577" s="10"/>
      <c r="D577" s="10"/>
      <c r="E577" s="10"/>
      <c r="F577" s="10"/>
      <c r="G577" s="10"/>
    </row>
    <row r="578" spans="1:7">
      <c r="A578" s="8"/>
      <c r="B578" s="8"/>
      <c r="C578" s="10"/>
      <c r="D578" s="10"/>
      <c r="E578" s="10"/>
      <c r="F578" s="10"/>
      <c r="G578" s="10"/>
    </row>
    <row r="579" spans="1:7">
      <c r="A579" s="8"/>
      <c r="B579" s="8"/>
      <c r="C579" s="10"/>
      <c r="D579" s="10"/>
      <c r="E579" s="10"/>
      <c r="F579" s="10"/>
      <c r="G579" s="10"/>
    </row>
    <row r="580" spans="1:7">
      <c r="A580" s="8"/>
      <c r="B580" s="8"/>
      <c r="C580" s="10"/>
      <c r="D580" s="10"/>
      <c r="E580" s="10"/>
      <c r="F580" s="10"/>
      <c r="G580" s="10"/>
    </row>
    <row r="581" spans="1:7">
      <c r="A581" s="8"/>
      <c r="B581" s="8"/>
      <c r="C581" s="10"/>
      <c r="D581" s="10"/>
      <c r="E581" s="10"/>
      <c r="F581" s="10"/>
      <c r="G581" s="10"/>
    </row>
    <row r="582" spans="1:7">
      <c r="A582" s="8"/>
      <c r="B582" s="8"/>
      <c r="C582" s="10"/>
      <c r="D582" s="10"/>
      <c r="E582" s="10"/>
      <c r="F582" s="10"/>
      <c r="G582" s="10"/>
    </row>
    <row r="583" spans="1:7">
      <c r="A583" s="8"/>
      <c r="B583" s="8"/>
      <c r="C583" s="10"/>
      <c r="D583" s="10"/>
      <c r="E583" s="10"/>
      <c r="F583" s="10"/>
      <c r="G583" s="10"/>
    </row>
    <row r="584" spans="1:7">
      <c r="A584" s="8"/>
      <c r="B584" s="8"/>
      <c r="C584" s="10"/>
      <c r="D584" s="10"/>
      <c r="E584" s="10"/>
      <c r="F584" s="10"/>
      <c r="G584" s="10"/>
    </row>
    <row r="585" spans="1:7">
      <c r="A585" s="8"/>
      <c r="B585" s="8"/>
      <c r="C585" s="10"/>
      <c r="D585" s="10"/>
      <c r="E585" s="10"/>
      <c r="F585" s="10"/>
      <c r="G585" s="10"/>
    </row>
    <row r="586" spans="1:7">
      <c r="A586" s="8"/>
      <c r="B586" s="8"/>
      <c r="C586" s="10"/>
      <c r="D586" s="10"/>
      <c r="E586" s="10"/>
      <c r="F586" s="10"/>
      <c r="G586" s="10"/>
    </row>
    <row r="587" spans="1:7">
      <c r="A587" s="8"/>
      <c r="B587" s="8"/>
      <c r="C587" s="10"/>
      <c r="D587" s="10"/>
      <c r="E587" s="10"/>
      <c r="F587" s="10"/>
      <c r="G587" s="10"/>
    </row>
    <row r="588" spans="1:7">
      <c r="A588" s="8"/>
      <c r="B588" s="8"/>
      <c r="C588" s="10"/>
      <c r="D588" s="10"/>
      <c r="E588" s="10"/>
      <c r="F588" s="10"/>
      <c r="G588" s="10"/>
    </row>
    <row r="589" spans="1:7">
      <c r="A589" s="8"/>
      <c r="B589" s="8"/>
      <c r="C589" s="10"/>
      <c r="D589" s="10"/>
      <c r="E589" s="10"/>
      <c r="F589" s="10"/>
      <c r="G589" s="10"/>
    </row>
    <row r="590" spans="1:7">
      <c r="A590" s="8"/>
      <c r="B590" s="8"/>
      <c r="C590" s="10"/>
      <c r="D590" s="10"/>
      <c r="E590" s="10"/>
      <c r="F590" s="10"/>
      <c r="G590" s="10"/>
    </row>
    <row r="591" spans="1:7">
      <c r="A591" s="8"/>
      <c r="B591" s="8"/>
      <c r="C591" s="10"/>
      <c r="D591" s="10"/>
      <c r="E591" s="10"/>
      <c r="F591" s="10"/>
      <c r="G591" s="10"/>
    </row>
    <row r="592" spans="1:7">
      <c r="A592" s="8"/>
      <c r="B592" s="8"/>
      <c r="C592" s="10"/>
      <c r="D592" s="10"/>
      <c r="E592" s="10"/>
      <c r="F592" s="10"/>
      <c r="G592" s="10"/>
    </row>
    <row r="593" spans="1:7">
      <c r="A593" s="8"/>
      <c r="B593" s="8"/>
      <c r="C593" s="10"/>
      <c r="D593" s="10"/>
      <c r="E593" s="10"/>
      <c r="F593" s="10"/>
      <c r="G593" s="10"/>
    </row>
    <row r="594" spans="1:7">
      <c r="A594" s="8"/>
      <c r="B594" s="8"/>
      <c r="C594" s="10"/>
      <c r="D594" s="10"/>
      <c r="E594" s="10"/>
      <c r="F594" s="10"/>
      <c r="G594" s="10"/>
    </row>
    <row r="595" spans="1:7">
      <c r="A595" s="8"/>
      <c r="B595" s="8"/>
      <c r="C595" s="10"/>
      <c r="D595" s="10"/>
      <c r="E595" s="10"/>
      <c r="F595" s="10"/>
      <c r="G595" s="10"/>
    </row>
    <row r="596" spans="1:7">
      <c r="A596" s="8"/>
      <c r="B596" s="8"/>
      <c r="C596" s="10"/>
      <c r="D596" s="10"/>
      <c r="E596" s="10"/>
      <c r="F596" s="10"/>
      <c r="G596" s="10"/>
    </row>
    <row r="597" spans="1:7">
      <c r="A597" s="8"/>
      <c r="B597" s="8"/>
      <c r="C597" s="10"/>
      <c r="D597" s="10"/>
      <c r="E597" s="10"/>
      <c r="F597" s="10"/>
      <c r="G597" s="10"/>
    </row>
    <row r="598" spans="1:7">
      <c r="A598" s="8"/>
      <c r="B598" s="8"/>
      <c r="C598" s="10"/>
      <c r="D598" s="10"/>
      <c r="E598" s="10"/>
      <c r="F598" s="10"/>
      <c r="G598" s="10"/>
    </row>
    <row r="599" spans="1:7">
      <c r="A599" s="8"/>
      <c r="B599" s="8"/>
      <c r="C599" s="10"/>
      <c r="D599" s="10"/>
      <c r="E599" s="10"/>
      <c r="F599" s="10"/>
      <c r="G599" s="10"/>
    </row>
    <row r="600" spans="1:7">
      <c r="A600" s="8"/>
      <c r="B600" s="8"/>
      <c r="C600" s="10"/>
      <c r="D600" s="10"/>
      <c r="E600" s="10"/>
      <c r="F600" s="10"/>
      <c r="G600" s="10"/>
    </row>
    <row r="601" spans="1:7">
      <c r="A601" s="8"/>
      <c r="B601" s="8"/>
      <c r="C601" s="10"/>
      <c r="D601" s="10"/>
      <c r="E601" s="10"/>
      <c r="F601" s="10"/>
      <c r="G601" s="10"/>
    </row>
    <row r="602" spans="1:7">
      <c r="A602" s="8"/>
      <c r="B602" s="8"/>
      <c r="C602" s="10"/>
      <c r="D602" s="10"/>
      <c r="E602" s="10"/>
      <c r="F602" s="10"/>
      <c r="G602" s="10"/>
    </row>
    <row r="603" spans="1:7">
      <c r="A603" s="8"/>
      <c r="B603" s="8"/>
      <c r="C603" s="10"/>
      <c r="D603" s="10"/>
      <c r="E603" s="10"/>
      <c r="F603" s="10"/>
      <c r="G603" s="10"/>
    </row>
    <row r="604" spans="1:7">
      <c r="A604" s="8"/>
      <c r="B604" s="8"/>
      <c r="C604" s="10"/>
      <c r="D604" s="10"/>
      <c r="E604" s="10"/>
      <c r="F604" s="10"/>
      <c r="G604" s="10"/>
    </row>
    <row r="605" spans="1:7">
      <c r="A605" s="8"/>
      <c r="B605" s="8"/>
      <c r="C605" s="10"/>
      <c r="D605" s="10"/>
      <c r="E605" s="10"/>
      <c r="F605" s="10"/>
      <c r="G605" s="10"/>
    </row>
    <row r="606" spans="1:7">
      <c r="A606" s="8"/>
      <c r="B606" s="8"/>
      <c r="C606" s="10"/>
      <c r="D606" s="10"/>
      <c r="E606" s="10"/>
      <c r="F606" s="10"/>
      <c r="G606" s="10"/>
    </row>
    <row r="607" spans="1:7">
      <c r="A607" s="8"/>
      <c r="B607" s="8"/>
      <c r="C607" s="10"/>
      <c r="D607" s="10"/>
      <c r="E607" s="10"/>
      <c r="F607" s="10"/>
      <c r="G607" s="10"/>
    </row>
    <row r="608" spans="1:7">
      <c r="A608" s="8"/>
      <c r="B608" s="8"/>
      <c r="C608" s="10"/>
      <c r="D608" s="10"/>
      <c r="E608" s="10"/>
      <c r="F608" s="10"/>
      <c r="G608" s="10"/>
    </row>
    <row r="609" spans="1:7">
      <c r="A609" s="8"/>
      <c r="B609" s="8"/>
      <c r="C609" s="10"/>
      <c r="D609" s="10"/>
      <c r="E609" s="10"/>
      <c r="F609" s="10"/>
      <c r="G609" s="10"/>
    </row>
    <row r="610" spans="1:7">
      <c r="A610" s="8"/>
      <c r="B610" s="8"/>
      <c r="C610" s="10"/>
      <c r="D610" s="10"/>
      <c r="E610" s="10"/>
      <c r="F610" s="10"/>
      <c r="G610" s="10"/>
    </row>
    <row r="611" spans="1:7">
      <c r="A611" s="8"/>
      <c r="B611" s="8"/>
      <c r="C611" s="10"/>
      <c r="D611" s="10"/>
      <c r="E611" s="10"/>
      <c r="F611" s="10"/>
      <c r="G611" s="10"/>
    </row>
    <row r="612" spans="1:7">
      <c r="A612" s="8"/>
      <c r="B612" s="8"/>
      <c r="C612" s="10"/>
      <c r="D612" s="10"/>
      <c r="E612" s="10"/>
      <c r="F612" s="10"/>
      <c r="G612" s="10"/>
    </row>
    <row r="613" spans="1:7">
      <c r="A613" s="8"/>
      <c r="B613" s="8"/>
      <c r="C613" s="10"/>
      <c r="D613" s="10"/>
      <c r="E613" s="10"/>
      <c r="F613" s="10"/>
      <c r="G613" s="10"/>
    </row>
    <row r="614" spans="1:7">
      <c r="A614" s="8"/>
      <c r="B614" s="8"/>
      <c r="C614" s="10"/>
      <c r="D614" s="10"/>
      <c r="E614" s="10"/>
      <c r="F614" s="10"/>
      <c r="G614" s="10"/>
    </row>
    <row r="615" spans="1:7">
      <c r="A615" s="8"/>
      <c r="B615" s="8"/>
      <c r="C615" s="10"/>
      <c r="D615" s="10"/>
      <c r="E615" s="10"/>
      <c r="F615" s="10"/>
      <c r="G615" s="10"/>
    </row>
    <row r="616" spans="1:7">
      <c r="A616" s="8"/>
      <c r="B616" s="8"/>
      <c r="C616" s="10"/>
      <c r="D616" s="10"/>
      <c r="E616" s="10"/>
      <c r="F616" s="10"/>
      <c r="G616" s="10"/>
    </row>
    <row r="617" spans="1:7">
      <c r="A617" s="8"/>
      <c r="B617" s="8"/>
      <c r="C617" s="10"/>
      <c r="D617" s="10"/>
      <c r="E617" s="10"/>
      <c r="F617" s="10"/>
      <c r="G617" s="10"/>
    </row>
    <row r="618" spans="1:7">
      <c r="A618" s="8"/>
      <c r="B618" s="8"/>
      <c r="C618" s="10"/>
      <c r="D618" s="10"/>
      <c r="E618" s="10"/>
      <c r="F618" s="10"/>
      <c r="G618" s="10"/>
    </row>
    <row r="619" spans="1:7">
      <c r="A619" s="8"/>
      <c r="B619" s="8"/>
      <c r="C619" s="10"/>
      <c r="D619" s="10"/>
      <c r="E619" s="10"/>
      <c r="F619" s="10"/>
      <c r="G619" s="10"/>
    </row>
    <row r="620" spans="1:7">
      <c r="A620" s="8"/>
      <c r="B620" s="8"/>
      <c r="C620" s="10"/>
      <c r="D620" s="10"/>
      <c r="E620" s="10"/>
      <c r="F620" s="10"/>
      <c r="G620" s="10"/>
    </row>
    <row r="621" spans="1:7">
      <c r="A621" s="8"/>
      <c r="B621" s="8"/>
      <c r="C621" s="10"/>
      <c r="D621" s="10"/>
      <c r="E621" s="10"/>
      <c r="F621" s="10"/>
      <c r="G621" s="10"/>
    </row>
    <row r="622" spans="1:7">
      <c r="A622" s="8"/>
      <c r="B622" s="8"/>
      <c r="C622" s="10"/>
      <c r="D622" s="10"/>
      <c r="E622" s="10"/>
      <c r="F622" s="10"/>
      <c r="G622" s="10"/>
    </row>
    <row r="623" spans="1:7">
      <c r="A623" s="8"/>
      <c r="B623" s="8"/>
      <c r="C623" s="10"/>
      <c r="D623" s="10"/>
      <c r="E623" s="10"/>
      <c r="F623" s="10"/>
      <c r="G623" s="10"/>
    </row>
    <row r="624" spans="1:7">
      <c r="A624" s="8"/>
      <c r="B624" s="8"/>
      <c r="C624" s="10"/>
      <c r="D624" s="10"/>
      <c r="E624" s="10"/>
      <c r="F624" s="10"/>
      <c r="G624" s="10"/>
    </row>
    <row r="625" spans="1:7">
      <c r="A625" s="8"/>
      <c r="B625" s="8"/>
      <c r="C625" s="10"/>
      <c r="D625" s="10"/>
      <c r="E625" s="10"/>
      <c r="F625" s="10"/>
      <c r="G625" s="10"/>
    </row>
    <row r="626" spans="1:7">
      <c r="A626" s="8"/>
      <c r="B626" s="8"/>
      <c r="C626" s="10"/>
      <c r="D626" s="10"/>
      <c r="E626" s="10"/>
      <c r="F626" s="10"/>
      <c r="G626" s="10"/>
    </row>
    <row r="627" spans="1:7">
      <c r="A627" s="8"/>
      <c r="B627" s="8"/>
      <c r="C627" s="10"/>
      <c r="D627" s="10"/>
      <c r="E627" s="10"/>
      <c r="F627" s="10"/>
      <c r="G627" s="10"/>
    </row>
    <row r="628" spans="1:7">
      <c r="A628" s="8"/>
      <c r="B628" s="8"/>
      <c r="C628" s="10"/>
      <c r="D628" s="10"/>
      <c r="E628" s="10"/>
      <c r="F628" s="10"/>
      <c r="G628" s="10"/>
    </row>
    <row r="629" spans="1:7">
      <c r="A629" s="8"/>
      <c r="B629" s="8"/>
      <c r="C629" s="10"/>
      <c r="D629" s="10"/>
      <c r="E629" s="10"/>
      <c r="F629" s="10"/>
      <c r="G629" s="10"/>
    </row>
    <row r="630" spans="1:7">
      <c r="A630" s="8"/>
      <c r="B630" s="8"/>
      <c r="C630" s="10"/>
      <c r="D630" s="10"/>
      <c r="E630" s="10"/>
      <c r="F630" s="10"/>
      <c r="G630" s="10"/>
    </row>
    <row r="631" spans="1:7">
      <c r="A631" s="8"/>
      <c r="B631" s="8"/>
      <c r="C631" s="10"/>
      <c r="D631" s="10"/>
      <c r="E631" s="10"/>
      <c r="F631" s="10"/>
      <c r="G631" s="10"/>
    </row>
    <row r="632" spans="1:7">
      <c r="A632" s="8"/>
      <c r="B632" s="8"/>
      <c r="C632" s="10"/>
      <c r="D632" s="10"/>
      <c r="E632" s="10"/>
      <c r="F632" s="10"/>
      <c r="G632" s="10"/>
    </row>
    <row r="633" spans="1:7">
      <c r="A633" s="8"/>
      <c r="B633" s="8"/>
      <c r="C633" s="10"/>
      <c r="D633" s="10"/>
      <c r="E633" s="10"/>
      <c r="F633" s="10"/>
      <c r="G633" s="10"/>
    </row>
    <row r="634" spans="1:7">
      <c r="A634" s="8"/>
      <c r="B634" s="8"/>
      <c r="C634" s="10"/>
      <c r="D634" s="10"/>
      <c r="E634" s="10"/>
      <c r="F634" s="10"/>
      <c r="G634" s="10"/>
    </row>
    <row r="635" spans="1:7">
      <c r="A635" s="8"/>
      <c r="B635" s="8"/>
      <c r="C635" s="10"/>
      <c r="D635" s="10"/>
      <c r="E635" s="10"/>
      <c r="F635" s="10"/>
      <c r="G635" s="10"/>
    </row>
    <row r="636" spans="1:7">
      <c r="A636" s="8"/>
      <c r="B636" s="8"/>
      <c r="C636" s="10"/>
      <c r="D636" s="10"/>
      <c r="E636" s="10"/>
      <c r="F636" s="10"/>
      <c r="G636" s="10"/>
    </row>
    <row r="637" spans="1:7">
      <c r="A637" s="8"/>
      <c r="B637" s="8"/>
      <c r="C637" s="10"/>
      <c r="D637" s="10"/>
      <c r="E637" s="10"/>
      <c r="F637" s="10"/>
      <c r="G637" s="10"/>
    </row>
    <row r="638" spans="1:7">
      <c r="A638" s="8"/>
      <c r="B638" s="8"/>
      <c r="C638" s="10"/>
      <c r="D638" s="10"/>
      <c r="E638" s="10"/>
      <c r="F638" s="10"/>
      <c r="G638" s="10"/>
    </row>
    <row r="639" spans="1:7">
      <c r="A639" s="8"/>
      <c r="B639" s="8"/>
      <c r="C639" s="10"/>
      <c r="D639" s="10"/>
      <c r="E639" s="10"/>
      <c r="F639" s="10"/>
      <c r="G639" s="10"/>
    </row>
    <row r="640" spans="1:7">
      <c r="A640" s="8"/>
      <c r="B640" s="8"/>
      <c r="C640" s="10"/>
      <c r="D640" s="10"/>
      <c r="E640" s="10"/>
      <c r="F640" s="10"/>
      <c r="G640" s="10"/>
    </row>
    <row r="641" spans="1:7">
      <c r="A641" s="8"/>
      <c r="B641" s="8"/>
      <c r="C641" s="10"/>
      <c r="D641" s="10"/>
      <c r="E641" s="10"/>
      <c r="F641" s="10"/>
      <c r="G641" s="10"/>
    </row>
    <row r="642" spans="1:7">
      <c r="A642" s="8"/>
      <c r="B642" s="8"/>
      <c r="C642" s="10"/>
      <c r="D642" s="10"/>
      <c r="E642" s="10"/>
      <c r="F642" s="10"/>
      <c r="G642" s="10"/>
    </row>
    <row r="643" spans="1:7">
      <c r="A643" s="8"/>
      <c r="B643" s="8"/>
      <c r="C643" s="10"/>
      <c r="D643" s="10"/>
      <c r="E643" s="10"/>
      <c r="F643" s="10"/>
      <c r="G643" s="10"/>
    </row>
    <row r="644" spans="1:7">
      <c r="A644" s="8"/>
      <c r="B644" s="8"/>
      <c r="C644" s="10"/>
      <c r="D644" s="10"/>
      <c r="E644" s="10"/>
      <c r="F644" s="10"/>
      <c r="G644" s="10"/>
    </row>
    <row r="645" spans="1:7">
      <c r="A645" s="8"/>
      <c r="B645" s="8"/>
      <c r="C645" s="10"/>
      <c r="D645" s="10"/>
      <c r="E645" s="10"/>
      <c r="F645" s="10"/>
      <c r="G645" s="10"/>
    </row>
    <row r="646" spans="1:7">
      <c r="A646" s="8"/>
      <c r="B646" s="8"/>
      <c r="C646" s="10"/>
      <c r="D646" s="10"/>
      <c r="E646" s="10"/>
      <c r="F646" s="10"/>
      <c r="G646" s="10"/>
    </row>
    <row r="647" spans="1:7">
      <c r="A647" s="8"/>
      <c r="B647" s="8"/>
      <c r="C647" s="10"/>
      <c r="D647" s="10"/>
      <c r="E647" s="10"/>
      <c r="F647" s="10"/>
      <c r="G647" s="10"/>
    </row>
    <row r="648" spans="1:7">
      <c r="A648" s="8"/>
      <c r="B648" s="8"/>
      <c r="C648" s="10"/>
      <c r="D648" s="10"/>
      <c r="E648" s="10"/>
      <c r="F648" s="10"/>
      <c r="G648" s="10"/>
    </row>
    <row r="649" spans="1:7">
      <c r="A649" s="8"/>
      <c r="B649" s="8"/>
      <c r="C649" s="10"/>
      <c r="D649" s="10"/>
      <c r="E649" s="10"/>
      <c r="F649" s="10"/>
      <c r="G649" s="10"/>
    </row>
    <row r="650" spans="1:7">
      <c r="A650" s="8"/>
      <c r="B650" s="8"/>
      <c r="C650" s="10"/>
      <c r="D650" s="10"/>
      <c r="E650" s="10"/>
      <c r="F650" s="10"/>
      <c r="G650" s="10"/>
    </row>
    <row r="651" spans="1:7">
      <c r="A651" s="8"/>
      <c r="B651" s="8"/>
      <c r="C651" s="10"/>
      <c r="D651" s="10"/>
      <c r="E651" s="10"/>
      <c r="F651" s="10"/>
      <c r="G651" s="10"/>
    </row>
    <row r="652" spans="1:7">
      <c r="A652" s="8"/>
      <c r="B652" s="8"/>
      <c r="C652" s="10"/>
      <c r="D652" s="10"/>
      <c r="E652" s="10"/>
      <c r="F652" s="10"/>
      <c r="G652" s="10"/>
    </row>
    <row r="653" spans="1:7">
      <c r="A653" s="8"/>
      <c r="B653" s="8"/>
      <c r="C653" s="10"/>
      <c r="D653" s="10"/>
      <c r="E653" s="10"/>
      <c r="F653" s="10"/>
      <c r="G653" s="10"/>
    </row>
    <row r="654" spans="1:7">
      <c r="A654" s="8"/>
      <c r="B654" s="8"/>
      <c r="C654" s="10"/>
      <c r="D654" s="10"/>
      <c r="E654" s="10"/>
      <c r="F654" s="10"/>
      <c r="G654" s="10"/>
    </row>
    <row r="655" spans="1:7">
      <c r="A655" s="8"/>
      <c r="B655" s="8"/>
      <c r="C655" s="10"/>
      <c r="D655" s="10"/>
      <c r="E655" s="10"/>
      <c r="F655" s="10"/>
      <c r="G655" s="10"/>
    </row>
    <row r="656" spans="1:7">
      <c r="A656" s="8"/>
      <c r="B656" s="8"/>
      <c r="C656" s="10"/>
      <c r="D656" s="10"/>
      <c r="E656" s="10"/>
      <c r="F656" s="10"/>
      <c r="G656" s="10"/>
    </row>
    <row r="657" spans="1:7">
      <c r="A657" s="8"/>
      <c r="B657" s="8"/>
      <c r="C657" s="10"/>
      <c r="D657" s="10"/>
      <c r="E657" s="10"/>
      <c r="F657" s="10"/>
      <c r="G657" s="10"/>
    </row>
    <row r="658" spans="1:7">
      <c r="A658" s="8"/>
      <c r="B658" s="8"/>
      <c r="C658" s="10"/>
      <c r="D658" s="10"/>
      <c r="E658" s="10"/>
      <c r="F658" s="10"/>
      <c r="G658" s="10"/>
    </row>
    <row r="659" spans="1:7">
      <c r="A659" s="8"/>
      <c r="B659" s="8"/>
      <c r="C659" s="10"/>
      <c r="D659" s="10"/>
      <c r="E659" s="10"/>
      <c r="F659" s="10"/>
      <c r="G659" s="10"/>
    </row>
    <row r="660" spans="1:7">
      <c r="A660" s="8"/>
      <c r="B660" s="8"/>
      <c r="C660" s="10"/>
      <c r="D660" s="10"/>
      <c r="E660" s="10"/>
      <c r="F660" s="10"/>
      <c r="G660" s="10"/>
    </row>
    <row r="661" spans="1:7">
      <c r="A661" s="8"/>
      <c r="B661" s="8"/>
      <c r="C661" s="10"/>
      <c r="D661" s="10"/>
      <c r="E661" s="10"/>
      <c r="F661" s="10"/>
      <c r="G661" s="10"/>
    </row>
    <row r="662" spans="1:7">
      <c r="A662" s="8"/>
      <c r="B662" s="8"/>
      <c r="C662" s="10"/>
      <c r="D662" s="10"/>
      <c r="E662" s="10"/>
      <c r="F662" s="10"/>
      <c r="G662" s="10"/>
    </row>
    <row r="663" spans="1:7">
      <c r="A663" s="8"/>
      <c r="B663" s="8"/>
      <c r="C663" s="10"/>
      <c r="D663" s="10"/>
      <c r="E663" s="10"/>
      <c r="F663" s="10"/>
      <c r="G663" s="10"/>
    </row>
    <row r="664" spans="1:7">
      <c r="A664" s="8"/>
      <c r="B664" s="8"/>
      <c r="C664" s="10"/>
      <c r="D664" s="10"/>
      <c r="E664" s="10"/>
      <c r="F664" s="10"/>
      <c r="G664" s="10"/>
    </row>
    <row r="665" spans="1:7">
      <c r="A665" s="8"/>
      <c r="B665" s="8"/>
      <c r="C665" s="10"/>
      <c r="D665" s="10"/>
      <c r="E665" s="10"/>
      <c r="F665" s="10"/>
      <c r="G665" s="10"/>
    </row>
    <row r="666" spans="1:7">
      <c r="A666" s="8"/>
      <c r="B666" s="8"/>
      <c r="C666" s="10"/>
      <c r="D666" s="10"/>
      <c r="E666" s="10"/>
      <c r="F666" s="10"/>
      <c r="G666" s="10"/>
    </row>
    <row r="667" spans="1:7">
      <c r="A667" s="8"/>
      <c r="B667" s="8"/>
      <c r="C667" s="10"/>
      <c r="D667" s="10"/>
      <c r="E667" s="10"/>
      <c r="F667" s="10"/>
      <c r="G667" s="10"/>
    </row>
    <row r="668" spans="1:7">
      <c r="A668" s="8"/>
      <c r="B668" s="8"/>
      <c r="C668" s="10"/>
      <c r="D668" s="10"/>
      <c r="E668" s="10"/>
      <c r="F668" s="10"/>
      <c r="G668" s="10"/>
    </row>
    <row r="669" spans="1:7">
      <c r="A669" s="8"/>
      <c r="B669" s="8"/>
      <c r="C669" s="10"/>
      <c r="D669" s="10"/>
      <c r="E669" s="10"/>
      <c r="F669" s="10"/>
      <c r="G669" s="10"/>
    </row>
    <row r="670" spans="1:7">
      <c r="A670" s="8"/>
      <c r="B670" s="8"/>
      <c r="C670" s="10"/>
      <c r="D670" s="10"/>
      <c r="E670" s="10"/>
      <c r="F670" s="10"/>
      <c r="G670" s="10"/>
    </row>
    <row r="671" spans="1:7">
      <c r="A671" s="8"/>
      <c r="B671" s="8"/>
      <c r="C671" s="10"/>
      <c r="D671" s="10"/>
      <c r="E671" s="10"/>
      <c r="F671" s="10"/>
      <c r="G671" s="10"/>
    </row>
    <row r="672" spans="1:7">
      <c r="A672" s="8"/>
      <c r="B672" s="8"/>
      <c r="C672" s="10"/>
      <c r="D672" s="10"/>
      <c r="E672" s="10"/>
      <c r="F672" s="10"/>
      <c r="G672" s="10"/>
    </row>
    <row r="673" spans="1:7">
      <c r="A673" s="8"/>
      <c r="B673" s="8"/>
      <c r="C673" s="10"/>
      <c r="D673" s="10"/>
      <c r="E673" s="10"/>
      <c r="F673" s="10"/>
      <c r="G673" s="10"/>
    </row>
    <row r="674" spans="1:7">
      <c r="A674" s="8"/>
      <c r="B674" s="8"/>
      <c r="C674" s="10"/>
      <c r="D674" s="10"/>
      <c r="E674" s="10"/>
      <c r="F674" s="10"/>
      <c r="G674" s="10"/>
    </row>
    <row r="675" spans="1:7">
      <c r="A675" s="8"/>
      <c r="B675" s="8"/>
      <c r="C675" s="10"/>
      <c r="D675" s="10"/>
      <c r="E675" s="10"/>
      <c r="F675" s="10"/>
      <c r="G675" s="10"/>
    </row>
    <row r="676" spans="1:7">
      <c r="A676" s="8"/>
      <c r="B676" s="8"/>
      <c r="C676" s="10"/>
      <c r="D676" s="10"/>
      <c r="E676" s="10"/>
      <c r="F676" s="10"/>
      <c r="G676" s="10"/>
    </row>
    <row r="677" spans="1:7">
      <c r="A677" s="8"/>
      <c r="B677" s="8"/>
      <c r="C677" s="10"/>
      <c r="D677" s="10"/>
      <c r="E677" s="10"/>
      <c r="F677" s="10"/>
      <c r="G677" s="10"/>
    </row>
    <row r="678" spans="1:7">
      <c r="A678" s="8"/>
      <c r="B678" s="8"/>
      <c r="C678" s="10"/>
      <c r="D678" s="10"/>
      <c r="E678" s="10"/>
      <c r="F678" s="10"/>
      <c r="G678" s="10"/>
    </row>
    <row r="679" spans="1:7">
      <c r="A679" s="8"/>
      <c r="B679" s="8"/>
      <c r="C679" s="10"/>
      <c r="D679" s="10"/>
      <c r="E679" s="10"/>
      <c r="F679" s="10"/>
      <c r="G679" s="10"/>
    </row>
    <row r="680" spans="1:7">
      <c r="A680" s="8"/>
      <c r="B680" s="8"/>
      <c r="C680" s="10"/>
      <c r="D680" s="10"/>
      <c r="E680" s="10"/>
      <c r="F680" s="10"/>
      <c r="G680" s="10"/>
    </row>
    <row r="681" spans="1:7">
      <c r="A681" s="8"/>
      <c r="B681" s="8"/>
      <c r="C681" s="10"/>
      <c r="D681" s="10"/>
      <c r="E681" s="10"/>
      <c r="F681" s="10"/>
      <c r="G681" s="10"/>
    </row>
    <row r="682" spans="1:7">
      <c r="A682" s="8"/>
      <c r="B682" s="8"/>
      <c r="C682" s="10"/>
      <c r="D682" s="10"/>
      <c r="E682" s="10"/>
      <c r="F682" s="10"/>
      <c r="G682" s="10"/>
    </row>
    <row r="683" spans="1:7">
      <c r="A683" s="8"/>
      <c r="B683" s="8"/>
      <c r="C683" s="10"/>
      <c r="D683" s="10"/>
      <c r="E683" s="10"/>
      <c r="F683" s="10"/>
      <c r="G683" s="10"/>
    </row>
    <row r="684" spans="1:7">
      <c r="A684" s="8"/>
      <c r="B684" s="8"/>
      <c r="C684" s="10"/>
      <c r="D684" s="10"/>
      <c r="E684" s="10"/>
      <c r="F684" s="10"/>
      <c r="G684" s="10"/>
    </row>
    <row r="685" spans="1:7">
      <c r="A685" s="8"/>
      <c r="B685" s="8"/>
      <c r="C685" s="10"/>
      <c r="D685" s="10"/>
      <c r="E685" s="10"/>
      <c r="F685" s="10"/>
      <c r="G685" s="10"/>
    </row>
    <row r="686" spans="1:7">
      <c r="A686" s="8"/>
      <c r="B686" s="8"/>
      <c r="C686" s="10"/>
      <c r="D686" s="10"/>
      <c r="E686" s="10"/>
      <c r="F686" s="10"/>
      <c r="G686" s="10"/>
    </row>
    <row r="687" spans="1:7">
      <c r="A687" s="8"/>
      <c r="B687" s="8"/>
      <c r="C687" s="10"/>
      <c r="D687" s="10"/>
      <c r="E687" s="10"/>
      <c r="F687" s="10"/>
      <c r="G687" s="10"/>
    </row>
    <row r="688" spans="1:7">
      <c r="A688" s="8"/>
      <c r="B688" s="8"/>
      <c r="C688" s="10"/>
      <c r="D688" s="10"/>
      <c r="E688" s="10"/>
      <c r="F688" s="10"/>
      <c r="G688" s="10"/>
    </row>
    <row r="689" spans="1:7">
      <c r="A689" s="8"/>
      <c r="B689" s="8"/>
      <c r="C689" s="10"/>
      <c r="D689" s="10"/>
      <c r="E689" s="10"/>
      <c r="F689" s="10"/>
      <c r="G689" s="10"/>
    </row>
    <row r="690" spans="1:7">
      <c r="A690" s="8"/>
      <c r="B690" s="8"/>
      <c r="C690" s="10"/>
      <c r="D690" s="10"/>
      <c r="E690" s="10"/>
      <c r="F690" s="10"/>
      <c r="G690" s="10"/>
    </row>
    <row r="691" spans="1:7">
      <c r="A691" s="8"/>
      <c r="B691" s="8"/>
      <c r="C691" s="10"/>
      <c r="D691" s="10"/>
      <c r="E691" s="10"/>
      <c r="F691" s="10"/>
      <c r="G691" s="10"/>
    </row>
    <row r="692" spans="1:7">
      <c r="A692" s="8"/>
      <c r="B692" s="8"/>
      <c r="C692" s="10"/>
      <c r="D692" s="10"/>
      <c r="E692" s="10"/>
      <c r="F692" s="10"/>
      <c r="G692" s="10"/>
    </row>
    <row r="693" spans="1:7">
      <c r="A693" s="8"/>
      <c r="B693" s="8"/>
      <c r="C693" s="10"/>
      <c r="D693" s="10"/>
      <c r="E693" s="10"/>
      <c r="F693" s="10"/>
      <c r="G693" s="10"/>
    </row>
    <row r="694" spans="1:7">
      <c r="A694" s="8"/>
      <c r="B694" s="8"/>
      <c r="C694" s="10"/>
      <c r="D694" s="10"/>
      <c r="E694" s="10"/>
      <c r="F694" s="10"/>
      <c r="G694" s="10"/>
    </row>
    <row r="695" spans="1:7">
      <c r="A695" s="8"/>
      <c r="B695" s="8"/>
      <c r="C695" s="10"/>
      <c r="D695" s="10"/>
      <c r="E695" s="10"/>
      <c r="F695" s="10"/>
      <c r="G695" s="10"/>
    </row>
    <row r="696" spans="1:7">
      <c r="A696" s="8"/>
      <c r="B696" s="8"/>
      <c r="C696" s="10"/>
      <c r="D696" s="10"/>
      <c r="E696" s="10"/>
      <c r="F696" s="10"/>
      <c r="G696" s="10"/>
    </row>
    <row r="697" spans="1:7">
      <c r="A697" s="8"/>
      <c r="B697" s="8"/>
      <c r="C697" s="10"/>
      <c r="D697" s="10"/>
      <c r="E697" s="10"/>
      <c r="F697" s="10"/>
      <c r="G697" s="10"/>
    </row>
    <row r="698" spans="1:7">
      <c r="A698" s="8"/>
      <c r="B698" s="8"/>
      <c r="C698" s="10"/>
      <c r="D698" s="10"/>
      <c r="E698" s="10"/>
      <c r="F698" s="10"/>
      <c r="G698" s="10"/>
    </row>
    <row r="699" spans="1:7">
      <c r="A699" s="8"/>
      <c r="B699" s="8"/>
      <c r="C699" s="10"/>
      <c r="D699" s="10"/>
      <c r="E699" s="10"/>
      <c r="F699" s="10"/>
      <c r="G699" s="10"/>
    </row>
    <row r="700" spans="1:7">
      <c r="A700" s="8"/>
      <c r="B700" s="8"/>
      <c r="C700" s="10"/>
      <c r="D700" s="10"/>
      <c r="E700" s="10"/>
      <c r="F700" s="10"/>
      <c r="G700" s="10"/>
    </row>
    <row r="701" spans="1:7">
      <c r="A701" s="8"/>
      <c r="B701" s="8"/>
      <c r="C701" s="10"/>
      <c r="D701" s="10"/>
      <c r="E701" s="10"/>
      <c r="F701" s="10"/>
      <c r="G701" s="10"/>
    </row>
    <row r="702" spans="1:7">
      <c r="A702" s="8"/>
      <c r="B702" s="8"/>
      <c r="C702" s="10"/>
      <c r="D702" s="10"/>
      <c r="E702" s="10"/>
      <c r="F702" s="10"/>
      <c r="G702" s="10"/>
    </row>
    <row r="703" spans="1:7">
      <c r="A703" s="8"/>
      <c r="B703" s="8"/>
      <c r="C703" s="10"/>
      <c r="D703" s="10"/>
      <c r="E703" s="10"/>
      <c r="F703" s="10"/>
      <c r="G703" s="10"/>
    </row>
    <row r="704" spans="1:7">
      <c r="A704" s="8"/>
      <c r="B704" s="8"/>
      <c r="C704" s="10"/>
      <c r="D704" s="10"/>
      <c r="E704" s="10"/>
      <c r="F704" s="10"/>
      <c r="G704" s="10"/>
    </row>
    <row r="705" spans="1:7">
      <c r="A705" s="8"/>
      <c r="B705" s="8"/>
      <c r="C705" s="10"/>
      <c r="D705" s="10"/>
      <c r="E705" s="10"/>
      <c r="F705" s="10"/>
      <c r="G705" s="10"/>
    </row>
    <row r="706" spans="1:7">
      <c r="A706" s="8"/>
      <c r="B706" s="8"/>
      <c r="C706" s="10"/>
      <c r="D706" s="10"/>
      <c r="E706" s="10"/>
      <c r="F706" s="10"/>
      <c r="G706" s="10"/>
    </row>
    <row r="707" spans="1:7">
      <c r="A707" s="8"/>
      <c r="B707" s="8"/>
      <c r="C707" s="10"/>
      <c r="D707" s="10"/>
      <c r="E707" s="10"/>
      <c r="F707" s="10"/>
      <c r="G707" s="10"/>
    </row>
    <row r="708" spans="1:7">
      <c r="A708" s="8"/>
      <c r="B708" s="8"/>
      <c r="C708" s="10"/>
      <c r="D708" s="10"/>
      <c r="E708" s="10"/>
      <c r="F708" s="10"/>
      <c r="G708" s="10"/>
    </row>
    <row r="709" spans="1:7">
      <c r="A709" s="8"/>
      <c r="B709" s="8"/>
      <c r="C709" s="10"/>
      <c r="D709" s="10"/>
      <c r="E709" s="10"/>
      <c r="F709" s="10"/>
      <c r="G709" s="10"/>
    </row>
    <row r="710" spans="1:7">
      <c r="A710" s="8"/>
      <c r="B710" s="8"/>
      <c r="C710" s="10"/>
      <c r="D710" s="10"/>
      <c r="E710" s="10"/>
      <c r="F710" s="10"/>
      <c r="G710" s="10"/>
    </row>
    <row r="711" spans="1:7">
      <c r="A711" s="8"/>
      <c r="B711" s="8"/>
      <c r="C711" s="10"/>
      <c r="D711" s="10"/>
      <c r="E711" s="10"/>
      <c r="F711" s="10"/>
      <c r="G711" s="10"/>
    </row>
    <row r="712" spans="1:7">
      <c r="A712" s="8"/>
      <c r="B712" s="8"/>
      <c r="C712" s="10"/>
      <c r="D712" s="10"/>
      <c r="E712" s="10"/>
      <c r="F712" s="10"/>
      <c r="G712" s="10"/>
    </row>
    <row r="713" spans="1:7">
      <c r="A713" s="8"/>
      <c r="B713" s="8"/>
      <c r="C713" s="10"/>
      <c r="D713" s="10"/>
      <c r="E713" s="10"/>
      <c r="F713" s="10"/>
      <c r="G713" s="10"/>
    </row>
    <row r="714" spans="1:7">
      <c r="A714" s="8"/>
      <c r="B714" s="8"/>
      <c r="C714" s="10"/>
      <c r="D714" s="10"/>
      <c r="E714" s="10"/>
      <c r="F714" s="10"/>
      <c r="G714" s="10"/>
    </row>
    <row r="715" spans="1:7">
      <c r="A715" s="8"/>
      <c r="B715" s="8"/>
      <c r="C715" s="10"/>
      <c r="D715" s="10"/>
      <c r="E715" s="10"/>
      <c r="F715" s="10"/>
      <c r="G715" s="10"/>
    </row>
    <row r="716" spans="1:7">
      <c r="A716" s="8"/>
      <c r="B716" s="8"/>
      <c r="C716" s="10"/>
      <c r="D716" s="10"/>
      <c r="E716" s="10"/>
      <c r="F716" s="10"/>
      <c r="G716" s="10"/>
    </row>
    <row r="717" spans="1:7">
      <c r="A717" s="8"/>
      <c r="B717" s="8"/>
      <c r="C717" s="10"/>
      <c r="D717" s="10"/>
      <c r="E717" s="10"/>
      <c r="F717" s="10"/>
      <c r="G717" s="10"/>
    </row>
    <row r="718" spans="1:7">
      <c r="A718" s="8"/>
      <c r="B718" s="8"/>
      <c r="C718" s="10"/>
      <c r="D718" s="10"/>
      <c r="E718" s="10"/>
      <c r="F718" s="10"/>
      <c r="G718" s="10"/>
    </row>
    <row r="719" spans="1:7">
      <c r="A719" s="8"/>
      <c r="B719" s="8"/>
      <c r="C719" s="10"/>
      <c r="D719" s="10"/>
      <c r="E719" s="10"/>
      <c r="F719" s="10"/>
      <c r="G719" s="10"/>
    </row>
    <row r="720" spans="1:7">
      <c r="A720" s="8"/>
      <c r="B720" s="8"/>
      <c r="C720" s="10"/>
      <c r="D720" s="10"/>
      <c r="E720" s="10"/>
      <c r="F720" s="10"/>
      <c r="G720" s="10"/>
    </row>
    <row r="721" spans="1:7">
      <c r="A721" s="8"/>
      <c r="B721" s="8"/>
      <c r="C721" s="10"/>
      <c r="D721" s="10"/>
      <c r="E721" s="10"/>
      <c r="F721" s="10"/>
      <c r="G721" s="10"/>
    </row>
    <row r="722" spans="1:7">
      <c r="A722" s="8"/>
      <c r="B722" s="8"/>
      <c r="C722" s="10"/>
      <c r="D722" s="10"/>
      <c r="E722" s="10"/>
      <c r="F722" s="10"/>
      <c r="G722" s="10"/>
    </row>
    <row r="723" spans="1:7">
      <c r="A723" s="8"/>
      <c r="B723" s="8"/>
      <c r="C723" s="10"/>
      <c r="D723" s="10"/>
      <c r="E723" s="10"/>
      <c r="F723" s="10"/>
      <c r="G723" s="10"/>
    </row>
    <row r="724" spans="1:7">
      <c r="A724" s="8"/>
      <c r="B724" s="8"/>
      <c r="C724" s="10"/>
      <c r="D724" s="10"/>
      <c r="E724" s="10"/>
      <c r="F724" s="10"/>
      <c r="G724" s="10"/>
    </row>
    <row r="725" spans="1:7">
      <c r="A725" s="8"/>
      <c r="B725" s="8"/>
      <c r="C725" s="10"/>
      <c r="D725" s="10"/>
      <c r="E725" s="10"/>
      <c r="F725" s="10"/>
      <c r="G725" s="10"/>
    </row>
    <row r="726" spans="1:7">
      <c r="A726" s="8"/>
      <c r="B726" s="8"/>
      <c r="C726" s="10"/>
      <c r="D726" s="10"/>
      <c r="E726" s="10"/>
      <c r="F726" s="10"/>
      <c r="G726" s="10"/>
    </row>
    <row r="727" spans="1:7">
      <c r="A727" s="8"/>
      <c r="B727" s="8"/>
      <c r="C727" s="10"/>
      <c r="D727" s="10"/>
      <c r="E727" s="10"/>
      <c r="F727" s="10"/>
      <c r="G727" s="10"/>
    </row>
    <row r="728" spans="1:7">
      <c r="A728" s="8"/>
      <c r="B728" s="8"/>
      <c r="C728" s="10"/>
      <c r="D728" s="10"/>
      <c r="E728" s="10"/>
      <c r="F728" s="10"/>
      <c r="G728" s="10"/>
    </row>
    <row r="729" spans="1:7">
      <c r="A729" s="8"/>
      <c r="B729" s="8"/>
      <c r="C729" s="10"/>
      <c r="D729" s="10"/>
      <c r="E729" s="10"/>
      <c r="F729" s="10"/>
      <c r="G729" s="10"/>
    </row>
    <row r="730" spans="1:7">
      <c r="A730" s="8"/>
      <c r="B730" s="8"/>
      <c r="C730" s="10"/>
      <c r="D730" s="10"/>
      <c r="E730" s="10"/>
      <c r="F730" s="10"/>
      <c r="G730" s="10"/>
    </row>
    <row r="731" spans="1:7">
      <c r="A731" s="8"/>
      <c r="B731" s="8"/>
      <c r="C731" s="10"/>
      <c r="D731" s="10"/>
      <c r="E731" s="10"/>
      <c r="F731" s="10"/>
      <c r="G731" s="10"/>
    </row>
    <row r="732" spans="1:7">
      <c r="A732" s="8"/>
      <c r="B732" s="8"/>
      <c r="C732" s="10"/>
      <c r="D732" s="10"/>
      <c r="E732" s="10"/>
      <c r="F732" s="10"/>
      <c r="G732" s="10"/>
    </row>
    <row r="733" spans="1:7">
      <c r="A733" s="8"/>
      <c r="B733" s="8"/>
      <c r="C733" s="10"/>
      <c r="D733" s="10"/>
      <c r="E733" s="10"/>
      <c r="F733" s="10"/>
      <c r="G733" s="10"/>
    </row>
    <row r="734" spans="1:7">
      <c r="A734" s="8"/>
      <c r="B734" s="8"/>
      <c r="C734" s="10"/>
      <c r="D734" s="10"/>
      <c r="E734" s="10"/>
      <c r="F734" s="10"/>
      <c r="G734" s="10"/>
    </row>
    <row r="735" spans="1:7">
      <c r="A735" s="8"/>
      <c r="B735" s="8"/>
      <c r="C735" s="10"/>
      <c r="D735" s="10"/>
      <c r="E735" s="10"/>
      <c r="F735" s="10"/>
      <c r="G735" s="10"/>
    </row>
    <row r="736" spans="1:7">
      <c r="A736" s="8"/>
      <c r="B736" s="8"/>
      <c r="C736" s="10"/>
      <c r="D736" s="10"/>
      <c r="E736" s="10"/>
      <c r="F736" s="10"/>
      <c r="G736" s="10"/>
    </row>
    <row r="737" spans="1:7">
      <c r="A737" s="8"/>
      <c r="B737" s="8"/>
      <c r="C737" s="10"/>
      <c r="D737" s="10"/>
      <c r="E737" s="10"/>
      <c r="F737" s="10"/>
      <c r="G737" s="10"/>
    </row>
    <row r="738" spans="1:7">
      <c r="A738" s="8"/>
      <c r="B738" s="8"/>
      <c r="C738" s="10"/>
      <c r="D738" s="10"/>
      <c r="E738" s="10"/>
      <c r="F738" s="10"/>
      <c r="G738" s="10"/>
    </row>
    <row r="739" spans="1:7">
      <c r="A739" s="8"/>
      <c r="B739" s="8"/>
      <c r="C739" s="10"/>
      <c r="D739" s="10"/>
      <c r="E739" s="10"/>
      <c r="F739" s="10"/>
      <c r="G739" s="10"/>
    </row>
    <row r="740" spans="1:7">
      <c r="A740" s="8"/>
      <c r="B740" s="8"/>
      <c r="C740" s="10"/>
      <c r="D740" s="10"/>
      <c r="E740" s="10"/>
      <c r="F740" s="10"/>
      <c r="G740" s="10"/>
    </row>
    <row r="741" spans="1:7">
      <c r="A741" s="8"/>
      <c r="B741" s="8"/>
      <c r="C741" s="10"/>
      <c r="D741" s="10"/>
      <c r="E741" s="10"/>
      <c r="F741" s="10"/>
      <c r="G741" s="10"/>
    </row>
    <row r="742" spans="1:7">
      <c r="A742" s="8"/>
      <c r="B742" s="8"/>
      <c r="C742" s="10"/>
      <c r="D742" s="10"/>
      <c r="E742" s="10"/>
      <c r="F742" s="10"/>
      <c r="G742" s="10"/>
    </row>
    <row r="743" spans="1:7">
      <c r="A743" s="8"/>
      <c r="B743" s="8"/>
      <c r="C743" s="10"/>
      <c r="D743" s="10"/>
      <c r="E743" s="10"/>
      <c r="F743" s="10"/>
      <c r="G743" s="10"/>
    </row>
    <row r="744" spans="1:7">
      <c r="A744" s="8"/>
      <c r="B744" s="8"/>
      <c r="C744" s="10"/>
      <c r="D744" s="10"/>
      <c r="E744" s="10"/>
      <c r="F744" s="10"/>
      <c r="G744" s="10"/>
    </row>
    <row r="745" spans="1:7">
      <c r="A745" s="8"/>
      <c r="B745" s="8"/>
      <c r="C745" s="10"/>
      <c r="D745" s="10"/>
      <c r="E745" s="10"/>
      <c r="F745" s="10"/>
      <c r="G745" s="10"/>
    </row>
    <row r="746" spans="1:7">
      <c r="A746" s="8"/>
      <c r="B746" s="8"/>
      <c r="C746" s="10"/>
      <c r="D746" s="10"/>
      <c r="E746" s="10"/>
      <c r="F746" s="10"/>
      <c r="G746" s="10"/>
    </row>
    <row r="747" spans="1:7">
      <c r="A747" s="8"/>
      <c r="B747" s="8"/>
      <c r="C747" s="10"/>
      <c r="D747" s="10"/>
      <c r="E747" s="10"/>
      <c r="F747" s="10"/>
      <c r="G747" s="10"/>
    </row>
    <row r="748" spans="1:7">
      <c r="A748" s="8"/>
      <c r="B748" s="8"/>
      <c r="C748" s="10"/>
      <c r="D748" s="10"/>
      <c r="E748" s="10"/>
      <c r="F748" s="10"/>
      <c r="G748" s="10"/>
    </row>
    <row r="749" spans="1:7">
      <c r="A749" s="8"/>
      <c r="B749" s="8"/>
      <c r="C749" s="10"/>
      <c r="D749" s="10"/>
      <c r="E749" s="10"/>
      <c r="F749" s="10"/>
      <c r="G749" s="10"/>
    </row>
    <row r="750" spans="1:7">
      <c r="A750" s="8"/>
      <c r="B750" s="8"/>
      <c r="C750" s="10"/>
      <c r="D750" s="10"/>
      <c r="E750" s="10"/>
      <c r="F750" s="10"/>
      <c r="G750" s="10"/>
    </row>
    <row r="751" spans="1:7">
      <c r="A751" s="8"/>
      <c r="B751" s="8"/>
      <c r="C751" s="10"/>
      <c r="D751" s="10"/>
      <c r="E751" s="10"/>
      <c r="F751" s="10"/>
      <c r="G751" s="10"/>
    </row>
    <row r="752" spans="1:7">
      <c r="A752" s="8"/>
      <c r="B752" s="8"/>
      <c r="C752" s="10"/>
      <c r="D752" s="10"/>
      <c r="E752" s="10"/>
      <c r="F752" s="10"/>
      <c r="G752" s="10"/>
    </row>
    <row r="753" spans="1:7">
      <c r="A753" s="8"/>
      <c r="B753" s="8"/>
      <c r="C753" s="10"/>
      <c r="D753" s="10"/>
      <c r="E753" s="10"/>
      <c r="F753" s="10"/>
      <c r="G753" s="10"/>
    </row>
    <row r="754" spans="1:7">
      <c r="A754" s="8"/>
      <c r="B754" s="8"/>
      <c r="C754" s="10"/>
      <c r="D754" s="10"/>
      <c r="E754" s="10"/>
      <c r="F754" s="10"/>
      <c r="G754" s="10"/>
    </row>
    <row r="755" spans="1:7">
      <c r="A755" s="8"/>
      <c r="B755" s="8"/>
      <c r="C755" s="10"/>
      <c r="D755" s="10"/>
      <c r="E755" s="10"/>
      <c r="F755" s="10"/>
      <c r="G755" s="10"/>
    </row>
    <row r="756" spans="1:7">
      <c r="A756" s="8"/>
      <c r="B756" s="8"/>
      <c r="C756" s="10"/>
      <c r="D756" s="10"/>
      <c r="E756" s="10"/>
      <c r="F756" s="10"/>
      <c r="G756" s="10"/>
    </row>
    <row r="757" spans="1:7">
      <c r="A757" s="8"/>
      <c r="B757" s="8"/>
      <c r="C757" s="10"/>
      <c r="D757" s="10"/>
      <c r="E757" s="10"/>
      <c r="F757" s="10"/>
      <c r="G757" s="10"/>
    </row>
    <row r="758" spans="1:7">
      <c r="A758" s="8"/>
      <c r="B758" s="8"/>
      <c r="C758" s="10"/>
      <c r="D758" s="10"/>
      <c r="E758" s="10"/>
      <c r="F758" s="10"/>
      <c r="G758" s="10"/>
    </row>
    <row r="759" spans="1:7">
      <c r="A759" s="8"/>
      <c r="B759" s="8"/>
      <c r="C759" s="10"/>
      <c r="D759" s="10"/>
      <c r="E759" s="10"/>
      <c r="F759" s="10"/>
      <c r="G759" s="10"/>
    </row>
    <row r="760" spans="1:7">
      <c r="A760" s="8"/>
      <c r="B760" s="8"/>
      <c r="C760" s="10"/>
      <c r="D760" s="10"/>
      <c r="E760" s="10"/>
      <c r="F760" s="10"/>
      <c r="G760" s="10"/>
    </row>
    <row r="761" spans="1:7">
      <c r="A761" s="8"/>
      <c r="B761" s="8"/>
      <c r="C761" s="10"/>
      <c r="D761" s="10"/>
      <c r="E761" s="10"/>
      <c r="F761" s="10"/>
      <c r="G761" s="10"/>
    </row>
    <row r="762" spans="1:7">
      <c r="A762" s="8"/>
      <c r="B762" s="8"/>
      <c r="C762" s="10"/>
      <c r="D762" s="10"/>
      <c r="E762" s="10"/>
      <c r="F762" s="10"/>
      <c r="G762" s="10"/>
    </row>
    <row r="763" spans="1:7">
      <c r="A763" s="8"/>
      <c r="B763" s="8"/>
      <c r="C763" s="10"/>
      <c r="D763" s="10"/>
      <c r="E763" s="10"/>
      <c r="F763" s="10"/>
      <c r="G763" s="10"/>
    </row>
    <row r="764" spans="1:7">
      <c r="A764" s="8"/>
      <c r="B764" s="8"/>
      <c r="C764" s="10"/>
      <c r="D764" s="10"/>
      <c r="E764" s="10"/>
      <c r="F764" s="10"/>
      <c r="G764" s="10"/>
    </row>
    <row r="765" spans="1:7">
      <c r="A765" s="8"/>
      <c r="B765" s="8"/>
      <c r="C765" s="10"/>
      <c r="D765" s="10"/>
      <c r="E765" s="10"/>
      <c r="F765" s="10"/>
      <c r="G765" s="10"/>
    </row>
    <row r="766" spans="1:7">
      <c r="A766" s="8"/>
      <c r="B766" s="8"/>
      <c r="C766" s="10"/>
      <c r="D766" s="10"/>
      <c r="E766" s="10"/>
      <c r="F766" s="10"/>
      <c r="G766" s="10"/>
    </row>
    <row r="767" spans="1:7">
      <c r="A767" s="8"/>
      <c r="B767" s="8"/>
      <c r="C767" s="10"/>
      <c r="D767" s="10"/>
      <c r="E767" s="10"/>
      <c r="F767" s="10"/>
      <c r="G767" s="10"/>
    </row>
    <row r="768" spans="1:7">
      <c r="A768" s="8"/>
      <c r="B768" s="8"/>
      <c r="C768" s="10"/>
      <c r="D768" s="10"/>
      <c r="E768" s="10"/>
      <c r="F768" s="10"/>
      <c r="G768" s="10"/>
    </row>
    <row r="769" spans="1:7">
      <c r="A769" s="8"/>
      <c r="B769" s="8"/>
      <c r="C769" s="10"/>
      <c r="D769" s="10"/>
      <c r="E769" s="10"/>
      <c r="F769" s="10"/>
      <c r="G769" s="10"/>
    </row>
    <row r="770" spans="1:7">
      <c r="A770" s="8"/>
      <c r="B770" s="8"/>
      <c r="C770" s="10"/>
      <c r="D770" s="10"/>
      <c r="E770" s="10"/>
      <c r="F770" s="10"/>
      <c r="G770" s="10"/>
    </row>
    <row r="771" spans="1:7">
      <c r="A771" s="8"/>
      <c r="B771" s="8"/>
      <c r="C771" s="10"/>
      <c r="D771" s="10"/>
      <c r="E771" s="10"/>
      <c r="F771" s="10"/>
      <c r="G771" s="10"/>
    </row>
    <row r="772" spans="1:7">
      <c r="A772" s="8"/>
      <c r="B772" s="8"/>
      <c r="C772" s="10"/>
      <c r="D772" s="10"/>
      <c r="E772" s="10"/>
      <c r="F772" s="10"/>
      <c r="G772" s="10"/>
    </row>
    <row r="773" spans="1:7">
      <c r="A773" s="8"/>
      <c r="B773" s="8"/>
      <c r="C773" s="10"/>
      <c r="D773" s="10"/>
      <c r="E773" s="10"/>
      <c r="F773" s="10"/>
      <c r="G773" s="10"/>
    </row>
    <row r="774" spans="1:7">
      <c r="A774" s="8"/>
      <c r="B774" s="8"/>
      <c r="C774" s="10"/>
      <c r="D774" s="10"/>
      <c r="E774" s="10"/>
      <c r="F774" s="10"/>
      <c r="G774" s="10"/>
    </row>
    <row r="775" spans="1:7">
      <c r="A775" s="8"/>
      <c r="B775" s="8"/>
      <c r="C775" s="10"/>
      <c r="D775" s="10"/>
      <c r="E775" s="10"/>
      <c r="F775" s="10"/>
      <c r="G775" s="10"/>
    </row>
    <row r="776" spans="1:7">
      <c r="A776" s="8"/>
      <c r="B776" s="8"/>
      <c r="C776" s="10"/>
      <c r="D776" s="10"/>
      <c r="E776" s="10"/>
      <c r="F776" s="10"/>
      <c r="G776" s="10"/>
    </row>
    <row r="777" spans="1:7">
      <c r="A777" s="8"/>
      <c r="B777" s="8"/>
      <c r="C777" s="10"/>
      <c r="D777" s="10"/>
      <c r="E777" s="10"/>
      <c r="F777" s="10"/>
      <c r="G777" s="10"/>
    </row>
    <row r="778" spans="1:7">
      <c r="A778" s="8"/>
      <c r="B778" s="8"/>
      <c r="C778" s="10"/>
      <c r="D778" s="10"/>
      <c r="E778" s="10"/>
      <c r="F778" s="10"/>
      <c r="G778" s="10"/>
    </row>
    <row r="779" spans="1:7">
      <c r="A779" s="8"/>
      <c r="B779" s="8"/>
      <c r="C779" s="10"/>
      <c r="D779" s="10"/>
      <c r="E779" s="10"/>
      <c r="F779" s="10"/>
      <c r="G779" s="10"/>
    </row>
    <row r="780" spans="1:7">
      <c r="A780" s="8"/>
      <c r="B780" s="8"/>
      <c r="C780" s="10"/>
      <c r="D780" s="10"/>
      <c r="E780" s="10"/>
      <c r="F780" s="10"/>
      <c r="G780" s="10"/>
    </row>
    <row r="781" spans="1:7">
      <c r="A781" s="8"/>
      <c r="B781" s="8"/>
      <c r="C781" s="10"/>
      <c r="D781" s="10"/>
      <c r="E781" s="10"/>
      <c r="F781" s="10"/>
      <c r="G781" s="10"/>
    </row>
    <row r="782" spans="1:7">
      <c r="A782" s="8"/>
      <c r="B782" s="8"/>
      <c r="C782" s="10"/>
      <c r="D782" s="10"/>
      <c r="E782" s="10"/>
      <c r="F782" s="10"/>
      <c r="G782" s="10"/>
    </row>
    <row r="783" spans="1:7">
      <c r="A783" s="8"/>
      <c r="B783" s="8"/>
      <c r="C783" s="10"/>
      <c r="D783" s="10"/>
      <c r="E783" s="10"/>
      <c r="F783" s="10"/>
      <c r="G783" s="10"/>
    </row>
    <row r="784" spans="1:7">
      <c r="A784" s="8"/>
      <c r="B784" s="8"/>
      <c r="C784" s="10"/>
      <c r="D784" s="10"/>
      <c r="E784" s="10"/>
      <c r="F784" s="10"/>
      <c r="G784" s="10"/>
    </row>
    <row r="785" spans="1:7">
      <c r="A785" s="8"/>
      <c r="B785" s="8"/>
      <c r="C785" s="10"/>
      <c r="D785" s="10"/>
      <c r="E785" s="10"/>
      <c r="F785" s="10"/>
      <c r="G785" s="10"/>
    </row>
    <row r="786" spans="1:7">
      <c r="A786" s="8"/>
      <c r="B786" s="8"/>
      <c r="C786" s="10"/>
      <c r="D786" s="10"/>
      <c r="E786" s="10"/>
      <c r="F786" s="10"/>
      <c r="G786" s="10"/>
    </row>
    <row r="787" spans="1:7">
      <c r="A787" s="8"/>
      <c r="B787" s="8"/>
      <c r="C787" s="10"/>
      <c r="D787" s="10"/>
      <c r="E787" s="10"/>
      <c r="F787" s="10"/>
      <c r="G787" s="10"/>
    </row>
    <row r="788" spans="1:7">
      <c r="A788" s="8"/>
      <c r="B788" s="8"/>
      <c r="C788" s="10"/>
      <c r="D788" s="10"/>
      <c r="E788" s="10"/>
      <c r="F788" s="10"/>
      <c r="G788" s="10"/>
    </row>
    <row r="789" spans="1:7">
      <c r="A789" s="8"/>
      <c r="B789" s="8"/>
      <c r="C789" s="10"/>
      <c r="D789" s="10"/>
      <c r="E789" s="10"/>
      <c r="F789" s="10"/>
      <c r="G789" s="10"/>
    </row>
    <row r="790" spans="1:7">
      <c r="A790" s="8"/>
      <c r="B790" s="8"/>
      <c r="C790" s="10"/>
      <c r="D790" s="10"/>
      <c r="E790" s="10"/>
      <c r="F790" s="10"/>
      <c r="G790" s="10"/>
    </row>
    <row r="791" spans="1:7">
      <c r="A791" s="8"/>
      <c r="B791" s="8"/>
      <c r="C791" s="10"/>
      <c r="D791" s="10"/>
      <c r="E791" s="10"/>
      <c r="F791" s="10"/>
      <c r="G791" s="10"/>
    </row>
    <row r="792" spans="1:7">
      <c r="A792" s="8"/>
      <c r="B792" s="8"/>
      <c r="C792" s="10"/>
      <c r="D792" s="10"/>
      <c r="E792" s="10"/>
      <c r="F792" s="10"/>
      <c r="G792" s="10"/>
    </row>
    <row r="793" spans="1:7">
      <c r="A793" s="8"/>
      <c r="B793" s="8"/>
      <c r="C793" s="10"/>
      <c r="D793" s="10"/>
      <c r="E793" s="10"/>
      <c r="F793" s="10"/>
      <c r="G793" s="10"/>
    </row>
    <row r="794" spans="1:7">
      <c r="A794" s="8"/>
      <c r="B794" s="8"/>
      <c r="C794" s="10"/>
      <c r="D794" s="10"/>
      <c r="E794" s="10"/>
      <c r="F794" s="10"/>
      <c r="G794" s="10"/>
    </row>
    <row r="795" spans="1:7">
      <c r="A795" s="8"/>
      <c r="B795" s="8"/>
      <c r="C795" s="10"/>
      <c r="D795" s="10"/>
      <c r="E795" s="10"/>
      <c r="F795" s="10"/>
      <c r="G795" s="10"/>
    </row>
    <row r="796" spans="1:7">
      <c r="A796" s="8"/>
      <c r="B796" s="8"/>
      <c r="C796" s="10"/>
      <c r="D796" s="10"/>
      <c r="E796" s="10"/>
      <c r="F796" s="10"/>
      <c r="G796" s="10"/>
    </row>
    <row r="797" spans="1:7">
      <c r="A797" s="8"/>
      <c r="B797" s="8"/>
      <c r="C797" s="10"/>
      <c r="D797" s="10"/>
      <c r="E797" s="10"/>
      <c r="F797" s="10"/>
      <c r="G797" s="10"/>
    </row>
    <row r="798" spans="1:7">
      <c r="A798" s="8"/>
      <c r="B798" s="8"/>
      <c r="C798" s="10"/>
      <c r="D798" s="10"/>
      <c r="E798" s="10"/>
      <c r="F798" s="10"/>
      <c r="G798" s="10"/>
    </row>
    <row r="799" spans="1:7">
      <c r="A799" s="8"/>
      <c r="B799" s="8"/>
      <c r="C799" s="10"/>
      <c r="D799" s="10"/>
      <c r="E799" s="10"/>
      <c r="F799" s="10"/>
      <c r="G799" s="10"/>
    </row>
    <row r="800" spans="1:7">
      <c r="A800" s="8"/>
      <c r="B800" s="8"/>
      <c r="C800" s="10"/>
      <c r="D800" s="10"/>
      <c r="E800" s="10"/>
      <c r="F800" s="10"/>
      <c r="G800" s="10"/>
    </row>
    <row r="801" spans="1:7">
      <c r="A801" s="8"/>
      <c r="B801" s="8"/>
      <c r="C801" s="10"/>
      <c r="D801" s="10"/>
      <c r="E801" s="10"/>
      <c r="F801" s="10"/>
      <c r="G801" s="10"/>
    </row>
    <row r="802" spans="1:7">
      <c r="A802" s="8"/>
      <c r="B802" s="8"/>
      <c r="C802" s="10"/>
      <c r="D802" s="10"/>
      <c r="E802" s="10"/>
      <c r="F802" s="10"/>
      <c r="G802" s="10"/>
    </row>
    <row r="803" spans="1:7">
      <c r="A803" s="8"/>
      <c r="B803" s="8"/>
      <c r="C803" s="10"/>
      <c r="D803" s="10"/>
      <c r="E803" s="10"/>
      <c r="F803" s="10"/>
      <c r="G803" s="10"/>
    </row>
    <row r="804" spans="1:7">
      <c r="A804" s="8"/>
      <c r="B804" s="8"/>
      <c r="C804" s="10"/>
      <c r="D804" s="10"/>
      <c r="E804" s="10"/>
      <c r="F804" s="10"/>
      <c r="G804" s="10"/>
    </row>
    <row r="805" spans="1:7">
      <c r="A805" s="8"/>
      <c r="B805" s="8"/>
      <c r="C805" s="10"/>
      <c r="D805" s="10"/>
      <c r="E805" s="10"/>
      <c r="F805" s="10"/>
      <c r="G805" s="10"/>
    </row>
    <row r="806" spans="1:7">
      <c r="A806" s="8"/>
      <c r="B806" s="8"/>
      <c r="C806" s="10"/>
      <c r="D806" s="10"/>
      <c r="E806" s="10"/>
      <c r="F806" s="10"/>
      <c r="G806" s="10"/>
    </row>
    <row r="807" spans="1:7">
      <c r="A807" s="8"/>
      <c r="B807" s="8"/>
      <c r="C807" s="10"/>
      <c r="D807" s="10"/>
      <c r="E807" s="10"/>
      <c r="F807" s="10"/>
      <c r="G807" s="10"/>
    </row>
    <row r="808" spans="1:7">
      <c r="A808" s="8"/>
      <c r="B808" s="8"/>
      <c r="C808" s="10"/>
      <c r="D808" s="10"/>
      <c r="E808" s="10"/>
      <c r="F808" s="10"/>
      <c r="G808" s="10"/>
    </row>
    <row r="809" spans="1:7">
      <c r="A809" s="8"/>
      <c r="B809" s="8"/>
      <c r="C809" s="10"/>
      <c r="D809" s="10"/>
      <c r="E809" s="10"/>
      <c r="F809" s="10"/>
      <c r="G809" s="10"/>
    </row>
    <row r="810" spans="1:7">
      <c r="A810" s="8"/>
      <c r="B810" s="8"/>
      <c r="C810" s="10"/>
      <c r="D810" s="10"/>
      <c r="E810" s="10"/>
      <c r="F810" s="10"/>
      <c r="G810" s="10"/>
    </row>
    <row r="811" spans="1:7">
      <c r="A811" s="8"/>
      <c r="B811" s="8"/>
      <c r="C811" s="10"/>
      <c r="D811" s="10"/>
      <c r="E811" s="10"/>
      <c r="F811" s="10"/>
      <c r="G811" s="10"/>
    </row>
    <row r="812" spans="1:7">
      <c r="A812" s="8"/>
      <c r="B812" s="8"/>
      <c r="C812" s="10"/>
      <c r="D812" s="10"/>
      <c r="E812" s="10"/>
      <c r="F812" s="10"/>
      <c r="G812" s="10"/>
    </row>
    <row r="813" spans="1:7">
      <c r="A813" s="8"/>
      <c r="B813" s="8"/>
      <c r="C813" s="10"/>
      <c r="D813" s="10"/>
      <c r="E813" s="10"/>
      <c r="F813" s="10"/>
      <c r="G813" s="10"/>
    </row>
    <row r="814" spans="1:7">
      <c r="A814" s="8"/>
      <c r="B814" s="8"/>
      <c r="C814" s="10"/>
      <c r="D814" s="10"/>
      <c r="E814" s="10"/>
      <c r="F814" s="10"/>
      <c r="G814" s="10"/>
    </row>
    <row r="815" spans="1:7">
      <c r="A815" s="8"/>
      <c r="B815" s="8"/>
      <c r="C815" s="10"/>
      <c r="D815" s="10"/>
      <c r="E815" s="10"/>
      <c r="F815" s="10"/>
      <c r="G815" s="10"/>
    </row>
    <row r="816" spans="1:7">
      <c r="A816" s="8"/>
      <c r="B816" s="8"/>
      <c r="C816" s="10"/>
      <c r="D816" s="10"/>
      <c r="E816" s="10"/>
      <c r="F816" s="10"/>
      <c r="G816" s="10"/>
    </row>
    <row r="817" spans="1:7">
      <c r="A817" s="8"/>
      <c r="B817" s="8"/>
      <c r="C817" s="10"/>
      <c r="D817" s="10"/>
      <c r="E817" s="10"/>
      <c r="F817" s="10"/>
      <c r="G817" s="10"/>
    </row>
    <row r="818" spans="1:7">
      <c r="A818" s="8"/>
      <c r="B818" s="8"/>
      <c r="C818" s="10"/>
      <c r="D818" s="10"/>
      <c r="E818" s="10"/>
      <c r="F818" s="10"/>
      <c r="G818" s="10"/>
    </row>
    <row r="819" spans="1:7">
      <c r="A819" s="8"/>
      <c r="B819" s="8"/>
      <c r="C819" s="10"/>
      <c r="D819" s="10"/>
      <c r="E819" s="10"/>
      <c r="F819" s="10"/>
      <c r="G819" s="10"/>
    </row>
    <row r="820" spans="1:7">
      <c r="A820" s="8"/>
      <c r="B820" s="8"/>
      <c r="C820" s="10"/>
      <c r="D820" s="10"/>
      <c r="E820" s="10"/>
      <c r="F820" s="10"/>
      <c r="G820" s="10"/>
    </row>
    <row r="821" spans="1:7">
      <c r="A821" s="8"/>
      <c r="B821" s="8"/>
      <c r="C821" s="10"/>
      <c r="D821" s="10"/>
      <c r="E821" s="10"/>
      <c r="F821" s="10"/>
      <c r="G821" s="10"/>
    </row>
    <row r="822" spans="1:7">
      <c r="A822" s="8"/>
      <c r="B822" s="8"/>
      <c r="C822" s="10"/>
      <c r="D822" s="10"/>
      <c r="E822" s="10"/>
      <c r="F822" s="10"/>
      <c r="G822" s="10"/>
    </row>
    <row r="823" spans="1:7">
      <c r="A823" s="8"/>
      <c r="B823" s="8"/>
      <c r="C823" s="10"/>
      <c r="D823" s="10"/>
      <c r="E823" s="10"/>
      <c r="F823" s="10"/>
      <c r="G823" s="10"/>
    </row>
    <row r="824" spans="1:7">
      <c r="A824" s="8"/>
      <c r="B824" s="8"/>
      <c r="C824" s="10"/>
      <c r="D824" s="10"/>
      <c r="E824" s="10"/>
      <c r="F824" s="10"/>
      <c r="G824" s="10"/>
    </row>
    <row r="825" spans="1:7">
      <c r="A825" s="8"/>
      <c r="B825" s="8"/>
      <c r="C825" s="10"/>
      <c r="D825" s="10"/>
      <c r="E825" s="10"/>
      <c r="F825" s="10"/>
      <c r="G825" s="10"/>
    </row>
    <row r="826" spans="1:7">
      <c r="A826" s="8"/>
      <c r="B826" s="8"/>
      <c r="C826" s="10"/>
      <c r="D826" s="10"/>
      <c r="E826" s="10"/>
      <c r="F826" s="10"/>
      <c r="G826" s="10"/>
    </row>
    <row r="827" spans="1:7">
      <c r="A827" s="8"/>
      <c r="B827" s="8"/>
      <c r="C827" s="10"/>
      <c r="D827" s="10"/>
      <c r="E827" s="10"/>
      <c r="F827" s="10"/>
      <c r="G827" s="10"/>
    </row>
    <row r="828" spans="1:7">
      <c r="A828" s="8"/>
      <c r="B828" s="8"/>
      <c r="C828" s="10"/>
      <c r="D828" s="10"/>
      <c r="E828" s="10"/>
      <c r="F828" s="10"/>
      <c r="G828" s="10"/>
    </row>
    <row r="829" spans="1:7">
      <c r="A829" s="8"/>
      <c r="B829" s="8"/>
      <c r="C829" s="10"/>
      <c r="D829" s="10"/>
      <c r="E829" s="10"/>
      <c r="F829" s="10"/>
      <c r="G829" s="10"/>
    </row>
    <row r="830" spans="1:7">
      <c r="A830" s="8"/>
      <c r="B830" s="8"/>
      <c r="C830" s="10"/>
      <c r="D830" s="10"/>
      <c r="E830" s="10"/>
      <c r="F830" s="10"/>
      <c r="G830" s="10"/>
    </row>
    <row r="831" spans="1:7">
      <c r="A831" s="8"/>
      <c r="B831" s="8"/>
      <c r="C831" s="10"/>
      <c r="D831" s="10"/>
      <c r="E831" s="10"/>
      <c r="F831" s="10"/>
      <c r="G831" s="10"/>
    </row>
    <row r="832" spans="1:7">
      <c r="A832" s="8"/>
      <c r="B832" s="8"/>
      <c r="C832" s="10"/>
      <c r="D832" s="10"/>
      <c r="E832" s="10"/>
      <c r="F832" s="10"/>
      <c r="G832" s="10"/>
    </row>
    <row r="833" spans="1:7">
      <c r="A833" s="8"/>
      <c r="B833" s="8"/>
      <c r="C833" s="10"/>
      <c r="D833" s="10"/>
      <c r="E833" s="10"/>
      <c r="F833" s="10"/>
      <c r="G833" s="10"/>
    </row>
    <row r="834" spans="1:7">
      <c r="A834" s="8"/>
      <c r="B834" s="8"/>
      <c r="C834" s="10"/>
      <c r="D834" s="10"/>
      <c r="E834" s="10"/>
      <c r="F834" s="10"/>
      <c r="G834" s="10"/>
    </row>
    <row r="835" spans="1:7">
      <c r="A835" s="8"/>
      <c r="B835" s="8"/>
      <c r="C835" s="10"/>
      <c r="D835" s="10"/>
      <c r="E835" s="10"/>
      <c r="F835" s="10"/>
      <c r="G835" s="10"/>
    </row>
    <row r="836" spans="1:7">
      <c r="A836" s="8"/>
      <c r="B836" s="8"/>
      <c r="C836" s="10"/>
      <c r="D836" s="10"/>
      <c r="E836" s="10"/>
      <c r="F836" s="10"/>
      <c r="G836" s="10"/>
    </row>
    <row r="837" spans="1:7">
      <c r="A837" s="8"/>
      <c r="B837" s="8"/>
      <c r="C837" s="10"/>
      <c r="D837" s="10"/>
      <c r="E837" s="10"/>
      <c r="F837" s="10"/>
      <c r="G837" s="10"/>
    </row>
    <row r="838" spans="1:7">
      <c r="A838" s="8"/>
      <c r="B838" s="8"/>
      <c r="C838" s="10"/>
      <c r="D838" s="10"/>
      <c r="E838" s="10"/>
      <c r="F838" s="10"/>
      <c r="G838" s="10"/>
    </row>
    <row r="839" spans="1:7">
      <c r="A839" s="8"/>
      <c r="B839" s="8"/>
      <c r="C839" s="10"/>
      <c r="D839" s="10"/>
      <c r="E839" s="10"/>
      <c r="F839" s="10"/>
      <c r="G839" s="10"/>
    </row>
    <row r="840" spans="1:7">
      <c r="A840" s="8"/>
      <c r="B840" s="8"/>
      <c r="C840" s="10"/>
      <c r="D840" s="10"/>
      <c r="E840" s="10"/>
      <c r="F840" s="10"/>
      <c r="G840" s="10"/>
    </row>
    <row r="841" spans="1:7">
      <c r="A841" s="8"/>
      <c r="B841" s="8"/>
      <c r="C841" s="10"/>
      <c r="D841" s="10"/>
      <c r="E841" s="10"/>
      <c r="F841" s="10"/>
      <c r="G841" s="10"/>
    </row>
    <row r="842" spans="1:7">
      <c r="A842" s="8"/>
      <c r="B842" s="8"/>
      <c r="C842" s="10"/>
      <c r="D842" s="10"/>
      <c r="E842" s="10"/>
      <c r="F842" s="10"/>
      <c r="G842" s="10"/>
    </row>
    <row r="843" spans="1:7">
      <c r="A843" s="8"/>
      <c r="B843" s="8"/>
      <c r="C843" s="10"/>
      <c r="D843" s="10"/>
      <c r="E843" s="10"/>
      <c r="F843" s="10"/>
      <c r="G843" s="10"/>
    </row>
    <row r="844" spans="1:7">
      <c r="A844" s="8"/>
      <c r="B844" s="8"/>
      <c r="C844" s="10"/>
      <c r="D844" s="10"/>
      <c r="E844" s="10"/>
      <c r="F844" s="10"/>
      <c r="G844" s="10"/>
    </row>
    <row r="845" spans="1:7">
      <c r="A845" s="8"/>
      <c r="B845" s="8"/>
      <c r="C845" s="10"/>
      <c r="D845" s="10"/>
      <c r="E845" s="10"/>
      <c r="F845" s="10"/>
      <c r="G845" s="10"/>
    </row>
    <row r="846" spans="1:7">
      <c r="A846" s="8"/>
      <c r="B846" s="8"/>
      <c r="C846" s="10"/>
      <c r="D846" s="10"/>
      <c r="E846" s="10"/>
      <c r="F846" s="10"/>
      <c r="G846" s="10"/>
    </row>
    <row r="847" spans="1:7">
      <c r="A847" s="8"/>
      <c r="B847" s="8"/>
      <c r="C847" s="10"/>
      <c r="D847" s="10"/>
      <c r="E847" s="10"/>
      <c r="F847" s="10"/>
      <c r="G847" s="10"/>
    </row>
    <row r="848" spans="1:7">
      <c r="A848" s="8"/>
      <c r="B848" s="8"/>
      <c r="C848" s="10"/>
      <c r="D848" s="10"/>
      <c r="E848" s="10"/>
      <c r="F848" s="10"/>
      <c r="G848" s="10"/>
    </row>
    <row r="849" spans="1:7">
      <c r="A849" s="8"/>
      <c r="B849" s="8"/>
      <c r="C849" s="10"/>
      <c r="D849" s="10"/>
      <c r="E849" s="10"/>
      <c r="F849" s="10"/>
      <c r="G849" s="10"/>
    </row>
    <row r="850" spans="1:7">
      <c r="A850" s="8"/>
      <c r="B850" s="8"/>
      <c r="C850" s="10"/>
      <c r="D850" s="10"/>
      <c r="E850" s="10"/>
      <c r="F850" s="10"/>
      <c r="G850" s="10"/>
    </row>
    <row r="851" spans="1:7">
      <c r="A851" s="8"/>
      <c r="B851" s="8"/>
      <c r="C851" s="10"/>
      <c r="D851" s="10"/>
      <c r="E851" s="10"/>
      <c r="F851" s="10"/>
      <c r="G851" s="10"/>
    </row>
    <row r="852" spans="1:7">
      <c r="A852" s="8"/>
      <c r="B852" s="8"/>
      <c r="C852" s="10"/>
      <c r="D852" s="10"/>
      <c r="E852" s="10"/>
      <c r="F852" s="10"/>
      <c r="G852" s="10"/>
    </row>
    <row r="853" spans="1:7">
      <c r="A853" s="8"/>
      <c r="B853" s="8"/>
      <c r="C853" s="10"/>
      <c r="D853" s="10"/>
      <c r="E853" s="10"/>
      <c r="F853" s="10"/>
      <c r="G853" s="10"/>
    </row>
    <row r="854" spans="1:7">
      <c r="A854" s="8"/>
      <c r="B854" s="8"/>
      <c r="C854" s="10"/>
      <c r="D854" s="10"/>
      <c r="E854" s="10"/>
      <c r="F854" s="10"/>
      <c r="G854" s="10"/>
    </row>
    <row r="855" spans="1:7">
      <c r="A855" s="8"/>
      <c r="B855" s="8"/>
      <c r="C855" s="10"/>
      <c r="D855" s="10"/>
      <c r="E855" s="10"/>
      <c r="F855" s="10"/>
      <c r="G855" s="10"/>
    </row>
    <row r="856" spans="1:7">
      <c r="A856" s="8"/>
      <c r="B856" s="8"/>
      <c r="C856" s="10"/>
      <c r="D856" s="10"/>
      <c r="E856" s="10"/>
      <c r="F856" s="10"/>
      <c r="G856" s="10"/>
    </row>
    <row r="857" spans="1:7">
      <c r="A857" s="8"/>
      <c r="B857" s="8"/>
      <c r="C857" s="10"/>
      <c r="D857" s="10"/>
      <c r="E857" s="10"/>
      <c r="F857" s="10"/>
      <c r="G857" s="10"/>
    </row>
    <row r="858" spans="1:7">
      <c r="A858" s="8"/>
      <c r="B858" s="8"/>
      <c r="C858" s="10"/>
      <c r="D858" s="10"/>
      <c r="E858" s="10"/>
      <c r="F858" s="10"/>
      <c r="G858" s="10"/>
    </row>
    <row r="859" spans="1:7">
      <c r="A859" s="8"/>
      <c r="B859" s="8"/>
      <c r="C859" s="10"/>
      <c r="D859" s="10"/>
      <c r="E859" s="10"/>
      <c r="F859" s="10"/>
      <c r="G859" s="10"/>
    </row>
    <row r="860" spans="1:7">
      <c r="A860" s="8"/>
      <c r="B860" s="8"/>
      <c r="C860" s="10"/>
      <c r="D860" s="10"/>
      <c r="E860" s="10"/>
      <c r="F860" s="10"/>
      <c r="G860" s="10"/>
    </row>
    <row r="861" spans="1:7">
      <c r="A861" s="8"/>
      <c r="B861" s="8"/>
      <c r="C861" s="10"/>
      <c r="D861" s="10"/>
      <c r="E861" s="10"/>
      <c r="F861" s="10"/>
      <c r="G861" s="10"/>
    </row>
    <row r="862" spans="1:7">
      <c r="A862" s="8"/>
      <c r="B862" s="8"/>
      <c r="C862" s="10"/>
      <c r="D862" s="10"/>
      <c r="E862" s="10"/>
      <c r="F862" s="10"/>
      <c r="G862" s="10"/>
    </row>
    <row r="863" spans="1:7">
      <c r="A863" s="8"/>
      <c r="B863" s="8"/>
      <c r="C863" s="10"/>
      <c r="D863" s="10"/>
      <c r="E863" s="10"/>
      <c r="F863" s="10"/>
      <c r="G863" s="10"/>
    </row>
    <row r="864" spans="1:7">
      <c r="A864" s="8"/>
      <c r="B864" s="8"/>
      <c r="C864" s="10"/>
      <c r="D864" s="10"/>
      <c r="E864" s="10"/>
      <c r="F864" s="10"/>
      <c r="G864" s="10"/>
    </row>
    <row r="865" spans="1:7">
      <c r="A865" s="8"/>
      <c r="B865" s="8"/>
      <c r="C865" s="10"/>
      <c r="D865" s="10"/>
      <c r="E865" s="10"/>
      <c r="F865" s="10"/>
      <c r="G865" s="10"/>
    </row>
    <row r="866" spans="1:7">
      <c r="A866" s="8"/>
      <c r="B866" s="8"/>
      <c r="C866" s="10"/>
      <c r="D866" s="10"/>
      <c r="E866" s="10"/>
      <c r="F866" s="10"/>
      <c r="G866" s="10"/>
    </row>
    <row r="867" spans="1:7">
      <c r="A867" s="8"/>
      <c r="B867" s="8"/>
      <c r="C867" s="10"/>
      <c r="D867" s="10"/>
      <c r="E867" s="10"/>
      <c r="F867" s="10"/>
      <c r="G867" s="10"/>
    </row>
    <row r="868" spans="1:7">
      <c r="A868" s="8"/>
      <c r="B868" s="8"/>
      <c r="C868" s="10"/>
      <c r="D868" s="10"/>
      <c r="E868" s="10"/>
      <c r="F868" s="10"/>
      <c r="G868" s="10"/>
    </row>
    <row r="869" spans="1:7">
      <c r="A869" s="8"/>
      <c r="B869" s="8"/>
      <c r="C869" s="10"/>
      <c r="D869" s="10"/>
      <c r="E869" s="10"/>
      <c r="F869" s="10"/>
      <c r="G869" s="10"/>
    </row>
    <row r="870" spans="1:7">
      <c r="A870" s="8"/>
      <c r="B870" s="8"/>
      <c r="C870" s="10"/>
      <c r="D870" s="10"/>
      <c r="E870" s="10"/>
      <c r="F870" s="10"/>
      <c r="G870" s="10"/>
    </row>
    <row r="871" spans="1:7">
      <c r="A871" s="8"/>
      <c r="B871" s="8"/>
      <c r="C871" s="10"/>
      <c r="D871" s="10"/>
      <c r="E871" s="10"/>
      <c r="F871" s="10"/>
      <c r="G871" s="10"/>
    </row>
    <row r="872" spans="1:7">
      <c r="A872" s="8"/>
      <c r="B872" s="8"/>
      <c r="C872" s="10"/>
      <c r="D872" s="10"/>
      <c r="E872" s="10"/>
      <c r="F872" s="10"/>
      <c r="G872" s="10"/>
    </row>
    <row r="873" spans="1:7">
      <c r="A873" s="8"/>
      <c r="B873" s="8"/>
      <c r="C873" s="10"/>
      <c r="D873" s="10"/>
      <c r="E873" s="10"/>
      <c r="F873" s="10"/>
      <c r="G873" s="10"/>
    </row>
    <row r="874" spans="1:7">
      <c r="A874" s="8"/>
      <c r="B874" s="8"/>
      <c r="C874" s="10"/>
      <c r="D874" s="10"/>
      <c r="E874" s="10"/>
      <c r="F874" s="10"/>
      <c r="G874" s="10"/>
    </row>
    <row r="875" spans="1:7">
      <c r="A875" s="8"/>
      <c r="B875" s="8"/>
      <c r="C875" s="10"/>
      <c r="D875" s="10"/>
      <c r="E875" s="10"/>
      <c r="F875" s="10"/>
      <c r="G875" s="10"/>
    </row>
    <row r="876" spans="1:7">
      <c r="A876" s="8"/>
      <c r="B876" s="8"/>
      <c r="C876" s="10"/>
      <c r="D876" s="10"/>
      <c r="E876" s="10"/>
      <c r="F876" s="10"/>
      <c r="G876" s="10"/>
    </row>
    <row r="877" spans="1:7">
      <c r="A877" s="8"/>
      <c r="B877" s="8"/>
      <c r="C877" s="10"/>
      <c r="D877" s="10"/>
      <c r="E877" s="10"/>
      <c r="F877" s="10"/>
      <c r="G877" s="10"/>
    </row>
    <row r="878" spans="1:7">
      <c r="A878" s="8"/>
      <c r="B878" s="8"/>
      <c r="C878" s="10"/>
      <c r="D878" s="10"/>
      <c r="E878" s="10"/>
      <c r="F878" s="10"/>
      <c r="G878" s="10"/>
    </row>
    <row r="879" spans="1:7">
      <c r="A879" s="8"/>
      <c r="B879" s="8"/>
      <c r="C879" s="10"/>
      <c r="D879" s="10"/>
      <c r="E879" s="10"/>
      <c r="F879" s="10"/>
      <c r="G879" s="10"/>
    </row>
    <row r="880" spans="1:7">
      <c r="A880" s="8"/>
      <c r="B880" s="8"/>
      <c r="C880" s="10"/>
      <c r="D880" s="10"/>
      <c r="E880" s="10"/>
      <c r="F880" s="10"/>
      <c r="G880" s="10"/>
    </row>
    <row r="881" spans="1:7">
      <c r="A881" s="8"/>
      <c r="B881" s="8"/>
      <c r="C881" s="10"/>
      <c r="D881" s="10"/>
      <c r="E881" s="10"/>
      <c r="F881" s="10"/>
      <c r="G881" s="10"/>
    </row>
    <row r="882" spans="1:7">
      <c r="A882" s="8"/>
      <c r="B882" s="8"/>
      <c r="C882" s="10"/>
      <c r="D882" s="10"/>
      <c r="E882" s="10"/>
      <c r="F882" s="10"/>
      <c r="G882" s="10"/>
    </row>
    <row r="883" spans="1:7">
      <c r="A883" s="8"/>
      <c r="B883" s="8"/>
      <c r="C883" s="10"/>
      <c r="D883" s="10"/>
      <c r="E883" s="10"/>
      <c r="F883" s="10"/>
      <c r="G883" s="10"/>
    </row>
    <row r="884" spans="1:7">
      <c r="A884" s="8"/>
      <c r="B884" s="8"/>
      <c r="C884" s="10"/>
      <c r="D884" s="10"/>
      <c r="E884" s="10"/>
      <c r="F884" s="10"/>
      <c r="G884" s="10"/>
    </row>
    <row r="885" spans="1:7">
      <c r="A885" s="8"/>
      <c r="B885" s="8"/>
      <c r="C885" s="10"/>
      <c r="D885" s="10"/>
      <c r="E885" s="10"/>
      <c r="F885" s="10"/>
      <c r="G885" s="10"/>
    </row>
    <row r="886" spans="1:7">
      <c r="A886" s="8"/>
      <c r="B886" s="8"/>
      <c r="C886" s="10"/>
      <c r="D886" s="10"/>
      <c r="E886" s="10"/>
      <c r="F886" s="10"/>
      <c r="G886" s="10"/>
    </row>
    <row r="887" spans="1:7">
      <c r="A887" s="8"/>
      <c r="B887" s="8"/>
      <c r="C887" s="10"/>
      <c r="D887" s="10"/>
      <c r="E887" s="10"/>
      <c r="F887" s="10"/>
      <c r="G887" s="10"/>
    </row>
    <row r="888" spans="1:7">
      <c r="A888" s="8"/>
      <c r="B888" s="8"/>
      <c r="C888" s="10"/>
      <c r="D888" s="10"/>
      <c r="E888" s="10"/>
      <c r="F888" s="10"/>
      <c r="G888" s="10"/>
    </row>
    <row r="889" spans="1:7">
      <c r="A889" s="8"/>
      <c r="B889" s="8"/>
      <c r="C889" s="10"/>
      <c r="D889" s="10"/>
      <c r="E889" s="10"/>
      <c r="F889" s="10"/>
      <c r="G889" s="10"/>
    </row>
    <row r="890" spans="1:7">
      <c r="A890" s="8"/>
      <c r="B890" s="8"/>
      <c r="C890" s="10"/>
      <c r="D890" s="10"/>
      <c r="E890" s="10"/>
      <c r="F890" s="10"/>
      <c r="G890" s="10"/>
    </row>
    <row r="891" spans="1:7">
      <c r="A891" s="8"/>
      <c r="B891" s="8"/>
      <c r="C891" s="10"/>
      <c r="D891" s="10"/>
      <c r="E891" s="10"/>
      <c r="F891" s="10"/>
      <c r="G891" s="10"/>
    </row>
    <row r="892" spans="1:7">
      <c r="A892" s="8"/>
      <c r="B892" s="8"/>
      <c r="C892" s="10"/>
      <c r="D892" s="10"/>
      <c r="E892" s="10"/>
      <c r="F892" s="10"/>
      <c r="G892" s="10"/>
    </row>
    <row r="893" spans="1:7">
      <c r="A893" s="8"/>
      <c r="B893" s="8"/>
      <c r="C893" s="10"/>
      <c r="D893" s="10"/>
      <c r="E893" s="10"/>
      <c r="F893" s="10"/>
      <c r="G893" s="10"/>
    </row>
    <row r="894" spans="1:7">
      <c r="A894" s="8"/>
      <c r="B894" s="8"/>
      <c r="C894" s="10"/>
      <c r="D894" s="10"/>
      <c r="E894" s="10"/>
      <c r="F894" s="10"/>
      <c r="G894" s="10"/>
    </row>
    <row r="895" spans="1:7">
      <c r="A895" s="8"/>
      <c r="B895" s="8"/>
      <c r="C895" s="10"/>
      <c r="D895" s="10"/>
      <c r="E895" s="10"/>
      <c r="F895" s="10"/>
      <c r="G895" s="10"/>
    </row>
    <row r="896" spans="1:7">
      <c r="A896" s="8"/>
      <c r="B896" s="8"/>
      <c r="C896" s="10"/>
      <c r="D896" s="10"/>
      <c r="E896" s="10"/>
      <c r="F896" s="10"/>
      <c r="G896" s="10"/>
    </row>
    <row r="897" spans="1:7">
      <c r="A897" s="8"/>
      <c r="B897" s="8"/>
      <c r="C897" s="10"/>
      <c r="D897" s="10"/>
      <c r="E897" s="10"/>
      <c r="F897" s="10"/>
      <c r="G897" s="10"/>
    </row>
    <row r="898" spans="1:7">
      <c r="A898" s="8"/>
      <c r="B898" s="8"/>
      <c r="C898" s="10"/>
      <c r="D898" s="10"/>
      <c r="E898" s="10"/>
      <c r="F898" s="10"/>
      <c r="G898" s="10"/>
    </row>
    <row r="899" spans="1:7">
      <c r="A899" s="8"/>
      <c r="B899" s="8"/>
      <c r="C899" s="10"/>
      <c r="D899" s="10"/>
      <c r="E899" s="10"/>
      <c r="F899" s="10"/>
      <c r="G899" s="10"/>
    </row>
    <row r="900" spans="1:7">
      <c r="A900" s="8"/>
      <c r="B900" s="8"/>
      <c r="C900" s="10"/>
      <c r="D900" s="10"/>
      <c r="E900" s="10"/>
      <c r="F900" s="10"/>
      <c r="G900" s="10"/>
    </row>
    <row r="901" spans="1:7">
      <c r="A901" s="8"/>
      <c r="B901" s="8"/>
      <c r="C901" s="10"/>
      <c r="D901" s="10"/>
      <c r="E901" s="10"/>
      <c r="F901" s="10"/>
      <c r="G901" s="10"/>
    </row>
    <row r="902" spans="1:7">
      <c r="A902" s="8"/>
      <c r="B902" s="8"/>
      <c r="C902" s="10"/>
      <c r="D902" s="10"/>
      <c r="E902" s="10"/>
      <c r="F902" s="10"/>
      <c r="G902" s="10"/>
    </row>
    <row r="903" spans="1:7">
      <c r="A903" s="8"/>
      <c r="B903" s="8"/>
      <c r="C903" s="10"/>
      <c r="D903" s="10"/>
      <c r="E903" s="10"/>
      <c r="F903" s="10"/>
      <c r="G903" s="10"/>
    </row>
    <row r="904" spans="1:7">
      <c r="A904" s="8"/>
      <c r="B904" s="8"/>
      <c r="C904" s="10"/>
      <c r="D904" s="10"/>
      <c r="E904" s="10"/>
      <c r="F904" s="10"/>
      <c r="G904" s="10"/>
    </row>
    <row r="905" spans="1:7">
      <c r="A905" s="8"/>
      <c r="B905" s="8"/>
      <c r="C905" s="10"/>
      <c r="D905" s="10"/>
      <c r="E905" s="10"/>
      <c r="F905" s="10"/>
      <c r="G905" s="10"/>
    </row>
    <row r="906" spans="1:7">
      <c r="A906" s="8"/>
      <c r="B906" s="8"/>
      <c r="C906" s="10"/>
      <c r="D906" s="10"/>
      <c r="E906" s="10"/>
      <c r="F906" s="10"/>
      <c r="G906" s="10"/>
    </row>
    <row r="907" spans="1:7">
      <c r="A907" s="8"/>
      <c r="B907" s="8"/>
      <c r="C907" s="10"/>
      <c r="D907" s="10"/>
      <c r="E907" s="10"/>
      <c r="F907" s="10"/>
      <c r="G907" s="10"/>
    </row>
    <row r="908" spans="1:7">
      <c r="A908" s="8"/>
      <c r="B908" s="8"/>
      <c r="C908" s="10"/>
      <c r="D908" s="10"/>
      <c r="E908" s="10"/>
      <c r="F908" s="10"/>
      <c r="G908" s="10"/>
    </row>
    <row r="909" spans="1:7">
      <c r="A909" s="8"/>
      <c r="B909" s="8"/>
      <c r="C909" s="10"/>
      <c r="D909" s="10"/>
      <c r="E909" s="10"/>
      <c r="F909" s="10"/>
      <c r="G909" s="10"/>
    </row>
    <row r="910" spans="1:7">
      <c r="A910" s="8"/>
      <c r="B910" s="8"/>
      <c r="C910" s="10"/>
      <c r="D910" s="10"/>
      <c r="E910" s="10"/>
      <c r="F910" s="10"/>
      <c r="G910" s="10"/>
    </row>
    <row r="911" spans="1:7">
      <c r="A911" s="8"/>
      <c r="B911" s="8"/>
      <c r="C911" s="10"/>
      <c r="D911" s="10"/>
      <c r="E911" s="10"/>
      <c r="F911" s="10"/>
      <c r="G911" s="10"/>
    </row>
    <row r="912" spans="1:7">
      <c r="A912" s="8"/>
      <c r="B912" s="8"/>
      <c r="C912" s="10"/>
      <c r="D912" s="10"/>
      <c r="E912" s="10"/>
      <c r="F912" s="10"/>
      <c r="G912" s="10"/>
    </row>
    <row r="913" spans="1:7">
      <c r="A913" s="8"/>
      <c r="B913" s="8"/>
      <c r="C913" s="10"/>
      <c r="D913" s="10"/>
      <c r="E913" s="10"/>
      <c r="F913" s="10"/>
      <c r="G913" s="10"/>
    </row>
    <row r="914" spans="1:7">
      <c r="A914" s="8"/>
      <c r="B914" s="8"/>
      <c r="C914" s="10"/>
      <c r="D914" s="10"/>
      <c r="E914" s="10"/>
      <c r="F914" s="10"/>
      <c r="G914" s="10"/>
    </row>
    <row r="915" spans="1:7">
      <c r="A915" s="8"/>
      <c r="B915" s="8"/>
      <c r="C915" s="10"/>
      <c r="D915" s="10"/>
      <c r="E915" s="10"/>
      <c r="F915" s="10"/>
      <c r="G915" s="10"/>
    </row>
    <row r="916" spans="1:7">
      <c r="A916" s="8"/>
      <c r="B916" s="8"/>
      <c r="C916" s="10"/>
      <c r="D916" s="10"/>
      <c r="E916" s="10"/>
      <c r="F916" s="10"/>
      <c r="G916" s="10"/>
    </row>
    <row r="917" spans="1:7">
      <c r="A917" s="8"/>
      <c r="B917" s="8"/>
      <c r="C917" s="10"/>
      <c r="D917" s="10"/>
      <c r="E917" s="10"/>
      <c r="F917" s="10"/>
      <c r="G917" s="10"/>
    </row>
    <row r="918" spans="1:7">
      <c r="A918" s="8"/>
      <c r="B918" s="8"/>
      <c r="C918" s="10"/>
      <c r="D918" s="10"/>
      <c r="E918" s="10"/>
      <c r="F918" s="10"/>
      <c r="G918" s="10"/>
    </row>
    <row r="919" spans="1:7">
      <c r="A919" s="8"/>
      <c r="B919" s="8"/>
      <c r="C919" s="10"/>
      <c r="D919" s="10"/>
      <c r="E919" s="10"/>
      <c r="F919" s="10"/>
      <c r="G919" s="10"/>
    </row>
    <row r="920" spans="1:7">
      <c r="A920" s="8"/>
      <c r="B920" s="8"/>
      <c r="C920" s="10"/>
      <c r="D920" s="10"/>
      <c r="E920" s="10"/>
      <c r="F920" s="10"/>
      <c r="G920" s="10"/>
    </row>
    <row r="921" spans="1:7">
      <c r="A921" s="8"/>
      <c r="B921" s="8"/>
      <c r="C921" s="10"/>
      <c r="D921" s="10"/>
      <c r="E921" s="10"/>
      <c r="F921" s="10"/>
      <c r="G921" s="10"/>
    </row>
    <row r="922" spans="1:7">
      <c r="A922" s="8"/>
      <c r="B922" s="8"/>
      <c r="C922" s="10"/>
      <c r="D922" s="10"/>
      <c r="E922" s="10"/>
      <c r="F922" s="10"/>
      <c r="G922" s="10"/>
    </row>
    <row r="923" spans="1:7">
      <c r="A923" s="8"/>
      <c r="B923" s="8"/>
      <c r="C923" s="10"/>
      <c r="D923" s="10"/>
      <c r="E923" s="10"/>
      <c r="F923" s="10"/>
      <c r="G923" s="10"/>
    </row>
    <row r="924" spans="1:7">
      <c r="A924" s="8"/>
      <c r="B924" s="8"/>
      <c r="C924" s="10"/>
      <c r="D924" s="10"/>
      <c r="E924" s="10"/>
      <c r="F924" s="10"/>
      <c r="G924" s="10"/>
    </row>
    <row r="925" spans="1:7">
      <c r="A925" s="8"/>
      <c r="B925" s="8"/>
      <c r="C925" s="10"/>
      <c r="D925" s="10"/>
      <c r="E925" s="10"/>
      <c r="F925" s="10"/>
      <c r="G925" s="10"/>
    </row>
    <row r="926" spans="1:7">
      <c r="A926" s="8"/>
      <c r="B926" s="8"/>
      <c r="C926" s="10"/>
      <c r="D926" s="10"/>
      <c r="E926" s="10"/>
      <c r="F926" s="10"/>
      <c r="G926" s="10"/>
    </row>
    <row r="927" spans="1:7">
      <c r="A927" s="8"/>
      <c r="B927" s="8"/>
      <c r="C927" s="10"/>
      <c r="D927" s="10"/>
      <c r="E927" s="10"/>
      <c r="F927" s="10"/>
      <c r="G927" s="10"/>
    </row>
    <row r="928" spans="1:7">
      <c r="A928" s="8"/>
      <c r="B928" s="8"/>
      <c r="C928" s="10"/>
      <c r="D928" s="10"/>
      <c r="E928" s="10"/>
      <c r="F928" s="10"/>
      <c r="G928" s="10"/>
    </row>
    <row r="929" spans="1:7">
      <c r="A929" s="8"/>
      <c r="B929" s="8"/>
      <c r="C929" s="10"/>
      <c r="D929" s="10"/>
      <c r="E929" s="10"/>
      <c r="F929" s="10"/>
      <c r="G929" s="10"/>
    </row>
    <row r="930" spans="1:7">
      <c r="A930" s="8"/>
      <c r="B930" s="8"/>
      <c r="C930" s="10"/>
      <c r="D930" s="10"/>
      <c r="E930" s="10"/>
      <c r="F930" s="10"/>
      <c r="G930" s="10"/>
    </row>
    <row r="931" spans="1:7">
      <c r="A931" s="8"/>
      <c r="B931" s="8"/>
      <c r="C931" s="10"/>
      <c r="D931" s="10"/>
      <c r="E931" s="10"/>
      <c r="F931" s="10"/>
      <c r="G931" s="10"/>
    </row>
    <row r="932" spans="1:7">
      <c r="A932" s="8"/>
      <c r="B932" s="8"/>
      <c r="C932" s="10"/>
      <c r="D932" s="10"/>
      <c r="E932" s="10"/>
      <c r="F932" s="10"/>
      <c r="G932" s="10"/>
    </row>
    <row r="933" spans="1:7">
      <c r="A933" s="8"/>
      <c r="B933" s="8"/>
      <c r="C933" s="10"/>
      <c r="D933" s="10"/>
      <c r="E933" s="10"/>
      <c r="F933" s="10"/>
      <c r="G933" s="10"/>
    </row>
    <row r="934" spans="1:7">
      <c r="A934" s="8"/>
      <c r="B934" s="8"/>
      <c r="C934" s="10"/>
      <c r="D934" s="10"/>
      <c r="E934" s="10"/>
      <c r="F934" s="10"/>
      <c r="G934" s="10"/>
    </row>
    <row r="935" spans="1:7">
      <c r="A935" s="8"/>
      <c r="B935" s="8"/>
      <c r="C935" s="10"/>
      <c r="D935" s="10"/>
      <c r="E935" s="10"/>
      <c r="F935" s="10"/>
      <c r="G935" s="10"/>
    </row>
    <row r="936" spans="1:7">
      <c r="A936" s="8"/>
      <c r="B936" s="8"/>
      <c r="C936" s="10"/>
      <c r="D936" s="10"/>
      <c r="E936" s="10"/>
      <c r="F936" s="10"/>
      <c r="G936" s="10"/>
    </row>
    <row r="937" spans="1:7">
      <c r="A937" s="8"/>
      <c r="B937" s="8"/>
      <c r="C937" s="10"/>
      <c r="D937" s="10"/>
      <c r="E937" s="10"/>
      <c r="F937" s="10"/>
      <c r="G937" s="10"/>
    </row>
    <row r="938" spans="1:7">
      <c r="A938" s="8"/>
      <c r="B938" s="8"/>
      <c r="C938" s="10"/>
      <c r="D938" s="10"/>
      <c r="E938" s="10"/>
      <c r="F938" s="10"/>
      <c r="G938" s="10"/>
    </row>
    <row r="939" spans="1:7">
      <c r="A939" s="8"/>
      <c r="B939" s="8"/>
      <c r="C939" s="10"/>
      <c r="D939" s="10"/>
      <c r="E939" s="10"/>
      <c r="F939" s="10"/>
      <c r="G939" s="10"/>
    </row>
    <row r="940" spans="1:7">
      <c r="A940" s="8"/>
      <c r="B940" s="8"/>
      <c r="C940" s="10"/>
      <c r="D940" s="10"/>
      <c r="E940" s="10"/>
      <c r="F940" s="10"/>
      <c r="G940" s="10"/>
    </row>
    <row r="941" spans="1:7">
      <c r="A941" s="8"/>
      <c r="B941" s="8"/>
      <c r="C941" s="10"/>
      <c r="D941" s="10"/>
      <c r="E941" s="10"/>
      <c r="F941" s="10"/>
      <c r="G941" s="10"/>
    </row>
    <row r="942" spans="1:7">
      <c r="A942" s="8"/>
      <c r="B942" s="8"/>
      <c r="C942" s="10"/>
      <c r="D942" s="10"/>
      <c r="E942" s="10"/>
      <c r="F942" s="10"/>
      <c r="G942" s="10"/>
    </row>
    <row r="943" spans="1:7">
      <c r="A943" s="8"/>
      <c r="B943" s="8"/>
      <c r="C943" s="10"/>
      <c r="D943" s="10"/>
      <c r="E943" s="10"/>
      <c r="F943" s="10"/>
      <c r="G943" s="10"/>
    </row>
    <row r="944" spans="1:7">
      <c r="A944" s="8"/>
      <c r="B944" s="8"/>
      <c r="C944" s="10"/>
      <c r="D944" s="10"/>
      <c r="E944" s="10"/>
      <c r="F944" s="10"/>
      <c r="G944" s="10"/>
    </row>
    <row r="945" spans="1:7">
      <c r="A945" s="8"/>
      <c r="B945" s="8"/>
      <c r="C945" s="10"/>
      <c r="D945" s="10"/>
      <c r="E945" s="10"/>
      <c r="F945" s="10"/>
      <c r="G945" s="10"/>
    </row>
    <row r="946" spans="1:7">
      <c r="A946" s="8"/>
      <c r="B946" s="8"/>
      <c r="C946" s="10"/>
      <c r="D946" s="10"/>
      <c r="E946" s="10"/>
      <c r="F946" s="10"/>
      <c r="G946" s="10"/>
    </row>
    <row r="947" spans="1:7">
      <c r="A947" s="8"/>
      <c r="B947" s="8"/>
      <c r="C947" s="10"/>
      <c r="D947" s="10"/>
      <c r="E947" s="10"/>
      <c r="F947" s="10"/>
      <c r="G947" s="10"/>
    </row>
    <row r="948" spans="1:7">
      <c r="A948" s="8"/>
      <c r="B948" s="8"/>
      <c r="C948" s="10"/>
      <c r="D948" s="10"/>
      <c r="E948" s="10"/>
      <c r="F948" s="10"/>
      <c r="G948" s="10"/>
    </row>
    <row r="949" spans="1:7">
      <c r="A949" s="8"/>
      <c r="B949" s="8"/>
      <c r="C949" s="10"/>
      <c r="D949" s="10"/>
      <c r="E949" s="10"/>
      <c r="F949" s="10"/>
      <c r="G949" s="10"/>
    </row>
    <row r="950" spans="1:7">
      <c r="A950" s="8"/>
      <c r="B950" s="8"/>
      <c r="C950" s="10"/>
      <c r="D950" s="10"/>
      <c r="E950" s="10"/>
      <c r="F950" s="10"/>
      <c r="G950" s="10"/>
    </row>
    <row r="951" spans="1:7">
      <c r="A951" s="8"/>
      <c r="B951" s="8"/>
      <c r="C951" s="10"/>
      <c r="D951" s="10"/>
      <c r="E951" s="10"/>
      <c r="F951" s="10"/>
      <c r="G951" s="10"/>
    </row>
    <row r="952" spans="1:7">
      <c r="A952" s="8"/>
      <c r="B952" s="8"/>
      <c r="C952" s="10"/>
      <c r="D952" s="10"/>
      <c r="E952" s="10"/>
      <c r="F952" s="10"/>
      <c r="G952" s="10"/>
    </row>
    <row r="953" spans="1:7">
      <c r="A953" s="8"/>
      <c r="B953" s="8"/>
      <c r="C953" s="10"/>
      <c r="D953" s="10"/>
      <c r="E953" s="10"/>
      <c r="F953" s="10"/>
      <c r="G953" s="10"/>
    </row>
    <row r="954" spans="1:7">
      <c r="A954" s="8"/>
      <c r="B954" s="8"/>
      <c r="C954" s="10"/>
      <c r="D954" s="10"/>
      <c r="E954" s="10"/>
      <c r="F954" s="10"/>
      <c r="G954" s="10"/>
    </row>
    <row r="955" spans="1:7">
      <c r="A955" s="8"/>
      <c r="B955" s="8"/>
      <c r="C955" s="10"/>
      <c r="D955" s="10"/>
      <c r="E955" s="10"/>
      <c r="F955" s="10"/>
      <c r="G955" s="10"/>
    </row>
    <row r="956" spans="1:7">
      <c r="A956" s="8"/>
      <c r="B956" s="8"/>
      <c r="C956" s="10"/>
      <c r="D956" s="10"/>
      <c r="E956" s="10"/>
      <c r="F956" s="10"/>
      <c r="G956" s="10"/>
    </row>
    <row r="957" spans="1:7">
      <c r="A957" s="8"/>
      <c r="B957" s="8"/>
      <c r="C957" s="10"/>
      <c r="D957" s="10"/>
      <c r="E957" s="10"/>
      <c r="F957" s="10"/>
      <c r="G957" s="10"/>
    </row>
    <row r="958" spans="1:7">
      <c r="A958" s="8"/>
      <c r="B958" s="8"/>
      <c r="C958" s="10"/>
      <c r="D958" s="10"/>
      <c r="E958" s="10"/>
      <c r="F958" s="10"/>
      <c r="G958" s="10"/>
    </row>
    <row r="959" spans="1:7">
      <c r="A959" s="8"/>
      <c r="B959" s="8"/>
      <c r="C959" s="10"/>
      <c r="D959" s="10"/>
      <c r="E959" s="10"/>
      <c r="F959" s="10"/>
      <c r="G959" s="10"/>
    </row>
    <row r="960" spans="1:7">
      <c r="A960" s="8"/>
      <c r="B960" s="8"/>
      <c r="C960" s="10"/>
      <c r="D960" s="10"/>
      <c r="E960" s="10"/>
      <c r="F960" s="10"/>
      <c r="G960" s="10"/>
    </row>
    <row r="961" spans="1:7">
      <c r="A961" s="8"/>
      <c r="B961" s="8"/>
      <c r="C961" s="10"/>
      <c r="D961" s="10"/>
      <c r="E961" s="10"/>
      <c r="F961" s="10"/>
      <c r="G961" s="10"/>
    </row>
    <row r="962" spans="1:7">
      <c r="A962" s="8"/>
      <c r="B962" s="8"/>
      <c r="C962" s="10"/>
      <c r="D962" s="10"/>
      <c r="E962" s="10"/>
      <c r="F962" s="10"/>
      <c r="G962" s="10"/>
    </row>
    <row r="963" spans="1:7">
      <c r="A963" s="8"/>
      <c r="B963" s="8"/>
      <c r="C963" s="10"/>
      <c r="D963" s="10"/>
      <c r="E963" s="10"/>
      <c r="F963" s="10"/>
      <c r="G963" s="10"/>
    </row>
    <row r="964" spans="1:7">
      <c r="A964" s="8"/>
      <c r="B964" s="8"/>
      <c r="C964" s="10"/>
      <c r="D964" s="10"/>
      <c r="E964" s="10"/>
      <c r="F964" s="10"/>
      <c r="G964" s="10"/>
    </row>
    <row r="965" spans="1:7">
      <c r="A965" s="8"/>
      <c r="B965" s="8"/>
      <c r="C965" s="10"/>
      <c r="D965" s="10"/>
      <c r="E965" s="10"/>
      <c r="F965" s="10"/>
      <c r="G965" s="10"/>
    </row>
    <row r="966" spans="1:7">
      <c r="A966" s="8"/>
      <c r="B966" s="8"/>
      <c r="C966" s="10"/>
      <c r="D966" s="10"/>
      <c r="E966" s="10"/>
      <c r="F966" s="10"/>
      <c r="G966" s="10"/>
    </row>
    <row r="967" spans="1:7">
      <c r="A967" s="8"/>
      <c r="B967" s="8"/>
      <c r="C967" s="10"/>
      <c r="D967" s="10"/>
      <c r="E967" s="10"/>
      <c r="F967" s="10"/>
      <c r="G967" s="10"/>
    </row>
    <row r="968" spans="1:7">
      <c r="A968" s="8"/>
      <c r="B968" s="8"/>
      <c r="C968" s="10"/>
      <c r="D968" s="10"/>
      <c r="E968" s="10"/>
      <c r="F968" s="10"/>
      <c r="G968" s="10"/>
    </row>
    <row r="969" spans="1:7">
      <c r="A969" s="8"/>
      <c r="B969" s="8"/>
      <c r="C969" s="10"/>
      <c r="D969" s="10"/>
      <c r="E969" s="10"/>
      <c r="F969" s="10"/>
      <c r="G969" s="10"/>
    </row>
    <row r="970" spans="1:7">
      <c r="A970" s="8"/>
      <c r="B970" s="8"/>
      <c r="C970" s="10"/>
      <c r="D970" s="10"/>
      <c r="E970" s="10"/>
      <c r="F970" s="10"/>
      <c r="G970" s="10"/>
    </row>
    <row r="971" spans="1:7">
      <c r="A971" s="8"/>
      <c r="B971" s="8"/>
      <c r="C971" s="10"/>
      <c r="D971" s="10"/>
      <c r="E971" s="10"/>
      <c r="F971" s="10"/>
      <c r="G971" s="10"/>
    </row>
    <row r="972" spans="1:7">
      <c r="A972" s="8"/>
      <c r="B972" s="8"/>
      <c r="C972" s="10"/>
      <c r="D972" s="10"/>
      <c r="E972" s="10"/>
      <c r="F972" s="10"/>
      <c r="G972" s="10"/>
    </row>
    <row r="973" spans="1:7">
      <c r="A973" s="8"/>
      <c r="B973" s="8"/>
      <c r="C973" s="10"/>
      <c r="D973" s="10"/>
      <c r="E973" s="10"/>
      <c r="F973" s="10"/>
      <c r="G973" s="10"/>
    </row>
    <row r="974" spans="1:7">
      <c r="A974" s="8"/>
      <c r="B974" s="8"/>
      <c r="C974" s="10"/>
      <c r="D974" s="10"/>
      <c r="E974" s="10"/>
      <c r="F974" s="10"/>
      <c r="G974" s="10"/>
    </row>
    <row r="975" spans="1:7">
      <c r="A975" s="8"/>
      <c r="B975" s="8"/>
      <c r="C975" s="10"/>
      <c r="D975" s="10"/>
      <c r="E975" s="10"/>
      <c r="F975" s="10"/>
      <c r="G975" s="10"/>
    </row>
    <row r="976" spans="1:7">
      <c r="A976" s="8"/>
      <c r="B976" s="8"/>
      <c r="C976" s="10"/>
      <c r="D976" s="10"/>
      <c r="E976" s="10"/>
      <c r="F976" s="10"/>
      <c r="G976" s="10"/>
    </row>
    <row r="977" spans="1:7">
      <c r="A977" s="8"/>
      <c r="B977" s="8"/>
      <c r="C977" s="10"/>
      <c r="D977" s="10"/>
      <c r="E977" s="10"/>
      <c r="F977" s="10"/>
      <c r="G977" s="10"/>
    </row>
    <row r="978" spans="1:7">
      <c r="A978" s="8"/>
      <c r="B978" s="8"/>
      <c r="C978" s="10"/>
      <c r="D978" s="10"/>
      <c r="E978" s="10"/>
      <c r="F978" s="10"/>
      <c r="G978" s="10"/>
    </row>
    <row r="979" spans="1:7">
      <c r="A979" s="8"/>
      <c r="B979" s="8"/>
      <c r="C979" s="10"/>
      <c r="D979" s="10"/>
      <c r="E979" s="10"/>
      <c r="F979" s="10"/>
      <c r="G979" s="10"/>
    </row>
    <row r="980" spans="1:7">
      <c r="A980" s="8"/>
      <c r="B980" s="8"/>
      <c r="C980" s="10"/>
      <c r="D980" s="10"/>
      <c r="E980" s="10"/>
      <c r="F980" s="10"/>
      <c r="G980" s="10"/>
    </row>
    <row r="981" spans="1:7">
      <c r="A981" s="8"/>
      <c r="B981" s="8"/>
      <c r="C981" s="10"/>
      <c r="D981" s="10"/>
      <c r="E981" s="10"/>
      <c r="F981" s="10"/>
      <c r="G981" s="10"/>
    </row>
    <row r="982" spans="1:7">
      <c r="A982" s="8"/>
      <c r="B982" s="8"/>
      <c r="C982" s="10"/>
      <c r="D982" s="10"/>
      <c r="E982" s="10"/>
      <c r="F982" s="10"/>
      <c r="G982" s="10"/>
    </row>
    <row r="983" spans="1:7">
      <c r="A983" s="8"/>
      <c r="B983" s="8"/>
      <c r="C983" s="10"/>
      <c r="D983" s="10"/>
      <c r="E983" s="10"/>
      <c r="F983" s="10"/>
      <c r="G983" s="10"/>
    </row>
    <row r="984" spans="1:7">
      <c r="A984" s="8"/>
      <c r="B984" s="8"/>
      <c r="C984" s="10"/>
      <c r="D984" s="10"/>
      <c r="E984" s="10"/>
      <c r="F984" s="10"/>
      <c r="G984" s="10"/>
    </row>
    <row r="985" spans="1:7">
      <c r="A985" s="8"/>
      <c r="B985" s="8"/>
      <c r="C985" s="10"/>
      <c r="D985" s="10"/>
      <c r="E985" s="10"/>
      <c r="F985" s="10"/>
      <c r="G985" s="10"/>
    </row>
    <row r="986" spans="1:7">
      <c r="A986" s="8"/>
      <c r="B986" s="8"/>
      <c r="C986" s="10"/>
      <c r="D986" s="10"/>
      <c r="E986" s="10"/>
      <c r="F986" s="10"/>
      <c r="G986" s="10"/>
    </row>
    <row r="987" spans="1:7">
      <c r="A987" s="8"/>
      <c r="B987" s="8"/>
      <c r="C987" s="10"/>
      <c r="D987" s="10"/>
      <c r="E987" s="10"/>
      <c r="F987" s="10"/>
      <c r="G987" s="10"/>
    </row>
    <row r="988" spans="1:7">
      <c r="A988" s="8"/>
      <c r="B988" s="8"/>
      <c r="C988" s="10"/>
      <c r="D988" s="10"/>
      <c r="E988" s="10"/>
      <c r="F988" s="10"/>
      <c r="G988" s="10"/>
    </row>
    <row r="989" spans="1:7">
      <c r="A989" s="8"/>
      <c r="B989" s="8"/>
      <c r="C989" s="10"/>
      <c r="D989" s="10"/>
      <c r="E989" s="10"/>
      <c r="F989" s="10"/>
      <c r="G989" s="10"/>
    </row>
    <row r="990" spans="1:7">
      <c r="A990" s="8"/>
      <c r="B990" s="8"/>
      <c r="C990" s="10"/>
      <c r="D990" s="10"/>
      <c r="E990" s="10"/>
      <c r="F990" s="10"/>
      <c r="G990" s="10"/>
    </row>
    <row r="991" spans="1:7">
      <c r="A991" s="8"/>
      <c r="B991" s="8"/>
      <c r="C991" s="10"/>
      <c r="D991" s="10"/>
      <c r="E991" s="10"/>
      <c r="F991" s="10"/>
      <c r="G991" s="10"/>
    </row>
    <row r="992" spans="1:7">
      <c r="A992" s="8"/>
      <c r="B992" s="8"/>
      <c r="C992" s="10"/>
      <c r="D992" s="10"/>
      <c r="E992" s="10"/>
      <c r="F992" s="10"/>
      <c r="G992" s="10"/>
    </row>
    <row r="993" spans="1:7">
      <c r="A993" s="8"/>
      <c r="B993" s="8"/>
      <c r="C993" s="10"/>
      <c r="D993" s="10"/>
      <c r="E993" s="10"/>
      <c r="F993" s="10"/>
      <c r="G993" s="10"/>
    </row>
    <row r="994" spans="1:7">
      <c r="A994" s="8"/>
      <c r="B994" s="8"/>
      <c r="C994" s="10"/>
      <c r="D994" s="10"/>
      <c r="E994" s="10"/>
      <c r="F994" s="10"/>
      <c r="G994" s="10"/>
    </row>
    <row r="995" spans="1:7">
      <c r="A995" s="8"/>
      <c r="B995" s="8"/>
      <c r="C995" s="10"/>
      <c r="D995" s="10"/>
      <c r="E995" s="10"/>
      <c r="F995" s="10"/>
      <c r="G995" s="10"/>
    </row>
    <row r="996" spans="1:7">
      <c r="A996" s="8"/>
      <c r="B996" s="8"/>
      <c r="C996" s="10"/>
      <c r="D996" s="10"/>
      <c r="E996" s="10"/>
      <c r="F996" s="10"/>
      <c r="G996" s="10"/>
    </row>
    <row r="997" spans="1:7">
      <c r="A997" s="8"/>
      <c r="B997" s="8"/>
      <c r="C997" s="10"/>
      <c r="D997" s="10"/>
      <c r="E997" s="10"/>
      <c r="F997" s="10"/>
      <c r="G997" s="10"/>
    </row>
    <row r="998" spans="1:7">
      <c r="A998" s="8"/>
      <c r="B998" s="8"/>
      <c r="C998" s="10"/>
      <c r="D998" s="10"/>
      <c r="E998" s="10"/>
      <c r="F998" s="10"/>
      <c r="G998" s="10"/>
    </row>
    <row r="999" spans="1:7">
      <c r="A999" s="8"/>
      <c r="B999" s="8"/>
      <c r="C999" s="10"/>
      <c r="D999" s="10"/>
      <c r="E999" s="10"/>
      <c r="F999" s="10"/>
      <c r="G999" s="10"/>
    </row>
    <row r="1000" spans="1:7">
      <c r="A1000" s="8"/>
      <c r="B1000" s="8"/>
      <c r="C1000" s="10"/>
      <c r="D1000" s="10"/>
      <c r="E1000" s="10"/>
      <c r="F1000" s="10"/>
      <c r="G1000" s="10"/>
    </row>
    <row r="1001" spans="1:7">
      <c r="A1001" s="8"/>
      <c r="B1001" s="8"/>
      <c r="C1001" s="10"/>
      <c r="D1001" s="10"/>
      <c r="E1001" s="10"/>
      <c r="F1001" s="10"/>
      <c r="G1001" s="10"/>
    </row>
    <row r="1002" spans="1:7">
      <c r="A1002" s="8"/>
      <c r="B1002" s="8"/>
      <c r="C1002" s="10"/>
      <c r="D1002" s="10"/>
      <c r="E1002" s="10"/>
      <c r="F1002" s="10"/>
      <c r="G1002" s="10"/>
    </row>
    <row r="1003" spans="1:7">
      <c r="A1003" s="8"/>
      <c r="B1003" s="8"/>
      <c r="C1003" s="10"/>
      <c r="D1003" s="10"/>
      <c r="E1003" s="10"/>
      <c r="F1003" s="10"/>
      <c r="G1003" s="10"/>
    </row>
    <row r="1004" spans="1:7">
      <c r="A1004" s="8"/>
      <c r="B1004" s="8"/>
      <c r="C1004" s="10"/>
      <c r="D1004" s="10"/>
      <c r="E1004" s="10"/>
      <c r="F1004" s="10"/>
      <c r="G1004" s="10"/>
    </row>
    <row r="1005" spans="1:7">
      <c r="A1005" s="8"/>
      <c r="B1005" s="8"/>
      <c r="C1005" s="10"/>
      <c r="D1005" s="10"/>
      <c r="E1005" s="10"/>
      <c r="F1005" s="10"/>
      <c r="G1005" s="10"/>
    </row>
    <row r="1006" spans="1:7">
      <c r="A1006" s="8"/>
      <c r="B1006" s="8"/>
      <c r="C1006" s="10"/>
      <c r="D1006" s="10"/>
      <c r="E1006" s="10"/>
      <c r="F1006" s="10"/>
      <c r="G1006" s="10"/>
    </row>
    <row r="1007" spans="1:7">
      <c r="A1007" s="8"/>
      <c r="B1007" s="8"/>
      <c r="C1007" s="10"/>
      <c r="D1007" s="10"/>
      <c r="E1007" s="10"/>
      <c r="F1007" s="10"/>
      <c r="G1007" s="10"/>
    </row>
    <row r="1008" spans="1:7">
      <c r="A1008" s="8"/>
      <c r="B1008" s="8"/>
      <c r="C1008" s="10"/>
      <c r="D1008" s="10"/>
      <c r="E1008" s="10"/>
      <c r="F1008" s="10"/>
      <c r="G1008" s="10"/>
    </row>
    <row r="1009" spans="1:7">
      <c r="A1009" s="8"/>
      <c r="B1009" s="8"/>
      <c r="C1009" s="10"/>
      <c r="D1009" s="10"/>
      <c r="E1009" s="10"/>
      <c r="F1009" s="10"/>
      <c r="G1009" s="10"/>
    </row>
    <row r="1010" spans="1:7">
      <c r="A1010" s="8"/>
      <c r="B1010" s="8"/>
      <c r="C1010" s="10"/>
      <c r="D1010" s="10"/>
      <c r="E1010" s="10"/>
      <c r="F1010" s="10"/>
      <c r="G1010" s="10"/>
    </row>
    <row r="1011" spans="1:7">
      <c r="A1011" s="8"/>
      <c r="B1011" s="8"/>
      <c r="C1011" s="10"/>
      <c r="D1011" s="10"/>
      <c r="E1011" s="10"/>
      <c r="F1011" s="10"/>
      <c r="G1011" s="10"/>
    </row>
    <row r="1012" spans="1:7">
      <c r="A1012" s="8"/>
      <c r="B1012" s="8"/>
      <c r="C1012" s="10"/>
      <c r="D1012" s="10"/>
      <c r="E1012" s="10"/>
      <c r="F1012" s="10"/>
      <c r="G1012" s="10"/>
    </row>
    <row r="1013" spans="1:7">
      <c r="A1013" s="8"/>
      <c r="B1013" s="8"/>
      <c r="C1013" s="10"/>
      <c r="D1013" s="10"/>
      <c r="E1013" s="10"/>
      <c r="F1013" s="10"/>
      <c r="G1013" s="10"/>
    </row>
    <row r="1014" spans="1:7">
      <c r="A1014" s="8"/>
      <c r="B1014" s="8"/>
      <c r="C1014" s="10"/>
      <c r="D1014" s="10"/>
      <c r="E1014" s="10"/>
      <c r="F1014" s="10"/>
      <c r="G1014" s="10"/>
    </row>
    <row r="1015" spans="1:7">
      <c r="A1015" s="8"/>
      <c r="B1015" s="8"/>
      <c r="C1015" s="10"/>
      <c r="D1015" s="10"/>
      <c r="E1015" s="10"/>
      <c r="F1015" s="10"/>
      <c r="G1015" s="10"/>
    </row>
    <row r="1016" spans="1:7">
      <c r="A1016" s="8"/>
      <c r="B1016" s="8"/>
      <c r="C1016" s="10"/>
      <c r="D1016" s="10"/>
      <c r="E1016" s="10"/>
      <c r="F1016" s="10"/>
      <c r="G1016" s="10"/>
    </row>
    <row r="1017" spans="1:7">
      <c r="A1017" s="8"/>
      <c r="B1017" s="8"/>
      <c r="C1017" s="10"/>
      <c r="D1017" s="10"/>
      <c r="E1017" s="10"/>
      <c r="F1017" s="10"/>
      <c r="G1017" s="10"/>
    </row>
    <row r="1018" spans="1:7">
      <c r="A1018" s="8"/>
      <c r="B1018" s="8"/>
      <c r="C1018" s="10"/>
      <c r="D1018" s="10"/>
      <c r="E1018" s="10"/>
      <c r="F1018" s="10"/>
      <c r="G1018" s="10"/>
    </row>
    <row r="1019" spans="1:7">
      <c r="A1019" s="8"/>
      <c r="B1019" s="8"/>
      <c r="C1019" s="10"/>
      <c r="D1019" s="10"/>
      <c r="E1019" s="10"/>
      <c r="F1019" s="10"/>
      <c r="G1019" s="10"/>
    </row>
    <row r="1020" spans="1:7">
      <c r="A1020" s="8"/>
      <c r="B1020" s="8"/>
      <c r="C1020" s="10"/>
      <c r="D1020" s="10"/>
      <c r="E1020" s="10"/>
      <c r="F1020" s="10"/>
      <c r="G1020" s="10"/>
    </row>
    <row r="1021" spans="1:7">
      <c r="A1021" s="8"/>
      <c r="B1021" s="8"/>
      <c r="C1021" s="10"/>
      <c r="D1021" s="10"/>
      <c r="E1021" s="10"/>
      <c r="F1021" s="10"/>
      <c r="G1021" s="10"/>
    </row>
    <row r="1022" spans="1:7">
      <c r="A1022" s="8"/>
      <c r="B1022" s="8"/>
      <c r="C1022" s="10"/>
      <c r="D1022" s="10"/>
      <c r="E1022" s="10"/>
      <c r="F1022" s="10"/>
      <c r="G1022" s="10"/>
    </row>
    <row r="1023" spans="1:7">
      <c r="A1023" s="8"/>
      <c r="B1023" s="8"/>
      <c r="C1023" s="10"/>
      <c r="D1023" s="10"/>
      <c r="E1023" s="10"/>
      <c r="F1023" s="10"/>
      <c r="G1023" s="10"/>
    </row>
    <row r="1024" spans="1:7">
      <c r="A1024" s="8"/>
      <c r="B1024" s="8"/>
      <c r="C1024" s="10"/>
      <c r="D1024" s="10"/>
      <c r="E1024" s="10"/>
      <c r="F1024" s="10"/>
      <c r="G1024" s="10"/>
    </row>
    <row r="1025" spans="1:7">
      <c r="A1025" s="8"/>
      <c r="B1025" s="8"/>
      <c r="C1025" s="10"/>
      <c r="D1025" s="10"/>
      <c r="E1025" s="10"/>
      <c r="F1025" s="10"/>
      <c r="G1025" s="10"/>
    </row>
    <row r="1026" spans="1:7">
      <c r="A1026" s="8"/>
      <c r="B1026" s="8"/>
      <c r="C1026" s="10"/>
      <c r="D1026" s="10"/>
      <c r="E1026" s="10"/>
      <c r="F1026" s="10"/>
      <c r="G1026" s="10"/>
    </row>
    <row r="1027" spans="1:7">
      <c r="A1027" s="8"/>
      <c r="B1027" s="8"/>
      <c r="C1027" s="10"/>
      <c r="D1027" s="10"/>
      <c r="E1027" s="10"/>
      <c r="F1027" s="10"/>
      <c r="G1027" s="10"/>
    </row>
    <row r="1028" spans="1:7">
      <c r="A1028" s="8"/>
      <c r="B1028" s="8"/>
      <c r="C1028" s="10"/>
      <c r="D1028" s="10"/>
      <c r="E1028" s="10"/>
      <c r="F1028" s="10"/>
      <c r="G1028" s="10"/>
    </row>
    <row r="1029" spans="1:7">
      <c r="A1029" s="8"/>
      <c r="B1029" s="8"/>
      <c r="C1029" s="10"/>
      <c r="D1029" s="10"/>
      <c r="E1029" s="10"/>
      <c r="F1029" s="10"/>
      <c r="G1029" s="10"/>
    </row>
    <row r="1030" spans="1:7">
      <c r="A1030" s="8"/>
      <c r="B1030" s="8"/>
      <c r="C1030" s="10"/>
      <c r="D1030" s="10"/>
      <c r="E1030" s="10"/>
      <c r="F1030" s="10"/>
      <c r="G1030" s="10"/>
    </row>
    <row r="1031" spans="1:7">
      <c r="A1031" s="8"/>
      <c r="B1031" s="8"/>
      <c r="C1031" s="10"/>
      <c r="D1031" s="10"/>
      <c r="E1031" s="10"/>
      <c r="F1031" s="10"/>
      <c r="G1031" s="10"/>
    </row>
    <row r="1032" spans="1:7">
      <c r="A1032" s="8"/>
      <c r="B1032" s="8"/>
      <c r="C1032" s="10"/>
      <c r="D1032" s="10"/>
      <c r="E1032" s="10"/>
      <c r="F1032" s="10"/>
      <c r="G1032" s="10"/>
    </row>
    <row r="1033" spans="1:7">
      <c r="A1033" s="8"/>
      <c r="B1033" s="8"/>
      <c r="C1033" s="10"/>
      <c r="D1033" s="10"/>
      <c r="E1033" s="10"/>
      <c r="F1033" s="10"/>
      <c r="G1033" s="10"/>
    </row>
    <row r="1034" spans="1:7">
      <c r="A1034" s="8"/>
      <c r="B1034" s="8"/>
      <c r="C1034" s="10"/>
      <c r="D1034" s="10"/>
      <c r="E1034" s="10"/>
      <c r="F1034" s="10"/>
      <c r="G1034" s="10"/>
    </row>
    <row r="1035" spans="1:7">
      <c r="A1035" s="8"/>
      <c r="B1035" s="8"/>
      <c r="C1035" s="10"/>
      <c r="D1035" s="10"/>
      <c r="E1035" s="10"/>
      <c r="F1035" s="10"/>
      <c r="G1035" s="10"/>
    </row>
    <row r="1036" spans="1:7">
      <c r="A1036" s="8"/>
      <c r="B1036" s="8"/>
      <c r="C1036" s="10"/>
      <c r="D1036" s="10"/>
      <c r="E1036" s="10"/>
      <c r="F1036" s="10"/>
      <c r="G1036" s="10"/>
    </row>
    <row r="1037" spans="1:7">
      <c r="A1037" s="8"/>
      <c r="B1037" s="8"/>
      <c r="C1037" s="10"/>
      <c r="D1037" s="10"/>
      <c r="E1037" s="10"/>
      <c r="F1037" s="10"/>
      <c r="G1037" s="10"/>
    </row>
    <row r="1038" spans="1:7">
      <c r="A1038" s="8"/>
      <c r="B1038" s="8"/>
      <c r="C1038" s="10"/>
      <c r="D1038" s="10"/>
      <c r="E1038" s="10"/>
      <c r="F1038" s="10"/>
      <c r="G1038" s="10"/>
    </row>
    <row r="1039" spans="1:7">
      <c r="A1039" s="8"/>
      <c r="B1039" s="8"/>
      <c r="C1039" s="10"/>
      <c r="D1039" s="10"/>
      <c r="E1039" s="10"/>
      <c r="F1039" s="10"/>
      <c r="G1039" s="10"/>
    </row>
    <row r="1040" spans="1:7">
      <c r="A1040" s="8"/>
      <c r="B1040" s="8"/>
      <c r="C1040" s="10"/>
      <c r="D1040" s="10"/>
      <c r="E1040" s="10"/>
      <c r="F1040" s="10"/>
      <c r="G1040" s="10"/>
    </row>
    <row r="1041" spans="1:7">
      <c r="A1041" s="8"/>
      <c r="B1041" s="8"/>
      <c r="C1041" s="10"/>
      <c r="D1041" s="10"/>
      <c r="E1041" s="10"/>
      <c r="F1041" s="10"/>
      <c r="G1041" s="10"/>
    </row>
    <row r="1042" spans="1:7">
      <c r="A1042" s="8"/>
      <c r="B1042" s="8"/>
      <c r="C1042" s="10"/>
      <c r="D1042" s="10"/>
      <c r="E1042" s="10"/>
      <c r="F1042" s="10"/>
      <c r="G1042" s="10"/>
    </row>
    <row r="1043" spans="1:7">
      <c r="A1043" s="8"/>
      <c r="B1043" s="8"/>
      <c r="C1043" s="10"/>
      <c r="D1043" s="10"/>
      <c r="E1043" s="10"/>
      <c r="F1043" s="10"/>
      <c r="G1043" s="10"/>
    </row>
    <row r="1044" spans="1:7">
      <c r="A1044" s="8"/>
      <c r="B1044" s="8"/>
      <c r="C1044" s="10"/>
      <c r="D1044" s="10"/>
      <c r="E1044" s="10"/>
      <c r="F1044" s="10"/>
      <c r="G1044" s="10"/>
    </row>
    <row r="1045" spans="1:7">
      <c r="A1045" s="8"/>
      <c r="B1045" s="8"/>
      <c r="C1045" s="10"/>
      <c r="D1045" s="10"/>
      <c r="E1045" s="10"/>
      <c r="F1045" s="10"/>
      <c r="G1045" s="10"/>
    </row>
    <row r="1046" spans="1:7">
      <c r="A1046" s="8"/>
      <c r="B1046" s="8"/>
      <c r="C1046" s="10"/>
      <c r="D1046" s="10"/>
      <c r="E1046" s="10"/>
      <c r="F1046" s="10"/>
      <c r="G1046" s="10"/>
    </row>
    <row r="1047" spans="1:7">
      <c r="A1047" s="8"/>
      <c r="B1047" s="8"/>
      <c r="C1047" s="10"/>
      <c r="D1047" s="10"/>
      <c r="E1047" s="10"/>
      <c r="F1047" s="10"/>
      <c r="G1047" s="10"/>
    </row>
    <row r="1048" spans="1:7">
      <c r="A1048" s="8"/>
      <c r="B1048" s="8"/>
      <c r="C1048" s="10"/>
      <c r="D1048" s="10"/>
      <c r="E1048" s="10"/>
      <c r="F1048" s="10"/>
      <c r="G1048" s="10"/>
    </row>
    <row r="1049" spans="1:7">
      <c r="A1049" s="8"/>
      <c r="B1049" s="8"/>
      <c r="C1049" s="10"/>
      <c r="D1049" s="10"/>
      <c r="E1049" s="10"/>
      <c r="F1049" s="10"/>
      <c r="G1049" s="10"/>
    </row>
    <row r="1050" spans="1:7">
      <c r="A1050" s="8"/>
      <c r="B1050" s="8"/>
      <c r="C1050" s="10"/>
      <c r="D1050" s="10"/>
      <c r="E1050" s="10"/>
      <c r="F1050" s="10"/>
      <c r="G1050" s="10"/>
    </row>
    <row r="1051" spans="1:7">
      <c r="A1051" s="8"/>
      <c r="B1051" s="8"/>
      <c r="C1051" s="10"/>
      <c r="D1051" s="10"/>
      <c r="E1051" s="10"/>
      <c r="F1051" s="10"/>
      <c r="G1051" s="10"/>
    </row>
    <row r="1052" spans="1:7">
      <c r="A1052" s="8"/>
      <c r="B1052" s="8"/>
      <c r="C1052" s="10"/>
      <c r="D1052" s="10"/>
      <c r="E1052" s="10"/>
      <c r="F1052" s="10"/>
      <c r="G1052" s="10"/>
    </row>
    <row r="1053" spans="1:7">
      <c r="A1053" s="8"/>
      <c r="B1053" s="8"/>
      <c r="C1053" s="10"/>
      <c r="D1053" s="10"/>
      <c r="E1053" s="10"/>
      <c r="F1053" s="10"/>
      <c r="G1053" s="10"/>
    </row>
    <row r="1054" spans="1:7">
      <c r="A1054" s="8"/>
      <c r="B1054" s="8"/>
      <c r="C1054" s="10"/>
      <c r="D1054" s="10"/>
      <c r="E1054" s="10"/>
      <c r="F1054" s="10"/>
      <c r="G1054" s="10"/>
    </row>
    <row r="1055" spans="1:7">
      <c r="A1055" s="8"/>
      <c r="B1055" s="8"/>
      <c r="C1055" s="10"/>
      <c r="D1055" s="10"/>
      <c r="E1055" s="10"/>
      <c r="F1055" s="10"/>
      <c r="G1055" s="10"/>
    </row>
    <row r="1056" spans="1:7">
      <c r="A1056" s="8"/>
      <c r="B1056" s="8"/>
      <c r="C1056" s="10"/>
      <c r="D1056" s="10"/>
      <c r="E1056" s="10"/>
      <c r="F1056" s="10"/>
      <c r="G1056" s="10"/>
    </row>
    <row r="1057" spans="1:7">
      <c r="A1057" s="8"/>
      <c r="B1057" s="8"/>
      <c r="C1057" s="10"/>
      <c r="D1057" s="10"/>
      <c r="E1057" s="10"/>
      <c r="F1057" s="10"/>
      <c r="G1057" s="10"/>
    </row>
    <row r="1058" spans="1:7">
      <c r="A1058" s="8"/>
      <c r="B1058" s="8"/>
      <c r="C1058" s="10"/>
      <c r="D1058" s="10"/>
      <c r="E1058" s="10"/>
      <c r="F1058" s="10"/>
      <c r="G1058" s="10"/>
    </row>
    <row r="1059" spans="1:7">
      <c r="A1059" s="8"/>
      <c r="B1059" s="8"/>
      <c r="C1059" s="10"/>
      <c r="D1059" s="10"/>
      <c r="E1059" s="10"/>
      <c r="F1059" s="10"/>
      <c r="G1059" s="10"/>
    </row>
    <row r="1060" spans="1:7">
      <c r="A1060" s="8"/>
      <c r="B1060" s="8"/>
      <c r="C1060" s="10"/>
      <c r="D1060" s="10"/>
      <c r="E1060" s="10"/>
      <c r="F1060" s="10"/>
      <c r="G1060" s="10"/>
    </row>
    <row r="1061" spans="1:7">
      <c r="A1061" s="8"/>
      <c r="B1061" s="8"/>
      <c r="C1061" s="10"/>
      <c r="D1061" s="10"/>
      <c r="E1061" s="10"/>
      <c r="F1061" s="10"/>
      <c r="G1061" s="10"/>
    </row>
    <row r="1062" spans="1:7">
      <c r="A1062" s="8"/>
      <c r="B1062" s="8"/>
      <c r="C1062" s="10"/>
      <c r="D1062" s="10"/>
      <c r="E1062" s="10"/>
      <c r="F1062" s="10"/>
      <c r="G1062" s="10"/>
    </row>
    <row r="1063" spans="1:7">
      <c r="A1063" s="8"/>
      <c r="B1063" s="8"/>
      <c r="C1063" s="10"/>
      <c r="D1063" s="10"/>
      <c r="E1063" s="10"/>
      <c r="F1063" s="10"/>
      <c r="G1063" s="10"/>
    </row>
    <row r="1064" spans="1:7">
      <c r="A1064" s="8"/>
      <c r="B1064" s="8"/>
      <c r="C1064" s="10"/>
      <c r="D1064" s="10"/>
      <c r="E1064" s="10"/>
      <c r="F1064" s="10"/>
      <c r="G1064" s="10"/>
    </row>
    <row r="1065" spans="1:7">
      <c r="A1065" s="8"/>
      <c r="B1065" s="8"/>
      <c r="C1065" s="10"/>
      <c r="D1065" s="10"/>
      <c r="E1065" s="10"/>
      <c r="F1065" s="10"/>
      <c r="G1065" s="10"/>
    </row>
    <row r="1066" spans="1:7">
      <c r="A1066" s="8"/>
      <c r="B1066" s="8"/>
      <c r="C1066" s="10"/>
      <c r="D1066" s="10"/>
      <c r="E1066" s="10"/>
      <c r="F1066" s="10"/>
      <c r="G1066" s="10"/>
    </row>
    <row r="1067" spans="1:7">
      <c r="A1067" s="8"/>
      <c r="B1067" s="8"/>
      <c r="C1067" s="10"/>
      <c r="D1067" s="10"/>
      <c r="E1067" s="10"/>
      <c r="F1067" s="10"/>
      <c r="G1067" s="10"/>
    </row>
    <row r="1068" spans="1:7">
      <c r="A1068" s="8"/>
      <c r="B1068" s="8"/>
      <c r="C1068" s="10"/>
      <c r="D1068" s="10"/>
      <c r="E1068" s="10"/>
      <c r="F1068" s="10"/>
      <c r="G1068" s="10"/>
    </row>
    <row r="1069" spans="1:7">
      <c r="A1069" s="8"/>
      <c r="B1069" s="8"/>
      <c r="C1069" s="10"/>
      <c r="D1069" s="10"/>
      <c r="E1069" s="10"/>
      <c r="F1069" s="10"/>
      <c r="G1069" s="10"/>
    </row>
    <row r="1070" spans="1:7">
      <c r="A1070" s="8"/>
      <c r="B1070" s="8"/>
      <c r="C1070" s="10"/>
      <c r="D1070" s="10"/>
      <c r="E1070" s="10"/>
      <c r="F1070" s="10"/>
      <c r="G1070" s="10"/>
    </row>
    <row r="1071" spans="1:7">
      <c r="A1071" s="8"/>
      <c r="B1071" s="8"/>
      <c r="C1071" s="10"/>
      <c r="D1071" s="10"/>
      <c r="E1071" s="10"/>
      <c r="F1071" s="10"/>
      <c r="G1071" s="10"/>
    </row>
    <row r="1072" spans="1:7">
      <c r="A1072" s="8"/>
      <c r="B1072" s="8"/>
      <c r="C1072" s="10"/>
      <c r="D1072" s="10"/>
      <c r="E1072" s="10"/>
      <c r="F1072" s="10"/>
      <c r="G1072" s="10"/>
    </row>
    <row r="1073" spans="1:7">
      <c r="A1073" s="8"/>
      <c r="B1073" s="8"/>
      <c r="C1073" s="10"/>
      <c r="D1073" s="10"/>
      <c r="E1073" s="10"/>
      <c r="F1073" s="10"/>
      <c r="G1073" s="10"/>
    </row>
    <row r="1074" spans="1:7">
      <c r="A1074" s="8"/>
      <c r="B1074" s="8"/>
      <c r="C1074" s="10"/>
      <c r="D1074" s="10"/>
      <c r="E1074" s="10"/>
      <c r="F1074" s="10"/>
      <c r="G1074" s="10"/>
    </row>
    <row r="1075" spans="1:7">
      <c r="A1075" s="8"/>
      <c r="B1075" s="8"/>
      <c r="C1075" s="10"/>
      <c r="D1075" s="10"/>
      <c r="E1075" s="10"/>
      <c r="F1075" s="10"/>
      <c r="G1075" s="10"/>
    </row>
    <row r="1076" spans="1:7">
      <c r="A1076" s="8"/>
      <c r="B1076" s="8"/>
      <c r="C1076" s="10"/>
      <c r="D1076" s="10"/>
      <c r="E1076" s="10"/>
      <c r="F1076" s="10"/>
      <c r="G1076" s="10"/>
    </row>
    <row r="1077" spans="1:7">
      <c r="A1077" s="8"/>
      <c r="B1077" s="8"/>
      <c r="C1077" s="10"/>
      <c r="D1077" s="10"/>
      <c r="E1077" s="10"/>
      <c r="F1077" s="10"/>
      <c r="G1077" s="10"/>
    </row>
    <row r="1078" spans="1:7">
      <c r="A1078" s="8"/>
      <c r="B1078" s="8"/>
      <c r="C1078" s="10"/>
      <c r="D1078" s="10"/>
      <c r="E1078" s="10"/>
      <c r="F1078" s="10"/>
      <c r="G1078" s="10"/>
    </row>
    <row r="1079" spans="1:7">
      <c r="A1079" s="8"/>
      <c r="B1079" s="8"/>
      <c r="C1079" s="10"/>
      <c r="D1079" s="10"/>
      <c r="E1079" s="10"/>
      <c r="F1079" s="10"/>
      <c r="G1079" s="10"/>
    </row>
    <row r="1080" spans="1:7">
      <c r="A1080" s="8"/>
      <c r="B1080" s="8"/>
      <c r="C1080" s="10"/>
      <c r="D1080" s="10"/>
      <c r="E1080" s="10"/>
      <c r="F1080" s="10"/>
      <c r="G1080" s="10"/>
    </row>
    <row r="1081" spans="1:7">
      <c r="A1081" s="8"/>
      <c r="B1081" s="8"/>
      <c r="C1081" s="10"/>
      <c r="D1081" s="10"/>
      <c r="E1081" s="10"/>
      <c r="F1081" s="10"/>
      <c r="G1081" s="10"/>
    </row>
    <row r="1082" spans="1:7">
      <c r="A1082" s="8"/>
      <c r="B1082" s="8"/>
      <c r="C1082" s="10"/>
      <c r="D1082" s="10"/>
      <c r="E1082" s="10"/>
      <c r="F1082" s="10"/>
      <c r="G1082" s="10"/>
    </row>
    <row r="1083" spans="1:7">
      <c r="A1083" s="8"/>
      <c r="B1083" s="8"/>
      <c r="C1083" s="10"/>
      <c r="D1083" s="10"/>
      <c r="E1083" s="10"/>
      <c r="F1083" s="10"/>
      <c r="G1083" s="10"/>
    </row>
    <row r="1084" spans="1:7">
      <c r="A1084" s="8"/>
      <c r="B1084" s="8"/>
      <c r="C1084" s="10"/>
      <c r="D1084" s="10"/>
      <c r="E1084" s="10"/>
      <c r="F1084" s="10"/>
      <c r="G1084" s="10"/>
    </row>
    <row r="1085" spans="1:7">
      <c r="A1085" s="8"/>
      <c r="B1085" s="8"/>
      <c r="C1085" s="10"/>
      <c r="D1085" s="10"/>
      <c r="E1085" s="10"/>
      <c r="F1085" s="10"/>
      <c r="G1085" s="10"/>
    </row>
    <row r="1086" spans="1:7">
      <c r="A1086" s="8"/>
      <c r="B1086" s="8"/>
      <c r="C1086" s="10"/>
      <c r="D1086" s="10"/>
      <c r="E1086" s="10"/>
      <c r="F1086" s="10"/>
      <c r="G1086" s="10"/>
    </row>
    <row r="1087" spans="1:7">
      <c r="A1087" s="8"/>
      <c r="B1087" s="8"/>
      <c r="C1087" s="10"/>
      <c r="D1087" s="10"/>
      <c r="E1087" s="10"/>
      <c r="F1087" s="10"/>
      <c r="G1087" s="10"/>
    </row>
    <row r="1088" spans="1:7">
      <c r="A1088" s="8"/>
      <c r="B1088" s="8"/>
      <c r="C1088" s="10"/>
      <c r="D1088" s="10"/>
      <c r="E1088" s="10"/>
      <c r="F1088" s="10"/>
      <c r="G1088" s="10"/>
    </row>
    <row r="1089" spans="1:7">
      <c r="A1089" s="8"/>
      <c r="B1089" s="8"/>
      <c r="C1089" s="10"/>
      <c r="D1089" s="10"/>
      <c r="E1089" s="10"/>
      <c r="F1089" s="10"/>
      <c r="G1089" s="10"/>
    </row>
    <row r="1090" spans="1:7">
      <c r="A1090" s="8"/>
      <c r="B1090" s="8"/>
      <c r="C1090" s="10"/>
      <c r="D1090" s="10"/>
      <c r="E1090" s="10"/>
      <c r="F1090" s="10"/>
      <c r="G1090" s="10"/>
    </row>
    <row r="1091" spans="1:7">
      <c r="A1091" s="8"/>
      <c r="B1091" s="8"/>
      <c r="C1091" s="10"/>
      <c r="D1091" s="10"/>
      <c r="E1091" s="10"/>
      <c r="F1091" s="10"/>
      <c r="G1091" s="10"/>
    </row>
    <row r="1092" spans="1:7">
      <c r="A1092" s="8"/>
      <c r="B1092" s="8"/>
      <c r="C1092" s="10"/>
      <c r="D1092" s="10"/>
      <c r="E1092" s="10"/>
      <c r="F1092" s="10"/>
      <c r="G1092" s="10"/>
    </row>
    <row r="1093" spans="1:7">
      <c r="A1093" s="8"/>
      <c r="B1093" s="8"/>
      <c r="C1093" s="10"/>
      <c r="D1093" s="10"/>
      <c r="E1093" s="10"/>
      <c r="F1093" s="10"/>
      <c r="G1093" s="10"/>
    </row>
    <row r="1094" spans="1:7">
      <c r="A1094" s="8"/>
      <c r="B1094" s="8"/>
      <c r="C1094" s="10"/>
      <c r="D1094" s="10"/>
      <c r="E1094" s="10"/>
      <c r="F1094" s="10"/>
      <c r="G1094" s="10"/>
    </row>
    <row r="1095" spans="1:7">
      <c r="A1095" s="8"/>
      <c r="B1095" s="8"/>
      <c r="C1095" s="10"/>
      <c r="D1095" s="10"/>
      <c r="E1095" s="10"/>
      <c r="F1095" s="10"/>
      <c r="G1095" s="10"/>
    </row>
    <row r="1096" spans="1:7">
      <c r="A1096" s="8"/>
      <c r="B1096" s="8"/>
      <c r="C1096" s="10"/>
      <c r="D1096" s="10"/>
      <c r="E1096" s="10"/>
      <c r="F1096" s="10"/>
      <c r="G1096" s="10"/>
    </row>
    <row r="1097" spans="1:7">
      <c r="A1097" s="8"/>
      <c r="B1097" s="8"/>
      <c r="C1097" s="10"/>
      <c r="D1097" s="10"/>
      <c r="E1097" s="10"/>
      <c r="F1097" s="10"/>
      <c r="G1097" s="10"/>
    </row>
    <row r="1098" spans="1:7">
      <c r="A1098" s="8"/>
      <c r="B1098" s="8"/>
      <c r="C1098" s="10"/>
      <c r="D1098" s="10"/>
      <c r="E1098" s="10"/>
      <c r="F1098" s="10"/>
      <c r="G1098" s="10"/>
    </row>
    <row r="1099" spans="1:7">
      <c r="A1099" s="8"/>
      <c r="B1099" s="8"/>
      <c r="C1099" s="10"/>
      <c r="D1099" s="10"/>
      <c r="E1099" s="10"/>
      <c r="F1099" s="10"/>
      <c r="G1099" s="10"/>
    </row>
    <row r="1100" spans="1:7">
      <c r="A1100" s="8"/>
      <c r="B1100" s="8"/>
      <c r="C1100" s="10"/>
      <c r="D1100" s="10"/>
      <c r="E1100" s="10"/>
      <c r="F1100" s="10"/>
      <c r="G1100" s="10"/>
    </row>
    <row r="1101" spans="1:7">
      <c r="A1101" s="8"/>
      <c r="B1101" s="8"/>
      <c r="C1101" s="10"/>
      <c r="D1101" s="10"/>
      <c r="E1101" s="10"/>
      <c r="F1101" s="10"/>
      <c r="G1101" s="10"/>
    </row>
    <row r="1102" spans="1:7">
      <c r="A1102" s="8"/>
      <c r="B1102" s="8"/>
      <c r="C1102" s="10"/>
      <c r="D1102" s="10"/>
      <c r="E1102" s="10"/>
      <c r="F1102" s="10"/>
      <c r="G1102" s="10"/>
    </row>
    <row r="1103" spans="1:7">
      <c r="A1103" s="8"/>
      <c r="B1103" s="8"/>
      <c r="C1103" s="10"/>
      <c r="D1103" s="10"/>
      <c r="E1103" s="10"/>
      <c r="F1103" s="10"/>
      <c r="G1103" s="10"/>
    </row>
    <row r="1104" spans="1:7">
      <c r="A1104" s="8"/>
      <c r="B1104" s="8"/>
      <c r="C1104" s="10"/>
      <c r="D1104" s="10"/>
      <c r="E1104" s="10"/>
      <c r="F1104" s="10"/>
      <c r="G1104" s="10"/>
    </row>
    <row r="1105" spans="1:7">
      <c r="A1105" s="8"/>
      <c r="B1105" s="8"/>
      <c r="C1105" s="10"/>
      <c r="D1105" s="10"/>
      <c r="E1105" s="10"/>
      <c r="F1105" s="10"/>
      <c r="G1105" s="10"/>
    </row>
    <row r="1106" spans="1:7">
      <c r="A1106" s="8"/>
      <c r="B1106" s="8"/>
      <c r="C1106" s="10"/>
      <c r="D1106" s="10"/>
      <c r="E1106" s="10"/>
      <c r="F1106" s="10"/>
      <c r="G1106" s="10"/>
    </row>
    <row r="1107" spans="1:7">
      <c r="A1107" s="8"/>
      <c r="B1107" s="8"/>
      <c r="C1107" s="10"/>
      <c r="D1107" s="10"/>
      <c r="E1107" s="10"/>
      <c r="F1107" s="10"/>
      <c r="G1107" s="10"/>
    </row>
    <row r="1108" spans="1:7">
      <c r="A1108" s="8"/>
      <c r="B1108" s="8"/>
      <c r="C1108" s="10"/>
      <c r="D1108" s="10"/>
      <c r="E1108" s="10"/>
      <c r="F1108" s="10"/>
      <c r="G1108" s="10"/>
    </row>
    <row r="1109" spans="1:7">
      <c r="A1109" s="8"/>
      <c r="B1109" s="8"/>
      <c r="C1109" s="10"/>
      <c r="D1109" s="10"/>
      <c r="E1109" s="10"/>
      <c r="F1109" s="10"/>
      <c r="G1109" s="10"/>
    </row>
    <row r="1110" spans="1:7">
      <c r="A1110" s="8"/>
      <c r="B1110" s="8"/>
      <c r="C1110" s="10"/>
      <c r="D1110" s="10"/>
      <c r="E1110" s="10"/>
      <c r="F1110" s="10"/>
      <c r="G1110" s="10"/>
    </row>
    <row r="1111" spans="1:7">
      <c r="A1111" s="8"/>
      <c r="B1111" s="8"/>
      <c r="C1111" s="10"/>
      <c r="D1111" s="10"/>
      <c r="E1111" s="10"/>
      <c r="F1111" s="10"/>
      <c r="G1111" s="10"/>
    </row>
    <row r="1112" spans="1:7">
      <c r="A1112" s="8"/>
      <c r="B1112" s="8"/>
      <c r="C1112" s="10"/>
      <c r="D1112" s="10"/>
      <c r="E1112" s="10"/>
      <c r="F1112" s="10"/>
      <c r="G1112" s="10"/>
    </row>
    <row r="1113" spans="1:7">
      <c r="A1113" s="8"/>
      <c r="B1113" s="8"/>
      <c r="C1113" s="10"/>
      <c r="D1113" s="10"/>
      <c r="E1113" s="10"/>
      <c r="F1113" s="10"/>
      <c r="G1113" s="10"/>
    </row>
    <row r="1114" spans="1:7">
      <c r="A1114" s="8"/>
      <c r="B1114" s="8"/>
      <c r="C1114" s="10"/>
      <c r="D1114" s="10"/>
      <c r="E1114" s="10"/>
      <c r="F1114" s="10"/>
      <c r="G1114" s="10"/>
    </row>
    <row r="1115" spans="1:7">
      <c r="A1115" s="8"/>
      <c r="B1115" s="8"/>
      <c r="C1115" s="10"/>
      <c r="D1115" s="10"/>
      <c r="E1115" s="10"/>
      <c r="F1115" s="10"/>
      <c r="G1115" s="10"/>
    </row>
    <row r="1116" spans="1:7">
      <c r="A1116" s="8"/>
      <c r="B1116" s="8"/>
      <c r="C1116" s="10"/>
      <c r="D1116" s="10"/>
      <c r="E1116" s="10"/>
      <c r="F1116" s="10"/>
      <c r="G1116" s="10"/>
    </row>
    <row r="1117" spans="1:7">
      <c r="A1117" s="8"/>
      <c r="B1117" s="8"/>
      <c r="C1117" s="10"/>
      <c r="D1117" s="10"/>
      <c r="E1117" s="10"/>
      <c r="F1117" s="10"/>
      <c r="G1117" s="10"/>
    </row>
    <row r="1118" spans="1:7">
      <c r="A1118" s="8"/>
      <c r="B1118" s="8"/>
      <c r="C1118" s="10"/>
      <c r="D1118" s="10"/>
      <c r="E1118" s="10"/>
      <c r="F1118" s="10"/>
      <c r="G1118" s="10"/>
    </row>
    <row r="1119" spans="1:7">
      <c r="A1119" s="8"/>
      <c r="B1119" s="8"/>
      <c r="C1119" s="10"/>
      <c r="D1119" s="10"/>
      <c r="E1119" s="10"/>
      <c r="F1119" s="10"/>
      <c r="G1119" s="10"/>
    </row>
    <row r="1120" spans="1:7">
      <c r="A1120" s="8"/>
      <c r="B1120" s="8"/>
      <c r="C1120" s="10"/>
      <c r="D1120" s="10"/>
      <c r="E1120" s="10"/>
      <c r="F1120" s="10"/>
      <c r="G1120" s="10"/>
    </row>
    <row r="1121" spans="1:7">
      <c r="A1121" s="8"/>
      <c r="B1121" s="8"/>
      <c r="C1121" s="10"/>
      <c r="D1121" s="10"/>
      <c r="E1121" s="10"/>
      <c r="F1121" s="10"/>
      <c r="G1121" s="10"/>
    </row>
    <row r="1122" spans="1:7">
      <c r="A1122" s="8"/>
      <c r="B1122" s="8"/>
      <c r="C1122" s="10"/>
      <c r="D1122" s="10"/>
      <c r="E1122" s="10"/>
      <c r="F1122" s="10"/>
      <c r="G1122" s="10"/>
    </row>
    <row r="1123" spans="1:7">
      <c r="A1123" s="8"/>
      <c r="B1123" s="8"/>
      <c r="C1123" s="10"/>
      <c r="D1123" s="10"/>
      <c r="E1123" s="10"/>
      <c r="F1123" s="10"/>
      <c r="G1123" s="10"/>
    </row>
    <row r="1124" spans="1:7">
      <c r="A1124" s="8"/>
      <c r="B1124" s="8"/>
      <c r="C1124" s="10"/>
      <c r="D1124" s="10"/>
      <c r="E1124" s="10"/>
      <c r="F1124" s="10"/>
      <c r="G1124" s="10"/>
    </row>
    <row r="1125" spans="1:7">
      <c r="A1125" s="8"/>
      <c r="B1125" s="8"/>
      <c r="C1125" s="10"/>
      <c r="D1125" s="10"/>
      <c r="E1125" s="10"/>
      <c r="F1125" s="10"/>
      <c r="G1125" s="10"/>
    </row>
    <row r="1126" spans="1:7">
      <c r="A1126" s="8"/>
      <c r="B1126" s="8"/>
      <c r="C1126" s="10"/>
      <c r="D1126" s="10"/>
      <c r="E1126" s="10"/>
      <c r="F1126" s="10"/>
      <c r="G1126" s="10"/>
    </row>
    <row r="1127" spans="1:7">
      <c r="A1127" s="8"/>
      <c r="B1127" s="8"/>
      <c r="C1127" s="10"/>
      <c r="D1127" s="10"/>
      <c r="E1127" s="10"/>
      <c r="F1127" s="10"/>
      <c r="G1127" s="10"/>
    </row>
    <row r="1128" spans="1:7">
      <c r="A1128" s="8"/>
      <c r="B1128" s="8"/>
      <c r="C1128" s="10"/>
      <c r="D1128" s="10"/>
      <c r="E1128" s="10"/>
      <c r="F1128" s="10"/>
      <c r="G1128" s="10"/>
    </row>
    <row r="1129" spans="1:7">
      <c r="A1129" s="8"/>
      <c r="B1129" s="8"/>
      <c r="C1129" s="10"/>
      <c r="D1129" s="10"/>
      <c r="E1129" s="10"/>
      <c r="F1129" s="10"/>
      <c r="G1129" s="10"/>
    </row>
    <row r="1130" spans="1:7">
      <c r="A1130" s="8"/>
      <c r="B1130" s="8"/>
      <c r="C1130" s="10"/>
      <c r="D1130" s="10"/>
      <c r="E1130" s="10"/>
      <c r="F1130" s="10"/>
      <c r="G1130" s="10"/>
    </row>
    <row r="1131" spans="1:7">
      <c r="A1131" s="8"/>
      <c r="B1131" s="8"/>
      <c r="C1131" s="10"/>
      <c r="D1131" s="10"/>
      <c r="E1131" s="10"/>
      <c r="F1131" s="10"/>
      <c r="G1131" s="10"/>
    </row>
    <row r="1132" spans="1:7">
      <c r="A1132" s="8"/>
      <c r="B1132" s="8"/>
      <c r="C1132" s="10"/>
      <c r="D1132" s="10"/>
      <c r="E1132" s="10"/>
      <c r="F1132" s="10"/>
      <c r="G1132" s="10"/>
    </row>
    <row r="1133" spans="1:7">
      <c r="A1133" s="8"/>
      <c r="B1133" s="8"/>
      <c r="C1133" s="10"/>
      <c r="D1133" s="10"/>
      <c r="E1133" s="10"/>
      <c r="F1133" s="10"/>
      <c r="G1133" s="10"/>
    </row>
    <row r="1134" spans="1:7">
      <c r="A1134" s="8"/>
      <c r="B1134" s="8"/>
      <c r="C1134" s="10"/>
      <c r="D1134" s="10"/>
      <c r="E1134" s="10"/>
      <c r="F1134" s="10"/>
      <c r="G1134" s="10"/>
    </row>
    <row r="1135" spans="1:7">
      <c r="A1135" s="8"/>
      <c r="B1135" s="8"/>
      <c r="C1135" s="10"/>
      <c r="D1135" s="10"/>
      <c r="E1135" s="10"/>
      <c r="F1135" s="10"/>
      <c r="G1135" s="10"/>
    </row>
    <row r="1136" spans="1:7">
      <c r="A1136" s="8"/>
      <c r="B1136" s="8"/>
      <c r="C1136" s="10"/>
      <c r="D1136" s="10"/>
      <c r="E1136" s="10"/>
      <c r="F1136" s="10"/>
      <c r="G1136" s="10"/>
    </row>
    <row r="1137" spans="1:7">
      <c r="A1137" s="8"/>
      <c r="B1137" s="8"/>
      <c r="C1137" s="10"/>
      <c r="D1137" s="10"/>
      <c r="E1137" s="10"/>
      <c r="F1137" s="10"/>
      <c r="G1137" s="10"/>
    </row>
    <row r="1138" spans="1:7">
      <c r="A1138" s="8"/>
      <c r="B1138" s="8"/>
      <c r="C1138" s="10"/>
      <c r="D1138" s="10"/>
      <c r="E1138" s="10"/>
      <c r="F1138" s="10"/>
      <c r="G1138" s="10"/>
    </row>
    <row r="1139" spans="1:7">
      <c r="A1139" s="8"/>
      <c r="B1139" s="8"/>
      <c r="C1139" s="10"/>
      <c r="D1139" s="10"/>
      <c r="E1139" s="10"/>
      <c r="F1139" s="10"/>
      <c r="G1139" s="10"/>
    </row>
    <row r="1140" spans="1:7">
      <c r="A1140" s="8"/>
      <c r="B1140" s="8"/>
      <c r="C1140" s="10"/>
      <c r="D1140" s="10"/>
      <c r="E1140" s="10"/>
      <c r="F1140" s="10"/>
      <c r="G1140" s="10"/>
    </row>
    <row r="1141" spans="1:7">
      <c r="A1141" s="8"/>
      <c r="B1141" s="8"/>
      <c r="C1141" s="10"/>
      <c r="D1141" s="10"/>
      <c r="E1141" s="10"/>
      <c r="F1141" s="10"/>
      <c r="G1141" s="10"/>
    </row>
    <row r="1142" spans="1:7">
      <c r="A1142" s="8"/>
      <c r="B1142" s="8"/>
      <c r="C1142" s="10"/>
      <c r="D1142" s="10"/>
      <c r="E1142" s="10"/>
      <c r="F1142" s="10"/>
      <c r="G1142" s="10"/>
    </row>
    <row r="1143" spans="1:7">
      <c r="A1143" s="8"/>
      <c r="B1143" s="8"/>
      <c r="C1143" s="10"/>
      <c r="D1143" s="10"/>
      <c r="E1143" s="10"/>
      <c r="F1143" s="10"/>
      <c r="G1143" s="10"/>
    </row>
    <row r="1144" spans="1:7">
      <c r="A1144" s="8"/>
      <c r="B1144" s="8"/>
      <c r="C1144" s="10"/>
      <c r="D1144" s="10"/>
      <c r="E1144" s="10"/>
      <c r="F1144" s="10"/>
      <c r="G1144" s="10"/>
    </row>
    <row r="1145" spans="1:7">
      <c r="A1145" s="8"/>
      <c r="B1145" s="8"/>
      <c r="C1145" s="10"/>
      <c r="D1145" s="10"/>
      <c r="E1145" s="10"/>
      <c r="F1145" s="10"/>
      <c r="G1145" s="10"/>
    </row>
    <row r="1146" spans="1:7">
      <c r="A1146" s="8"/>
      <c r="B1146" s="8"/>
      <c r="C1146" s="10"/>
      <c r="D1146" s="10"/>
      <c r="E1146" s="10"/>
      <c r="F1146" s="10"/>
      <c r="G1146" s="10"/>
    </row>
    <row r="1147" spans="1:7">
      <c r="A1147" s="8"/>
      <c r="B1147" s="8"/>
      <c r="C1147" s="10"/>
      <c r="D1147" s="10"/>
      <c r="E1147" s="10"/>
      <c r="F1147" s="10"/>
      <c r="G1147" s="10"/>
    </row>
    <row r="1148" spans="1:7">
      <c r="A1148" s="8"/>
      <c r="B1148" s="8"/>
      <c r="C1148" s="10"/>
      <c r="D1148" s="10"/>
      <c r="E1148" s="10"/>
      <c r="F1148" s="10"/>
      <c r="G1148" s="10"/>
    </row>
    <row r="1149" spans="1:7">
      <c r="A1149" s="8"/>
      <c r="B1149" s="8"/>
      <c r="C1149" s="10"/>
      <c r="D1149" s="10"/>
      <c r="E1149" s="10"/>
      <c r="F1149" s="10"/>
      <c r="G1149" s="10"/>
    </row>
    <row r="1150" spans="1:7">
      <c r="A1150" s="8"/>
      <c r="B1150" s="8"/>
      <c r="C1150" s="10"/>
      <c r="D1150" s="10"/>
      <c r="E1150" s="10"/>
      <c r="F1150" s="10"/>
      <c r="G1150" s="10"/>
    </row>
    <row r="1151" spans="1:7">
      <c r="A1151" s="8"/>
      <c r="B1151" s="8"/>
      <c r="C1151" s="10"/>
      <c r="D1151" s="10"/>
      <c r="E1151" s="10"/>
      <c r="F1151" s="10"/>
      <c r="G1151" s="10"/>
    </row>
    <row r="1152" spans="1:7">
      <c r="A1152" s="8"/>
      <c r="B1152" s="8"/>
      <c r="C1152" s="10"/>
      <c r="D1152" s="10"/>
      <c r="E1152" s="10"/>
      <c r="F1152" s="10"/>
      <c r="G1152" s="10"/>
    </row>
    <row r="1153" spans="1:7">
      <c r="A1153" s="8"/>
      <c r="B1153" s="8"/>
      <c r="C1153" s="10"/>
      <c r="D1153" s="10"/>
      <c r="E1153" s="10"/>
      <c r="F1153" s="10"/>
      <c r="G1153" s="10"/>
    </row>
    <row r="1154" spans="1:7">
      <c r="A1154" s="8"/>
      <c r="B1154" s="8"/>
      <c r="C1154" s="10"/>
      <c r="D1154" s="10"/>
      <c r="E1154" s="10"/>
      <c r="F1154" s="10"/>
      <c r="G1154" s="10"/>
    </row>
    <row r="1155" spans="1:7">
      <c r="A1155" s="8"/>
      <c r="B1155" s="8"/>
      <c r="C1155" s="10"/>
      <c r="D1155" s="10"/>
      <c r="E1155" s="10"/>
      <c r="F1155" s="10"/>
      <c r="G1155" s="10"/>
    </row>
    <row r="1156" spans="1:7">
      <c r="A1156" s="8"/>
      <c r="B1156" s="8"/>
      <c r="C1156" s="10"/>
      <c r="D1156" s="10"/>
      <c r="E1156" s="10"/>
      <c r="F1156" s="10"/>
      <c r="G1156" s="10"/>
    </row>
    <row r="1157" spans="1:7">
      <c r="A1157" s="8"/>
      <c r="B1157" s="8"/>
      <c r="C1157" s="10"/>
      <c r="D1157" s="10"/>
      <c r="E1157" s="10"/>
      <c r="F1157" s="10"/>
      <c r="G1157" s="10"/>
    </row>
    <row r="1158" spans="1:7">
      <c r="A1158" s="8"/>
      <c r="B1158" s="8"/>
      <c r="C1158" s="10"/>
      <c r="D1158" s="10"/>
      <c r="E1158" s="10"/>
      <c r="F1158" s="10"/>
      <c r="G1158" s="10"/>
    </row>
    <row r="1159" spans="1:7">
      <c r="A1159" s="8"/>
      <c r="B1159" s="8"/>
      <c r="C1159" s="10"/>
      <c r="D1159" s="10"/>
      <c r="E1159" s="10"/>
      <c r="F1159" s="10"/>
      <c r="G1159" s="10"/>
    </row>
    <row r="1160" spans="1:7">
      <c r="A1160" s="8"/>
      <c r="B1160" s="8"/>
      <c r="C1160" s="10"/>
      <c r="D1160" s="10"/>
      <c r="E1160" s="10"/>
      <c r="F1160" s="10"/>
      <c r="G1160" s="10"/>
    </row>
    <row r="1161" spans="1:7">
      <c r="A1161" s="8"/>
      <c r="B1161" s="8"/>
      <c r="C1161" s="10"/>
      <c r="D1161" s="10"/>
      <c r="E1161" s="10"/>
      <c r="F1161" s="10"/>
      <c r="G1161" s="10"/>
    </row>
    <row r="1162" spans="1:7">
      <c r="A1162" s="8"/>
      <c r="B1162" s="8"/>
      <c r="C1162" s="10"/>
      <c r="D1162" s="10"/>
      <c r="E1162" s="10"/>
      <c r="F1162" s="10"/>
      <c r="G1162" s="10"/>
    </row>
    <row r="1163" spans="1:7">
      <c r="A1163" s="8"/>
      <c r="B1163" s="8"/>
      <c r="C1163" s="10"/>
      <c r="D1163" s="10"/>
      <c r="E1163" s="10"/>
      <c r="F1163" s="10"/>
      <c r="G1163" s="10"/>
    </row>
    <row r="1164" spans="1:7">
      <c r="A1164" s="8"/>
      <c r="B1164" s="8"/>
      <c r="C1164" s="10"/>
      <c r="D1164" s="10"/>
      <c r="E1164" s="10"/>
      <c r="F1164" s="10"/>
      <c r="G1164" s="10"/>
    </row>
    <row r="1165" spans="1:7">
      <c r="A1165" s="8"/>
      <c r="B1165" s="8"/>
      <c r="C1165" s="10"/>
      <c r="D1165" s="10"/>
      <c r="E1165" s="10"/>
      <c r="F1165" s="10"/>
      <c r="G1165" s="10"/>
    </row>
    <row r="1166" spans="1:7">
      <c r="A1166" s="8"/>
      <c r="B1166" s="8"/>
      <c r="C1166" s="10"/>
      <c r="D1166" s="10"/>
      <c r="E1166" s="10"/>
      <c r="F1166" s="10"/>
      <c r="G1166" s="10"/>
    </row>
    <row r="1167" spans="1:7">
      <c r="A1167" s="8"/>
      <c r="B1167" s="8"/>
      <c r="C1167" s="10"/>
      <c r="D1167" s="10"/>
      <c r="E1167" s="10"/>
      <c r="F1167" s="10"/>
      <c r="G1167" s="10"/>
    </row>
    <row r="1168" spans="1:7">
      <c r="A1168" s="8"/>
      <c r="B1168" s="8"/>
      <c r="C1168" s="10"/>
      <c r="D1168" s="10"/>
      <c r="E1168" s="10"/>
      <c r="F1168" s="10"/>
      <c r="G1168" s="10"/>
    </row>
    <row r="1169" spans="1:7">
      <c r="A1169" s="8"/>
      <c r="B1169" s="8"/>
      <c r="C1169" s="10"/>
      <c r="D1169" s="10"/>
      <c r="E1169" s="10"/>
      <c r="F1169" s="10"/>
      <c r="G1169" s="10"/>
    </row>
    <row r="1170" spans="1:7">
      <c r="A1170" s="8"/>
      <c r="B1170" s="8"/>
      <c r="C1170" s="10"/>
      <c r="D1170" s="10"/>
      <c r="E1170" s="10"/>
      <c r="F1170" s="10"/>
      <c r="G1170" s="10"/>
    </row>
    <row r="1171" spans="1:7">
      <c r="A1171" s="8"/>
      <c r="B1171" s="8"/>
      <c r="C1171" s="10"/>
      <c r="D1171" s="10"/>
      <c r="E1171" s="10"/>
      <c r="F1171" s="10"/>
      <c r="G1171" s="10"/>
    </row>
    <row r="1172" spans="1:7">
      <c r="A1172" s="8"/>
      <c r="B1172" s="8"/>
      <c r="C1172" s="10"/>
      <c r="D1172" s="10"/>
      <c r="E1172" s="10"/>
      <c r="F1172" s="10"/>
      <c r="G1172" s="10"/>
    </row>
    <row r="1173" spans="1:7">
      <c r="A1173" s="8"/>
      <c r="B1173" s="8"/>
      <c r="C1173" s="10"/>
      <c r="D1173" s="10"/>
      <c r="E1173" s="10"/>
      <c r="F1173" s="10"/>
      <c r="G1173" s="10"/>
    </row>
    <row r="1174" spans="1:7">
      <c r="A1174" s="8"/>
      <c r="B1174" s="8"/>
      <c r="C1174" s="10"/>
      <c r="D1174" s="10"/>
      <c r="E1174" s="10"/>
      <c r="F1174" s="10"/>
      <c r="G1174" s="10"/>
    </row>
    <row r="1175" spans="1:7">
      <c r="A1175" s="8"/>
      <c r="B1175" s="8"/>
      <c r="C1175" s="10"/>
      <c r="D1175" s="10"/>
      <c r="E1175" s="10"/>
      <c r="F1175" s="10"/>
      <c r="G1175" s="10"/>
    </row>
    <row r="1176" spans="1:7">
      <c r="A1176" s="8"/>
      <c r="B1176" s="8"/>
      <c r="C1176" s="10"/>
      <c r="D1176" s="10"/>
      <c r="E1176" s="10"/>
      <c r="F1176" s="10"/>
      <c r="G1176" s="10"/>
    </row>
    <row r="1177" spans="1:7">
      <c r="A1177" s="8"/>
      <c r="B1177" s="8"/>
      <c r="C1177" s="10"/>
      <c r="D1177" s="10"/>
      <c r="E1177" s="10"/>
      <c r="F1177" s="10"/>
      <c r="G1177" s="10"/>
    </row>
    <row r="1178" spans="1:7">
      <c r="A1178" s="8"/>
      <c r="B1178" s="8"/>
      <c r="C1178" s="10"/>
      <c r="D1178" s="10"/>
      <c r="E1178" s="10"/>
      <c r="F1178" s="10"/>
      <c r="G1178" s="10"/>
    </row>
    <row r="1179" spans="1:7">
      <c r="A1179" s="8"/>
      <c r="B1179" s="8"/>
      <c r="C1179" s="10"/>
      <c r="D1179" s="10"/>
      <c r="E1179" s="10"/>
      <c r="F1179" s="10"/>
      <c r="G1179" s="10"/>
    </row>
    <row r="1180" spans="1:7">
      <c r="A1180" s="8"/>
      <c r="B1180" s="8"/>
      <c r="C1180" s="10"/>
      <c r="D1180" s="10"/>
      <c r="E1180" s="10"/>
      <c r="F1180" s="10"/>
      <c r="G1180" s="10"/>
    </row>
    <row r="1181" spans="1:7">
      <c r="A1181" s="8"/>
      <c r="B1181" s="8"/>
      <c r="C1181" s="10"/>
      <c r="D1181" s="10"/>
      <c r="E1181" s="10"/>
      <c r="F1181" s="10"/>
      <c r="G1181" s="10"/>
    </row>
    <row r="1182" spans="1:7">
      <c r="A1182" s="8"/>
      <c r="B1182" s="8"/>
      <c r="C1182" s="10"/>
      <c r="D1182" s="10"/>
      <c r="E1182" s="10"/>
      <c r="F1182" s="10"/>
      <c r="G1182" s="10"/>
    </row>
    <row r="1183" spans="1:7">
      <c r="A1183" s="8"/>
      <c r="B1183" s="8"/>
      <c r="C1183" s="10"/>
      <c r="D1183" s="10"/>
      <c r="E1183" s="10"/>
      <c r="F1183" s="10"/>
      <c r="G1183" s="10"/>
    </row>
    <row r="1184" spans="1:7">
      <c r="A1184" s="8"/>
      <c r="B1184" s="8"/>
      <c r="C1184" s="10"/>
      <c r="D1184" s="10"/>
      <c r="E1184" s="10"/>
      <c r="F1184" s="10"/>
      <c r="G1184" s="10"/>
    </row>
    <row r="1185" spans="1:7">
      <c r="A1185" s="8"/>
      <c r="B1185" s="8"/>
      <c r="C1185" s="10"/>
      <c r="D1185" s="10"/>
      <c r="E1185" s="10"/>
      <c r="F1185" s="10"/>
      <c r="G1185" s="10"/>
    </row>
    <row r="1186" spans="1:7">
      <c r="A1186" s="8"/>
      <c r="B1186" s="8"/>
      <c r="C1186" s="10"/>
      <c r="D1186" s="10"/>
      <c r="E1186" s="10"/>
      <c r="F1186" s="10"/>
      <c r="G1186" s="10"/>
    </row>
    <row r="1187" spans="1:7">
      <c r="A1187" s="8"/>
      <c r="B1187" s="8"/>
      <c r="C1187" s="10"/>
      <c r="D1187" s="10"/>
      <c r="E1187" s="10"/>
      <c r="F1187" s="10"/>
      <c r="G1187" s="10"/>
    </row>
    <row r="1188" spans="1:7">
      <c r="A1188" s="8"/>
      <c r="B1188" s="8"/>
      <c r="C1188" s="10"/>
      <c r="D1188" s="10"/>
      <c r="E1188" s="10"/>
      <c r="F1188" s="10"/>
      <c r="G1188" s="10"/>
    </row>
    <row r="1189" spans="1:7">
      <c r="A1189" s="8"/>
      <c r="B1189" s="8"/>
      <c r="C1189" s="10"/>
      <c r="D1189" s="10"/>
      <c r="E1189" s="10"/>
      <c r="F1189" s="10"/>
      <c r="G1189" s="10"/>
    </row>
    <row r="1190" spans="1:7">
      <c r="A1190" s="8"/>
      <c r="B1190" s="8"/>
      <c r="C1190" s="10"/>
      <c r="D1190" s="10"/>
      <c r="E1190" s="10"/>
      <c r="F1190" s="10"/>
      <c r="G1190" s="10"/>
    </row>
    <row r="1191" spans="1:7">
      <c r="A1191" s="8"/>
      <c r="B1191" s="8"/>
      <c r="C1191" s="10"/>
      <c r="D1191" s="10"/>
      <c r="E1191" s="10"/>
      <c r="F1191" s="10"/>
      <c r="G1191" s="10"/>
    </row>
    <row r="1192" spans="1:7">
      <c r="A1192" s="8"/>
      <c r="B1192" s="8"/>
      <c r="C1192" s="10"/>
      <c r="D1192" s="10"/>
      <c r="E1192" s="10"/>
      <c r="F1192" s="10"/>
      <c r="G1192" s="10"/>
    </row>
    <row r="1193" spans="1:7">
      <c r="A1193" s="8"/>
      <c r="B1193" s="8"/>
      <c r="C1193" s="10"/>
      <c r="D1193" s="10"/>
      <c r="E1193" s="10"/>
      <c r="F1193" s="10"/>
      <c r="G1193" s="10"/>
    </row>
    <row r="1194" spans="1:7">
      <c r="A1194" s="8"/>
      <c r="B1194" s="8"/>
      <c r="C1194" s="10"/>
      <c r="D1194" s="10"/>
      <c r="E1194" s="10"/>
      <c r="F1194" s="10"/>
      <c r="G1194" s="10"/>
    </row>
    <row r="1195" spans="1:7">
      <c r="A1195" s="8"/>
      <c r="B1195" s="8"/>
      <c r="C1195" s="10"/>
      <c r="D1195" s="10"/>
      <c r="E1195" s="10"/>
      <c r="F1195" s="10"/>
      <c r="G1195" s="10"/>
    </row>
    <row r="1196" spans="1:7">
      <c r="A1196" s="8"/>
      <c r="B1196" s="8"/>
      <c r="C1196" s="10"/>
      <c r="D1196" s="10"/>
      <c r="E1196" s="10"/>
      <c r="F1196" s="10"/>
      <c r="G1196" s="10"/>
    </row>
    <row r="1197" spans="1:7">
      <c r="A1197" s="8"/>
      <c r="B1197" s="8"/>
      <c r="C1197" s="10"/>
      <c r="D1197" s="10"/>
      <c r="E1197" s="10"/>
      <c r="F1197" s="10"/>
      <c r="G1197" s="10"/>
    </row>
    <row r="1198" spans="1:7">
      <c r="A1198" s="8"/>
      <c r="B1198" s="8"/>
      <c r="C1198" s="10"/>
      <c r="D1198" s="10"/>
      <c r="E1198" s="10"/>
      <c r="F1198" s="10"/>
      <c r="G1198" s="10"/>
    </row>
    <row r="1199" spans="1:7">
      <c r="A1199" s="8"/>
      <c r="B1199" s="8"/>
      <c r="C1199" s="10"/>
      <c r="D1199" s="10"/>
      <c r="E1199" s="10"/>
      <c r="F1199" s="10"/>
      <c r="G1199" s="10"/>
    </row>
    <row r="1200" spans="1:7">
      <c r="A1200" s="8"/>
      <c r="B1200" s="8"/>
      <c r="C1200" s="10"/>
      <c r="D1200" s="10"/>
      <c r="E1200" s="10"/>
      <c r="F1200" s="10"/>
      <c r="G1200" s="10"/>
    </row>
    <row r="1201" spans="1:7">
      <c r="A1201" s="8"/>
      <c r="B1201" s="8"/>
      <c r="C1201" s="10"/>
      <c r="D1201" s="10"/>
      <c r="E1201" s="10"/>
      <c r="F1201" s="10"/>
      <c r="G1201" s="10"/>
    </row>
    <row r="1202" spans="1:7">
      <c r="A1202" s="8"/>
      <c r="B1202" s="8"/>
      <c r="C1202" s="10"/>
      <c r="D1202" s="10"/>
      <c r="E1202" s="10"/>
      <c r="F1202" s="10"/>
      <c r="G1202" s="10"/>
    </row>
    <row r="1203" spans="1:7">
      <c r="A1203" s="8"/>
      <c r="B1203" s="8"/>
      <c r="C1203" s="10"/>
      <c r="D1203" s="10"/>
      <c r="E1203" s="10"/>
      <c r="F1203" s="10"/>
      <c r="G1203" s="10"/>
    </row>
    <row r="1204" spans="1:7">
      <c r="A1204" s="8"/>
      <c r="B1204" s="8"/>
      <c r="C1204" s="10"/>
      <c r="D1204" s="10"/>
      <c r="E1204" s="10"/>
      <c r="F1204" s="10"/>
      <c r="G1204" s="10"/>
    </row>
    <row r="1205" spans="1:7">
      <c r="A1205" s="8"/>
      <c r="B1205" s="8"/>
      <c r="C1205" s="10"/>
      <c r="D1205" s="10"/>
      <c r="E1205" s="10"/>
      <c r="F1205" s="10"/>
      <c r="G1205" s="10"/>
    </row>
    <row r="1206" spans="1:7">
      <c r="A1206" s="8"/>
      <c r="B1206" s="8"/>
      <c r="C1206" s="10"/>
      <c r="D1206" s="10"/>
      <c r="E1206" s="10"/>
      <c r="F1206" s="10"/>
      <c r="G1206" s="10"/>
    </row>
    <row r="1207" spans="1:7">
      <c r="A1207" s="8"/>
      <c r="B1207" s="8"/>
      <c r="C1207" s="10"/>
      <c r="D1207" s="10"/>
      <c r="E1207" s="10"/>
      <c r="F1207" s="10"/>
      <c r="G1207" s="10"/>
    </row>
    <row r="1208" spans="1:7">
      <c r="A1208" s="8"/>
      <c r="B1208" s="8"/>
      <c r="C1208" s="10"/>
      <c r="D1208" s="10"/>
      <c r="E1208" s="10"/>
      <c r="F1208" s="10"/>
      <c r="G1208" s="10"/>
    </row>
    <row r="1209" spans="1:7">
      <c r="A1209" s="8"/>
      <c r="B1209" s="8"/>
      <c r="C1209" s="10"/>
      <c r="D1209" s="10"/>
      <c r="E1209" s="10"/>
      <c r="F1209" s="10"/>
      <c r="G1209" s="10"/>
    </row>
    <row r="1210" spans="1:7">
      <c r="A1210" s="8"/>
      <c r="B1210" s="8"/>
      <c r="C1210" s="10"/>
      <c r="D1210" s="10"/>
      <c r="E1210" s="10"/>
      <c r="F1210" s="10"/>
      <c r="G1210" s="10"/>
    </row>
    <row r="1211" spans="1:7">
      <c r="A1211" s="8"/>
      <c r="B1211" s="8"/>
      <c r="C1211" s="10"/>
      <c r="D1211" s="10"/>
      <c r="E1211" s="10"/>
      <c r="F1211" s="10"/>
      <c r="G1211" s="10"/>
    </row>
    <row r="1212" spans="1:7">
      <c r="A1212" s="8"/>
      <c r="B1212" s="8"/>
      <c r="C1212" s="10"/>
      <c r="D1212" s="10"/>
      <c r="E1212" s="10"/>
      <c r="F1212" s="10"/>
      <c r="G1212" s="10"/>
    </row>
    <row r="1213" spans="1:7">
      <c r="A1213" s="8"/>
      <c r="B1213" s="8"/>
      <c r="C1213" s="10"/>
      <c r="D1213" s="10"/>
      <c r="E1213" s="10"/>
      <c r="F1213" s="10"/>
      <c r="G1213" s="10"/>
    </row>
    <row r="1214" spans="1:7">
      <c r="A1214" s="8"/>
      <c r="B1214" s="8"/>
      <c r="C1214" s="10"/>
      <c r="D1214" s="10"/>
      <c r="E1214" s="10"/>
      <c r="F1214" s="10"/>
      <c r="G1214" s="10"/>
    </row>
    <row r="1215" spans="1:7">
      <c r="A1215" s="8"/>
      <c r="B1215" s="8"/>
      <c r="C1215" s="10"/>
      <c r="D1215" s="10"/>
      <c r="E1215" s="10"/>
      <c r="F1215" s="10"/>
      <c r="G1215" s="10"/>
    </row>
    <row r="1216" spans="1:7">
      <c r="A1216" s="8"/>
      <c r="B1216" s="8"/>
      <c r="C1216" s="10"/>
      <c r="D1216" s="10"/>
      <c r="E1216" s="10"/>
      <c r="F1216" s="10"/>
      <c r="G1216" s="10"/>
    </row>
    <row r="1217" spans="1:7">
      <c r="A1217" s="8"/>
      <c r="B1217" s="8"/>
      <c r="C1217" s="10"/>
      <c r="D1217" s="10"/>
      <c r="E1217" s="10"/>
      <c r="F1217" s="10"/>
      <c r="G1217" s="10"/>
    </row>
    <row r="1218" spans="1:7">
      <c r="A1218" s="8"/>
      <c r="B1218" s="8"/>
      <c r="C1218" s="10"/>
      <c r="D1218" s="10"/>
      <c r="E1218" s="10"/>
      <c r="F1218" s="10"/>
      <c r="G1218" s="10"/>
    </row>
    <row r="1219" spans="1:7">
      <c r="A1219" s="8"/>
      <c r="B1219" s="8"/>
      <c r="C1219" s="10"/>
      <c r="D1219" s="10"/>
      <c r="E1219" s="10"/>
      <c r="F1219" s="10"/>
      <c r="G1219" s="10"/>
    </row>
    <row r="1220" spans="1:7">
      <c r="A1220" s="8"/>
      <c r="B1220" s="8"/>
      <c r="C1220" s="10"/>
      <c r="D1220" s="10"/>
      <c r="E1220" s="10"/>
      <c r="F1220" s="10"/>
      <c r="G1220" s="10"/>
    </row>
    <row r="1221" spans="1:7">
      <c r="A1221" s="8"/>
      <c r="B1221" s="8"/>
      <c r="C1221" s="10"/>
      <c r="D1221" s="10"/>
      <c r="E1221" s="10"/>
      <c r="F1221" s="10"/>
      <c r="G1221" s="10"/>
    </row>
    <row r="1222" spans="1:7">
      <c r="A1222" s="8"/>
      <c r="B1222" s="8"/>
      <c r="C1222" s="10"/>
      <c r="D1222" s="10"/>
      <c r="E1222" s="10"/>
      <c r="F1222" s="10"/>
      <c r="G1222" s="10"/>
    </row>
    <row r="1223" spans="1:7">
      <c r="A1223" s="8"/>
      <c r="B1223" s="8"/>
      <c r="C1223" s="10"/>
      <c r="D1223" s="10"/>
      <c r="E1223" s="10"/>
      <c r="F1223" s="10"/>
      <c r="G1223" s="10"/>
    </row>
    <row r="1224" spans="1:7">
      <c r="A1224" s="8"/>
      <c r="B1224" s="8"/>
      <c r="C1224" s="10"/>
      <c r="D1224" s="10"/>
      <c r="E1224" s="10"/>
      <c r="F1224" s="10"/>
      <c r="G1224" s="10"/>
    </row>
    <row r="1225" spans="1:7">
      <c r="A1225" s="8"/>
      <c r="B1225" s="8"/>
      <c r="C1225" s="10"/>
      <c r="D1225" s="10"/>
      <c r="E1225" s="10"/>
      <c r="F1225" s="10"/>
      <c r="G1225" s="10"/>
    </row>
    <row r="1226" spans="1:7">
      <c r="A1226" s="8"/>
      <c r="B1226" s="8"/>
      <c r="C1226" s="10"/>
      <c r="D1226" s="10"/>
      <c r="E1226" s="10"/>
      <c r="F1226" s="10"/>
      <c r="G1226" s="10"/>
    </row>
    <row r="1227" spans="1:7">
      <c r="A1227" s="8"/>
      <c r="B1227" s="8"/>
      <c r="C1227" s="10"/>
      <c r="D1227" s="10"/>
      <c r="E1227" s="10"/>
      <c r="F1227" s="10"/>
      <c r="G1227" s="10"/>
    </row>
    <row r="1228" spans="1:7">
      <c r="A1228" s="8"/>
      <c r="B1228" s="8"/>
      <c r="C1228" s="10"/>
      <c r="D1228" s="10"/>
      <c r="E1228" s="10"/>
      <c r="F1228" s="10"/>
      <c r="G1228" s="10"/>
    </row>
    <row r="1229" spans="1:7">
      <c r="A1229" s="8"/>
      <c r="B1229" s="8"/>
      <c r="C1229" s="10"/>
      <c r="D1229" s="10"/>
      <c r="E1229" s="10"/>
      <c r="F1229" s="10"/>
      <c r="G1229" s="10"/>
    </row>
    <row r="1230" spans="1:7">
      <c r="A1230" s="8"/>
      <c r="B1230" s="8"/>
      <c r="C1230" s="10"/>
      <c r="D1230" s="10"/>
      <c r="E1230" s="10"/>
      <c r="F1230" s="10"/>
      <c r="G1230" s="10"/>
    </row>
    <row r="1231" spans="1:7">
      <c r="A1231" s="8"/>
      <c r="B1231" s="8"/>
      <c r="C1231" s="10"/>
      <c r="D1231" s="10"/>
      <c r="E1231" s="10"/>
      <c r="F1231" s="10"/>
      <c r="G1231" s="10"/>
    </row>
    <row r="1232" spans="1:7">
      <c r="A1232" s="8"/>
      <c r="B1232" s="8"/>
      <c r="C1232" s="10"/>
      <c r="D1232" s="10"/>
      <c r="E1232" s="10"/>
      <c r="F1232" s="10"/>
      <c r="G1232" s="10"/>
    </row>
    <row r="1233" spans="1:7">
      <c r="A1233" s="8"/>
      <c r="B1233" s="8"/>
      <c r="C1233" s="10"/>
      <c r="D1233" s="10"/>
      <c r="E1233" s="10"/>
      <c r="F1233" s="10"/>
      <c r="G1233" s="10"/>
    </row>
    <row r="1234" spans="1:7">
      <c r="A1234" s="8"/>
      <c r="B1234" s="8"/>
      <c r="C1234" s="10"/>
      <c r="D1234" s="10"/>
      <c r="E1234" s="10"/>
      <c r="F1234" s="10"/>
      <c r="G1234" s="10"/>
    </row>
    <row r="1235" spans="1:7">
      <c r="A1235" s="8"/>
      <c r="B1235" s="8"/>
      <c r="C1235" s="10"/>
      <c r="D1235" s="10"/>
      <c r="E1235" s="10"/>
      <c r="F1235" s="10"/>
      <c r="G1235" s="10"/>
    </row>
    <row r="1236" spans="1:7">
      <c r="A1236" s="8"/>
      <c r="B1236" s="8"/>
      <c r="C1236" s="10"/>
      <c r="D1236" s="10"/>
      <c r="E1236" s="10"/>
      <c r="F1236" s="10"/>
      <c r="G1236" s="10"/>
    </row>
    <row r="1237" spans="1:7">
      <c r="A1237" s="8"/>
      <c r="B1237" s="8"/>
      <c r="C1237" s="10"/>
      <c r="D1237" s="10"/>
      <c r="E1237" s="10"/>
      <c r="F1237" s="10"/>
      <c r="G1237" s="10"/>
    </row>
    <row r="1238" spans="1:7">
      <c r="A1238" s="8"/>
      <c r="B1238" s="8"/>
      <c r="C1238" s="10"/>
      <c r="D1238" s="10"/>
      <c r="E1238" s="10"/>
      <c r="F1238" s="10"/>
      <c r="G1238" s="10"/>
    </row>
    <row r="1239" spans="1:7">
      <c r="A1239" s="8"/>
      <c r="B1239" s="8"/>
      <c r="C1239" s="10"/>
      <c r="D1239" s="10"/>
      <c r="E1239" s="10"/>
      <c r="F1239" s="10"/>
      <c r="G1239" s="10"/>
    </row>
    <row r="1240" spans="1:7">
      <c r="A1240" s="8"/>
      <c r="B1240" s="8"/>
      <c r="C1240" s="10"/>
      <c r="D1240" s="10"/>
      <c r="E1240" s="10"/>
      <c r="F1240" s="10"/>
      <c r="G1240" s="10"/>
    </row>
    <row r="1241" spans="1:7">
      <c r="A1241" s="8"/>
      <c r="B1241" s="8"/>
      <c r="C1241" s="10"/>
      <c r="D1241" s="10"/>
      <c r="E1241" s="10"/>
      <c r="F1241" s="10"/>
      <c r="G1241" s="10"/>
    </row>
    <row r="1242" spans="1:7">
      <c r="A1242" s="8"/>
      <c r="B1242" s="8"/>
      <c r="C1242" s="10"/>
      <c r="D1242" s="10"/>
      <c r="E1242" s="10"/>
      <c r="F1242" s="10"/>
      <c r="G1242" s="10"/>
    </row>
    <row r="1243" spans="1:7">
      <c r="A1243" s="8"/>
      <c r="B1243" s="8"/>
      <c r="C1243" s="10"/>
      <c r="D1243" s="10"/>
      <c r="E1243" s="10"/>
      <c r="F1243" s="10"/>
      <c r="G1243" s="10"/>
    </row>
    <row r="1244" spans="1:7">
      <c r="A1244" s="8"/>
      <c r="B1244" s="8"/>
      <c r="C1244" s="10"/>
      <c r="D1244" s="10"/>
      <c r="E1244" s="10"/>
      <c r="F1244" s="10"/>
      <c r="G1244" s="10"/>
    </row>
    <row r="1245" spans="1:7">
      <c r="A1245" s="8"/>
      <c r="B1245" s="8"/>
      <c r="C1245" s="10"/>
      <c r="D1245" s="10"/>
      <c r="E1245" s="10"/>
      <c r="F1245" s="10"/>
      <c r="G1245" s="10"/>
    </row>
    <row r="1246" spans="1:7">
      <c r="A1246" s="8"/>
      <c r="B1246" s="8"/>
      <c r="C1246" s="10"/>
      <c r="D1246" s="10"/>
      <c r="E1246" s="10"/>
      <c r="F1246" s="10"/>
      <c r="G1246" s="10"/>
    </row>
    <row r="1247" spans="1:7">
      <c r="A1247" s="8"/>
      <c r="B1247" s="8"/>
      <c r="C1247" s="10"/>
      <c r="D1247" s="10"/>
      <c r="E1247" s="10"/>
      <c r="F1247" s="10"/>
      <c r="G1247" s="10"/>
    </row>
    <row r="1248" spans="1:7">
      <c r="A1248" s="8"/>
      <c r="B1248" s="8"/>
      <c r="C1248" s="10"/>
      <c r="D1248" s="10"/>
      <c r="E1248" s="10"/>
      <c r="F1248" s="10"/>
      <c r="G1248" s="10"/>
    </row>
    <row r="1249" spans="1:7">
      <c r="A1249" s="8"/>
      <c r="B1249" s="8"/>
      <c r="C1249" s="10"/>
      <c r="D1249" s="10"/>
      <c r="E1249" s="10"/>
      <c r="F1249" s="10"/>
      <c r="G1249" s="10"/>
    </row>
    <row r="1250" spans="1:7">
      <c r="A1250" s="8"/>
      <c r="B1250" s="8"/>
      <c r="C1250" s="10"/>
      <c r="D1250" s="10"/>
      <c r="E1250" s="10"/>
      <c r="F1250" s="10"/>
      <c r="G1250" s="10"/>
    </row>
    <row r="1251" spans="1:7">
      <c r="A1251" s="8"/>
      <c r="B1251" s="8"/>
      <c r="C1251" s="10"/>
      <c r="D1251" s="10"/>
      <c r="E1251" s="10"/>
      <c r="F1251" s="10"/>
      <c r="G1251" s="10"/>
    </row>
    <row r="1252" spans="1:7">
      <c r="A1252" s="8"/>
      <c r="B1252" s="8"/>
      <c r="C1252" s="10"/>
      <c r="D1252" s="10"/>
      <c r="E1252" s="10"/>
      <c r="F1252" s="10"/>
      <c r="G1252" s="10"/>
    </row>
    <row r="1253" spans="1:7">
      <c r="A1253" s="8"/>
      <c r="B1253" s="8"/>
      <c r="C1253" s="10"/>
      <c r="D1253" s="10"/>
      <c r="E1253" s="10"/>
      <c r="F1253" s="10"/>
      <c r="G1253" s="10"/>
    </row>
    <row r="1254" spans="1:7">
      <c r="A1254" s="8"/>
      <c r="B1254" s="8"/>
      <c r="C1254" s="10"/>
      <c r="D1254" s="10"/>
      <c r="E1254" s="10"/>
      <c r="F1254" s="10"/>
      <c r="G1254" s="10"/>
    </row>
    <row r="1255" spans="1:7">
      <c r="A1255" s="8"/>
      <c r="B1255" s="8"/>
      <c r="C1255" s="10"/>
      <c r="D1255" s="10"/>
      <c r="E1255" s="10"/>
      <c r="F1255" s="10"/>
      <c r="G1255" s="10"/>
    </row>
    <row r="1256" spans="1:7">
      <c r="A1256" s="8"/>
      <c r="B1256" s="8"/>
      <c r="C1256" s="10"/>
      <c r="D1256" s="10"/>
      <c r="E1256" s="10"/>
      <c r="F1256" s="10"/>
      <c r="G1256" s="10"/>
    </row>
    <row r="1257" spans="1:7">
      <c r="A1257" s="8"/>
      <c r="B1257" s="8"/>
      <c r="C1257" s="10"/>
      <c r="D1257" s="10"/>
      <c r="E1257" s="10"/>
      <c r="F1257" s="10"/>
      <c r="G1257" s="10"/>
    </row>
    <row r="1258" spans="1:7">
      <c r="A1258" s="8"/>
      <c r="B1258" s="8"/>
      <c r="C1258" s="10"/>
      <c r="D1258" s="10"/>
      <c r="E1258" s="10"/>
      <c r="F1258" s="10"/>
      <c r="G1258" s="10"/>
    </row>
    <row r="1259" spans="1:7">
      <c r="A1259" s="8"/>
      <c r="B1259" s="8"/>
      <c r="C1259" s="10"/>
      <c r="D1259" s="10"/>
      <c r="E1259" s="10"/>
      <c r="F1259" s="10"/>
      <c r="G1259" s="10"/>
    </row>
    <row r="1260" spans="1:7">
      <c r="A1260" s="8"/>
      <c r="B1260" s="8"/>
      <c r="C1260" s="10"/>
      <c r="D1260" s="10"/>
      <c r="E1260" s="10"/>
      <c r="F1260" s="10"/>
      <c r="G1260" s="10"/>
    </row>
    <row r="1261" spans="1:7">
      <c r="A1261" s="8"/>
      <c r="B1261" s="8"/>
      <c r="C1261" s="10"/>
      <c r="D1261" s="10"/>
      <c r="E1261" s="10"/>
      <c r="F1261" s="10"/>
      <c r="G1261" s="10"/>
    </row>
    <row r="1262" spans="1:7">
      <c r="A1262" s="8"/>
      <c r="B1262" s="8"/>
      <c r="C1262" s="10"/>
      <c r="D1262" s="10"/>
      <c r="E1262" s="10"/>
      <c r="F1262" s="10"/>
      <c r="G1262" s="10"/>
    </row>
    <row r="1263" spans="1:7">
      <c r="A1263" s="8"/>
      <c r="B1263" s="8"/>
      <c r="C1263" s="10"/>
      <c r="D1263" s="10"/>
      <c r="E1263" s="10"/>
      <c r="F1263" s="10"/>
      <c r="G1263" s="10"/>
    </row>
    <row r="1264" spans="1:7">
      <c r="A1264" s="8"/>
      <c r="B1264" s="8"/>
      <c r="C1264" s="10"/>
      <c r="D1264" s="10"/>
      <c r="E1264" s="10"/>
      <c r="F1264" s="10"/>
      <c r="G1264" s="10"/>
    </row>
    <row r="1265" spans="1:7">
      <c r="A1265" s="8"/>
      <c r="B1265" s="8"/>
      <c r="C1265" s="10"/>
      <c r="D1265" s="10"/>
      <c r="E1265" s="10"/>
      <c r="F1265" s="10"/>
      <c r="G1265" s="10"/>
    </row>
    <row r="1266" spans="1:7">
      <c r="A1266" s="8"/>
      <c r="B1266" s="8"/>
      <c r="C1266" s="10"/>
      <c r="D1266" s="10"/>
      <c r="E1266" s="10"/>
      <c r="F1266" s="10"/>
      <c r="G1266" s="10"/>
    </row>
    <row r="1267" spans="1:7">
      <c r="A1267" s="8"/>
      <c r="B1267" s="8"/>
      <c r="C1267" s="10"/>
      <c r="D1267" s="10"/>
      <c r="E1267" s="10"/>
      <c r="F1267" s="10"/>
      <c r="G1267" s="10"/>
    </row>
    <row r="1268" spans="1:7">
      <c r="A1268" s="8"/>
      <c r="B1268" s="8"/>
      <c r="C1268" s="10"/>
      <c r="D1268" s="10"/>
      <c r="E1268" s="10"/>
      <c r="F1268" s="10"/>
      <c r="G1268" s="10"/>
    </row>
    <row r="1269" spans="1:7">
      <c r="A1269" s="8"/>
      <c r="B1269" s="8"/>
      <c r="C1269" s="10"/>
      <c r="D1269" s="10"/>
      <c r="E1269" s="10"/>
      <c r="F1269" s="10"/>
      <c r="G1269" s="10"/>
    </row>
    <row r="1270" spans="1:7">
      <c r="F1270" s="10"/>
      <c r="G1270" s="10"/>
    </row>
  </sheetData>
  <mergeCells count="1">
    <mergeCell ref="G2:G101"/>
  </mergeCells>
  <dataValidations disablePrompts="1" count="1">
    <dataValidation type="list" allowBlank="1" showErrorMessage="1" sqref="G1" xr:uid="{7359A4EB-757B-45BB-AA3C-53917FEC35A3}">
      <formula1>ClassNames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D46F-7B3B-475D-8BA3-AD9BED2F4347}">
  <sheetPr>
    <tabColor rgb="FFFF0000"/>
  </sheetPr>
  <dimension ref="A1:R1271"/>
  <sheetViews>
    <sheetView workbookViewId="0">
      <selection activeCell="D1" sqref="D1"/>
    </sheetView>
  </sheetViews>
  <sheetFormatPr defaultColWidth="14.42578125" defaultRowHeight="12.75"/>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64.5" thickBot="1">
      <c r="A1" s="8"/>
      <c r="B1" s="2"/>
      <c r="C1" s="2" t="s">
        <v>998</v>
      </c>
      <c r="D1" s="93" t="str">
        <f>HYPERLINK("https://github.com/palikhov/palant_roll20_setup/wiki/Roll20-Shaped-Character-Builder-Companion","Full Instructions here")</f>
        <v>Full Instructions here</v>
      </c>
      <c r="E1" s="4" t="s">
        <v>4</v>
      </c>
      <c r="F1" s="5" t="s">
        <v>5</v>
      </c>
      <c r="G1" s="6"/>
    </row>
    <row r="2" spans="1:18" ht="25.5">
      <c r="A2" s="8"/>
      <c r="B2" s="2"/>
      <c r="D2" s="2"/>
      <c r="E2" s="53" t="s">
        <v>12</v>
      </c>
      <c r="F2" s="78" t="str">
        <f>"/w gm &amp;{template:5e-shaped} {{title=Racial Traits}} {{text=*You must select a token to be able to add a feature*}} {{text="&amp;_xlfn.TEXTJOIN(" ",1,D6:D123)&amp;"}}"</f>
        <v>/w gm &amp;{template:5e-shaped} {{title=Racial Traits}} {{text=*You must select a token to be able to add a feature*}} {{text=**Dwarf (Duergar)**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**Aasimar** [Celestial Resistance.](!setattr {{
--sel
--replace
--repeating_racialtraits_-create_name|Celestial Resistance. --repeating_racialtraits_-create_content|You have resistance to necrotic damage and radiant damage.&amp;#125;&amp;#125;)
 [Healing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[Light Bearer](!setattr {{
--sel
--replace
--repeating_racialtraits_-create_name|Light Bearer --repeating_racialtraits_-create_content|You know the light cantrip. Charisma is your spellcasting ability for it.&amp;#125;&amp;#125;)
 [Languages](!setattr {{
--sel
--replace
--repeating_racialtraits_-create_name|Languages --repeating_racialtraits_-create_content|You can speak&amp;#44; read&amp;#44; and write Common and Celestial.&amp;#125;&amp;#125;)
 **Aasimar (Fallen)** [Necrotic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**Aasimar (Protector)** [Radiant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**Aasimar (Scourge)** [Radiant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**Bugbear** [Long-Limbed](!setattr {{
--sel
--replace
--repeating_racialtraits_-create_name|Long-Limbed --repeating_racialtraits_-create_content|When you make a melee attack on your turn&amp;#44; your reach for it is 5 feet greater than normal.&amp;#125;&amp;#125;)
 [Powerful Build](!setattr {{
--sel
--replace
--repeating_racialtraits_-create_name|Powerful Build --repeating_racialtraits_-create_content|You count as one size larger when determining your carrying capacity and the weight you can push&amp;#44; drag&amp;#44; or lift.&amp;#125;&amp;#125;)
 [Sneaky](!setattr {{
--sel
--replace
--repeating_racialtraits_-create_name|Sneaky --repeating_racialtraits_-create_content|You are proficient in the Stealth skill.&amp;#125;&amp;#125;)
 [Surprise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**Dwarf (Hill)**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
&amp;#125;&amp;#125;)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[Dwarven Toughness](!setattr {{
--sel
--replace
--repeating_racialtraits_-create_name|Dwarven Toughness --repeating_racialtraits_-create_content|Your hit point maximum increases by 1&amp;#44; and it increases by 1 every time you gain a level.&amp;#125;&amp;#125;)
 **Dwarf (Mountain)** [Dwarven Armor Training](!setattr {{
--sel
--replace
--repeating_racialtraits_-create_name|Dwarven Armor Training --repeating_racialtraits_-create_content|You have proficiency with light and medium armor&amp;#125;&amp;#125;)
 **Firbolg** [Firbolg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
&amp;#125;&amp;#125;)
 [Speech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**Gnome** [Gnome Cunning](!setattr {{
--sel
--replace
--repeating_racialtraits_-create_name|Gnome Cunning --repeating_racialtraits_-create_content|You have advantage on all Intelligence&amp;#44; Wisdom&amp;#44; and Charisma saving throws against magic.&amp;#125;&amp;#125;)
 [Natural Illusionist](!setattr {{
--sel
--replace
--repeating_racialtraits_-create_name|Natural Illusionist --repeating_racialtraits_-create_content|You know the minor illusion cantrip. Intelligence is your spellcasting ability for it.&amp;#125;&amp;#125;)
 **Gnome (Forest)** [Speak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**Gnome (Rock)** [Artificer's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**Gnome (Deep/Svirfneblin)**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[Stone Camouflage](!setattr {{
--sel
--replace
--repeating_racialtraits_-create_name|Stone Camouflage --repeating_racialtraits_-create_content|You have advantage on Dexterity (Stealth&amp;#41; checks to hide in rocky terrain.&amp;#125;&amp;#125;)
 **Goblin** [Fury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[Nimble Escape](!setattr {{
--sel
--replace
--repeating_racialtraits_-create_name|Nimble Escape --repeating_racialtraits_-create_content|You can take the Disengage or Hide action as a bonus action on each of your turns.&amp;#125;&amp;#125;)
 **Goliath** [Natural Athlete](!setattr {{
--sel
--replace
--repeating_racialtraits_-create_name|Natural Athlete --repeating_racialtraits_-create_content|You have proficiency in the Athletics skill.&amp;#125;&amp;#125;)
 [Stone's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lift.&amp;#125;&amp;#125;)
 [Mountain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**Half-Elf** [Fey Ancestry](!setattr {{
--sel
--replace
--repeating_racialtraits_-create_name|Fey Ancestry --repeating_racialtraits_-create_content|You have advantage on saving throws against being charmed&amp;#44; and magic can't put you to sleep.&amp;#125;&amp;#125;)
 [Skill Versatility](!setattr {{
--sel
--replace
--repeating_racialtraits_-create_name|Skill Versatility --repeating_racialtraits_-create_content|You gain proficiency in two skills of your choice.&amp;#125;&amp;#125;)
 **** **Yuan-ti Pureblood** [Innate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[Magic Resistance](!setattr {{
--sel
--replace
--repeating_racialtraits_-create_name|Magic Resistance --repeating_racialtraits_-create_content|You have advantage on saving throws against spells and other magical effects.&amp;#125;&amp;#125;)
 [Poison Immunity](!setattr {{
--sel
--replace
--repeating_racialtraits_-create_name|Poison Immunity --repeating_racialtraits_-create_content|You are immune to poison damage and the poisoned condition.&amp;#125;&amp;#125;)
 **Hobgoblin** [Martial Training](!setattr {{
--sel
--replace
--repeating_racialtraits_-create_name|Martial Training --repeating_racialtraits_-create_content|You are proficient with two martial weapons of your choice and with light armor.&amp;#125;&amp;#125;)
 [Saving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**Half-Orc** [Menacing](!setattr {{
--sel
--replace
--repeating_racialtraits_-create_name|Menacing --repeating_racialtraits_-create_content|You gain proficiency in the Intimidation skill.&amp;#125;&amp;#125;)
 [Relentless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**Halfling** [Lucky](!setattr {{
--sel
--replace
--repeating_racialtraits_-create_name|Lucky --repeating_racialtraits_-create_content|When you roll a 1 on an attack roll&amp;#44; ability check&amp;#44; or saving throw&amp;#44; you can reroll the die and must use the new roll.&amp;#125;&amp;#125;)
 [Brave](!setattr {{
--sel
--replace
--repeating_racialtraits_-create_name|Brave --repeating_racialtraits_-create_content|You have advantage on saving throws against being frightened&amp;#125;&amp;#125;)
 [Halfling Nimbleness](!setattr {{
--sel
--replace
--repeating_racialtraits_-create_name|Halfling Nimbleness --repeating_racialtraits_-create_content|You can move through the space of any creature that is of a size larger than yours.&amp;#125;&amp;#125;)
 **Halfling (Lightfoot)** [Naturally Stealthy](!setattr {{
--sel
--replace
--repeating_racialtraits_-create_name|Naturally Stealthy --repeating_racialtraits_-create_content|You can attempt to hide even when you are obscured only by a creature that is at least one size larger than you&amp;#125;&amp;#125;)
 **Halfling (Stout)** [Stout Resilience](!setattr {{
--sel
--replace
--repeating_racialtraits_-create_name|Stout Resilience --repeating_racialtraits_-create_content|You have advantage on saving throws against poison&amp;#44; and you have resistance against poison damage.&amp;#125;&amp;#125;)
 **Halfling (Ghostwise)** [Silent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**Elf**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[Elf Weapon Training](!setattr {{
--sel
--replace
--repeating_racialtraits_-create_name|Elf Weapon Training --repeating_racialtraits_-create_content|You have proficiency with the longsword&amp;#44; shortsword&amp;#44; shortbow&amp;#44; and longbow.&amp;#125;&amp;#125;)
 **Elf (High)** [Cantrip](!setattr {{
--sel
--replace
--repeating_racialtraits_-create_name|Cantrip --repeating_racialtraits_-create_content|You know one cantrip of your choice from the wizard spell list. Intelligence is your spellcasting ability for it.&amp;#125;&amp;#125;)
 **Elf (Wood)** [Fleet of Foot](!setattr {{
--sel
--replace
--repeating_racialtraits_-create_name|Fleet of Foot --repeating_racialtraits_-create_content|Your base walking speed increases to 35 feet.&amp;#125;&amp;#125;)
 [Mask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**Elf (Drow)** [Superior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[Drow Weapon Training](!setattr {{
--sel
--replace
--repeating_racialtraits_-create_name|Drow Weapon Training --repeating_racialtraits_-create_content|You have proficiency with rapiers&amp;#44; shortswords&amp;#44; and hand crossbows.&amp;#125;&amp;#125;)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**Tabaxi** [Feline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[Cat's Talents](!setattr {{
--sel
--replace
--repeating_racialtraits_-create_name|Cat's Talents --repeating_racialtraits_-create_content|You have proficiency in the Perception and Stealth skills.&amp;#125;&amp;#125;)
 **Tiefling** [Hellish Resistance](!setattr {{
--sel
--replace
--repeating_racialtraits_-create_name|Hellish Resistance --repeating_racialtraits_-create_content|You have resistance to fire damage.&amp;#125;&amp;#125;)
 [Infernal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**Tiefling (Variant) - Choose one** [Hellish Resistance](!setattr {{
--sel
--replace
--repeating_racialtraits_-create_name|Hellish Resistance --repeating_racialtraits_-create_content|You have resistance to fire damage.&amp;#125;&amp;#125;)
 [Devil's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[Winged](!setattr {{
--sel
--replace
--repeating_racialtraits_-create_name|Winged --repeating_racialtraits_-create_content|You have bat-like wings sprouting form on your shoulder blades. You have a flying speed of 30 feet while you aren't wearing heavy armor.&amp;#125;&amp;#125;)
 **Tortle** [Claws](!setattr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[Survival Instinct](!setattr {{
--sel
--replace
--repeating_racialtraits_-create_name|Survival Instinct --repeating_racialtraits_-create_content|You gain proficiency in the Survival skill. Tortles have finely honed survival instincts.&amp;#125;&amp;#125;)
}}</v>
      </c>
      <c r="G2" s="7" t="s">
        <v>19</v>
      </c>
    </row>
    <row r="3" spans="1:18">
      <c r="A3" s="8"/>
      <c r="B3" s="2"/>
      <c r="C3" s="2"/>
      <c r="D3" s="2"/>
      <c r="E3" s="2"/>
      <c r="F3" s="79"/>
      <c r="G3" s="6"/>
    </row>
    <row r="4" spans="1:18">
      <c r="A4" s="8"/>
      <c r="B4" s="2"/>
      <c r="C4" s="2"/>
      <c r="D4" s="2"/>
      <c r="E4" s="2"/>
      <c r="F4" s="79"/>
      <c r="G4" s="6"/>
    </row>
    <row r="5" spans="1:18">
      <c r="A5" s="8"/>
      <c r="B5" s="9" t="s">
        <v>1271</v>
      </c>
      <c r="C5" s="9" t="s">
        <v>1272</v>
      </c>
      <c r="D5" s="9" t="s">
        <v>29</v>
      </c>
      <c r="E5" s="2"/>
      <c r="F5" s="79"/>
      <c r="G5" s="6"/>
    </row>
    <row r="6" spans="1:18">
      <c r="A6" s="8"/>
      <c r="B6" s="48"/>
      <c r="C6" s="49" t="s">
        <v>1287</v>
      </c>
      <c r="D6" s="70" t="str">
        <f>"**"&amp;C6&amp;"**"</f>
        <v>**Dwarf (Duergar)**</v>
      </c>
      <c r="E6" s="2"/>
      <c r="F6" s="79"/>
    </row>
    <row r="7" spans="1:18">
      <c r="A7" s="8"/>
      <c r="B7" s="39" t="s">
        <v>1288</v>
      </c>
      <c r="C7" s="39" t="s">
        <v>1296</v>
      </c>
      <c r="D7" s="70" t="str">
        <f>"["&amp;B7&amp;"]"&amp;"(!setattr {{
--sel
--replace
--repeating_racialtraits_-create_name|"&amp;B7&amp;" --repeating_racialtraits_-create_content|"&amp;SUBSTITUTE(SUBSTITUTE(C7,",","&amp;#44;"),")","&amp;#41;")&amp;"&amp;#125;&amp;#125;)"&amp;'Class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7" s="2"/>
      <c r="F7" s="79"/>
    </row>
    <row r="8" spans="1:18">
      <c r="A8" s="8"/>
      <c r="B8" s="39" t="s">
        <v>1289</v>
      </c>
      <c r="C8" s="39" t="s">
        <v>1297</v>
      </c>
      <c r="D8" s="70" t="str">
        <f>"["&amp;B8&amp;"]"&amp;"(!setattr {{
--sel
--replace
--repeating_racialtraits_-create_name|"&amp;B8&amp;" --repeating_racialtraits_-create_content|"&amp;SUBSTITUTE(SUBSTITUTE(C8,",","&amp;#44;"),")","&amp;#41;")&amp;"&amp;#125;&amp;#125;)"&amp;'Class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8" s="2"/>
      <c r="F8" s="79"/>
    </row>
    <row r="9" spans="1:18">
      <c r="A9" s="8"/>
      <c r="B9" s="39" t="s">
        <v>1290</v>
      </c>
      <c r="C9" s="39" t="s">
        <v>1298</v>
      </c>
      <c r="D9" s="70" t="str">
        <f>"["&amp;B9&amp;"]"&amp;"(!setattr {{
--sel
--replace
--repeating_racialtraits_-create_name|"&amp;B9&amp;" --repeating_racialtraits_-create_content|"&amp;SUBSTITUTE(SUBSTITUTE(C9,",","&amp;#44;"),")","&amp;#41;")&amp;"&amp;#125;&amp;#125;)"&amp;'Class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warhammer.&amp;#125;&amp;#125;)
</v>
      </c>
      <c r="E9" s="2"/>
      <c r="F9" s="79"/>
      <c r="Q9" s="16" t="s">
        <v>64</v>
      </c>
      <c r="R9" s="14">
        <f t="shared" ref="R9:R10" si="0">SEARCH(" ",Q9)</f>
        <v>3</v>
      </c>
    </row>
    <row r="10" spans="1:18">
      <c r="A10" s="8"/>
      <c r="B10" s="39" t="s">
        <v>1291</v>
      </c>
      <c r="C10" s="39" t="s">
        <v>1299</v>
      </c>
      <c r="D10" s="70" t="str">
        <f>"["&amp;B10&amp;"]"&amp;"(!setattr {{
--sel
--replace
--repeating_racialtraits_-create_name|"&amp;B10&amp;" --repeating_racialtraits_-create_content|"&amp;SUBSTITUTE(SUBSTITUTE(C10,",","&amp;#44;"),")","&amp;#41;")&amp;"&amp;#125;&amp;#125;)"&amp;'Class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10" s="2"/>
      <c r="F10" s="79"/>
      <c r="Q10" s="16" t="s">
        <v>67</v>
      </c>
      <c r="R10" s="14">
        <f t="shared" si="0"/>
        <v>2</v>
      </c>
    </row>
    <row r="11" spans="1:18">
      <c r="A11" s="8"/>
      <c r="B11" s="39" t="s">
        <v>1292</v>
      </c>
      <c r="C11" s="39" t="s">
        <v>1300</v>
      </c>
      <c r="D11" s="70" t="str">
        <f>"["&amp;B11&amp;"]"&amp;"(!setattr {{
--sel
--replace
--repeating_racialtraits_-create_name|"&amp;B11&amp;" --repeating_racialtraits_-create_content|"&amp;SUBSTITUTE(SUBSTITUTE(C11,",","&amp;#44;"),")","&amp;#41;")&amp;"&amp;#125;&amp;#125;)"&amp;'Class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11" s="2"/>
      <c r="F11" s="79"/>
    </row>
    <row r="12" spans="1:18">
      <c r="A12" s="8"/>
      <c r="B12" s="39" t="s">
        <v>1293</v>
      </c>
      <c r="C12" s="39" t="s">
        <v>1301</v>
      </c>
      <c r="D12" s="70" t="str">
        <f>"["&amp;B12&amp;"]"&amp;"(!setattr {{
--sel
--replace
--repeating_racialtraits_-create_name|"&amp;B12&amp;" --repeating_racialtraits_-create_content|"&amp;SUBSTITUTE(SUBSTITUTE(C12,",","&amp;#44;"),")","&amp;#41;")&amp;"&amp;#125;&amp;#125;)"&amp;'Class Features'!creturn</f>
        <v xml:space="preserve">[Duergar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v>
      </c>
      <c r="E12" s="2"/>
      <c r="F12" s="79"/>
    </row>
    <row r="13" spans="1:18">
      <c r="A13" s="8"/>
      <c r="B13" s="39" t="s">
        <v>1294</v>
      </c>
      <c r="C13" s="49" t="s">
        <v>1302</v>
      </c>
      <c r="D13" s="70" t="str">
        <f>"["&amp;B13&amp;"]"&amp;"(!setattr {{
--sel
--replace
--repeating_racialtraits_-create_name|"&amp;B13&amp;" --repeating_racialtraits_-create_content|"&amp;SUBSTITUTE(SUBSTITUTE(C13,",","&amp;#44;"),")","&amp;#41;")&amp;"&amp;#125;&amp;#125;)"&amp;'Class Features'!creturn</f>
        <v xml:space="preserve">[Duergar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v>
      </c>
      <c r="E13" s="2"/>
      <c r="F13" s="79"/>
    </row>
    <row r="14" spans="1:18">
      <c r="A14" s="8"/>
      <c r="B14" s="39" t="s">
        <v>1295</v>
      </c>
      <c r="C14" s="49" t="s">
        <v>1303</v>
      </c>
      <c r="D14" s="70" t="str">
        <f>"["&amp;B14&amp;"]"&amp;"(!setattr {{
--sel
--replace
--repeating_racialtraits_-create_name|"&amp;B14&amp;" --repeating_racialtraits_-create_content|"&amp;SUBSTITUTE(SUBSTITUTE(C14,",","&amp;#44;"),")","&amp;#41;")&amp;"&amp;#125;&amp;#125;)"&amp;'Class Features'!creturn</f>
        <v xml:space="preserve">[Sunlight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v>
      </c>
      <c r="E14" s="2"/>
      <c r="F14" s="79"/>
    </row>
    <row r="15" spans="1:18">
      <c r="A15" s="8"/>
      <c r="B15" s="48"/>
      <c r="C15" s="49" t="s">
        <v>1422</v>
      </c>
      <c r="D15" s="70" t="str">
        <f>"**"&amp;C15&amp;"**"</f>
        <v>**Aasimar**</v>
      </c>
      <c r="E15" s="2"/>
      <c r="F15" s="79"/>
    </row>
    <row r="16" spans="1:18">
      <c r="A16" s="8"/>
      <c r="B16" s="64" t="s">
        <v>1411</v>
      </c>
      <c r="C16" s="49" t="s">
        <v>1412</v>
      </c>
      <c r="D16" s="70" t="str">
        <f>"["&amp;B16&amp;"]"&amp;"(!setattr {{
--sel
--replace
--repeating_racialtraits_-create_name|"&amp;B16&amp;" --repeating_racialtraits_-create_content|"&amp;SUBSTITUTE(SUBSTITUTE(C16,",","&amp;#44;"),")","&amp;#41;")&amp;"&amp;#125;&amp;#125;)"&amp;'Class Features'!creturn</f>
        <v xml:space="preserve">[Celestial Resistance.](!setattr {{
--sel
--replace
--repeating_racialtraits_-create_name|Celestial Resistance. --repeating_racialtraits_-create_content|You have resistance to necrotic damage and radiant damage.&amp;#125;&amp;#125;)
</v>
      </c>
      <c r="E16" s="2"/>
      <c r="F16" s="79"/>
    </row>
    <row r="17" spans="1:6">
      <c r="A17" s="8"/>
      <c r="B17" s="48" t="s">
        <v>1413</v>
      </c>
      <c r="C17" s="49" t="s">
        <v>1414</v>
      </c>
      <c r="D17" s="70" t="str">
        <f>"["&amp;B17&amp;"]"&amp;"(!setattr {{
--sel
--replace
--repeating_racialtraits_-create_name|"&amp;B17&amp;" --repeating_racialtraits_-create_content|"&amp;SUBSTITUTE(SUBSTITUTE(C17,",","&amp;#44;"),")","&amp;#41;")&amp;"&amp;#125;&amp;#125;)"&amp;'Class Features'!creturn</f>
        <v xml:space="preserve">[Healing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v>
      </c>
      <c r="E17" s="2"/>
      <c r="F17" s="79"/>
    </row>
    <row r="18" spans="1:6">
      <c r="A18" s="8"/>
      <c r="B18" s="48" t="s">
        <v>1415</v>
      </c>
      <c r="C18" s="49" t="s">
        <v>1416</v>
      </c>
      <c r="D18" s="70" t="str">
        <f>"["&amp;B18&amp;"]"&amp;"(!setattr {{
--sel
--replace
--repeating_racialtraits_-create_name|"&amp;B18&amp;" --repeating_racialtraits_-create_content|"&amp;SUBSTITUTE(SUBSTITUTE(C18,",","&amp;#44;"),")","&amp;#41;")&amp;"&amp;#125;&amp;#125;)"&amp;'Class Features'!creturn</f>
        <v xml:space="preserve">[Light Bearer](!setattr {{
--sel
--replace
--repeating_racialtraits_-create_name|Light Bearer --repeating_racialtraits_-create_content|You know the light cantrip. Charisma is your spellcasting ability for it.&amp;#125;&amp;#125;)
</v>
      </c>
      <c r="E18" s="2"/>
      <c r="F18" s="79"/>
    </row>
    <row r="19" spans="1:6">
      <c r="A19" s="8"/>
      <c r="B19" s="48" t="s">
        <v>1417</v>
      </c>
      <c r="C19" s="49" t="s">
        <v>1418</v>
      </c>
      <c r="D19" s="70" t="str">
        <f>"["&amp;B19&amp;"]"&amp;"(!setattr {{
--sel
--replace
--repeating_racialtraits_-create_name|"&amp;B19&amp;" --repeating_racialtraits_-create_content|"&amp;SUBSTITUTE(SUBSTITUTE(C19,",","&amp;#44;"),")","&amp;#41;")&amp;"&amp;#125;&amp;#125;)"&amp;'Class Features'!creturn</f>
        <v xml:space="preserve">[Languages](!setattr {{
--sel
--replace
--repeating_racialtraits_-create_name|Languages --repeating_racialtraits_-create_content|You can speak&amp;#44; read&amp;#44; and write Common and Celestial.&amp;#125;&amp;#125;)
</v>
      </c>
      <c r="E19" s="2"/>
      <c r="F19" s="79"/>
    </row>
    <row r="20" spans="1:6">
      <c r="A20" s="8"/>
      <c r="B20" s="48"/>
      <c r="C20" s="49" t="s">
        <v>1410</v>
      </c>
      <c r="D20" s="70" t="str">
        <f>"**"&amp;C20&amp;"**"</f>
        <v>**Aasimar (Fallen)**</v>
      </c>
      <c r="E20" s="2"/>
      <c r="F20" s="79"/>
    </row>
    <row r="21" spans="1:6">
      <c r="A21" s="8"/>
      <c r="B21" s="48" t="s">
        <v>1419</v>
      </c>
      <c r="C21" s="49" t="s">
        <v>1420</v>
      </c>
      <c r="D21" s="70" t="str">
        <f>"["&amp;B21&amp;"]"&amp;"(!setattr {{
--sel
--replace
--repeating_racialtraits_-create_name|"&amp;B21&amp;" --repeating_racialtraits_-create_content|"&amp;SUBSTITUTE(SUBSTITUTE(C21,",","&amp;#44;"),")","&amp;#41;")&amp;"&amp;#125;&amp;#125;)"&amp;'Class Features'!creturn</f>
        <v xml:space="preserve">[Necrotic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v>
      </c>
      <c r="E21" s="2"/>
      <c r="F21" s="79"/>
    </row>
    <row r="22" spans="1:6">
      <c r="A22" s="8"/>
      <c r="B22" s="48"/>
      <c r="C22" s="49" t="s">
        <v>1421</v>
      </c>
      <c r="D22" s="70" t="str">
        <f>"**"&amp;C22&amp;"**"</f>
        <v>**Aasimar (Protector)**</v>
      </c>
      <c r="E22" s="2"/>
      <c r="F22" s="79"/>
    </row>
    <row r="23" spans="1:6">
      <c r="A23" s="8"/>
      <c r="B23" s="64" t="s">
        <v>1423</v>
      </c>
      <c r="C23" s="49" t="s">
        <v>1424</v>
      </c>
      <c r="D23" s="70" t="str">
        <f>"["&amp;B23&amp;"]"&amp;"(!setattr {{
--sel
--replace
--repeating_racialtraits_-create_name|"&amp;B23&amp;" --repeating_racialtraits_-create_content|"&amp;SUBSTITUTE(SUBSTITUTE(C23,",","&amp;#44;"),")","&amp;#41;")&amp;"&amp;#125;&amp;#125;)"&amp;'Class Features'!creturn</f>
        <v xml:space="preserve">[Radiant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v>
      </c>
      <c r="E23" s="2"/>
      <c r="F23" s="79"/>
    </row>
    <row r="24" spans="1:6">
      <c r="A24" s="8"/>
      <c r="B24" s="48"/>
      <c r="C24" s="49" t="s">
        <v>1427</v>
      </c>
      <c r="D24" s="70" t="str">
        <f>"**"&amp;C24&amp;"**"</f>
        <v>**Aasimar (Scourge)**</v>
      </c>
      <c r="E24" s="2"/>
      <c r="F24" s="79"/>
    </row>
    <row r="25" spans="1:6">
      <c r="A25" s="8"/>
      <c r="B25" s="64" t="s">
        <v>1425</v>
      </c>
      <c r="C25" s="49" t="s">
        <v>1426</v>
      </c>
      <c r="D25" s="70" t="str">
        <f>"["&amp;B25&amp;"]"&amp;"(!setattr {{
--sel
--replace
--repeating_racialtraits_-create_name|"&amp;B25&amp;" --repeating_racialtraits_-create_content|"&amp;SUBSTITUTE(SUBSTITUTE(C25,",","&amp;#44;"),")","&amp;#41;")&amp;"&amp;#125;&amp;#125;)"&amp;'Class Features'!creturn</f>
        <v xml:space="preserve">[Radiant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v>
      </c>
      <c r="E25" s="2"/>
      <c r="F25" s="79"/>
    </row>
    <row r="26" spans="1:6">
      <c r="A26" s="8"/>
      <c r="B26" s="48"/>
      <c r="C26" s="49" t="s">
        <v>1428</v>
      </c>
      <c r="D26" s="70" t="str">
        <f>"**"&amp;C26&amp;"**"</f>
        <v>**Bugbear**</v>
      </c>
      <c r="E26" s="2"/>
      <c r="F26" s="79"/>
    </row>
    <row r="27" spans="1:6">
      <c r="A27" s="8"/>
      <c r="B27" s="64" t="s">
        <v>1429</v>
      </c>
      <c r="C27" s="49" t="s">
        <v>1430</v>
      </c>
      <c r="D27" s="70" t="str">
        <f>"["&amp;B27&amp;"]"&amp;"(!setattr {{
--sel
--replace
--repeating_racialtraits_-create_name|"&amp;B27&amp;" --repeating_racialtraits_-create_content|"&amp;SUBSTITUTE(SUBSTITUTE(C27,",","&amp;#44;"),")","&amp;#41;")&amp;"&amp;#125;&amp;#125;)"&amp;'Class Features'!creturn</f>
        <v xml:space="preserve">[Long-Limbed](!setattr {{
--sel
--replace
--repeating_racialtraits_-create_name|Long-Limbed --repeating_racialtraits_-create_content|When you make a melee attack on your turn&amp;#44; your reach for it is 5 feet greater than normal.&amp;#125;&amp;#125;)
</v>
      </c>
      <c r="E27" s="2"/>
      <c r="F27" s="79"/>
    </row>
    <row r="28" spans="1:6">
      <c r="A28" s="8"/>
      <c r="B28" s="64" t="s">
        <v>1431</v>
      </c>
      <c r="C28" s="49" t="s">
        <v>1432</v>
      </c>
      <c r="D28" s="70" t="str">
        <f>"["&amp;B28&amp;"]"&amp;"(!setattr {{
--sel
--replace
--repeating_racialtraits_-create_name|"&amp;B28&amp;" --repeating_racialtraits_-create_content|"&amp;SUBSTITUTE(SUBSTITUTE(C28,",","&amp;#44;"),")","&amp;#41;")&amp;"&amp;#125;&amp;#125;)"&amp;'Class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28" s="2"/>
      <c r="F28" s="79"/>
    </row>
    <row r="29" spans="1:6">
      <c r="A29" s="8"/>
      <c r="B29" s="64" t="s">
        <v>1433</v>
      </c>
      <c r="C29" s="49" t="s">
        <v>1434</v>
      </c>
      <c r="D29" s="70" t="str">
        <f>"["&amp;B29&amp;"]"&amp;"(!setattr {{
--sel
--replace
--repeating_racialtraits_-create_name|"&amp;B29&amp;" --repeating_racialtraits_-create_content|"&amp;SUBSTITUTE(SUBSTITUTE(C29,",","&amp;#44;"),")","&amp;#41;")&amp;"&amp;#125;&amp;#125;)"&amp;'Class Features'!creturn</f>
        <v xml:space="preserve">[Sneaky](!setattr {{
--sel
--replace
--repeating_racialtraits_-create_name|Sneaky --repeating_racialtraits_-create_content|You are proficient in the Stealth skill.&amp;#125;&amp;#125;)
</v>
      </c>
      <c r="E29" s="2"/>
      <c r="F29" s="79"/>
    </row>
    <row r="30" spans="1:6">
      <c r="A30" s="8"/>
      <c r="B30" s="48" t="s">
        <v>1435</v>
      </c>
      <c r="C30" s="49" t="s">
        <v>1436</v>
      </c>
      <c r="D30" s="70" t="str">
        <f>"["&amp;B30&amp;"]"&amp;"(!setattr {{
--sel
--replace
--repeating_racialtraits_-create_name|"&amp;B30&amp;" --repeating_racialtraits_-create_content|"&amp;SUBSTITUTE(SUBSTITUTE(C30,",","&amp;#44;"),")","&amp;#41;")&amp;"&amp;#125;&amp;#125;)"&amp;'Class Features'!creturn</f>
        <v xml:space="preserve">[Surprise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v>
      </c>
      <c r="E30" s="2"/>
      <c r="F30" s="79"/>
    </row>
    <row r="31" spans="1:6">
      <c r="A31" s="8"/>
      <c r="B31" s="48"/>
      <c r="C31" s="49" t="s">
        <v>1437</v>
      </c>
      <c r="D31" s="70" t="str">
        <f>"**"&amp;C31&amp;"**"</f>
        <v>**Dwarf (Hill)**</v>
      </c>
      <c r="E31" s="2"/>
      <c r="F31" s="79"/>
    </row>
    <row r="32" spans="1:6">
      <c r="A32" s="8"/>
      <c r="B32" s="48" t="s">
        <v>1438</v>
      </c>
      <c r="C32" s="49" t="s">
        <v>1297</v>
      </c>
      <c r="D32" s="70" t="str">
        <f>"["&amp;B32&amp;"]"&amp;"(!setattr {{
--sel
--replace
--repeating_racialtraits_-create_name|"&amp;B32&amp;" --repeating_racialtraits_-create_content|"&amp;SUBSTITUTE(SUBSTITUTE(C32,",","&amp;#44;"),")","&amp;#41;")&amp;"&amp;#125;&amp;#125;)"&amp;'Class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32" s="2"/>
      <c r="F32" s="79"/>
    </row>
    <row r="33" spans="1:6">
      <c r="A33" s="8"/>
      <c r="B33" s="48" t="s">
        <v>1290</v>
      </c>
      <c r="C33" s="49" t="s">
        <v>1439</v>
      </c>
      <c r="D33" s="70" t="str">
        <f>"["&amp;B33&amp;"]"&amp;"(!setattr {{
--sel
--replace
--repeating_racialtraits_-create_name|"&amp;B33&amp;" --repeating_racialtraits_-create_content|"&amp;SUBSTITUTE(SUBSTITUTE(C33,",","&amp;#44;"),")","&amp;#41;")&amp;"&amp;#125;&amp;#125;)"&amp;'Class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
&amp;#125;&amp;#125;)
</v>
      </c>
      <c r="E33" s="2"/>
      <c r="F33" s="79"/>
    </row>
    <row r="34" spans="1:6">
      <c r="A34" s="8"/>
      <c r="B34" s="48" t="s">
        <v>1440</v>
      </c>
      <c r="C34" s="49" t="s">
        <v>1299</v>
      </c>
      <c r="D34" s="70" t="str">
        <f>"["&amp;B34&amp;"]"&amp;"(!setattr {{
--sel
--replace
--repeating_racialtraits_-create_name|"&amp;B34&amp;" --repeating_racialtraits_-create_content|"&amp;SUBSTITUTE(SUBSTITUTE(C34,",","&amp;#44;"),")","&amp;#41;")&amp;"&amp;#125;&amp;#125;)"&amp;'Class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34" s="2"/>
      <c r="F34" s="79"/>
    </row>
    <row r="35" spans="1:6">
      <c r="A35" s="8"/>
      <c r="B35" s="48" t="s">
        <v>1292</v>
      </c>
      <c r="C35" s="49" t="s">
        <v>1300</v>
      </c>
      <c r="D35" s="70" t="str">
        <f>"["&amp;B35&amp;"]"&amp;"(!setattr {{
--sel
--replace
--repeating_racialtraits_-create_name|"&amp;B35&amp;" --repeating_racialtraits_-create_content|"&amp;SUBSTITUTE(SUBSTITUTE(C35,",","&amp;#44;"),")","&amp;#41;")&amp;"&amp;#125;&amp;#125;)"&amp;'Class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35" s="2"/>
      <c r="F35" s="79"/>
    </row>
    <row r="36" spans="1:6">
      <c r="A36" s="8"/>
      <c r="B36" s="48" t="s">
        <v>1441</v>
      </c>
      <c r="C36" s="49" t="s">
        <v>1442</v>
      </c>
      <c r="D36" s="70" t="str">
        <f>"["&amp;B36&amp;"]"&amp;"(!setattr {{
--sel
--replace
--repeating_racialtraits_-create_name|"&amp;B36&amp;" --repeating_racialtraits_-create_content|"&amp;SUBSTITUTE(SUBSTITUTE(C36,",","&amp;#44;"),")","&amp;#41;")&amp;"&amp;#125;&amp;#125;)"&amp;'Class Features'!creturn</f>
        <v xml:space="preserve">[Dwarven Toughness](!setattr {{
--sel
--replace
--repeating_racialtraits_-create_name|Dwarven Toughness --repeating_racialtraits_-create_content|Your hit point maximum increases by 1&amp;#44; and it increases by 1 every time you gain a level.&amp;#125;&amp;#125;)
</v>
      </c>
      <c r="E36" s="2"/>
      <c r="F36" s="79"/>
    </row>
    <row r="37" spans="1:6">
      <c r="A37" s="8"/>
      <c r="B37" s="48"/>
      <c r="C37" s="49" t="s">
        <v>1443</v>
      </c>
      <c r="D37" s="70" t="str">
        <f>"**"&amp;C37&amp;"**"</f>
        <v>**Dwarf (Mountain)**</v>
      </c>
      <c r="E37" s="2"/>
      <c r="F37" s="79"/>
    </row>
    <row r="38" spans="1:6">
      <c r="A38" s="8"/>
      <c r="B38" s="64" t="s">
        <v>1444</v>
      </c>
      <c r="C38" s="49" t="s">
        <v>1445</v>
      </c>
      <c r="D38" s="70" t="str">
        <f>"["&amp;B38&amp;"]"&amp;"(!setattr {{
--sel
--replace
--repeating_racialtraits_-create_name|"&amp;B38&amp;" --repeating_racialtraits_-create_content|"&amp;SUBSTITUTE(SUBSTITUTE(C38,",","&amp;#44;"),")","&amp;#41;")&amp;"&amp;#125;&amp;#125;)"&amp;'Class Features'!creturn</f>
        <v xml:space="preserve">[Dwarven Armor Training](!setattr {{
--sel
--replace
--repeating_racialtraits_-create_name|Dwarven Armor Training --repeating_racialtraits_-create_content|You have proficiency with light and medium armor&amp;#125;&amp;#125;)
</v>
      </c>
      <c r="E38" s="2"/>
      <c r="F38" s="79"/>
    </row>
    <row r="39" spans="1:6">
      <c r="A39" s="8"/>
      <c r="B39" s="48"/>
      <c r="C39" s="49" t="s">
        <v>1446</v>
      </c>
      <c r="D39" s="70" t="str">
        <f>"**"&amp;C39&amp;"**"</f>
        <v>**Firbolg**</v>
      </c>
      <c r="E39" s="2"/>
      <c r="F39" s="79"/>
    </row>
    <row r="40" spans="1:6">
      <c r="A40" s="8"/>
      <c r="B40" s="48" t="s">
        <v>1447</v>
      </c>
      <c r="C40" s="64" t="s">
        <v>1448</v>
      </c>
      <c r="D40" s="70" t="str">
        <f>"["&amp;B40&amp;"]"&amp;"(!setattr {{
--sel
--replace
--repeating_racialtraits_-create_name|"&amp;B40&amp;" --repeating_racialtraits_-create_content|"&amp;SUBSTITUTE(SUBSTITUTE(C40,",","&amp;#44;"),")","&amp;#41;")&amp;"&amp;#125;&amp;#125;)"&amp;'Class Features'!creturn</f>
        <v xml:space="preserve">[Firbolg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v>
      </c>
      <c r="E40" s="2"/>
      <c r="F40" s="79"/>
    </row>
    <row r="41" spans="1:6">
      <c r="A41" s="8"/>
      <c r="B41" s="64" t="s">
        <v>1449</v>
      </c>
      <c r="C41" s="49" t="s">
        <v>1450</v>
      </c>
      <c r="D41" s="70" t="str">
        <f>"["&amp;B41&amp;"]"&amp;"(!setattr {{
--sel
--replace
--repeating_racialtraits_-create_name|"&amp;B41&amp;" --repeating_racialtraits_-create_content|"&amp;SUBSTITUTE(SUBSTITUTE(C41,",","&amp;#44;"),")","&amp;#41;")&amp;"&amp;#125;&amp;#125;)"&amp;'Class Features'!creturn</f>
        <v xml:space="preserve">[Hidden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v>
      </c>
      <c r="E41" s="2"/>
      <c r="F41" s="79"/>
    </row>
    <row r="42" spans="1:6">
      <c r="A42" s="8"/>
      <c r="B42" s="64" t="s">
        <v>1431</v>
      </c>
      <c r="C42" s="49" t="s">
        <v>1451</v>
      </c>
      <c r="D42" s="70" t="str">
        <f>"["&amp;B42&amp;"]"&amp;"(!setattr {{
--sel
--replace
--repeating_racialtraits_-create_name|"&amp;B42&amp;" --repeating_racialtraits_-create_content|"&amp;SUBSTITUTE(SUBSTITUTE(C42,",","&amp;#44;"),")","&amp;#41;")&amp;"&amp;#125;&amp;#125;)"&amp;'Class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
&amp;#125;&amp;#125;)
</v>
      </c>
      <c r="E42" s="2"/>
      <c r="F42" s="79"/>
    </row>
    <row r="43" spans="1:6">
      <c r="A43" s="8"/>
      <c r="B43" s="64" t="s">
        <v>1452</v>
      </c>
      <c r="C43" s="49" t="s">
        <v>1453</v>
      </c>
      <c r="D43" s="70" t="str">
        <f>"["&amp;B43&amp;"]"&amp;"(!setattr {{
--sel
--replace
--repeating_racialtraits_-create_name|"&amp;B43&amp;" --repeating_racialtraits_-create_content|"&amp;SUBSTITUTE(SUBSTITUTE(C43,",","&amp;#44;"),")","&amp;#41;")&amp;"&amp;#125;&amp;#125;)"&amp;'Class Features'!creturn</f>
        <v xml:space="preserve">[Speech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v>
      </c>
      <c r="E43" s="2"/>
      <c r="F43" s="79"/>
    </row>
    <row r="44" spans="1:6">
      <c r="A44" s="8"/>
      <c r="B44" s="58"/>
      <c r="C44" s="49" t="s">
        <v>1461</v>
      </c>
      <c r="D44" s="70" t="str">
        <f>"**"&amp;C44&amp;"**"</f>
        <v>**Gnome**</v>
      </c>
      <c r="E44" s="57"/>
      <c r="F44" s="79"/>
    </row>
    <row r="45" spans="1:6">
      <c r="A45" s="8"/>
      <c r="B45" s="58" t="s">
        <v>1455</v>
      </c>
      <c r="C45" s="49" t="s">
        <v>1456</v>
      </c>
      <c r="D45" s="70" t="str">
        <f>"["&amp;B45&amp;"]"&amp;"(!setattr {{
--sel
--replace
--repeating_racialtraits_-create_name|"&amp;B45&amp;" --repeating_racialtraits_-create_content|"&amp;SUBSTITUTE(SUBSTITUTE(C45,",","&amp;#44;"),")","&amp;#41;")&amp;"&amp;#125;&amp;#125;)"&amp;'Class Features'!creturn</f>
        <v xml:space="preserve">[Gnome Cunning](!setattr {{
--sel
--replace
--repeating_racialtraits_-create_name|Gnome Cunning --repeating_racialtraits_-create_content|You have advantage on all Intelligence&amp;#44; Wisdom&amp;#44; and Charisma saving throws against magic.&amp;#125;&amp;#125;)
</v>
      </c>
      <c r="E45" s="57"/>
      <c r="F45" s="79"/>
    </row>
    <row r="46" spans="1:6">
      <c r="A46" s="8"/>
      <c r="B46" s="48" t="s">
        <v>1457</v>
      </c>
      <c r="C46" s="49" t="s">
        <v>1458</v>
      </c>
      <c r="D46" s="70" t="str">
        <f>"["&amp;B46&amp;"]"&amp;"(!setattr {{
--sel
--replace
--repeating_racialtraits_-create_name|"&amp;B46&amp;" --repeating_racialtraits_-create_content|"&amp;SUBSTITUTE(SUBSTITUTE(C46,",","&amp;#44;"),")","&amp;#41;")&amp;"&amp;#125;&amp;#125;)"&amp;'Class Features'!creturn</f>
        <v xml:space="preserve">[Natural Illusionist](!setattr {{
--sel
--replace
--repeating_racialtraits_-create_name|Natural Illusionist --repeating_racialtraits_-create_content|You know the minor illusion cantrip. Intelligence is your spellcasting ability for it.&amp;#125;&amp;#125;)
</v>
      </c>
      <c r="E46" s="2"/>
      <c r="F46" s="79"/>
    </row>
    <row r="47" spans="1:6">
      <c r="A47" s="8"/>
      <c r="B47" s="48"/>
      <c r="C47" s="49" t="s">
        <v>1454</v>
      </c>
      <c r="D47" s="70" t="str">
        <f>"**"&amp;C47&amp;"**"</f>
        <v>**Gnome (Forest)**</v>
      </c>
      <c r="E47" s="2"/>
      <c r="F47" s="79"/>
    </row>
    <row r="48" spans="1:6">
      <c r="A48" s="8"/>
      <c r="B48" s="48" t="s">
        <v>1459</v>
      </c>
      <c r="C48" s="49" t="s">
        <v>1460</v>
      </c>
      <c r="D48" s="70" t="str">
        <f>"["&amp;B48&amp;"]"&amp;"(!setattr {{
--sel
--replace
--repeating_racialtraits_-create_name|"&amp;B48&amp;" --repeating_racialtraits_-create_content|"&amp;SUBSTITUTE(SUBSTITUTE(C48,",","&amp;#44;"),")","&amp;#41;")&amp;"&amp;#125;&amp;#125;)"&amp;'Class Features'!creturn</f>
        <v xml:space="preserve">[Speak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v>
      </c>
      <c r="E48" s="2"/>
      <c r="F48" s="79"/>
    </row>
    <row r="49" spans="1:6" customFormat="1">
      <c r="A49" s="2"/>
      <c r="B49" s="48"/>
      <c r="C49" s="49" t="s">
        <v>1462</v>
      </c>
      <c r="D49" s="70" t="str">
        <f>"**"&amp;C49&amp;"**"</f>
        <v>**Gnome (Rock)**</v>
      </c>
      <c r="E49" s="2"/>
      <c r="F49" s="79"/>
    </row>
    <row r="50" spans="1:6" customFormat="1">
      <c r="A50" s="2"/>
      <c r="B50" s="48" t="s">
        <v>1463</v>
      </c>
      <c r="C50" s="49" t="s">
        <v>1464</v>
      </c>
      <c r="D50" s="70" t="str">
        <f>"["&amp;B50&amp;"]"&amp;"(!setattr {{
--sel
--replace
--repeating_racialtraits_-create_name|"&amp;B50&amp;" --repeating_racialtraits_-create_content|"&amp;SUBSTITUTE(SUBSTITUTE(C50,",","&amp;#44;"),")","&amp;#41;")&amp;"&amp;#125;&amp;#125;)"&amp;'Class Features'!creturn</f>
        <v xml:space="preserve">[Artificer's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v>
      </c>
      <c r="E50" s="2"/>
      <c r="F50" s="79"/>
    </row>
    <row r="51" spans="1:6" customFormat="1">
      <c r="A51" s="2"/>
      <c r="B51" s="48" t="s">
        <v>1465</v>
      </c>
      <c r="C51" s="49" t="s">
        <v>1466</v>
      </c>
      <c r="D51" s="70" t="str">
        <f>"["&amp;B51&amp;"]"&amp;"(!setattr {{
--sel
--replace
--repeating_racialtraits_-create_name|"&amp;B51&amp;" --repeating_racialtraits_-create_content|"&amp;SUBSTITUTE(SUBSTITUTE(C51,",","&amp;#44;"),")","&amp;#41;")&amp;"&amp;#125;&amp;#125;)"&amp;'Class Features'!creturn</f>
        <v xml:space="preserve">[Tinker](!setattr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v>
      </c>
      <c r="E51" s="2"/>
      <c r="F51" s="79"/>
    </row>
    <row r="52" spans="1:6" customFormat="1">
      <c r="A52" s="2"/>
      <c r="B52" s="48"/>
      <c r="C52" s="49" t="s">
        <v>1467</v>
      </c>
      <c r="D52" s="70" t="str">
        <f>"**"&amp;C52&amp;"**"</f>
        <v>**Gnome (Deep/Svirfneblin)**</v>
      </c>
      <c r="E52" s="2"/>
      <c r="F52" s="79"/>
    </row>
    <row r="53" spans="1:6" customFormat="1">
      <c r="A53" s="2"/>
      <c r="B53" s="48" t="s">
        <v>1468</v>
      </c>
      <c r="C53" s="49" t="s">
        <v>1296</v>
      </c>
      <c r="D53" s="70" t="str">
        <f>"["&amp;B53&amp;"]"&amp;"(!setattr {{
--sel
--replace
--repeating_racialtraits_-create_name|"&amp;B53&amp;" --repeating_racialtraits_-create_content|"&amp;SUBSTITUTE(SUBSTITUTE(C53,",","&amp;#44;"),")","&amp;#41;")&amp;"&amp;#125;&amp;#125;)"&amp;'Class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53" s="2"/>
      <c r="F53" s="79"/>
    </row>
    <row r="54" spans="1:6" customFormat="1">
      <c r="A54" s="2"/>
      <c r="B54" s="48" t="s">
        <v>1469</v>
      </c>
      <c r="C54" s="49" t="s">
        <v>1470</v>
      </c>
      <c r="D54" s="70" t="str">
        <f>"["&amp;B54&amp;"]"&amp;"(!setattr {{
--sel
--replace
--repeating_racialtraits_-create_name|"&amp;B54&amp;" --repeating_racialtraits_-create_content|"&amp;SUBSTITUTE(SUBSTITUTE(C54,",","&amp;#44;"),")","&amp;#41;")&amp;"&amp;#125;&amp;#125;)"&amp;'Class Features'!creturn</f>
        <v xml:space="preserve">[Stone Camouflage](!setattr {{
--sel
--replace
--repeating_racialtraits_-create_name|Stone Camouflage --repeating_racialtraits_-create_content|You have advantage on Dexterity (Stealth&amp;#41; checks to hide in rocky terrain.&amp;#125;&amp;#125;)
</v>
      </c>
      <c r="E54" s="2"/>
      <c r="F54" s="79"/>
    </row>
    <row r="55" spans="1:6" customFormat="1">
      <c r="A55" s="2"/>
      <c r="B55" s="48"/>
      <c r="C55" s="49" t="s">
        <v>1471</v>
      </c>
      <c r="D55" s="70" t="str">
        <f>"**"&amp;C55&amp;"**"</f>
        <v>**Goblin**</v>
      </c>
      <c r="E55" s="2"/>
      <c r="F55" s="79"/>
    </row>
    <row r="56" spans="1:6">
      <c r="A56" s="8"/>
      <c r="B56" s="64" t="s">
        <v>1472</v>
      </c>
      <c r="C56" s="49" t="s">
        <v>1473</v>
      </c>
      <c r="D56" s="70" t="str">
        <f>"["&amp;B56&amp;"]"&amp;"(!setattr {{
--sel
--replace
--repeating_racialtraits_-create_name|"&amp;B56&amp;" --repeating_racialtraits_-create_content|"&amp;SUBSTITUTE(SUBSTITUTE(C56,",","&amp;#44;"),")","&amp;#41;")&amp;"&amp;#125;&amp;#125;)"&amp;'Class Features'!creturn</f>
        <v xml:space="preserve">[Fury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v>
      </c>
      <c r="E56" s="2"/>
      <c r="F56" s="79"/>
    </row>
    <row r="57" spans="1:6">
      <c r="A57" s="8"/>
      <c r="B57" s="48" t="s">
        <v>1474</v>
      </c>
      <c r="C57" s="49" t="s">
        <v>1475</v>
      </c>
      <c r="D57" s="70" t="str">
        <f>"["&amp;B57&amp;"]"&amp;"(!setattr {{
--sel
--replace
--repeating_racialtraits_-create_name|"&amp;B57&amp;" --repeating_racialtraits_-create_content|"&amp;SUBSTITUTE(SUBSTITUTE(C57,",","&amp;#44;"),")","&amp;#41;")&amp;"&amp;#125;&amp;#125;)"&amp;'Class Features'!creturn</f>
        <v xml:space="preserve">[Nimble Escape](!setattr {{
--sel
--replace
--repeating_racialtraits_-create_name|Nimble Escape --repeating_racialtraits_-create_content|You can take the Disengage or Hide action as a bonus action on each of your turns.&amp;#125;&amp;#125;)
</v>
      </c>
      <c r="E57" s="2"/>
      <c r="F57" s="79"/>
    </row>
    <row r="58" spans="1:6">
      <c r="A58" s="8"/>
      <c r="B58" s="48"/>
      <c r="C58" s="49" t="s">
        <v>1476</v>
      </c>
      <c r="D58" s="70" t="str">
        <f>"**"&amp;C58&amp;"**"</f>
        <v>**Goliath**</v>
      </c>
      <c r="E58" s="2"/>
      <c r="F58" s="79"/>
    </row>
    <row r="59" spans="1:6">
      <c r="A59" s="8"/>
      <c r="B59" s="48" t="s">
        <v>1477</v>
      </c>
      <c r="C59" s="49" t="s">
        <v>1478</v>
      </c>
      <c r="D59" s="70" t="str">
        <f>"["&amp;B59&amp;"]"&amp;"(!setattr {{
--sel
--replace
--repeating_racialtraits_-create_name|"&amp;B59&amp;" --repeating_racialtraits_-create_content|"&amp;SUBSTITUTE(SUBSTITUTE(C59,",","&amp;#44;"),")","&amp;#41;")&amp;"&amp;#125;&amp;#125;)"&amp;'Class Features'!creturn</f>
        <v xml:space="preserve">[Natural Athlete](!setattr {{
--sel
--replace
--repeating_racialtraits_-create_name|Natural Athlete --repeating_racialtraits_-create_content|You have proficiency in the Athletics skill.&amp;#125;&amp;#125;)
</v>
      </c>
      <c r="E59" s="2"/>
      <c r="F59" s="79"/>
    </row>
    <row r="60" spans="1:6">
      <c r="A60" s="8"/>
      <c r="B60" s="48" t="s">
        <v>1479</v>
      </c>
      <c r="C60" s="49" t="s">
        <v>1480</v>
      </c>
      <c r="D60" s="70" t="str">
        <f>"["&amp;B60&amp;"]"&amp;"(!setattr {{
--sel
--replace
--repeating_racialtraits_-create_name|"&amp;B60&amp;" --repeating_racialtraits_-create_content|"&amp;SUBSTITUTE(SUBSTITUTE(C60,",","&amp;#44;"),")","&amp;#41;")&amp;"&amp;#125;&amp;#125;)"&amp;'Class Features'!creturn</f>
        <v xml:space="preserve">[Stone's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v>
      </c>
      <c r="E60" s="2"/>
      <c r="F60" s="79"/>
    </row>
    <row r="61" spans="1:6">
      <c r="A61" s="8"/>
      <c r="B61" s="48" t="s">
        <v>1431</v>
      </c>
      <c r="C61" s="49" t="s">
        <v>1432</v>
      </c>
      <c r="D61" s="70" t="str">
        <f>"["&amp;B61&amp;"]"&amp;"(!setattr {{
--sel
--replace
--repeating_racialtraits_-create_name|"&amp;B61&amp;" --repeating_racialtraits_-create_content|"&amp;SUBSTITUTE(SUBSTITUTE(C61,",","&amp;#44;"),")","&amp;#41;")&amp;"&amp;#125;&amp;#125;)"&amp;'Class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61" s="2"/>
      <c r="F61" s="79"/>
    </row>
    <row r="62" spans="1:6">
      <c r="A62" s="8"/>
      <c r="B62" s="48" t="s">
        <v>1481</v>
      </c>
      <c r="C62" s="49" t="s">
        <v>1482</v>
      </c>
      <c r="D62" s="70" t="str">
        <f>"["&amp;B62&amp;"]"&amp;"(!setattr {{
--sel
--replace
--repeating_racialtraits_-create_name|"&amp;B62&amp;" --repeating_racialtraits_-create_content|"&amp;SUBSTITUTE(SUBSTITUTE(C62,",","&amp;#44;"),")","&amp;#41;")&amp;"&amp;#125;&amp;#125;)"&amp;'Class Features'!creturn</f>
        <v xml:space="preserve">[Mountain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v>
      </c>
      <c r="E62" s="2"/>
      <c r="F62" s="79"/>
    </row>
    <row r="63" spans="1:6">
      <c r="A63" s="8"/>
      <c r="B63" s="48"/>
      <c r="C63" s="39" t="s">
        <v>1483</v>
      </c>
      <c r="D63" s="70" t="str">
        <f>"**"&amp;C63&amp;"**"</f>
        <v>**Half-Elf**</v>
      </c>
      <c r="E63" s="2"/>
      <c r="F63" s="79"/>
    </row>
    <row r="64" spans="1:6">
      <c r="A64" s="8"/>
      <c r="B64" s="64" t="s">
        <v>1484</v>
      </c>
      <c r="C64" s="48" t="s">
        <v>1485</v>
      </c>
      <c r="D64" s="70" t="str">
        <f>"["&amp;B64&amp;"]"&amp;"(!setattr {{
--sel
--replace
--repeating_racialtraits_-create_name|"&amp;B64&amp;" --repeating_racialtraits_-create_content|"&amp;SUBSTITUTE(SUBSTITUTE(C64,",","&amp;#44;"),")","&amp;#41;")&amp;"&amp;#125;&amp;#125;)"&amp;'Class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64" s="2"/>
      <c r="F64" s="79"/>
    </row>
    <row r="65" spans="1:6">
      <c r="A65" s="8"/>
      <c r="B65" s="48" t="s">
        <v>1486</v>
      </c>
      <c r="C65" s="64" t="s">
        <v>1487</v>
      </c>
      <c r="D65" s="70" t="str">
        <f>"["&amp;B65&amp;"]"&amp;"(!setattr {{
--sel
--replace
--repeating_racialtraits_-create_name|"&amp;B65&amp;" --repeating_racialtraits_-create_content|"&amp;SUBSTITUTE(SUBSTITUTE(C65,",","&amp;#44;"),")","&amp;#41;")&amp;"&amp;#125;&amp;#125;)"&amp;'Class Features'!creturn</f>
        <v xml:space="preserve">[Skill Versatility](!setattr {{
--sel
--replace
--repeating_racialtraits_-create_name|Skill Versatility --repeating_racialtraits_-create_content|You gain proficiency in two skills of your choice.&amp;#125;&amp;#125;)
</v>
      </c>
      <c r="E65" s="2"/>
      <c r="F65" s="79"/>
    </row>
    <row r="66" spans="1:6">
      <c r="A66" s="8"/>
      <c r="B66" s="48"/>
      <c r="C66" s="48"/>
      <c r="D66" s="70" t="str">
        <f>"**"&amp;C66&amp;"**"</f>
        <v>****</v>
      </c>
      <c r="E66" s="2"/>
      <c r="F66" s="79"/>
    </row>
    <row r="67" spans="1:6">
      <c r="A67" s="8"/>
      <c r="B67" s="48"/>
      <c r="C67" s="48" t="s">
        <v>1488</v>
      </c>
      <c r="D67" s="70" t="str">
        <f>"**"&amp;C67&amp;"**"</f>
        <v>**Yuan-ti Pureblood**</v>
      </c>
      <c r="E67" s="2"/>
      <c r="F67" s="79"/>
    </row>
    <row r="68" spans="1:6">
      <c r="A68" s="8"/>
      <c r="B68" s="64" t="s">
        <v>1489</v>
      </c>
      <c r="C68" s="48" t="s">
        <v>1490</v>
      </c>
      <c r="D68" s="70" t="str">
        <f>"["&amp;B68&amp;"]"&amp;"(!setattr {{
--sel
--replace
--repeating_racialtraits_-create_name|"&amp;B68&amp;" --repeating_racialtraits_-create_content|"&amp;SUBSTITUTE(SUBSTITUTE(C68,",","&amp;#44;"),")","&amp;#41;")&amp;"&amp;#125;&amp;#125;)"&amp;'Class Features'!creturn</f>
        <v xml:space="preserve">[Innate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v>
      </c>
      <c r="E68" s="2"/>
      <c r="F68" s="79"/>
    </row>
    <row r="69" spans="1:6">
      <c r="A69" s="8"/>
      <c r="B69" s="64" t="s">
        <v>1491</v>
      </c>
      <c r="C69" s="48" t="s">
        <v>1492</v>
      </c>
      <c r="D69" s="70" t="str">
        <f>"["&amp;B69&amp;"]"&amp;"(!setattr {{
--sel
--replace
--repeating_racialtraits_-create_name|"&amp;B69&amp;" --repeating_racialtraits_-create_content|"&amp;SUBSTITUTE(SUBSTITUTE(C69,",","&amp;#44;"),")","&amp;#41;")&amp;"&amp;#125;&amp;#125;)"&amp;'Class Features'!creturn</f>
        <v xml:space="preserve">[Magic Resistance](!setattr {{
--sel
--replace
--repeating_racialtraits_-create_name|Magic Resistance --repeating_racialtraits_-create_content|You have advantage on saving throws against spells and other magical effects.&amp;#125;&amp;#125;)
</v>
      </c>
      <c r="E69" s="2"/>
      <c r="F69" s="79"/>
    </row>
    <row r="70" spans="1:6">
      <c r="A70" s="8"/>
      <c r="B70" s="48" t="s">
        <v>1493</v>
      </c>
      <c r="C70" s="48" t="s">
        <v>1494</v>
      </c>
      <c r="D70" s="70" t="str">
        <f>"["&amp;B70&amp;"]"&amp;"(!setattr {{
--sel
--replace
--repeating_racialtraits_-create_name|"&amp;B70&amp;" --repeating_racialtraits_-create_content|"&amp;SUBSTITUTE(SUBSTITUTE(C70,",","&amp;#44;"),")","&amp;#41;")&amp;"&amp;#125;&amp;#125;)"&amp;'Class Features'!creturn</f>
        <v xml:space="preserve">[Poison Immunity](!setattr {{
--sel
--replace
--repeating_racialtraits_-create_name|Poison Immunity --repeating_racialtraits_-create_content|You are immune to poison damage and the poisoned condition.&amp;#125;&amp;#125;)
</v>
      </c>
      <c r="E70" s="2"/>
      <c r="F70" s="79"/>
    </row>
    <row r="71" spans="1:6">
      <c r="A71" s="8"/>
      <c r="B71" s="48"/>
      <c r="C71" s="48" t="s">
        <v>1495</v>
      </c>
      <c r="D71" s="70" t="str">
        <f>"**"&amp;C71&amp;"**"</f>
        <v>**Hobgoblin**</v>
      </c>
      <c r="E71" s="2"/>
      <c r="F71" s="79"/>
    </row>
    <row r="72" spans="1:6">
      <c r="A72" s="8"/>
      <c r="B72" s="64" t="s">
        <v>1496</v>
      </c>
      <c r="C72" s="64" t="s">
        <v>1497</v>
      </c>
      <c r="D72" s="70" t="str">
        <f>"["&amp;B72&amp;"]"&amp;"(!setattr {{
--sel
--replace
--repeating_racialtraits_-create_name|"&amp;B72&amp;" --repeating_racialtraits_-create_content|"&amp;SUBSTITUTE(SUBSTITUTE(C72,",","&amp;#44;"),")","&amp;#41;")&amp;"&amp;#125;&amp;#125;)"&amp;'Class Features'!creturn</f>
        <v xml:space="preserve">[Martial Training](!setattr {{
--sel
--replace
--repeating_racialtraits_-create_name|Martial Training --repeating_racialtraits_-create_content|You are proficient with two martial weapons of your choice and with light armor.&amp;#125;&amp;#125;)
</v>
      </c>
      <c r="E72" s="2"/>
      <c r="F72" s="79"/>
    </row>
    <row r="73" spans="1:6">
      <c r="A73" s="8"/>
      <c r="B73" s="48" t="s">
        <v>1498</v>
      </c>
      <c r="C73" s="48" t="s">
        <v>1499</v>
      </c>
      <c r="D73" s="70" t="str">
        <f>"["&amp;B73&amp;"]"&amp;"(!setattr {{
--sel
--replace
--repeating_racialtraits_-create_name|"&amp;B73&amp;" --repeating_racialtraits_-create_content|"&amp;SUBSTITUTE(SUBSTITUTE(C73,",","&amp;#44;"),")","&amp;#41;")&amp;"&amp;#125;&amp;#125;)"&amp;'Class Features'!creturn</f>
        <v xml:space="preserve">[Saving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v>
      </c>
      <c r="E73" s="2"/>
      <c r="F73" s="79"/>
    </row>
    <row r="74" spans="1:6">
      <c r="A74" s="8"/>
      <c r="B74" s="48"/>
      <c r="C74" s="48" t="s">
        <v>1500</v>
      </c>
      <c r="D74" s="70" t="str">
        <f>"**"&amp;C74&amp;"**"</f>
        <v>**Half-Orc**</v>
      </c>
      <c r="E74" s="2"/>
      <c r="F74" s="79"/>
    </row>
    <row r="75" spans="1:6">
      <c r="A75" s="8"/>
      <c r="B75" s="64" t="s">
        <v>1501</v>
      </c>
      <c r="C75" s="48" t="s">
        <v>1502</v>
      </c>
      <c r="D75" s="70" t="str">
        <f>"["&amp;B75&amp;"]"&amp;"(!setattr {{
--sel
--replace
--repeating_racialtraits_-create_name|"&amp;B75&amp;" --repeating_racialtraits_-create_content|"&amp;SUBSTITUTE(SUBSTITUTE(C75,",","&amp;#44;"),")","&amp;#41;")&amp;"&amp;#125;&amp;#125;)"&amp;'Class Features'!creturn</f>
        <v xml:space="preserve">[Menacing](!setattr {{
--sel
--replace
--repeating_racialtraits_-create_name|Menacing --repeating_racialtraits_-create_content|You gain proficiency in the Intimidation skill.&amp;#125;&amp;#125;)
</v>
      </c>
      <c r="E75" s="2"/>
      <c r="F75" s="79"/>
    </row>
    <row r="76" spans="1:6">
      <c r="A76" s="8"/>
      <c r="B76" s="48" t="s">
        <v>1503</v>
      </c>
      <c r="C76" s="64" t="s">
        <v>1504</v>
      </c>
      <c r="D76" s="70" t="str">
        <f>"["&amp;B76&amp;"]"&amp;"(!setattr {{
--sel
--replace
--repeating_racialtraits_-create_name|"&amp;B76&amp;" --repeating_racialtraits_-create_content|"&amp;SUBSTITUTE(SUBSTITUTE(C76,",","&amp;#44;"),")","&amp;#41;")&amp;"&amp;#125;&amp;#125;)"&amp;'Class Features'!creturn</f>
        <v xml:space="preserve">[Relentless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v>
      </c>
      <c r="E76" s="2"/>
      <c r="F76" s="79"/>
    </row>
    <row r="77" spans="1:6">
      <c r="A77" s="8"/>
      <c r="B77" s="48" t="s">
        <v>1505</v>
      </c>
      <c r="C77" s="48" t="s">
        <v>1506</v>
      </c>
      <c r="D77" s="70" t="str">
        <f>"["&amp;B77&amp;"]"&amp;"(!setattr {{
--sel
--replace
--repeating_racialtraits_-create_name|"&amp;B77&amp;" --repeating_racialtraits_-create_content|"&amp;SUBSTITUTE(SUBSTITUTE(C77,",","&amp;#44;"),")","&amp;#41;")&amp;"&amp;#125;&amp;#125;)"&amp;'Class Features'!creturn</f>
        <v xml:space="preserve">[Savage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v>
      </c>
      <c r="E77" s="2"/>
      <c r="F77" s="79"/>
    </row>
    <row r="78" spans="1:6">
      <c r="A78" s="8"/>
      <c r="B78" s="48"/>
      <c r="C78" s="48" t="s">
        <v>1517</v>
      </c>
      <c r="D78" s="70" t="str">
        <f>"**"&amp;C78&amp;"**"</f>
        <v>**Halfling**</v>
      </c>
      <c r="E78" s="2"/>
      <c r="F78" s="79"/>
    </row>
    <row r="79" spans="1:6">
      <c r="A79" s="8"/>
      <c r="B79" s="48" t="s">
        <v>683</v>
      </c>
      <c r="C79" s="48" t="s">
        <v>1508</v>
      </c>
      <c r="D79" s="70" t="str">
        <f>"["&amp;B79&amp;"]"&amp;"(!setattr {{
--sel
--replace
--repeating_racialtraits_-create_name|"&amp;B79&amp;" --repeating_racialtraits_-create_content|"&amp;SUBSTITUTE(SUBSTITUTE(C79,",","&amp;#44;"),")","&amp;#41;")&amp;"&amp;#125;&amp;#125;)"&amp;'Class Features'!creturn</f>
        <v xml:space="preserve">[Lucky](!setattr {{
--sel
--replace
--repeating_racialtraits_-create_name|Lucky --repeating_racialtraits_-create_content|When you roll a 1 on an attack roll&amp;#44; ability check&amp;#44; or saving throw&amp;#44; you can reroll the die and must use the new roll.&amp;#125;&amp;#125;)
</v>
      </c>
      <c r="E79" s="2"/>
      <c r="F79" s="79"/>
    </row>
    <row r="80" spans="1:6">
      <c r="A80" s="8"/>
      <c r="B80" s="48" t="s">
        <v>1509</v>
      </c>
      <c r="C80" s="48" t="s">
        <v>1510</v>
      </c>
      <c r="D80" s="70" t="str">
        <f>"["&amp;B80&amp;"]"&amp;"(!setattr {{
--sel
--replace
--repeating_racialtraits_-create_name|"&amp;B80&amp;" --repeating_racialtraits_-create_content|"&amp;SUBSTITUTE(SUBSTITUTE(C80,",","&amp;#44;"),")","&amp;#41;")&amp;"&amp;#125;&amp;#125;)"&amp;'Class Features'!creturn</f>
        <v xml:space="preserve">[Brave](!setattr {{
--sel
--replace
--repeating_racialtraits_-create_name|Brave --repeating_racialtraits_-create_content|You have advantage on saving throws against being frightened&amp;#125;&amp;#125;)
</v>
      </c>
      <c r="E80" s="2"/>
      <c r="F80" s="79"/>
    </row>
    <row r="81" spans="1:6">
      <c r="A81" s="8"/>
      <c r="B81" s="48" t="s">
        <v>1511</v>
      </c>
      <c r="C81" s="48" t="s">
        <v>1512</v>
      </c>
      <c r="D81" s="70" t="str">
        <f>"["&amp;B81&amp;"]"&amp;"(!setattr {{
--sel
--replace
--repeating_racialtraits_-create_name|"&amp;B81&amp;" --repeating_racialtraits_-create_content|"&amp;SUBSTITUTE(SUBSTITUTE(C81,",","&amp;#44;"),")","&amp;#41;")&amp;"&amp;#125;&amp;#125;)"&amp;'Class Features'!creturn</f>
        <v xml:space="preserve">[Halfling Nimbleness](!setattr {{
--sel
--replace
--repeating_racialtraits_-create_name|Halfling Nimbleness --repeating_racialtraits_-create_content|You can move through the space of any creature that is of a size larger than yours.&amp;#125;&amp;#125;)
</v>
      </c>
      <c r="E81" s="2"/>
      <c r="F81" s="79"/>
    </row>
    <row r="82" spans="1:6">
      <c r="A82" s="8"/>
      <c r="B82" s="48"/>
      <c r="C82" s="48" t="s">
        <v>1507</v>
      </c>
      <c r="D82" s="70" t="str">
        <f>"**"&amp;C82&amp;"**"</f>
        <v>**Halfling (Lightfoot)**</v>
      </c>
      <c r="E82" s="2"/>
      <c r="F82" s="79"/>
    </row>
    <row r="83" spans="1:6">
      <c r="A83" s="8"/>
      <c r="B83" s="48" t="s">
        <v>1513</v>
      </c>
      <c r="C83" s="48" t="s">
        <v>1514</v>
      </c>
      <c r="D83" s="70" t="str">
        <f>"["&amp;B83&amp;"]"&amp;"(!setattr {{
--sel
--replace
--repeating_racialtraits_-create_name|"&amp;B83&amp;" --repeating_racialtraits_-create_content|"&amp;SUBSTITUTE(SUBSTITUTE(C83,",","&amp;#44;"),")","&amp;#41;")&amp;"&amp;#125;&amp;#125;)"&amp;'Class Features'!creturn</f>
        <v xml:space="preserve">[Naturally Stealthy](!setattr {{
--sel
--replace
--repeating_racialtraits_-create_name|Naturally Stealthy --repeating_racialtraits_-create_content|You can attempt to hide even when you are obscured only by a creature that is at least one size larger than you&amp;#125;&amp;#125;)
</v>
      </c>
      <c r="E83" s="2"/>
      <c r="F83" s="79"/>
    </row>
    <row r="84" spans="1:6">
      <c r="A84" s="8"/>
      <c r="B84" s="48"/>
      <c r="C84" s="48" t="s">
        <v>1515</v>
      </c>
      <c r="D84" s="70" t="str">
        <f>"**"&amp;C84&amp;"**"</f>
        <v>**Halfling (Stout)**</v>
      </c>
      <c r="E84" s="2"/>
      <c r="F84" s="79"/>
    </row>
    <row r="85" spans="1:6">
      <c r="A85" s="8"/>
      <c r="B85" s="48" t="s">
        <v>1516</v>
      </c>
      <c r="C85" s="48" t="s">
        <v>1297</v>
      </c>
      <c r="D85" s="70" t="str">
        <f>"["&amp;B85&amp;"]"&amp;"(!setattr {{
--sel
--replace
--repeating_racialtraits_-create_name|"&amp;B85&amp;" --repeating_racialtraits_-create_content|"&amp;SUBSTITUTE(SUBSTITUTE(C85,",","&amp;#44;"),")","&amp;#41;")&amp;"&amp;#125;&amp;#125;)"&amp;'Class Features'!creturn</f>
        <v xml:space="preserve">[Stout Resilience](!setattr {{
--sel
--replace
--repeating_racialtraits_-create_name|Stout Resilience --repeating_racialtraits_-create_content|You have advantage on saving throws against poison&amp;#44; and you have resistance against poison damage.&amp;#125;&amp;#125;)
</v>
      </c>
      <c r="E85" s="2"/>
      <c r="F85" s="79"/>
    </row>
    <row r="86" spans="1:6">
      <c r="A86" s="8"/>
      <c r="B86" s="48"/>
      <c r="C86" s="48" t="s">
        <v>1518</v>
      </c>
      <c r="D86" s="70" t="str">
        <f>"**"&amp;C86&amp;"**"</f>
        <v>**Halfling (Ghostwise)**</v>
      </c>
      <c r="E86" s="2"/>
      <c r="F86" s="79"/>
    </row>
    <row r="87" spans="1:6">
      <c r="A87" s="8"/>
      <c r="B87" s="48" t="s">
        <v>1519</v>
      </c>
      <c r="C87" s="48" t="s">
        <v>1520</v>
      </c>
      <c r="D87" s="70" t="str">
        <f>"["&amp;B87&amp;"]"&amp;"(!setattr {{
--sel
--replace
--repeating_racialtraits_-create_name|"&amp;B87&amp;" --repeating_racialtraits_-create_content|"&amp;SUBSTITUTE(SUBSTITUTE(C87,",","&amp;#44;"),")","&amp;#41;")&amp;"&amp;#125;&amp;#125;)"&amp;'Class Features'!creturn</f>
        <v xml:space="preserve">[Silent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v>
      </c>
      <c r="E87" s="2"/>
      <c r="F87" s="79"/>
    </row>
    <row r="88" spans="1:6">
      <c r="A88" s="8"/>
      <c r="B88" s="48"/>
      <c r="C88" s="48" t="s">
        <v>1535</v>
      </c>
      <c r="D88" s="70" t="str">
        <f>"**"&amp;C88&amp;"**"</f>
        <v>**Elf**</v>
      </c>
      <c r="E88" s="2"/>
      <c r="F88" s="79"/>
    </row>
    <row r="89" spans="1:6">
      <c r="A89" s="8"/>
      <c r="B89" s="48" t="s">
        <v>1522</v>
      </c>
      <c r="C89" s="48" t="s">
        <v>1523</v>
      </c>
      <c r="D89" s="70" t="str">
        <f>"["&amp;B89&amp;"]"&amp;"(!setattr {{
--sel
--replace
--repeating_racialtraits_-create_name|"&amp;B89&amp;" --repeating_racialtraits_-create_content|"&amp;SUBSTITUTE(SUBSTITUTE(C89,",","&amp;#44;"),")","&amp;#41;")&amp;"&amp;#125;&amp;#125;)"&amp;'Class Features'!creturn</f>
        <v xml:space="preserve">[Keen Senses](!setattr {{
--sel
--replace
--repeating_racialtraits_-create_name|Keen Senses --repeating_racialtraits_-create_content|You have proficiency in the Perception skill.&amp;#125;&amp;#125;)
</v>
      </c>
      <c r="E89" s="2"/>
      <c r="F89" s="79"/>
    </row>
    <row r="90" spans="1:6">
      <c r="A90" s="8"/>
      <c r="B90" s="48" t="s">
        <v>1484</v>
      </c>
      <c r="C90" s="48" t="s">
        <v>1485</v>
      </c>
      <c r="D90" s="70" t="str">
        <f>"["&amp;B90&amp;"]"&amp;"(!setattr {{
--sel
--replace
--repeating_racialtraits_-create_name|"&amp;B90&amp;" --repeating_racialtraits_-create_content|"&amp;SUBSTITUTE(SUBSTITUTE(C90,",","&amp;#44;"),")","&amp;#41;")&amp;"&amp;#125;&amp;#125;)"&amp;'Class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90" s="2"/>
      <c r="F90" s="79"/>
    </row>
    <row r="91" spans="1:6">
      <c r="A91" s="8"/>
      <c r="B91" s="48" t="s">
        <v>1524</v>
      </c>
      <c r="C91" s="48" t="s">
        <v>1525</v>
      </c>
      <c r="D91" s="70" t="str">
        <f>"["&amp;B91&amp;"]"&amp;"(!setattr {{
--sel
--replace
--repeating_racialtraits_-create_name|"&amp;B91&amp;" --repeating_racialtraits_-create_content|"&amp;SUBSTITUTE(SUBSTITUTE(C91,",","&amp;#44;"),")","&amp;#41;")&amp;"&amp;#125;&amp;#125;)"&amp;'Class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91" s="2"/>
      <c r="F91" s="79"/>
    </row>
    <row r="92" spans="1:6">
      <c r="A92" s="8"/>
      <c r="B92" s="48" t="s">
        <v>1526</v>
      </c>
      <c r="C92" s="48" t="s">
        <v>1527</v>
      </c>
      <c r="D92" s="70" t="str">
        <f>"["&amp;B92&amp;"]"&amp;"(!setattr {{
--sel
--replace
--repeating_racialtraits_-create_name|"&amp;B92&amp;" --repeating_racialtraits_-create_content|"&amp;SUBSTITUTE(SUBSTITUTE(C92,",","&amp;#44;"),")","&amp;#41;")&amp;"&amp;#125;&amp;#125;)"&amp;'Class Features'!creturn</f>
        <v xml:space="preserve">[Elf Weapon Training](!setattr {{
--sel
--replace
--repeating_racialtraits_-create_name|Elf Weapon Training --repeating_racialtraits_-create_content|You have proficiency with the longsword&amp;#44; shortsword&amp;#44; shortbow&amp;#44; and longbow.&amp;#125;&amp;#125;)
</v>
      </c>
      <c r="E92" s="2"/>
      <c r="F92" s="79"/>
    </row>
    <row r="93" spans="1:6">
      <c r="A93" s="8"/>
      <c r="B93" s="48"/>
      <c r="C93" s="48" t="s">
        <v>1521</v>
      </c>
      <c r="D93" s="70" t="str">
        <f>"**"&amp;C93&amp;"**"</f>
        <v>**Elf (High)**</v>
      </c>
      <c r="E93" s="2"/>
      <c r="F93" s="79"/>
    </row>
    <row r="94" spans="1:6">
      <c r="A94" s="8"/>
      <c r="B94" s="48" t="s">
        <v>1528</v>
      </c>
      <c r="C94" s="48" t="s">
        <v>1529</v>
      </c>
      <c r="D94" s="70" t="str">
        <f>"["&amp;B94&amp;"]"&amp;"(!setattr {{
--sel
--replace
--repeating_racialtraits_-create_name|"&amp;B94&amp;" --repeating_racialtraits_-create_content|"&amp;SUBSTITUTE(SUBSTITUTE(C94,",","&amp;#44;"),")","&amp;#41;")&amp;"&amp;#125;&amp;#125;)"&amp;'Class Features'!creturn</f>
        <v xml:space="preserve">[Cantrip](!setattr {{
--sel
--replace
--repeating_racialtraits_-create_name|Cantrip --repeating_racialtraits_-create_content|You know one cantrip of your choice from the wizard spell list. Intelligence is your spellcasting ability for it.&amp;#125;&amp;#125;)
</v>
      </c>
      <c r="E94" s="2"/>
      <c r="F94" s="79"/>
    </row>
    <row r="95" spans="1:6">
      <c r="A95" s="8"/>
      <c r="B95" s="48"/>
      <c r="C95" s="48" t="s">
        <v>1534</v>
      </c>
      <c r="D95" s="70" t="str">
        <f>"**"&amp;C95&amp;"**"</f>
        <v>**Elf (Wood)**</v>
      </c>
      <c r="E95" s="2"/>
      <c r="F95" s="79"/>
    </row>
    <row r="96" spans="1:6">
      <c r="A96" s="8"/>
      <c r="B96" s="48" t="s">
        <v>1530</v>
      </c>
      <c r="C96" s="48" t="s">
        <v>1532</v>
      </c>
      <c r="D96" s="70" t="str">
        <f>"["&amp;B96&amp;"]"&amp;"(!setattr {{
--sel
--replace
--repeating_racialtraits_-create_name|"&amp;B96&amp;" --repeating_racialtraits_-create_content|"&amp;SUBSTITUTE(SUBSTITUTE(C96,",","&amp;#44;"),")","&amp;#41;")&amp;"&amp;#125;&amp;#125;)"&amp;'Class Features'!creturn</f>
        <v xml:space="preserve">[Fleet of Foot](!setattr {{
--sel
--replace
--repeating_racialtraits_-create_name|Fleet of Foot --repeating_racialtraits_-create_content|Your base walking speed increases to 35 feet.&amp;#125;&amp;#125;)
</v>
      </c>
      <c r="E96" s="2"/>
      <c r="F96" s="79"/>
    </row>
    <row r="97" spans="1:6">
      <c r="A97" s="8"/>
      <c r="B97" s="48" t="s">
        <v>1531</v>
      </c>
      <c r="C97" s="48" t="s">
        <v>1533</v>
      </c>
      <c r="D97" s="70" t="str">
        <f>"["&amp;B97&amp;"]"&amp;"(!setattr {{
--sel
--replace
--repeating_racialtraits_-create_name|"&amp;B97&amp;" --repeating_racialtraits_-create_content|"&amp;SUBSTITUTE(SUBSTITUTE(C97,",","&amp;#44;"),")","&amp;#41;")&amp;"&amp;#125;&amp;#125;)"&amp;'Class Features'!creturn</f>
        <v xml:space="preserve">[Mask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v>
      </c>
      <c r="E97" s="2"/>
      <c r="F97" s="79"/>
    </row>
    <row r="98" spans="1:6">
      <c r="A98" s="8"/>
      <c r="B98" s="48"/>
      <c r="C98" s="48" t="s">
        <v>1536</v>
      </c>
      <c r="D98" s="70" t="str">
        <f>"**"&amp;C98&amp;"**"</f>
        <v>**Elf (Drow)**</v>
      </c>
      <c r="E98" s="2"/>
      <c r="F98" s="79"/>
    </row>
    <row r="99" spans="1:6">
      <c r="A99" s="8"/>
      <c r="B99" s="48" t="s">
        <v>1468</v>
      </c>
      <c r="C99" s="48" t="s">
        <v>1537</v>
      </c>
      <c r="D99" s="70" t="str">
        <f>"["&amp;B99&amp;"]"&amp;"(!setattr {{
--sel
--replace
--repeating_racialtraits_-create_name|"&amp;B99&amp;" --repeating_racialtraits_-create_content|"&amp;SUBSTITUTE(SUBSTITUTE(C99,",","&amp;#44;"),")","&amp;#41;")&amp;"&amp;#125;&amp;#125;)"&amp;'Class Features'!creturn</f>
        <v xml:space="preserve">[Superior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v>
      </c>
      <c r="E99" s="2"/>
      <c r="F99" s="79"/>
    </row>
    <row r="100" spans="1:6">
      <c r="A100" s="8"/>
      <c r="B100" s="48" t="s">
        <v>1295</v>
      </c>
      <c r="C100" s="48" t="s">
        <v>1538</v>
      </c>
      <c r="D100" s="70" t="str">
        <f>"["&amp;B100&amp;"]"&amp;"(!setattr {{
--sel
--replace
--repeating_racialtraits_-create_name|"&amp;B100&amp;" --repeating_racialtraits_-create_content|"&amp;SUBSTITUTE(SUBSTITUTE(C100,",","&amp;#44;"),")","&amp;#41;")&amp;"&amp;#125;&amp;#125;)"&amp;'Class Features'!creturn</f>
        <v xml:space="preserve">[Sunlight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v>
      </c>
      <c r="E100" s="2"/>
      <c r="F100" s="79"/>
    </row>
    <row r="101" spans="1:6">
      <c r="A101" s="8"/>
      <c r="B101" s="48" t="s">
        <v>1539</v>
      </c>
      <c r="C101" s="48" t="s">
        <v>1540</v>
      </c>
      <c r="D101" s="70" t="str">
        <f>"["&amp;B101&amp;"]"&amp;"(!setattr {{
--sel
--replace
--repeating_racialtraits_-create_name|"&amp;B101&amp;" --repeating_racialtraits_-create_content|"&amp;SUBSTITUTE(SUBSTITUTE(C101,",","&amp;#44;"),")","&amp;#41;")&amp;"&amp;#125;&amp;#125;)"&amp;'Class Features'!creturn</f>
        <v xml:space="preserve">[Drow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v>
      </c>
      <c r="E101" s="2"/>
      <c r="F101" s="79"/>
    </row>
    <row r="102" spans="1:6">
      <c r="A102" s="8"/>
      <c r="B102" s="48" t="s">
        <v>1541</v>
      </c>
      <c r="C102" s="48" t="s">
        <v>1542</v>
      </c>
      <c r="D102" s="70" t="str">
        <f>"["&amp;B102&amp;"]"&amp;"(!setattr {{
--sel
--replace
--repeating_racialtraits_-create_name|"&amp;B102&amp;" --repeating_racialtraits_-create_content|"&amp;SUBSTITUTE(SUBSTITUTE(C102,",","&amp;#44;"),")","&amp;#41;")&amp;"&amp;#125;&amp;#125;)"&amp;'Class Features'!creturn</f>
        <v xml:space="preserve">[Drow Weapon Training](!setattr {{
--sel
--replace
--repeating_racialtraits_-create_name|Drow Weapon Training --repeating_racialtraits_-create_content|You have proficiency with rapiers&amp;#44; shortswords&amp;#44; and hand crossbows.&amp;#125;&amp;#125;)
</v>
      </c>
      <c r="E102" s="2"/>
      <c r="F102" s="79"/>
    </row>
    <row r="103" spans="1:6">
      <c r="A103" s="8"/>
      <c r="B103" s="48" t="s">
        <v>1522</v>
      </c>
      <c r="C103" s="48" t="s">
        <v>1523</v>
      </c>
      <c r="D103" s="70" t="str">
        <f>"["&amp;B103&amp;"]"&amp;"(!setattr {{
--sel
--replace
--repeating_racialtraits_-create_name|"&amp;B103&amp;" --repeating_racialtraits_-create_content|"&amp;SUBSTITUTE(SUBSTITUTE(C103,",","&amp;#44;"),")","&amp;#41;")&amp;"&amp;#125;&amp;#125;)"&amp;'Class Features'!creturn</f>
        <v xml:space="preserve">[Keen Senses](!setattr {{
--sel
--replace
--repeating_racialtraits_-create_name|Keen Senses --repeating_racialtraits_-create_content|You have proficiency in the Perception skill.&amp;#125;&amp;#125;)
</v>
      </c>
      <c r="E103" s="8"/>
      <c r="F103" s="8"/>
    </row>
    <row r="104" spans="1:6">
      <c r="A104" s="8"/>
      <c r="B104" s="48" t="s">
        <v>1484</v>
      </c>
      <c r="C104" s="48" t="s">
        <v>1485</v>
      </c>
      <c r="D104" s="70" t="str">
        <f>"["&amp;B104&amp;"]"&amp;"(!setattr {{
--sel
--replace
--repeating_racialtraits_-create_name|"&amp;B104&amp;" --repeating_racialtraits_-create_content|"&amp;SUBSTITUTE(SUBSTITUTE(C104,",","&amp;#44;"),")","&amp;#41;")&amp;"&amp;#125;&amp;#125;)"&amp;'Class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104" s="8"/>
      <c r="F104" s="8"/>
    </row>
    <row r="105" spans="1:6">
      <c r="A105" s="8"/>
      <c r="B105" s="48" t="s">
        <v>1524</v>
      </c>
      <c r="C105" s="48" t="s">
        <v>1525</v>
      </c>
      <c r="D105" s="70" t="str">
        <f>"["&amp;B105&amp;"]"&amp;"(!setattr {{
--sel
--replace
--repeating_racialtraits_-create_name|"&amp;B105&amp;" --repeating_racialtraits_-create_content|"&amp;SUBSTITUTE(SUBSTITUTE(C105,",","&amp;#44;"),")","&amp;#41;")&amp;"&amp;#125;&amp;#125;)"&amp;'Class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105" s="8"/>
      <c r="F105" s="8"/>
    </row>
    <row r="106" spans="1:6">
      <c r="A106" s="8"/>
      <c r="B106" s="48"/>
      <c r="C106" s="48" t="s">
        <v>1543</v>
      </c>
      <c r="D106" s="70" t="str">
        <f>"**"&amp;C106&amp;"**"</f>
        <v>**Tabaxi**</v>
      </c>
      <c r="E106" s="8"/>
      <c r="F106" s="8"/>
    </row>
    <row r="107" spans="1:6">
      <c r="A107" s="8"/>
      <c r="B107" s="48" t="s">
        <v>1544</v>
      </c>
      <c r="C107" s="48" t="s">
        <v>1545</v>
      </c>
      <c r="D107" s="70" t="str">
        <f>"["&amp;B107&amp;"]"&amp;"(!setattr {{
--sel
--replace
--repeating_racialtraits_-create_name|"&amp;B107&amp;" --repeating_racialtraits_-create_content|"&amp;SUBSTITUTE(SUBSTITUTE(C107,",","&amp;#44;"),")","&amp;#41;")&amp;"&amp;#125;&amp;#125;)"&amp;'Class Features'!creturn</f>
        <v xml:space="preserve">[Feline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v>
      </c>
      <c r="E107" s="8"/>
      <c r="F107" s="8"/>
    </row>
    <row r="108" spans="1:6">
      <c r="A108" s="8"/>
      <c r="B108" s="48" t="s">
        <v>1546</v>
      </c>
      <c r="C108" s="48" t="s">
        <v>1547</v>
      </c>
      <c r="D108" s="70" t="str">
        <f>"["&amp;B108&amp;"]"&amp;"(!setattr {{
--sel
--replace
--repeating_racialtraits_-create_name|"&amp;B108&amp;" --repeating_racialtraits_-create_content|"&amp;SUBSTITUTE(SUBSTITUTE(C108,",","&amp;#44;"),")","&amp;#41;")&amp;"&amp;#125;&amp;#125;)"&amp;'Class Features'!creturn</f>
        <v xml:space="preserve">[Cat's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v>
      </c>
      <c r="E108" s="8"/>
      <c r="F108" s="8"/>
    </row>
    <row r="109" spans="1:6">
      <c r="A109" s="8"/>
      <c r="B109" s="48" t="s">
        <v>1548</v>
      </c>
      <c r="C109" s="48" t="s">
        <v>1549</v>
      </c>
      <c r="D109" s="70" t="str">
        <f>"["&amp;B109&amp;"]"&amp;"(!setattr {{
--sel
--replace
--repeating_racialtraits_-create_name|"&amp;B109&amp;" --repeating_racialtraits_-create_content|"&amp;SUBSTITUTE(SUBSTITUTE(C109,",","&amp;#44;"),")","&amp;#41;")&amp;"&amp;#125;&amp;#125;)"&amp;'Class Features'!creturn</f>
        <v xml:space="preserve">[Cat's Talents](!setattr {{
--sel
--replace
--repeating_racialtraits_-create_name|Cat's Talents --repeating_racialtraits_-create_content|You have proficiency in the Perception and Stealth skills.&amp;#125;&amp;#125;)
</v>
      </c>
      <c r="E109" s="8"/>
      <c r="F109" s="8"/>
    </row>
    <row r="110" spans="1:6">
      <c r="A110" s="8"/>
      <c r="B110" s="48"/>
      <c r="C110" s="48" t="s">
        <v>1550</v>
      </c>
      <c r="D110" s="70" t="str">
        <f>"**"&amp;C110&amp;"**"</f>
        <v>**Tiefling**</v>
      </c>
      <c r="E110" s="8"/>
      <c r="F110" s="8"/>
    </row>
    <row r="111" spans="1:6">
      <c r="A111" s="8"/>
      <c r="B111" s="48" t="s">
        <v>1551</v>
      </c>
      <c r="C111" s="69" t="s">
        <v>1552</v>
      </c>
      <c r="D111" s="70" t="str">
        <f>"["&amp;B111&amp;"]"&amp;"(!setattr {{
--sel
--replace
--repeating_racialtraits_-create_name|"&amp;B111&amp;" --repeating_racialtraits_-create_content|"&amp;SUBSTITUTE(SUBSTITUTE(C111,",","&amp;#44;"),")","&amp;#41;")&amp;"&amp;#125;&amp;#125;)"&amp;'Class Features'!creturn</f>
        <v xml:space="preserve">[Hellish Resistance](!setattr {{
--sel
--replace
--repeating_racialtraits_-create_name|Hellish Resistance --repeating_racialtraits_-create_content|You have resistance to fire damage.&amp;#125;&amp;#125;)
</v>
      </c>
      <c r="E111" s="8"/>
      <c r="F111" s="8"/>
    </row>
    <row r="112" spans="1:6">
      <c r="A112" s="8"/>
      <c r="B112" s="48" t="s">
        <v>1553</v>
      </c>
      <c r="C112" s="69" t="s">
        <v>1554</v>
      </c>
      <c r="D112" s="70" t="str">
        <f>"["&amp;B112&amp;"]"&amp;"(!setattr {{
--sel
--replace
--repeating_racialtraits_-create_name|"&amp;B112&amp;" --repeating_racialtraits_-create_content|"&amp;SUBSTITUTE(SUBSTITUTE(C112,",","&amp;#44;"),")","&amp;#41;")&amp;"&amp;#125;&amp;#125;)"&amp;'Class Features'!creturn</f>
        <v xml:space="preserve">[Infernal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2" s="8"/>
      <c r="F112" s="8"/>
    </row>
    <row r="113" spans="1:6">
      <c r="A113" s="8"/>
      <c r="B113" s="48"/>
      <c r="C113" s="48" t="s">
        <v>1561</v>
      </c>
      <c r="D113" s="70" t="str">
        <f>"**"&amp;C113&amp;"**"</f>
        <v>**Tiefling (Variant) - Choose one**</v>
      </c>
      <c r="E113" s="8"/>
      <c r="F113" s="8"/>
    </row>
    <row r="114" spans="1:6">
      <c r="A114" s="8"/>
      <c r="B114" s="48" t="s">
        <v>1551</v>
      </c>
      <c r="C114" s="69" t="s">
        <v>1552</v>
      </c>
      <c r="D114" s="70" t="str">
        <f>"["&amp;B114&amp;"]"&amp;"(!setattr {{
--sel
--replace
--repeating_racialtraits_-create_name|"&amp;B114&amp;" --repeating_racialtraits_-create_content|"&amp;SUBSTITUTE(SUBSTITUTE(C114,",","&amp;#44;"),")","&amp;#41;")&amp;"&amp;#125;&amp;#125;)"&amp;'Class Features'!creturn</f>
        <v xml:space="preserve">[Hellish Resistance](!setattr {{
--sel
--replace
--repeating_racialtraits_-create_name|Hellish Resistance --repeating_racialtraits_-create_content|You have resistance to fire damage.&amp;#125;&amp;#125;)
</v>
      </c>
      <c r="E114" s="8"/>
      <c r="F114" s="8"/>
    </row>
    <row r="115" spans="1:6">
      <c r="A115" s="8"/>
      <c r="B115" s="48" t="s">
        <v>1555</v>
      </c>
      <c r="C115" s="48" t="s">
        <v>1556</v>
      </c>
      <c r="D115" s="70" t="str">
        <f>"["&amp;B115&amp;"]"&amp;"(!setattr {{
--sel
--replace
--repeating_racialtraits_-create_name|"&amp;B115&amp;" --repeating_racialtraits_-create_content|"&amp;SUBSTITUTE(SUBSTITUTE(C115,",","&amp;#44;"),")","&amp;#41;")&amp;"&amp;#125;&amp;#125;)"&amp;'Class Features'!creturn</f>
        <v xml:space="preserve">[Devil's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v>
      </c>
      <c r="E115" s="8"/>
      <c r="F115" s="8"/>
    </row>
    <row r="116" spans="1:6">
      <c r="A116" s="8"/>
      <c r="B116" s="48" t="s">
        <v>1557</v>
      </c>
      <c r="C116" s="69" t="s">
        <v>1558</v>
      </c>
      <c r="D116" s="70" t="str">
        <f>"["&amp;B116&amp;"]"&amp;"(!setattr {{
--sel
--replace
--repeating_racialtraits_-create_name|"&amp;B116&amp;" --repeating_racialtraits_-create_content|"&amp;SUBSTITUTE(SUBSTITUTE(C116,",","&amp;#44;"),")","&amp;#41;")&amp;"&amp;#125;&amp;#125;)"&amp;'Class Features'!creturn</f>
        <v xml:space="preserve">[Hellfire](!setattr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6" s="8"/>
      <c r="F116" s="8"/>
    </row>
    <row r="117" spans="1:6">
      <c r="A117" s="8"/>
      <c r="B117" s="48" t="s">
        <v>1559</v>
      </c>
      <c r="C117" s="48" t="s">
        <v>1560</v>
      </c>
      <c r="D117" s="70" t="str">
        <f>"["&amp;B117&amp;"]"&amp;"(!setattr {{
--sel
--replace
--repeating_racialtraits_-create_name|"&amp;B117&amp;" --repeating_racialtraits_-create_content|"&amp;SUBSTITUTE(SUBSTITUTE(C117,",","&amp;#44;"),")","&amp;#41;")&amp;"&amp;#125;&amp;#125;)"&amp;'Class Features'!creturn</f>
        <v xml:space="preserve">[Winged](!setattr {{
--sel
--replace
--repeating_racialtraits_-create_name|Winged --repeating_racialtraits_-create_content|You have bat-like wings sprouting form on your shoulder blades. You have a flying speed of 30 feet while you aren't wearing heavy armor.&amp;#125;&amp;#125;)
</v>
      </c>
      <c r="E117" s="8"/>
      <c r="F117" s="8"/>
    </row>
    <row r="118" spans="1:6">
      <c r="A118" s="8"/>
      <c r="B118" s="48"/>
      <c r="C118" s="48" t="s">
        <v>1572</v>
      </c>
      <c r="D118" s="70" t="str">
        <f>"**"&amp;C118&amp;"**"</f>
        <v>**Tortle**</v>
      </c>
      <c r="E118" s="8"/>
      <c r="F118" s="8"/>
    </row>
    <row r="119" spans="1:6">
      <c r="A119" s="8"/>
      <c r="B119" s="64" t="s">
        <v>1562</v>
      </c>
      <c r="C119" s="48" t="s">
        <v>1565</v>
      </c>
      <c r="D119" s="70" t="str">
        <f>"["&amp;B119&amp;"]"&amp;"(!setattr {{
--sel
--replace
--repeating_racialtraits_-create_name|"&amp;B119&amp;" --repeating_racialtraits_-create_content|"&amp;SUBSTITUTE(SUBSTITUTE(C119,",","&amp;#44;"),")","&amp;#41;")&amp;"&amp;#125;&amp;#125;)"&amp;'Class Features'!creturn</f>
        <v xml:space="preserve">[Claws](!setattr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v>
      </c>
      <c r="E119" s="8"/>
      <c r="F119" s="8"/>
    </row>
    <row r="120" spans="1:6">
      <c r="A120" s="8"/>
      <c r="B120" s="64" t="s">
        <v>1563</v>
      </c>
      <c r="C120" s="48" t="s">
        <v>1564</v>
      </c>
      <c r="D120" s="70" t="str">
        <f>"["&amp;B120&amp;"]"&amp;"(!setattr {{
--sel
--replace
--repeating_racialtraits_-create_name|"&amp;B120&amp;" --repeating_racialtraits_-create_content|"&amp;SUBSTITUTE(SUBSTITUTE(C120,",","&amp;#44;"),")","&amp;#41;")&amp;"&amp;#125;&amp;#125;)"&amp;'Class Features'!creturn</f>
        <v xml:space="preserve">[Hold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v>
      </c>
      <c r="E120" s="8"/>
      <c r="F120" s="8"/>
    </row>
    <row r="121" spans="1:6">
      <c r="A121" s="8"/>
      <c r="B121" s="48" t="s">
        <v>1566</v>
      </c>
      <c r="C121" s="48" t="s">
        <v>1567</v>
      </c>
      <c r="D121" s="70" t="str">
        <f>"["&amp;B121&amp;"]"&amp;"(!setattr {{
--sel
--replace
--repeating_racialtraits_-create_name|"&amp;B121&amp;" --repeating_racialtraits_-create_content|"&amp;SUBSTITUTE(SUBSTITUTE(C121,",","&amp;#44;"),")","&amp;#41;")&amp;"&amp;#125;&amp;#125;)"&amp;'Class Features'!creturn</f>
        <v xml:space="preserve">[Natural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v>
      </c>
      <c r="E121" s="8"/>
      <c r="F121" s="8"/>
    </row>
    <row r="122" spans="1:6">
      <c r="A122" s="8"/>
      <c r="B122" s="64" t="s">
        <v>1568</v>
      </c>
      <c r="C122" s="48" t="s">
        <v>1569</v>
      </c>
      <c r="D122" s="70" t="str">
        <f>"["&amp;B122&amp;"]"&amp;"(!setattr {{
--sel
--replace
--repeating_racialtraits_-create_name|"&amp;B122&amp;" --repeating_racialtraits_-create_content|"&amp;SUBSTITUTE(SUBSTITUTE(C122,",","&amp;#44;"),")","&amp;#41;")&amp;"&amp;#125;&amp;#125;)"&amp;'Class Features'!creturn</f>
        <v xml:space="preserve">[Shell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v>
      </c>
      <c r="E122" s="8"/>
      <c r="F122" s="8"/>
    </row>
    <row r="123" spans="1:6">
      <c r="A123" s="8"/>
      <c r="B123" s="48" t="s">
        <v>1570</v>
      </c>
      <c r="C123" s="48" t="s">
        <v>1571</v>
      </c>
      <c r="D123" s="70" t="str">
        <f>"["&amp;B123&amp;"]"&amp;"(!setattr {{
--sel
--replace
--repeating_racialtraits_-create_name|"&amp;B123&amp;" --repeating_racialtraits_-create_content|"&amp;SUBSTITUTE(SUBSTITUTE(C123,",","&amp;#44;"),")","&amp;#41;")&amp;"&amp;#125;&amp;#125;)"&amp;'Class Features'!creturn</f>
        <v xml:space="preserve">[Survival Instinct](!setattr {{
--sel
--replace
--repeating_racialtraits_-create_name|Survival Instinct --repeating_racialtraits_-create_content|You gain proficiency in the Survival skill. Tortles have finely honed survival instincts.&amp;#125;&amp;#125;)
</v>
      </c>
      <c r="E123" s="8"/>
      <c r="F123" s="8"/>
    </row>
    <row r="124" spans="1:6">
      <c r="A124" s="8"/>
      <c r="B124" s="56"/>
      <c r="C124" s="56"/>
      <c r="D124" s="24"/>
      <c r="E124" s="8"/>
      <c r="F124" s="8"/>
    </row>
    <row r="125" spans="1:6">
      <c r="A125" s="8"/>
      <c r="B125" s="56"/>
      <c r="C125" s="56"/>
      <c r="D125" s="24"/>
      <c r="E125" s="8"/>
      <c r="F125" s="8"/>
    </row>
    <row r="126" spans="1:6">
      <c r="A126" s="8"/>
      <c r="B126" s="56"/>
      <c r="C126" s="56"/>
      <c r="D126" s="24"/>
      <c r="E126" s="8"/>
      <c r="F126" s="8"/>
    </row>
    <row r="127" spans="1:6">
      <c r="A127" s="8"/>
      <c r="B127" s="56"/>
      <c r="C127" s="56"/>
      <c r="D127" s="24"/>
      <c r="E127" s="8"/>
      <c r="F127" s="8"/>
    </row>
    <row r="128" spans="1:6">
      <c r="A128" s="8"/>
      <c r="B128" s="56"/>
      <c r="C128" s="56"/>
      <c r="D128" s="24"/>
      <c r="E128" s="8"/>
      <c r="F128" s="8"/>
    </row>
    <row r="129" spans="1:6">
      <c r="A129" s="8"/>
      <c r="B129" s="56"/>
      <c r="C129" s="56"/>
      <c r="D129" s="24"/>
      <c r="E129" s="8"/>
      <c r="F129" s="8"/>
    </row>
    <row r="130" spans="1:6">
      <c r="A130" s="8"/>
      <c r="B130" s="56"/>
      <c r="C130" s="56"/>
      <c r="D130" s="24"/>
      <c r="E130" s="8"/>
      <c r="F130" s="8"/>
    </row>
    <row r="131" spans="1:6">
      <c r="A131" s="8"/>
      <c r="B131" s="56"/>
      <c r="C131" s="56"/>
      <c r="D131" s="24"/>
      <c r="E131" s="8"/>
      <c r="F131" s="8"/>
    </row>
    <row r="132" spans="1:6">
      <c r="A132" s="8"/>
      <c r="B132" s="56"/>
      <c r="C132" s="56"/>
      <c r="D132" s="24"/>
      <c r="E132" s="8"/>
      <c r="F132" s="8"/>
    </row>
    <row r="133" spans="1:6">
      <c r="A133" s="8"/>
      <c r="B133" s="56"/>
      <c r="C133" s="56"/>
      <c r="D133" s="24"/>
      <c r="E133" s="8"/>
      <c r="F133" s="8"/>
    </row>
    <row r="134" spans="1:6">
      <c r="A134" s="8"/>
      <c r="B134" s="56"/>
      <c r="C134" s="56"/>
      <c r="D134" s="24"/>
      <c r="E134" s="8"/>
      <c r="F134" s="8"/>
    </row>
    <row r="135" spans="1:6">
      <c r="A135" s="8"/>
      <c r="B135" s="56"/>
      <c r="C135" s="56"/>
      <c r="D135" s="24"/>
      <c r="E135" s="8"/>
      <c r="F135" s="8"/>
    </row>
    <row r="136" spans="1:6">
      <c r="A136" s="8"/>
      <c r="B136" s="56"/>
      <c r="C136" s="56"/>
      <c r="D136" s="24"/>
      <c r="E136" s="8"/>
      <c r="F136" s="8"/>
    </row>
    <row r="137" spans="1:6">
      <c r="A137" s="8"/>
      <c r="B137" s="56"/>
      <c r="C137" s="56"/>
      <c r="D137" s="24"/>
      <c r="E137" s="8"/>
      <c r="F137" s="8"/>
    </row>
    <row r="138" spans="1:6">
      <c r="A138" s="8"/>
      <c r="B138" s="56"/>
      <c r="C138" s="56"/>
      <c r="D138" s="24"/>
      <c r="E138" s="8"/>
      <c r="F138" s="8"/>
    </row>
    <row r="139" spans="1:6">
      <c r="A139" s="8"/>
      <c r="B139" s="56"/>
      <c r="C139" s="56"/>
      <c r="D139" s="24"/>
      <c r="E139" s="8"/>
      <c r="F139" s="8"/>
    </row>
    <row r="140" spans="1:6">
      <c r="A140" s="8"/>
      <c r="B140" s="56"/>
      <c r="C140" s="56"/>
      <c r="D140" s="24"/>
      <c r="E140" s="8"/>
      <c r="F140" s="8"/>
    </row>
    <row r="141" spans="1:6">
      <c r="A141" s="8"/>
      <c r="B141" s="56"/>
      <c r="C141" s="56"/>
      <c r="D141" s="24"/>
      <c r="E141" s="8"/>
      <c r="F141" s="8"/>
    </row>
    <row r="142" spans="1:6">
      <c r="A142" s="8"/>
      <c r="B142" s="56"/>
      <c r="C142" s="56"/>
      <c r="D142" s="24"/>
      <c r="E142" s="8"/>
      <c r="F142" s="8"/>
    </row>
    <row r="143" spans="1:6">
      <c r="A143" s="8"/>
      <c r="B143" s="56"/>
      <c r="C143" s="56"/>
      <c r="D143" s="24"/>
      <c r="E143" s="8"/>
      <c r="F143" s="8"/>
    </row>
    <row r="144" spans="1:6">
      <c r="A144" s="8"/>
      <c r="B144" s="56"/>
      <c r="C144" s="56"/>
      <c r="D144" s="24"/>
      <c r="E144" s="8"/>
      <c r="F144" s="8"/>
    </row>
    <row r="145" spans="1:6">
      <c r="A145" s="8"/>
      <c r="B145" s="56"/>
      <c r="C145" s="56"/>
      <c r="D145" s="24"/>
      <c r="E145" s="8"/>
      <c r="F145" s="8"/>
    </row>
    <row r="146" spans="1:6">
      <c r="A146" s="8"/>
      <c r="B146" s="56"/>
      <c r="C146" s="56"/>
      <c r="D146" s="24"/>
      <c r="E146" s="8"/>
      <c r="F146" s="8"/>
    </row>
    <row r="147" spans="1:6">
      <c r="A147" s="8"/>
      <c r="B147" s="56"/>
      <c r="C147" s="56"/>
      <c r="D147" s="24"/>
      <c r="E147" s="8"/>
      <c r="F147" s="8"/>
    </row>
    <row r="148" spans="1:6">
      <c r="A148" s="8"/>
      <c r="B148" s="56"/>
      <c r="C148" s="56"/>
      <c r="D148" s="24"/>
      <c r="E148" s="8"/>
      <c r="F148" s="8"/>
    </row>
    <row r="149" spans="1:6">
      <c r="A149" s="8"/>
      <c r="B149" s="56"/>
      <c r="C149" s="56"/>
      <c r="D149" s="24"/>
      <c r="E149" s="8"/>
      <c r="F149" s="8"/>
    </row>
    <row r="150" spans="1:6">
      <c r="A150" s="8"/>
      <c r="B150" s="48"/>
      <c r="C150" s="56"/>
      <c r="D150" s="24"/>
      <c r="E150" s="8"/>
      <c r="F150" s="8"/>
    </row>
    <row r="151" spans="1:6">
      <c r="A151" s="8"/>
      <c r="B151" s="48"/>
      <c r="C151" s="48"/>
      <c r="D151" s="24"/>
      <c r="E151" s="8"/>
      <c r="F151" s="8"/>
    </row>
    <row r="152" spans="1:6">
      <c r="A152" s="8"/>
      <c r="B152" s="48"/>
      <c r="C152" s="48"/>
      <c r="D152" s="24"/>
      <c r="E152" s="8"/>
      <c r="F152" s="8"/>
    </row>
    <row r="153" spans="1:6">
      <c r="A153" s="8"/>
      <c r="B153" s="48"/>
      <c r="C153" s="48"/>
      <c r="D153" s="24"/>
      <c r="E153" s="8"/>
      <c r="F153" s="8"/>
    </row>
    <row r="154" spans="1:6">
      <c r="A154" s="8"/>
      <c r="B154" s="48"/>
      <c r="C154" s="48"/>
      <c r="D154" s="24"/>
      <c r="E154" s="8"/>
      <c r="F154" s="8"/>
    </row>
    <row r="155" spans="1:6">
      <c r="A155" s="8"/>
      <c r="B155" s="48"/>
      <c r="C155" s="48"/>
      <c r="D155" s="24"/>
      <c r="E155" s="8"/>
      <c r="F155" s="8"/>
    </row>
    <row r="156" spans="1:6">
      <c r="A156" s="8"/>
      <c r="B156" s="48"/>
      <c r="C156" s="48"/>
      <c r="D156" s="24"/>
      <c r="E156" s="8"/>
      <c r="F156" s="8"/>
    </row>
    <row r="157" spans="1:6">
      <c r="A157" s="8"/>
      <c r="B157" s="48"/>
      <c r="C157" s="48"/>
      <c r="D157" s="24"/>
      <c r="E157" s="8"/>
      <c r="F157" s="8"/>
    </row>
    <row r="158" spans="1:6">
      <c r="A158" s="8"/>
      <c r="B158" s="48"/>
      <c r="C158" s="48"/>
      <c r="D158" s="24"/>
      <c r="E158" s="8"/>
      <c r="F158" s="8"/>
    </row>
    <row r="159" spans="1:6">
      <c r="A159" s="8"/>
      <c r="B159" s="48"/>
      <c r="C159" s="56"/>
      <c r="D159" s="24"/>
      <c r="E159" s="8"/>
      <c r="F159" s="8"/>
    </row>
    <row r="160" spans="1:6">
      <c r="A160" s="8"/>
      <c r="B160" s="48"/>
      <c r="C160" s="56"/>
      <c r="D160" s="24"/>
      <c r="E160" s="8"/>
      <c r="F160" s="8"/>
    </row>
    <row r="161" spans="1:6">
      <c r="A161" s="8"/>
      <c r="B161" s="56"/>
      <c r="C161" s="56"/>
      <c r="D161" s="24"/>
      <c r="E161" s="8"/>
      <c r="F161" s="8"/>
    </row>
    <row r="162" spans="1:6">
      <c r="A162" s="8"/>
      <c r="B162" s="48"/>
      <c r="C162" s="48"/>
      <c r="D162" s="24"/>
      <c r="E162" s="8"/>
      <c r="F162" s="8"/>
    </row>
    <row r="163" spans="1:6">
      <c r="A163" s="8"/>
      <c r="B163" s="48"/>
      <c r="C163" s="48"/>
      <c r="D163" s="24"/>
      <c r="E163" s="8"/>
      <c r="F163" s="8"/>
    </row>
    <row r="164" spans="1:6">
      <c r="A164" s="8"/>
      <c r="B164" s="48"/>
      <c r="C164" s="48"/>
      <c r="D164" s="24"/>
      <c r="E164" s="8"/>
      <c r="F164" s="8"/>
    </row>
    <row r="165" spans="1:6">
      <c r="A165" s="8"/>
      <c r="B165" s="48"/>
      <c r="C165" s="48"/>
      <c r="D165" s="24"/>
      <c r="E165" s="8"/>
      <c r="F165" s="8"/>
    </row>
    <row r="166" spans="1:6">
      <c r="A166" s="8"/>
      <c r="B166" s="48"/>
      <c r="C166" s="48"/>
      <c r="D166" s="24"/>
      <c r="E166" s="8"/>
      <c r="F166" s="8"/>
    </row>
    <row r="167" spans="1:6">
      <c r="A167" s="8"/>
      <c r="B167" s="48"/>
      <c r="C167" s="48"/>
      <c r="D167" s="24"/>
      <c r="E167" s="8"/>
      <c r="F167" s="8"/>
    </row>
    <row r="168" spans="1:6">
      <c r="A168" s="8"/>
      <c r="B168" s="48"/>
      <c r="C168" s="48"/>
      <c r="D168" s="24"/>
      <c r="E168" s="8"/>
      <c r="F168" s="8"/>
    </row>
    <row r="169" spans="1:6">
      <c r="A169" s="8"/>
      <c r="B169" s="48"/>
      <c r="C169" s="48"/>
      <c r="D169" s="24"/>
      <c r="E169" s="8"/>
      <c r="F169" s="8"/>
    </row>
    <row r="170" spans="1:6">
      <c r="A170" s="8"/>
      <c r="B170" s="48"/>
      <c r="C170" s="48"/>
      <c r="D170" s="24"/>
      <c r="E170" s="8"/>
      <c r="F170" s="8"/>
    </row>
    <row r="171" spans="1:6">
      <c r="A171" s="8"/>
      <c r="B171" s="48"/>
      <c r="C171" s="48"/>
      <c r="D171" s="24"/>
      <c r="E171" s="8"/>
      <c r="F171" s="8"/>
    </row>
    <row r="172" spans="1:6">
      <c r="A172" s="8"/>
      <c r="B172" s="48"/>
      <c r="C172" s="48"/>
      <c r="D172" s="24"/>
      <c r="E172" s="8"/>
      <c r="F172" s="8"/>
    </row>
    <row r="173" spans="1:6">
      <c r="A173" s="8"/>
      <c r="B173" s="48"/>
      <c r="C173" s="48"/>
      <c r="D173" s="24"/>
      <c r="E173" s="8"/>
      <c r="F173" s="8"/>
    </row>
    <row r="174" spans="1:6">
      <c r="A174" s="8"/>
      <c r="B174" s="48"/>
      <c r="C174" s="56"/>
      <c r="D174" s="24"/>
      <c r="E174" s="8"/>
      <c r="F174" s="8"/>
    </row>
    <row r="175" spans="1:6">
      <c r="A175" s="8"/>
      <c r="B175" s="56"/>
      <c r="C175" s="56"/>
      <c r="D175" s="24"/>
      <c r="E175" s="8"/>
      <c r="F175" s="8"/>
    </row>
    <row r="176" spans="1:6">
      <c r="A176" s="8"/>
      <c r="B176" s="48"/>
      <c r="C176" s="56"/>
      <c r="D176" s="24"/>
      <c r="E176" s="8"/>
      <c r="F176" s="8"/>
    </row>
    <row r="177" spans="1:6">
      <c r="A177" s="8"/>
      <c r="B177" s="56"/>
      <c r="C177" s="56"/>
      <c r="D177" s="24"/>
      <c r="E177" s="8"/>
      <c r="F177" s="8"/>
    </row>
    <row r="178" spans="1:6">
      <c r="A178" s="8"/>
      <c r="B178" s="56"/>
      <c r="C178" s="56"/>
      <c r="D178" s="24"/>
      <c r="E178" s="8"/>
      <c r="F178" s="8"/>
    </row>
    <row r="179" spans="1:6">
      <c r="A179" s="8"/>
      <c r="B179" s="56"/>
      <c r="C179" s="56"/>
      <c r="D179" s="24"/>
      <c r="E179" s="8"/>
      <c r="F179" s="8"/>
    </row>
    <row r="180" spans="1:6">
      <c r="A180" s="8"/>
      <c r="B180" s="56"/>
      <c r="C180" s="56"/>
      <c r="D180" s="24"/>
      <c r="E180" s="8"/>
      <c r="F180" s="8"/>
    </row>
    <row r="181" spans="1:6">
      <c r="A181" s="8"/>
      <c r="B181" s="56"/>
      <c r="C181" s="56"/>
      <c r="D181" s="24"/>
      <c r="E181" s="8"/>
      <c r="F181" s="8"/>
    </row>
    <row r="182" spans="1:6">
      <c r="A182" s="8"/>
      <c r="B182" s="56"/>
      <c r="C182" s="56"/>
      <c r="D182" s="24"/>
      <c r="E182" s="8"/>
      <c r="F182" s="8"/>
    </row>
    <row r="183" spans="1:6">
      <c r="A183" s="8"/>
      <c r="B183" s="48"/>
      <c r="C183" s="48"/>
      <c r="D183" s="24"/>
      <c r="E183" s="8"/>
      <c r="F183" s="8"/>
    </row>
    <row r="184" spans="1:6">
      <c r="A184" s="8"/>
      <c r="B184" s="48"/>
      <c r="C184" s="48"/>
      <c r="D184" s="24"/>
      <c r="E184" s="8"/>
      <c r="F184" s="8"/>
    </row>
    <row r="185" spans="1:6">
      <c r="A185" s="8"/>
      <c r="B185" s="48"/>
      <c r="C185" s="48"/>
      <c r="D185" s="24"/>
      <c r="E185" s="8"/>
      <c r="F185" s="8"/>
    </row>
    <row r="186" spans="1:6">
      <c r="A186" s="8"/>
      <c r="B186" s="48"/>
      <c r="C186" s="48"/>
      <c r="D186" s="24"/>
      <c r="E186" s="8"/>
      <c r="F186" s="8"/>
    </row>
    <row r="187" spans="1:6">
      <c r="A187" s="8"/>
      <c r="B187" s="48"/>
      <c r="C187" s="48"/>
      <c r="D187" s="24"/>
      <c r="E187" s="8"/>
      <c r="F187" s="8"/>
    </row>
    <row r="188" spans="1:6">
      <c r="A188" s="8"/>
      <c r="B188" s="48"/>
      <c r="C188" s="48"/>
      <c r="D188" s="24"/>
      <c r="E188" s="8"/>
      <c r="F188" s="8"/>
    </row>
    <row r="189" spans="1:6">
      <c r="A189" s="8"/>
      <c r="B189" s="48"/>
      <c r="C189" s="48"/>
      <c r="D189" s="24"/>
      <c r="E189" s="8"/>
      <c r="F189" s="8"/>
    </row>
    <row r="190" spans="1:6">
      <c r="A190" s="8"/>
      <c r="B190" s="48"/>
      <c r="C190" s="48"/>
      <c r="D190" s="24"/>
      <c r="E190" s="8"/>
      <c r="F190" s="8"/>
    </row>
    <row r="191" spans="1:6">
      <c r="A191" s="8"/>
      <c r="B191" s="48"/>
      <c r="C191" s="48"/>
      <c r="D191" s="24"/>
      <c r="E191" s="8"/>
      <c r="F191" s="8"/>
    </row>
    <row r="192" spans="1:6">
      <c r="A192" s="8"/>
      <c r="B192" s="48"/>
      <c r="C192" s="48"/>
      <c r="D192" s="24"/>
      <c r="E192" s="8"/>
      <c r="F192" s="8"/>
    </row>
    <row r="193" spans="1:6">
      <c r="A193" s="8"/>
      <c r="B193" s="48"/>
      <c r="C193" s="48"/>
      <c r="D193" s="24"/>
      <c r="E193" s="8"/>
      <c r="F193" s="8"/>
    </row>
    <row r="194" spans="1:6">
      <c r="A194" s="8"/>
      <c r="B194" s="48"/>
      <c r="C194" s="48"/>
      <c r="D194" s="24"/>
      <c r="E194" s="8"/>
      <c r="F194" s="8"/>
    </row>
    <row r="195" spans="1:6">
      <c r="A195" s="8"/>
      <c r="B195" s="48"/>
      <c r="C195" s="48"/>
      <c r="D195" s="24"/>
      <c r="E195" s="8"/>
      <c r="F195" s="8"/>
    </row>
    <row r="196" spans="1:6">
      <c r="A196" s="8"/>
      <c r="B196" s="48"/>
      <c r="C196" s="48"/>
      <c r="D196" s="24"/>
      <c r="E196" s="8"/>
      <c r="F196" s="8"/>
    </row>
    <row r="197" spans="1:6">
      <c r="A197" s="8"/>
      <c r="B197" s="48"/>
      <c r="C197" s="48"/>
      <c r="D197" s="24"/>
      <c r="E197" s="8"/>
      <c r="F197" s="8"/>
    </row>
    <row r="198" spans="1:6">
      <c r="A198" s="8"/>
      <c r="B198" s="48"/>
      <c r="C198" s="48"/>
      <c r="D198" s="24"/>
      <c r="E198" s="8"/>
      <c r="F198" s="8"/>
    </row>
    <row r="199" spans="1:6">
      <c r="A199" s="8"/>
      <c r="B199" s="48"/>
      <c r="C199" s="48"/>
      <c r="D199" s="24"/>
      <c r="E199" s="8"/>
      <c r="F199" s="8"/>
    </row>
    <row r="200" spans="1:6">
      <c r="A200" s="8"/>
      <c r="B200" s="48"/>
      <c r="C200" s="56"/>
      <c r="D200" s="24"/>
      <c r="E200" s="8"/>
      <c r="F200" s="8"/>
    </row>
    <row r="201" spans="1:6">
      <c r="A201" s="8"/>
      <c r="B201" s="56"/>
      <c r="C201" s="56"/>
      <c r="D201" s="24"/>
      <c r="E201" s="8"/>
      <c r="F201" s="8"/>
    </row>
    <row r="202" spans="1:6">
      <c r="A202" s="8"/>
      <c r="B202" s="56"/>
      <c r="C202" s="56"/>
      <c r="D202" s="24"/>
      <c r="E202" s="8"/>
      <c r="F202" s="8"/>
    </row>
    <row r="203" spans="1:6">
      <c r="A203" s="8"/>
      <c r="B203" s="56"/>
      <c r="C203" s="56"/>
      <c r="D203" s="24"/>
      <c r="E203" s="8"/>
      <c r="F203" s="8"/>
    </row>
    <row r="204" spans="1:6">
      <c r="A204" s="8"/>
      <c r="B204" s="56"/>
      <c r="C204" s="56"/>
      <c r="D204" s="24"/>
      <c r="E204" s="8"/>
      <c r="F204" s="8"/>
    </row>
    <row r="205" spans="1:6">
      <c r="A205" s="8"/>
      <c r="B205" s="48"/>
      <c r="C205" s="56"/>
      <c r="D205" s="24"/>
      <c r="E205" s="8"/>
      <c r="F205" s="8"/>
    </row>
    <row r="206" spans="1:6">
      <c r="A206" s="8"/>
      <c r="B206" s="56"/>
      <c r="C206" s="56"/>
      <c r="D206" s="24"/>
      <c r="E206" s="8"/>
      <c r="F206" s="8"/>
    </row>
    <row r="207" spans="1:6">
      <c r="A207" s="8"/>
      <c r="B207" s="56"/>
      <c r="C207" s="56"/>
      <c r="D207" s="24"/>
      <c r="E207" s="8"/>
      <c r="F207" s="8"/>
    </row>
    <row r="208" spans="1:6">
      <c r="A208" s="8"/>
      <c r="B208" s="56"/>
      <c r="C208" s="56"/>
      <c r="D208" s="24"/>
      <c r="E208" s="8"/>
      <c r="F208" s="8"/>
    </row>
    <row r="209" spans="1:6">
      <c r="A209" s="8"/>
      <c r="B209" s="56"/>
      <c r="C209" s="56"/>
      <c r="D209" s="24"/>
      <c r="E209" s="8"/>
      <c r="F209" s="8"/>
    </row>
    <row r="210" spans="1:6">
      <c r="A210" s="8"/>
      <c r="B210" s="56"/>
      <c r="C210" s="56"/>
      <c r="D210" s="24"/>
      <c r="E210" s="8"/>
      <c r="F210" s="8"/>
    </row>
    <row r="211" spans="1:6">
      <c r="A211" s="8"/>
      <c r="B211" s="56"/>
      <c r="C211" s="56"/>
      <c r="D211" s="24"/>
      <c r="E211" s="8"/>
      <c r="F211" s="8"/>
    </row>
    <row r="212" spans="1:6">
      <c r="A212" s="8"/>
      <c r="B212" s="48"/>
      <c r="C212" s="56"/>
      <c r="D212" s="24"/>
      <c r="E212" s="8"/>
      <c r="F212" s="8"/>
    </row>
    <row r="213" spans="1:6">
      <c r="A213" s="8"/>
      <c r="B213" s="56"/>
      <c r="C213" s="56"/>
      <c r="D213" s="24"/>
      <c r="E213" s="8"/>
      <c r="F213" s="8"/>
    </row>
    <row r="214" spans="1:6">
      <c r="A214" s="8"/>
      <c r="B214" s="56"/>
      <c r="C214" s="56"/>
      <c r="D214" s="24"/>
      <c r="E214" s="8"/>
      <c r="F214" s="8"/>
    </row>
    <row r="215" spans="1:6">
      <c r="A215" s="8"/>
      <c r="B215" s="56"/>
      <c r="C215" s="56"/>
      <c r="D215" s="24"/>
      <c r="E215" s="8"/>
      <c r="F215" s="8"/>
    </row>
    <row r="216" spans="1:6">
      <c r="A216" s="8"/>
      <c r="B216" s="56"/>
      <c r="C216" s="56"/>
      <c r="D216" s="24"/>
      <c r="E216" s="8"/>
      <c r="F216" s="8"/>
    </row>
    <row r="217" spans="1:6">
      <c r="A217" s="8"/>
      <c r="B217" s="56"/>
      <c r="C217" s="56"/>
      <c r="D217" s="24"/>
      <c r="E217" s="8"/>
      <c r="F217" s="8"/>
    </row>
    <row r="218" spans="1:6">
      <c r="A218" s="8"/>
      <c r="B218" s="56"/>
      <c r="C218" s="56"/>
      <c r="D218" s="24"/>
      <c r="E218" s="8"/>
      <c r="F218" s="8"/>
    </row>
    <row r="219" spans="1:6">
      <c r="A219" s="8"/>
      <c r="B219" s="56"/>
      <c r="C219" s="56"/>
      <c r="D219" s="24"/>
      <c r="E219" s="8"/>
      <c r="F219" s="8"/>
    </row>
    <row r="220" spans="1:6">
      <c r="A220" s="8"/>
      <c r="B220" s="56"/>
      <c r="C220" s="56"/>
      <c r="D220" s="24"/>
      <c r="E220" s="8"/>
      <c r="F220" s="8"/>
    </row>
    <row r="221" spans="1:6">
      <c r="A221" s="8"/>
      <c r="B221" s="56"/>
      <c r="C221" s="56"/>
      <c r="D221" s="24"/>
      <c r="E221" s="8"/>
      <c r="F221" s="8"/>
    </row>
    <row r="222" spans="1:6">
      <c r="A222" s="8"/>
      <c r="B222" s="56"/>
      <c r="C222" s="56"/>
      <c r="D222" s="24"/>
      <c r="E222" s="8"/>
      <c r="F222" s="8"/>
    </row>
    <row r="223" spans="1:6">
      <c r="A223" s="8"/>
      <c r="B223" s="56"/>
      <c r="C223" s="56"/>
      <c r="D223" s="24"/>
      <c r="E223" s="8"/>
      <c r="F223" s="8"/>
    </row>
    <row r="224" spans="1:6">
      <c r="A224" s="8"/>
      <c r="B224" s="56"/>
      <c r="C224" s="56"/>
      <c r="D224" s="24"/>
      <c r="E224" s="8"/>
      <c r="F224" s="8"/>
    </row>
    <row r="225" spans="1:6">
      <c r="A225" s="8"/>
      <c r="B225" s="48"/>
      <c r="C225" s="48"/>
      <c r="D225" s="24"/>
      <c r="E225" s="8"/>
      <c r="F225" s="8"/>
    </row>
    <row r="226" spans="1:6">
      <c r="A226" s="8"/>
      <c r="B226" s="48"/>
      <c r="C226" s="48"/>
      <c r="D226" s="24"/>
      <c r="E226" s="8"/>
      <c r="F226" s="8"/>
    </row>
    <row r="227" spans="1:6">
      <c r="A227" s="8"/>
      <c r="B227" s="48"/>
      <c r="C227" s="48"/>
      <c r="D227" s="24"/>
      <c r="E227" s="8"/>
      <c r="F227" s="8"/>
    </row>
    <row r="228" spans="1:6">
      <c r="A228" s="8"/>
      <c r="B228" s="48"/>
      <c r="C228" s="48"/>
      <c r="D228" s="24"/>
      <c r="E228" s="8"/>
      <c r="F228" s="8"/>
    </row>
    <row r="229" spans="1:6">
      <c r="A229" s="8"/>
      <c r="B229" s="48"/>
      <c r="C229" s="48"/>
      <c r="D229" s="24"/>
      <c r="E229" s="8"/>
      <c r="F229" s="8"/>
    </row>
    <row r="230" spans="1:6">
      <c r="A230" s="8"/>
      <c r="B230" s="48"/>
      <c r="C230" s="48"/>
      <c r="D230" s="24"/>
      <c r="E230" s="8"/>
      <c r="F230" s="8"/>
    </row>
    <row r="231" spans="1:6">
      <c r="A231" s="8"/>
      <c r="B231" s="48"/>
      <c r="C231" s="48"/>
      <c r="D231" s="24"/>
      <c r="E231" s="8"/>
      <c r="F231" s="8"/>
    </row>
    <row r="232" spans="1:6">
      <c r="A232" s="8"/>
      <c r="B232" s="48"/>
      <c r="C232" s="48"/>
      <c r="D232" s="24"/>
      <c r="E232" s="8"/>
      <c r="F232" s="8"/>
    </row>
    <row r="233" spans="1:6">
      <c r="A233" s="8"/>
      <c r="B233" s="48"/>
      <c r="C233" s="48"/>
      <c r="D233" s="24"/>
      <c r="E233" s="8"/>
      <c r="F233" s="8"/>
    </row>
    <row r="234" spans="1:6">
      <c r="A234" s="8"/>
      <c r="B234" s="48"/>
      <c r="C234" s="48"/>
      <c r="D234" s="24"/>
      <c r="E234" s="8"/>
      <c r="F234" s="8"/>
    </row>
    <row r="235" spans="1:6">
      <c r="A235" s="8"/>
      <c r="B235" s="48"/>
      <c r="C235" s="48"/>
      <c r="D235" s="24"/>
      <c r="E235" s="8"/>
      <c r="F235" s="8"/>
    </row>
    <row r="236" spans="1:6">
      <c r="A236" s="8"/>
      <c r="B236" s="48"/>
      <c r="C236" s="48"/>
      <c r="D236" s="24"/>
      <c r="E236" s="8"/>
      <c r="F236" s="8"/>
    </row>
    <row r="237" spans="1:6">
      <c r="A237" s="8"/>
      <c r="B237" s="48"/>
      <c r="C237" s="48"/>
      <c r="D237" s="24"/>
      <c r="E237" s="8"/>
      <c r="F237" s="8"/>
    </row>
    <row r="238" spans="1:6">
      <c r="A238" s="8"/>
      <c r="B238" s="48"/>
      <c r="C238" s="48"/>
      <c r="D238" s="24"/>
      <c r="E238" s="8"/>
      <c r="F238" s="8"/>
    </row>
    <row r="239" spans="1:6">
      <c r="A239" s="8"/>
      <c r="B239" s="48"/>
      <c r="C239" s="48"/>
      <c r="D239" s="24"/>
      <c r="E239" s="8"/>
      <c r="F239" s="8"/>
    </row>
    <row r="240" spans="1:6">
      <c r="A240" s="8"/>
      <c r="B240" s="48"/>
      <c r="C240" s="48"/>
      <c r="D240" s="24"/>
      <c r="E240" s="8"/>
      <c r="F240" s="8"/>
    </row>
    <row r="241" spans="1:6">
      <c r="A241" s="8"/>
      <c r="B241" s="48"/>
      <c r="C241" s="48"/>
      <c r="D241" s="24"/>
      <c r="E241" s="8"/>
      <c r="F241" s="8"/>
    </row>
    <row r="242" spans="1:6">
      <c r="A242" s="8"/>
      <c r="B242" s="48"/>
      <c r="C242" s="48"/>
      <c r="D242" s="24"/>
      <c r="E242" s="8"/>
      <c r="F242" s="8"/>
    </row>
    <row r="243" spans="1:6">
      <c r="A243" s="8"/>
      <c r="B243" s="56"/>
      <c r="C243" s="48"/>
      <c r="D243" s="24"/>
      <c r="E243" s="8"/>
      <c r="F243" s="8"/>
    </row>
    <row r="244" spans="1:6">
      <c r="A244" s="8"/>
      <c r="B244" s="48"/>
      <c r="C244" s="48"/>
      <c r="D244" s="24"/>
      <c r="E244" s="8"/>
      <c r="F244" s="8"/>
    </row>
    <row r="245" spans="1:6">
      <c r="A245" s="8"/>
      <c r="B245" s="48"/>
      <c r="C245" s="48"/>
      <c r="D245" s="24"/>
      <c r="E245" s="8"/>
      <c r="F245" s="8"/>
    </row>
    <row r="246" spans="1:6">
      <c r="A246" s="8"/>
      <c r="B246" s="48"/>
      <c r="C246" s="48"/>
      <c r="D246" s="24"/>
      <c r="E246" s="8"/>
      <c r="F246" s="8"/>
    </row>
    <row r="247" spans="1:6">
      <c r="A247" s="8"/>
      <c r="B247" s="48"/>
      <c r="C247" s="48"/>
      <c r="D247" s="24"/>
      <c r="E247" s="8"/>
      <c r="F247" s="8"/>
    </row>
    <row r="248" spans="1:6">
      <c r="A248" s="8"/>
      <c r="B248" s="48"/>
      <c r="C248" s="48"/>
      <c r="D248" s="24"/>
      <c r="E248" s="8"/>
      <c r="F248" s="8"/>
    </row>
    <row r="249" spans="1:6">
      <c r="A249" s="8"/>
      <c r="B249" s="48"/>
      <c r="C249" s="56"/>
      <c r="D249" s="24"/>
      <c r="E249" s="8"/>
      <c r="F249" s="8"/>
    </row>
    <row r="250" spans="1:6">
      <c r="A250" s="8"/>
      <c r="B250" s="48"/>
      <c r="C250" s="56"/>
      <c r="D250" s="24"/>
      <c r="E250" s="8"/>
      <c r="F250" s="8"/>
    </row>
    <row r="251" spans="1:6">
      <c r="A251" s="8"/>
      <c r="B251" s="56"/>
      <c r="C251" s="56"/>
      <c r="D251" s="24"/>
      <c r="E251" s="8"/>
      <c r="F251" s="8"/>
    </row>
    <row r="252" spans="1:6">
      <c r="A252" s="8"/>
      <c r="B252" s="56"/>
      <c r="C252" s="56"/>
      <c r="D252" s="24"/>
      <c r="E252" s="8"/>
      <c r="F252" s="8"/>
    </row>
    <row r="253" spans="1:6">
      <c r="A253" s="8"/>
      <c r="B253" s="56"/>
      <c r="C253" s="56"/>
      <c r="D253" s="24"/>
      <c r="E253" s="8"/>
      <c r="F253" s="8"/>
    </row>
    <row r="254" spans="1:6">
      <c r="A254" s="8"/>
      <c r="B254" s="56"/>
      <c r="C254" s="56"/>
      <c r="D254" s="24"/>
      <c r="E254" s="8"/>
      <c r="F254" s="8"/>
    </row>
    <row r="255" spans="1:6">
      <c r="A255" s="8"/>
      <c r="B255" s="48"/>
      <c r="C255" s="48"/>
      <c r="D255" s="24"/>
      <c r="E255" s="8"/>
      <c r="F255" s="8"/>
    </row>
    <row r="256" spans="1:6">
      <c r="A256" s="8"/>
      <c r="B256" s="48"/>
      <c r="C256" s="48"/>
      <c r="D256" s="24"/>
      <c r="E256" s="8"/>
      <c r="F256" s="8"/>
    </row>
    <row r="257" spans="1:6">
      <c r="A257" s="8"/>
      <c r="B257" s="48"/>
      <c r="C257" s="48"/>
      <c r="D257" s="24"/>
      <c r="E257" s="8"/>
      <c r="F257" s="8"/>
    </row>
    <row r="258" spans="1:6">
      <c r="A258" s="8"/>
      <c r="B258" s="48"/>
      <c r="C258" s="48"/>
      <c r="D258" s="24"/>
      <c r="E258" s="8"/>
      <c r="F258" s="8"/>
    </row>
    <row r="259" spans="1:6">
      <c r="A259" s="8"/>
      <c r="B259" s="48"/>
      <c r="C259" s="48"/>
      <c r="D259" s="24"/>
      <c r="E259" s="8"/>
      <c r="F259" s="8"/>
    </row>
    <row r="260" spans="1:6">
      <c r="A260" s="8"/>
      <c r="B260" s="48"/>
      <c r="C260" s="48"/>
      <c r="D260" s="24"/>
      <c r="E260" s="8"/>
      <c r="F260" s="8"/>
    </row>
    <row r="261" spans="1:6">
      <c r="A261" s="8"/>
      <c r="B261" s="48"/>
      <c r="C261" s="56"/>
      <c r="D261" s="24"/>
      <c r="E261" s="8"/>
      <c r="F261" s="8"/>
    </row>
    <row r="262" spans="1:6">
      <c r="A262" s="8"/>
      <c r="B262" s="48"/>
      <c r="C262" s="56"/>
      <c r="D262" s="24"/>
      <c r="E262" s="8"/>
      <c r="F262" s="8"/>
    </row>
    <row r="263" spans="1:6">
      <c r="A263" s="8"/>
      <c r="B263" s="56"/>
      <c r="C263" s="60"/>
      <c r="D263" s="24"/>
      <c r="E263" s="8"/>
      <c r="F263" s="8"/>
    </row>
    <row r="264" spans="1:6">
      <c r="A264" s="8"/>
      <c r="B264" s="56"/>
      <c r="C264" s="60"/>
      <c r="D264" s="24"/>
      <c r="E264" s="8"/>
      <c r="F264" s="8"/>
    </row>
    <row r="265" spans="1:6">
      <c r="A265" s="8"/>
      <c r="B265" s="56"/>
      <c r="C265" s="56"/>
      <c r="D265" s="24"/>
      <c r="E265" s="8"/>
      <c r="F265" s="8"/>
    </row>
    <row r="266" spans="1:6">
      <c r="A266" s="8"/>
      <c r="B266" s="56"/>
      <c r="C266" s="56"/>
      <c r="D266" s="24"/>
      <c r="E266" s="8"/>
      <c r="F266" s="8"/>
    </row>
    <row r="267" spans="1:6">
      <c r="A267" s="8"/>
      <c r="B267" s="56"/>
      <c r="C267" s="56"/>
      <c r="D267" s="24"/>
      <c r="E267" s="8"/>
      <c r="F267" s="8"/>
    </row>
    <row r="268" spans="1:6">
      <c r="A268" s="8"/>
      <c r="B268" s="56"/>
      <c r="C268" s="56"/>
      <c r="D268" s="24"/>
      <c r="E268" s="8"/>
      <c r="F268" s="8"/>
    </row>
    <row r="269" spans="1:6">
      <c r="A269" s="8"/>
      <c r="B269" s="48"/>
      <c r="C269" s="60"/>
      <c r="D269" s="24"/>
      <c r="E269" s="8"/>
      <c r="F269" s="8"/>
    </row>
    <row r="270" spans="1:6">
      <c r="A270" s="8"/>
      <c r="B270" s="48"/>
      <c r="C270" s="56"/>
      <c r="D270" s="24"/>
      <c r="E270" s="8"/>
      <c r="F270" s="8"/>
    </row>
    <row r="271" spans="1:6">
      <c r="A271" s="8"/>
      <c r="B271" s="56"/>
      <c r="C271" s="56"/>
      <c r="D271" s="24"/>
      <c r="E271" s="8"/>
      <c r="F271" s="8"/>
    </row>
    <row r="272" spans="1:6">
      <c r="A272" s="8"/>
      <c r="B272" s="56"/>
      <c r="C272" s="56"/>
      <c r="D272" s="24"/>
      <c r="E272" s="8"/>
      <c r="F272" s="8"/>
    </row>
    <row r="273" spans="1:6">
      <c r="A273" s="8"/>
      <c r="B273" s="56"/>
      <c r="C273" s="56"/>
      <c r="D273" s="24"/>
      <c r="E273" s="8"/>
      <c r="F273" s="8"/>
    </row>
    <row r="274" spans="1:6">
      <c r="A274" s="8"/>
      <c r="B274" s="48"/>
      <c r="C274" s="60"/>
      <c r="D274" s="24"/>
      <c r="E274" s="8"/>
      <c r="F274" s="8"/>
    </row>
    <row r="275" spans="1:6">
      <c r="A275" s="8"/>
      <c r="B275" s="56"/>
      <c r="C275" s="56"/>
      <c r="D275" s="24"/>
      <c r="E275" s="8"/>
      <c r="F275" s="8"/>
    </row>
    <row r="276" spans="1:6">
      <c r="A276" s="8"/>
      <c r="B276" s="56"/>
      <c r="C276" s="56"/>
      <c r="D276" s="24"/>
      <c r="E276" s="8"/>
      <c r="F276" s="8"/>
    </row>
    <row r="277" spans="1:6">
      <c r="A277" s="8"/>
      <c r="B277" s="56"/>
      <c r="C277" s="56"/>
      <c r="D277" s="24"/>
      <c r="E277" s="8"/>
      <c r="F277" s="8"/>
    </row>
    <row r="278" spans="1:6">
      <c r="A278" s="8"/>
      <c r="B278" s="56"/>
      <c r="C278" s="56"/>
      <c r="D278" s="24"/>
      <c r="E278" s="8"/>
      <c r="F278" s="8"/>
    </row>
    <row r="279" spans="1:6">
      <c r="A279" s="8"/>
      <c r="B279" s="48"/>
      <c r="C279" s="60"/>
      <c r="D279" s="24"/>
      <c r="E279" s="8"/>
      <c r="F279" s="8"/>
    </row>
    <row r="280" spans="1:6">
      <c r="A280" s="8"/>
      <c r="B280" s="56"/>
      <c r="C280" s="56"/>
      <c r="D280" s="24"/>
      <c r="E280" s="8"/>
      <c r="F280" s="8"/>
    </row>
    <row r="281" spans="1:6">
      <c r="A281" s="8"/>
      <c r="B281" s="56"/>
      <c r="C281" s="56"/>
      <c r="D281" s="24"/>
      <c r="E281" s="8"/>
      <c r="F281" s="8"/>
    </row>
    <row r="282" spans="1:6">
      <c r="A282" s="8"/>
      <c r="B282" s="56"/>
      <c r="C282" s="56"/>
      <c r="D282" s="24"/>
      <c r="E282" s="8"/>
      <c r="F282" s="8"/>
    </row>
    <row r="283" spans="1:6">
      <c r="A283" s="8"/>
      <c r="B283" s="56"/>
      <c r="C283" s="56"/>
      <c r="D283" s="24"/>
      <c r="E283" s="8"/>
      <c r="F283" s="8"/>
    </row>
    <row r="284" spans="1:6">
      <c r="A284" s="8"/>
      <c r="B284" s="56"/>
      <c r="C284" s="56"/>
      <c r="D284" s="24"/>
      <c r="E284" s="8"/>
      <c r="F284" s="8"/>
    </row>
    <row r="285" spans="1:6">
      <c r="A285" s="8"/>
      <c r="B285" s="56"/>
      <c r="C285" s="56"/>
      <c r="D285" s="24"/>
      <c r="E285" s="8"/>
      <c r="F285" s="8"/>
    </row>
    <row r="286" spans="1:6">
      <c r="A286" s="8"/>
      <c r="B286" s="56"/>
      <c r="C286" s="56"/>
      <c r="D286" s="24"/>
      <c r="E286" s="8"/>
      <c r="F286" s="8"/>
    </row>
    <row r="287" spans="1:6">
      <c r="A287" s="8"/>
      <c r="B287" s="56"/>
      <c r="C287" s="56"/>
      <c r="D287" s="24"/>
      <c r="E287" s="8"/>
      <c r="F287" s="8"/>
    </row>
    <row r="288" spans="1:6">
      <c r="A288" s="8"/>
      <c r="B288" s="56"/>
      <c r="C288" s="56"/>
      <c r="D288" s="24"/>
      <c r="E288" s="8"/>
      <c r="F288" s="8"/>
    </row>
    <row r="289" spans="1:6">
      <c r="A289" s="8"/>
      <c r="B289" s="56"/>
      <c r="C289" s="56"/>
      <c r="D289" s="24"/>
      <c r="E289" s="8"/>
      <c r="F289" s="8"/>
    </row>
    <row r="290" spans="1:6">
      <c r="A290" s="8"/>
      <c r="B290" s="56"/>
      <c r="C290" s="56"/>
      <c r="D290" s="24"/>
      <c r="E290" s="8"/>
      <c r="F290" s="8"/>
    </row>
    <row r="291" spans="1:6">
      <c r="A291" s="8"/>
      <c r="B291" s="56"/>
      <c r="C291" s="56"/>
      <c r="D291" s="24"/>
      <c r="E291" s="8"/>
      <c r="F291" s="8"/>
    </row>
    <row r="292" spans="1:6">
      <c r="A292" s="8"/>
      <c r="B292" s="48"/>
      <c r="C292" s="48"/>
      <c r="D292" s="24"/>
      <c r="E292" s="8"/>
      <c r="F292" s="8"/>
    </row>
    <row r="293" spans="1:6">
      <c r="A293" s="8"/>
      <c r="B293" s="48"/>
      <c r="C293" s="48"/>
      <c r="D293" s="24"/>
      <c r="E293" s="8"/>
      <c r="F293" s="8"/>
    </row>
    <row r="294" spans="1:6">
      <c r="A294" s="8"/>
      <c r="B294" s="48"/>
      <c r="C294" s="48"/>
      <c r="D294" s="24"/>
      <c r="E294" s="8"/>
      <c r="F294" s="8"/>
    </row>
    <row r="295" spans="1:6">
      <c r="A295" s="8"/>
      <c r="B295" s="48"/>
      <c r="C295" s="48"/>
      <c r="D295" s="24"/>
      <c r="E295" s="8"/>
      <c r="F295" s="8"/>
    </row>
    <row r="296" spans="1:6">
      <c r="A296" s="8"/>
      <c r="B296" s="48"/>
      <c r="C296" s="48"/>
      <c r="D296" s="24"/>
      <c r="E296" s="8"/>
      <c r="F296" s="8"/>
    </row>
    <row r="297" spans="1:6">
      <c r="A297" s="8"/>
      <c r="B297" s="48"/>
      <c r="C297" s="48"/>
      <c r="D297" s="24"/>
      <c r="E297" s="8"/>
      <c r="F297" s="8"/>
    </row>
    <row r="298" spans="1:6">
      <c r="A298" s="8"/>
      <c r="B298" s="56"/>
      <c r="C298" s="56"/>
      <c r="D298" s="24"/>
      <c r="E298" s="8"/>
      <c r="F298" s="8"/>
    </row>
    <row r="299" spans="1:6">
      <c r="A299" s="8"/>
      <c r="B299" s="48"/>
      <c r="C299" s="48"/>
      <c r="D299" s="24"/>
      <c r="E299" s="8"/>
      <c r="F299" s="8"/>
    </row>
    <row r="300" spans="1:6">
      <c r="A300" s="8"/>
      <c r="B300" s="48"/>
      <c r="C300" s="48"/>
      <c r="D300" s="24"/>
      <c r="E300" s="8"/>
      <c r="F300" s="8"/>
    </row>
    <row r="301" spans="1:6">
      <c r="A301" s="8"/>
      <c r="B301" s="48"/>
      <c r="C301" s="48"/>
      <c r="D301" s="24"/>
      <c r="E301" s="8"/>
      <c r="F301" s="8"/>
    </row>
    <row r="302" spans="1:6">
      <c r="A302" s="8"/>
      <c r="B302" s="48"/>
      <c r="C302" s="48"/>
      <c r="D302" s="24"/>
      <c r="E302" s="8"/>
      <c r="F302" s="8"/>
    </row>
    <row r="303" spans="1:6">
      <c r="A303" s="8"/>
      <c r="B303" s="48"/>
      <c r="C303" s="48"/>
      <c r="D303" s="24"/>
      <c r="E303" s="8"/>
      <c r="F303" s="8"/>
    </row>
    <row r="304" spans="1:6">
      <c r="A304" s="8"/>
      <c r="B304" s="48"/>
      <c r="C304" s="48"/>
      <c r="D304" s="24"/>
      <c r="E304" s="8"/>
      <c r="F304" s="8"/>
    </row>
    <row r="305" spans="1:6">
      <c r="A305" s="8"/>
      <c r="B305" s="48"/>
      <c r="C305" s="48"/>
      <c r="D305" s="24"/>
      <c r="E305" s="8"/>
      <c r="F305" s="8"/>
    </row>
    <row r="306" spans="1:6">
      <c r="A306" s="8"/>
      <c r="B306" s="48"/>
      <c r="C306" s="48"/>
      <c r="D306" s="24"/>
      <c r="E306" s="8"/>
      <c r="F306" s="8"/>
    </row>
    <row r="307" spans="1:6">
      <c r="A307" s="8"/>
      <c r="B307" s="56"/>
      <c r="C307" s="56"/>
      <c r="D307" s="24"/>
      <c r="E307" s="8"/>
      <c r="F307" s="8"/>
    </row>
    <row r="308" spans="1:6">
      <c r="A308" s="8"/>
      <c r="B308" s="48"/>
      <c r="C308" s="48"/>
      <c r="D308" s="24"/>
      <c r="E308" s="8"/>
      <c r="F308" s="8"/>
    </row>
    <row r="309" spans="1:6">
      <c r="A309" s="8"/>
      <c r="B309" s="48"/>
      <c r="C309" s="48"/>
      <c r="D309" s="24"/>
      <c r="E309" s="8"/>
      <c r="F309" s="8"/>
    </row>
    <row r="310" spans="1:6">
      <c r="A310" s="8"/>
      <c r="B310" s="48"/>
      <c r="C310" s="48"/>
      <c r="D310" s="24"/>
      <c r="E310" s="8"/>
      <c r="F310" s="8"/>
    </row>
    <row r="311" spans="1:6">
      <c r="A311" s="8"/>
      <c r="B311" s="48"/>
      <c r="C311" s="48"/>
      <c r="D311" s="24"/>
      <c r="E311" s="8"/>
      <c r="F311" s="8"/>
    </row>
    <row r="312" spans="1:6">
      <c r="A312" s="8"/>
      <c r="B312" s="56"/>
      <c r="C312" s="56"/>
      <c r="D312" s="24"/>
      <c r="E312" s="8"/>
      <c r="F312" s="8"/>
    </row>
    <row r="313" spans="1:6">
      <c r="A313" s="8"/>
      <c r="B313" s="48"/>
      <c r="C313" s="48"/>
      <c r="D313" s="24"/>
      <c r="E313" s="8"/>
      <c r="F313" s="8"/>
    </row>
    <row r="314" spans="1:6">
      <c r="A314" s="8"/>
      <c r="B314" s="48"/>
      <c r="C314" s="48"/>
      <c r="D314" s="24"/>
      <c r="E314" s="8"/>
      <c r="F314" s="8"/>
    </row>
    <row r="315" spans="1:6">
      <c r="A315" s="8"/>
      <c r="B315" s="48"/>
      <c r="C315" s="48"/>
      <c r="D315" s="24"/>
      <c r="E315" s="8"/>
      <c r="F315" s="8"/>
    </row>
    <row r="316" spans="1:6">
      <c r="A316" s="8"/>
      <c r="B316" s="48"/>
      <c r="C316" s="48"/>
      <c r="D316" s="24"/>
      <c r="E316" s="8"/>
      <c r="F316" s="8"/>
    </row>
    <row r="317" spans="1:6">
      <c r="A317" s="8"/>
      <c r="B317" s="48"/>
      <c r="C317" s="48"/>
      <c r="D317" s="24"/>
      <c r="E317" s="8"/>
      <c r="F317" s="8"/>
    </row>
    <row r="318" spans="1:6">
      <c r="A318" s="8"/>
      <c r="B318" s="56"/>
      <c r="C318" s="56"/>
      <c r="D318" s="24"/>
      <c r="E318" s="8"/>
      <c r="F318" s="8"/>
    </row>
    <row r="319" spans="1:6">
      <c r="A319" s="8"/>
      <c r="B319" s="56"/>
      <c r="C319" s="56"/>
      <c r="D319" s="24"/>
      <c r="E319" s="8"/>
      <c r="F319" s="8"/>
    </row>
    <row r="320" spans="1:6">
      <c r="A320" s="8"/>
      <c r="B320" s="56"/>
      <c r="C320" s="56"/>
      <c r="D320" s="24"/>
      <c r="E320" s="8"/>
      <c r="F320" s="8"/>
    </row>
    <row r="321" spans="1:6">
      <c r="A321" s="8"/>
      <c r="B321" s="56"/>
      <c r="C321" s="56"/>
      <c r="D321" s="24"/>
      <c r="E321" s="8"/>
      <c r="F321" s="8"/>
    </row>
    <row r="322" spans="1:6">
      <c r="A322" s="8"/>
      <c r="B322" s="56"/>
      <c r="C322" s="56"/>
      <c r="D322" s="24"/>
      <c r="E322" s="8"/>
      <c r="F322" s="8"/>
    </row>
    <row r="323" spans="1:6">
      <c r="A323" s="8"/>
      <c r="B323" s="56"/>
      <c r="C323" s="56"/>
      <c r="D323" s="24"/>
      <c r="E323" s="8"/>
      <c r="F323" s="8"/>
    </row>
    <row r="324" spans="1:6">
      <c r="A324" s="8"/>
      <c r="B324" s="48"/>
      <c r="C324" s="48"/>
      <c r="D324" s="24"/>
      <c r="E324" s="8"/>
      <c r="F324" s="8"/>
    </row>
    <row r="325" spans="1:6">
      <c r="A325" s="8"/>
      <c r="B325" s="56"/>
      <c r="C325" s="56"/>
      <c r="D325" s="24"/>
      <c r="E325" s="8"/>
      <c r="F325" s="8"/>
    </row>
    <row r="326" spans="1:6">
      <c r="A326" s="8"/>
      <c r="B326" s="48"/>
      <c r="C326" s="48"/>
      <c r="D326" s="24"/>
      <c r="E326" s="8"/>
      <c r="F326" s="8"/>
    </row>
    <row r="327" spans="1:6">
      <c r="A327" s="8"/>
      <c r="B327" s="48"/>
      <c r="C327" s="48"/>
      <c r="D327" s="24"/>
      <c r="E327" s="8"/>
      <c r="F327" s="8"/>
    </row>
    <row r="328" spans="1:6">
      <c r="A328" s="8"/>
      <c r="B328" s="48"/>
      <c r="C328" s="48"/>
      <c r="D328" s="24"/>
      <c r="E328" s="8"/>
      <c r="F328" s="8"/>
    </row>
    <row r="329" spans="1:6">
      <c r="A329" s="8"/>
      <c r="B329" s="48"/>
      <c r="C329" s="48"/>
      <c r="D329" s="24"/>
      <c r="E329" s="8"/>
      <c r="F329" s="8"/>
    </row>
    <row r="330" spans="1:6">
      <c r="A330" s="8"/>
      <c r="B330" s="48"/>
      <c r="C330" s="48"/>
      <c r="D330" s="24"/>
      <c r="E330" s="8"/>
      <c r="F330" s="8"/>
    </row>
    <row r="331" spans="1:6">
      <c r="A331" s="8"/>
      <c r="B331" s="48"/>
      <c r="C331" s="48"/>
      <c r="D331" s="24"/>
      <c r="E331" s="8"/>
      <c r="F331" s="8"/>
    </row>
    <row r="332" spans="1:6">
      <c r="A332" s="8"/>
      <c r="B332" s="48"/>
      <c r="C332" s="48"/>
      <c r="D332" s="24"/>
      <c r="E332" s="8"/>
      <c r="F332" s="8"/>
    </row>
    <row r="333" spans="1:6">
      <c r="A333" s="8"/>
      <c r="B333" s="48"/>
      <c r="C333" s="48"/>
      <c r="D333" s="24"/>
      <c r="E333" s="8"/>
      <c r="F333" s="8"/>
    </row>
    <row r="334" spans="1:6">
      <c r="A334" s="8"/>
      <c r="B334" s="48"/>
      <c r="C334" s="48"/>
      <c r="D334" s="24"/>
      <c r="E334" s="8"/>
      <c r="F334" s="8"/>
    </row>
    <row r="335" spans="1:6">
      <c r="A335" s="8"/>
      <c r="B335" s="48"/>
      <c r="C335" s="48"/>
      <c r="D335" s="24"/>
      <c r="E335" s="8"/>
      <c r="F335" s="8"/>
    </row>
    <row r="336" spans="1:6">
      <c r="A336" s="8"/>
      <c r="B336" s="48"/>
      <c r="C336" s="48"/>
      <c r="D336" s="24"/>
      <c r="E336" s="8"/>
      <c r="F336" s="8"/>
    </row>
    <row r="337" spans="1:6">
      <c r="A337" s="8"/>
      <c r="B337" s="48"/>
      <c r="C337" s="48"/>
      <c r="D337" s="24"/>
      <c r="E337" s="8"/>
      <c r="F337" s="8"/>
    </row>
    <row r="338" spans="1:6">
      <c r="A338" s="8"/>
      <c r="B338" s="48"/>
      <c r="C338" s="48"/>
      <c r="D338" s="24"/>
      <c r="E338" s="8"/>
      <c r="F338" s="8"/>
    </row>
    <row r="339" spans="1:6">
      <c r="A339" s="8"/>
      <c r="B339" s="56"/>
      <c r="C339" s="56"/>
      <c r="D339" s="24"/>
      <c r="E339" s="8"/>
      <c r="F339" s="8"/>
    </row>
    <row r="340" spans="1:6">
      <c r="A340" s="8"/>
      <c r="B340" s="48"/>
      <c r="C340" s="48"/>
      <c r="D340" s="24"/>
      <c r="E340" s="8"/>
      <c r="F340" s="8"/>
    </row>
    <row r="341" spans="1:6">
      <c r="A341" s="8"/>
      <c r="B341" s="48"/>
      <c r="C341" s="48"/>
      <c r="D341" s="24"/>
      <c r="E341" s="8"/>
      <c r="F341" s="8"/>
    </row>
    <row r="342" spans="1:6">
      <c r="A342" s="8"/>
      <c r="B342" s="48"/>
      <c r="C342" s="48"/>
      <c r="D342" s="24"/>
      <c r="E342" s="8"/>
      <c r="F342" s="8"/>
    </row>
    <row r="343" spans="1:6">
      <c r="A343" s="8"/>
      <c r="B343" s="56"/>
      <c r="C343" s="56"/>
      <c r="D343" s="24"/>
      <c r="E343" s="8"/>
      <c r="F343" s="8"/>
    </row>
    <row r="344" spans="1:6">
      <c r="A344" s="8"/>
      <c r="B344" s="56"/>
      <c r="C344" s="56"/>
      <c r="D344" s="24"/>
      <c r="E344" s="8"/>
      <c r="F344" s="8"/>
    </row>
    <row r="345" spans="1:6">
      <c r="A345" s="8"/>
      <c r="B345" s="48"/>
      <c r="C345" s="48"/>
      <c r="D345" s="24"/>
      <c r="E345" s="8"/>
      <c r="F345" s="8"/>
    </row>
    <row r="346" spans="1:6">
      <c r="A346" s="8"/>
      <c r="B346" s="48"/>
      <c r="C346" s="48"/>
      <c r="D346" s="24"/>
      <c r="E346" s="8"/>
      <c r="F346" s="8"/>
    </row>
    <row r="347" spans="1:6">
      <c r="A347" s="8"/>
      <c r="B347" s="48"/>
      <c r="C347" s="48"/>
      <c r="D347" s="24"/>
      <c r="E347" s="8"/>
      <c r="F347" s="8"/>
    </row>
    <row r="348" spans="1:6">
      <c r="A348" s="8"/>
      <c r="B348" s="48"/>
      <c r="C348" s="48"/>
      <c r="D348" s="24"/>
      <c r="E348" s="8"/>
      <c r="F348" s="8"/>
    </row>
    <row r="349" spans="1:6">
      <c r="A349" s="8"/>
      <c r="B349" s="48"/>
      <c r="C349" s="48"/>
      <c r="D349" s="24"/>
      <c r="E349" s="8"/>
      <c r="F349" s="8"/>
    </row>
    <row r="350" spans="1:6">
      <c r="A350" s="8"/>
      <c r="B350" s="56"/>
      <c r="C350" s="56"/>
      <c r="D350" s="24"/>
      <c r="E350" s="8"/>
      <c r="F350" s="8"/>
    </row>
    <row r="351" spans="1:6">
      <c r="A351" s="8"/>
      <c r="B351" s="56"/>
      <c r="C351" s="56"/>
      <c r="D351" s="24"/>
      <c r="E351" s="8"/>
      <c r="F351" s="8"/>
    </row>
    <row r="352" spans="1:6">
      <c r="A352" s="8"/>
      <c r="B352" s="48"/>
      <c r="C352" s="56"/>
      <c r="D352" s="24"/>
      <c r="E352" s="8"/>
      <c r="F352" s="8"/>
    </row>
    <row r="353" spans="1:6">
      <c r="A353" s="8"/>
      <c r="B353" s="48"/>
      <c r="C353" s="48"/>
      <c r="D353" s="24"/>
      <c r="E353" s="8"/>
      <c r="F353" s="8"/>
    </row>
    <row r="354" spans="1:6">
      <c r="A354" s="8"/>
      <c r="B354" s="48"/>
      <c r="C354" s="48"/>
      <c r="D354" s="24"/>
      <c r="E354" s="8"/>
      <c r="F354" s="8"/>
    </row>
    <row r="355" spans="1:6">
      <c r="A355" s="8"/>
      <c r="B355" s="48"/>
      <c r="C355" s="48"/>
      <c r="D355" s="24"/>
      <c r="E355" s="8"/>
      <c r="F355" s="8"/>
    </row>
    <row r="356" spans="1:6">
      <c r="A356" s="8"/>
      <c r="B356" s="48"/>
      <c r="C356" s="48"/>
      <c r="D356" s="24"/>
      <c r="E356" s="8"/>
      <c r="F356" s="8"/>
    </row>
    <row r="357" spans="1:6">
      <c r="A357" s="8"/>
      <c r="B357" s="48"/>
      <c r="C357" s="48"/>
      <c r="D357" s="24"/>
      <c r="E357" s="8"/>
      <c r="F357" s="8"/>
    </row>
    <row r="358" spans="1:6">
      <c r="A358" s="8"/>
      <c r="B358" s="48"/>
      <c r="C358" s="48"/>
      <c r="D358" s="24"/>
      <c r="E358" s="8"/>
      <c r="F358" s="8"/>
    </row>
    <row r="359" spans="1:6">
      <c r="A359" s="8"/>
      <c r="B359" s="48"/>
      <c r="C359" s="48"/>
      <c r="D359" s="24"/>
      <c r="E359" s="8"/>
      <c r="F359" s="8"/>
    </row>
    <row r="360" spans="1:6">
      <c r="A360" s="8"/>
      <c r="B360" s="48"/>
      <c r="C360" s="48"/>
      <c r="D360" s="24"/>
      <c r="E360" s="8"/>
      <c r="F360" s="8"/>
    </row>
    <row r="361" spans="1:6">
      <c r="A361" s="8"/>
      <c r="B361" s="48"/>
      <c r="C361" s="48"/>
      <c r="D361" s="24"/>
      <c r="E361" s="8"/>
      <c r="F361" s="8"/>
    </row>
    <row r="362" spans="1:6">
      <c r="A362" s="8"/>
      <c r="B362" s="48"/>
      <c r="C362" s="48"/>
      <c r="D362" s="24"/>
      <c r="E362" s="8"/>
      <c r="F362" s="8"/>
    </row>
    <row r="363" spans="1:6">
      <c r="A363" s="8"/>
      <c r="B363" s="48"/>
      <c r="C363" s="48"/>
      <c r="D363" s="24"/>
      <c r="E363" s="8"/>
      <c r="F363" s="8"/>
    </row>
    <row r="364" spans="1:6">
      <c r="A364" s="8"/>
      <c r="B364" s="48"/>
      <c r="C364" s="48"/>
      <c r="D364" s="24"/>
      <c r="E364" s="8"/>
      <c r="F364" s="8"/>
    </row>
    <row r="365" spans="1:6">
      <c r="A365" s="8"/>
      <c r="B365" s="48"/>
      <c r="C365" s="48"/>
      <c r="D365" s="24"/>
      <c r="E365" s="8"/>
      <c r="F365" s="8"/>
    </row>
    <row r="366" spans="1:6">
      <c r="A366" s="8"/>
      <c r="B366" s="48"/>
      <c r="C366" s="48"/>
      <c r="D366" s="24"/>
      <c r="E366" s="8"/>
      <c r="F366" s="8"/>
    </row>
    <row r="367" spans="1:6">
      <c r="A367" s="8"/>
      <c r="B367" s="48"/>
      <c r="C367" s="56"/>
      <c r="D367" s="24"/>
      <c r="E367" s="8"/>
      <c r="F367" s="8"/>
    </row>
    <row r="368" spans="1:6">
      <c r="A368" s="8"/>
      <c r="B368" s="56"/>
      <c r="C368" s="56"/>
      <c r="D368" s="24"/>
      <c r="E368" s="8"/>
      <c r="F368" s="8"/>
    </row>
    <row r="369" spans="1:6">
      <c r="A369" s="8"/>
      <c r="B369" s="56"/>
      <c r="C369" s="56"/>
      <c r="D369" s="24"/>
      <c r="E369" s="8"/>
      <c r="F369" s="8"/>
    </row>
    <row r="370" spans="1:6">
      <c r="A370" s="8"/>
      <c r="B370" s="56"/>
      <c r="C370" s="56"/>
      <c r="D370" s="24"/>
      <c r="E370" s="8"/>
      <c r="F370" s="8"/>
    </row>
    <row r="371" spans="1:6">
      <c r="A371" s="8"/>
      <c r="B371" s="56"/>
      <c r="C371" s="56"/>
      <c r="D371" s="24"/>
      <c r="E371" s="8"/>
      <c r="F371" s="8"/>
    </row>
    <row r="372" spans="1:6">
      <c r="A372" s="8"/>
      <c r="B372" s="56"/>
      <c r="C372" s="61"/>
      <c r="D372" s="24"/>
      <c r="E372" s="8"/>
      <c r="F372" s="8"/>
    </row>
    <row r="373" spans="1:6">
      <c r="A373" s="8"/>
      <c r="B373" s="48"/>
      <c r="C373" s="56"/>
      <c r="D373" s="24"/>
      <c r="E373" s="8"/>
      <c r="F373" s="8"/>
    </row>
    <row r="374" spans="1:6">
      <c r="A374" s="8"/>
      <c r="B374" s="56"/>
      <c r="C374" s="56"/>
      <c r="D374" s="24"/>
      <c r="E374" s="8"/>
      <c r="F374" s="8"/>
    </row>
    <row r="375" spans="1:6">
      <c r="A375" s="8"/>
      <c r="B375" s="56"/>
      <c r="C375" s="56"/>
      <c r="D375" s="24"/>
      <c r="E375" s="8"/>
      <c r="F375" s="8"/>
    </row>
    <row r="376" spans="1:6">
      <c r="A376" s="8"/>
      <c r="B376" s="56"/>
      <c r="C376" s="56"/>
      <c r="D376" s="24"/>
      <c r="E376" s="8"/>
      <c r="F376" s="8"/>
    </row>
    <row r="377" spans="1:6">
      <c r="A377" s="8"/>
      <c r="B377" s="56"/>
      <c r="C377" s="56"/>
      <c r="D377" s="24"/>
      <c r="E377" s="8"/>
      <c r="F377" s="8"/>
    </row>
    <row r="378" spans="1:6">
      <c r="A378" s="8"/>
      <c r="B378" s="56"/>
      <c r="C378" s="56"/>
      <c r="D378" s="24"/>
      <c r="E378" s="8"/>
      <c r="F378" s="8"/>
    </row>
    <row r="379" spans="1:6">
      <c r="A379" s="8"/>
      <c r="B379" s="48"/>
      <c r="C379" s="48"/>
      <c r="D379" s="24" t="str">
        <f>IF(AND(B379="",C379=""),"}}",IF(AND(B379="",C379&lt;&gt;""),IF(LEFT(C379,1)="[",C379&amp;Feats!creturnFeats,Feats!creturnFeats&amp;"**"&amp;C379&amp;"**"&amp;Feats!creturnFeats),IF(AND(C379="",B379&lt;&gt;""),TOpenFeats&amp;B379&amp;TClose,"["&amp;B379&amp;"]("&amp;Feats!Code_1Feats&amp;RIGHT(B379,(LEN(B379)-SEARCH(" ",B379)))&amp;Feats!Code_2Feats&amp;SUBSTITUTE(SUBSTITUTE(SUBSTITUTE(C379,"
","\n"),"(","&amp;#40;"),")","&amp;#41;")&amp;Feats!Code_3Feats&amp;Code_4Feats&amp;")"&amp;Feats!creturnFeats)))</f>
        <v>}}</v>
      </c>
      <c r="E379" s="8"/>
      <c r="F379" s="8"/>
    </row>
    <row r="380" spans="1:6">
      <c r="A380" s="8"/>
      <c r="B380" s="56" t="s">
        <v>63</v>
      </c>
      <c r="C380" s="56" t="s">
        <v>63</v>
      </c>
      <c r="D380" s="24"/>
      <c r="E380" s="8"/>
      <c r="F380" s="8"/>
    </row>
    <row r="381" spans="1:6">
      <c r="A381" s="8"/>
      <c r="B381" s="48"/>
      <c r="C381" s="48"/>
      <c r="D381" s="24"/>
      <c r="E381" s="8"/>
      <c r="F381" s="8"/>
    </row>
    <row r="382" spans="1:6">
      <c r="A382" s="8"/>
      <c r="B382" s="48" t="s">
        <v>315</v>
      </c>
      <c r="C382" s="48"/>
      <c r="D382" s="24"/>
      <c r="E382" s="8"/>
      <c r="F382" s="8"/>
    </row>
    <row r="383" spans="1:6">
      <c r="A383" s="8"/>
      <c r="B383" s="62" t="s">
        <v>316</v>
      </c>
      <c r="C383" s="62" t="s">
        <v>317</v>
      </c>
      <c r="D383" s="24"/>
      <c r="E383" s="8"/>
      <c r="F383" s="8"/>
    </row>
    <row r="384" spans="1:6">
      <c r="A384" s="8"/>
      <c r="B384" s="62" t="s">
        <v>318</v>
      </c>
      <c r="C384" s="62" t="s">
        <v>319</v>
      </c>
      <c r="D384" s="24"/>
      <c r="E384" s="8"/>
      <c r="F384" s="8"/>
    </row>
    <row r="385" spans="1:6">
      <c r="A385" s="8"/>
      <c r="B385" s="62" t="s">
        <v>320</v>
      </c>
      <c r="C385" s="62" t="s">
        <v>321</v>
      </c>
      <c r="D385" s="24"/>
      <c r="E385" s="8"/>
      <c r="F385" s="8"/>
    </row>
    <row r="386" spans="1:6">
      <c r="A386" s="8"/>
      <c r="B386" s="62" t="s">
        <v>322</v>
      </c>
      <c r="C386" s="62" t="s">
        <v>323</v>
      </c>
      <c r="D386" s="24"/>
      <c r="E386" s="8"/>
      <c r="F386" s="8"/>
    </row>
    <row r="387" spans="1:6">
      <c r="A387" s="8"/>
      <c r="B387" s="62" t="s">
        <v>324</v>
      </c>
      <c r="C387" s="62" t="s">
        <v>325</v>
      </c>
      <c r="D387" s="24"/>
      <c r="E387" s="8"/>
      <c r="F387" s="8"/>
    </row>
    <row r="388" spans="1:6">
      <c r="A388" s="8"/>
      <c r="B388" s="62" t="s">
        <v>326</v>
      </c>
      <c r="C388" s="62"/>
      <c r="D388" s="24"/>
      <c r="E388" s="8"/>
      <c r="F388" s="8"/>
    </row>
    <row r="389" spans="1:6">
      <c r="A389" s="8"/>
      <c r="B389" s="62" t="s">
        <v>327</v>
      </c>
      <c r="C389" s="62" t="s">
        <v>328</v>
      </c>
      <c r="D389" s="24"/>
      <c r="E389" s="8"/>
      <c r="F389" s="8"/>
    </row>
    <row r="390" spans="1:6">
      <c r="A390" s="8"/>
      <c r="B390" s="62" t="s">
        <v>329</v>
      </c>
      <c r="C390" s="62" t="s">
        <v>330</v>
      </c>
      <c r="D390" s="24"/>
      <c r="E390" s="8"/>
      <c r="F390" s="8"/>
    </row>
    <row r="391" spans="1:6">
      <c r="A391" s="8"/>
      <c r="B391" s="62" t="s">
        <v>331</v>
      </c>
      <c r="C391" s="62" t="s">
        <v>332</v>
      </c>
      <c r="D391" s="24"/>
      <c r="E391" s="8"/>
      <c r="F391" s="8"/>
    </row>
    <row r="392" spans="1:6">
      <c r="A392" s="8"/>
      <c r="B392" s="62" t="s">
        <v>333</v>
      </c>
      <c r="C392" s="62" t="s">
        <v>334</v>
      </c>
      <c r="D392" s="24"/>
      <c r="E392" s="8"/>
      <c r="F392" s="8"/>
    </row>
    <row r="393" spans="1:6">
      <c r="A393" s="8"/>
      <c r="B393" s="63"/>
      <c r="C393" s="63"/>
      <c r="D393" s="28"/>
      <c r="E393" s="8"/>
      <c r="F393" s="8"/>
    </row>
    <row r="394" spans="1:6">
      <c r="A394" s="8"/>
      <c r="B394" s="63"/>
      <c r="C394" s="63"/>
      <c r="D394" s="28"/>
      <c r="E394" s="8"/>
      <c r="F394" s="8"/>
    </row>
    <row r="395" spans="1:6">
      <c r="A395" s="8"/>
      <c r="B395" s="10"/>
      <c r="C395" s="10"/>
      <c r="D395" s="10"/>
      <c r="E395" s="8"/>
      <c r="F395" s="8"/>
    </row>
    <row r="396" spans="1:6">
      <c r="A396" s="8"/>
      <c r="B396" s="10"/>
      <c r="C396" s="10"/>
      <c r="D396" s="10"/>
      <c r="E396" s="11"/>
      <c r="F396" s="11"/>
    </row>
    <row r="397" spans="1:6">
      <c r="A397" s="8"/>
      <c r="B397" s="10"/>
      <c r="C397" s="10"/>
      <c r="D397" s="10"/>
      <c r="E397" s="11"/>
      <c r="F397" s="11"/>
    </row>
    <row r="398" spans="1:6">
      <c r="A398" s="8"/>
      <c r="B398" s="10"/>
      <c r="C398" s="10"/>
      <c r="D398" s="10"/>
      <c r="E398" s="11"/>
      <c r="F398" s="11"/>
    </row>
    <row r="399" spans="1:6">
      <c r="A399" s="8"/>
      <c r="B399" s="10"/>
      <c r="C399" s="10"/>
      <c r="D399" s="10"/>
      <c r="E399" s="11"/>
      <c r="F399" s="11"/>
    </row>
    <row r="400" spans="1:6">
      <c r="A400" s="8"/>
      <c r="B400" s="10"/>
      <c r="C400" s="10"/>
      <c r="D400" s="10"/>
      <c r="E400" s="11"/>
      <c r="F400" s="11"/>
    </row>
    <row r="401" spans="1:6">
      <c r="A401" s="8"/>
      <c r="B401" s="10"/>
      <c r="C401" s="10"/>
      <c r="D401" s="10"/>
      <c r="E401" s="11"/>
      <c r="F401" s="11"/>
    </row>
    <row r="402" spans="1:6">
      <c r="A402" s="8"/>
      <c r="B402" s="10"/>
      <c r="C402" s="10"/>
      <c r="D402" s="10"/>
      <c r="E402" s="11"/>
      <c r="F402" s="11"/>
    </row>
    <row r="403" spans="1:6">
      <c r="A403" s="8"/>
      <c r="B403" s="10"/>
      <c r="C403" s="10"/>
      <c r="D403" s="10"/>
      <c r="E403" s="11"/>
      <c r="F403" s="11"/>
    </row>
    <row r="404" spans="1:6">
      <c r="A404" s="8"/>
      <c r="B404" s="10"/>
      <c r="C404" s="10"/>
      <c r="D404" s="10"/>
      <c r="E404" s="11"/>
      <c r="F404" s="11"/>
    </row>
    <row r="405" spans="1:6">
      <c r="A405" s="8"/>
      <c r="B405" s="10"/>
      <c r="C405" s="10"/>
      <c r="D405" s="10"/>
      <c r="E405" s="11"/>
      <c r="F405" s="11"/>
    </row>
    <row r="406" spans="1:6">
      <c r="A406" s="8"/>
      <c r="B406" s="10"/>
      <c r="C406" s="10"/>
      <c r="D406" s="10"/>
      <c r="E406" s="11"/>
      <c r="F406" s="11"/>
    </row>
    <row r="407" spans="1:6">
      <c r="A407" s="8"/>
      <c r="B407" s="10"/>
      <c r="C407" s="10"/>
      <c r="D407" s="10"/>
      <c r="E407" s="11"/>
      <c r="F407" s="11"/>
    </row>
    <row r="408" spans="1:6">
      <c r="A408" s="8"/>
      <c r="B408" s="10"/>
      <c r="C408" s="10"/>
      <c r="D408" s="10"/>
      <c r="E408" s="11"/>
      <c r="F408" s="11"/>
    </row>
    <row r="409" spans="1:6">
      <c r="A409" s="8"/>
      <c r="B409" s="10"/>
      <c r="C409" s="10"/>
      <c r="D409" s="10"/>
      <c r="E409" s="11"/>
      <c r="F409" s="11"/>
    </row>
    <row r="410" spans="1:6">
      <c r="A410" s="8"/>
      <c r="B410" s="10"/>
      <c r="C410" s="10"/>
      <c r="D410" s="10"/>
      <c r="E410" s="11"/>
      <c r="F410" s="11"/>
    </row>
    <row r="411" spans="1:6">
      <c r="A411" s="8"/>
      <c r="B411" s="10"/>
      <c r="C411" s="10"/>
      <c r="D411" s="10"/>
      <c r="E411" s="11"/>
      <c r="F411" s="11"/>
    </row>
    <row r="412" spans="1:6">
      <c r="A412" s="8"/>
      <c r="B412" s="10"/>
      <c r="C412" s="10"/>
      <c r="D412" s="10"/>
      <c r="E412" s="11"/>
      <c r="F412" s="11"/>
    </row>
    <row r="413" spans="1:6">
      <c r="A413" s="8"/>
      <c r="B413" s="10"/>
      <c r="C413" s="10"/>
      <c r="D413" s="10"/>
      <c r="E413" s="11"/>
      <c r="F413" s="11"/>
    </row>
    <row r="414" spans="1:6">
      <c r="A414" s="8"/>
      <c r="B414" s="10"/>
      <c r="C414" s="10"/>
      <c r="D414" s="10"/>
      <c r="E414" s="11"/>
      <c r="F414" s="11"/>
    </row>
    <row r="415" spans="1:6">
      <c r="A415" s="8"/>
      <c r="B415" s="10"/>
      <c r="C415" s="10"/>
      <c r="D415" s="10"/>
      <c r="E415" s="11"/>
      <c r="F415" s="11"/>
    </row>
    <row r="416" spans="1:6">
      <c r="A416" s="8"/>
      <c r="B416" s="10"/>
      <c r="C416" s="10"/>
      <c r="D416" s="10"/>
      <c r="E416" s="11"/>
      <c r="F416" s="11"/>
    </row>
    <row r="417" spans="1:6">
      <c r="A417" s="8"/>
      <c r="B417" s="10"/>
      <c r="C417" s="10"/>
      <c r="D417" s="10"/>
      <c r="E417" s="11"/>
      <c r="F417" s="11"/>
    </row>
    <row r="418" spans="1:6">
      <c r="A418" s="8"/>
      <c r="B418" s="10"/>
      <c r="C418" s="10"/>
      <c r="D418" s="10"/>
      <c r="E418" s="11"/>
      <c r="F418" s="11"/>
    </row>
    <row r="419" spans="1:6">
      <c r="A419" s="8"/>
      <c r="B419" s="10"/>
      <c r="C419" s="10"/>
      <c r="D419" s="10"/>
      <c r="E419" s="11"/>
      <c r="F419" s="11"/>
    </row>
    <row r="420" spans="1:6">
      <c r="A420" s="8"/>
      <c r="B420" s="10"/>
      <c r="C420" s="10"/>
      <c r="D420" s="10"/>
      <c r="E420" s="11"/>
      <c r="F420" s="11"/>
    </row>
    <row r="421" spans="1:6">
      <c r="A421" s="8"/>
      <c r="B421" s="10"/>
      <c r="C421" s="10"/>
      <c r="D421" s="10"/>
      <c r="E421" s="11"/>
      <c r="F421" s="11"/>
    </row>
    <row r="422" spans="1:6">
      <c r="A422" s="8"/>
      <c r="B422" s="10"/>
      <c r="C422" s="10"/>
      <c r="D422" s="10"/>
      <c r="E422" s="11"/>
      <c r="F422" s="11"/>
    </row>
    <row r="423" spans="1:6">
      <c r="A423" s="8"/>
      <c r="B423" s="10"/>
      <c r="C423" s="10"/>
      <c r="D423" s="10"/>
      <c r="E423" s="11"/>
      <c r="F423" s="11"/>
    </row>
    <row r="424" spans="1:6">
      <c r="A424" s="8"/>
      <c r="B424" s="10"/>
      <c r="C424" s="10"/>
      <c r="D424" s="10"/>
      <c r="E424" s="11"/>
      <c r="F424" s="11"/>
    </row>
    <row r="425" spans="1:6">
      <c r="A425" s="8"/>
      <c r="B425" s="10"/>
      <c r="C425" s="10"/>
      <c r="D425" s="10"/>
      <c r="E425" s="11"/>
      <c r="F425" s="11"/>
    </row>
    <row r="426" spans="1:6">
      <c r="A426" s="8"/>
      <c r="B426" s="10"/>
      <c r="C426" s="10"/>
      <c r="D426" s="10"/>
      <c r="E426" s="11"/>
      <c r="F426" s="11"/>
    </row>
    <row r="427" spans="1:6">
      <c r="A427" s="8"/>
      <c r="B427" s="10"/>
      <c r="C427" s="10"/>
      <c r="D427" s="10"/>
      <c r="E427" s="11"/>
      <c r="F427" s="11"/>
    </row>
    <row r="428" spans="1:6">
      <c r="A428" s="8"/>
      <c r="B428" s="10"/>
      <c r="C428" s="10"/>
      <c r="D428" s="10"/>
      <c r="E428" s="11"/>
      <c r="F428" s="11"/>
    </row>
    <row r="429" spans="1:6">
      <c r="A429" s="8"/>
      <c r="B429" s="10"/>
      <c r="C429" s="10"/>
      <c r="D429" s="10"/>
      <c r="E429" s="11"/>
      <c r="F429" s="11"/>
    </row>
    <row r="430" spans="1:6">
      <c r="A430" s="8"/>
      <c r="B430" s="10"/>
      <c r="C430" s="10"/>
      <c r="D430" s="10"/>
      <c r="E430" s="11"/>
      <c r="F430" s="11"/>
    </row>
    <row r="431" spans="1:6">
      <c r="A431" s="8"/>
      <c r="B431" s="10"/>
      <c r="C431" s="10"/>
      <c r="D431" s="10"/>
      <c r="E431" s="11"/>
      <c r="F431" s="11"/>
    </row>
    <row r="432" spans="1:6">
      <c r="A432" s="8"/>
      <c r="B432" s="10"/>
      <c r="C432" s="10"/>
      <c r="D432" s="10"/>
      <c r="E432" s="11"/>
      <c r="F432" s="11"/>
    </row>
    <row r="433" spans="1:6">
      <c r="A433" s="8"/>
      <c r="B433" s="10"/>
      <c r="C433" s="10"/>
      <c r="D433" s="10"/>
      <c r="E433" s="11"/>
      <c r="F433" s="11"/>
    </row>
    <row r="434" spans="1:6">
      <c r="A434" s="8"/>
      <c r="B434" s="10"/>
      <c r="C434" s="10"/>
      <c r="D434" s="10"/>
      <c r="E434" s="11"/>
      <c r="F434" s="11"/>
    </row>
    <row r="435" spans="1:6">
      <c r="A435" s="8"/>
      <c r="B435" s="10"/>
      <c r="C435" s="10"/>
      <c r="D435" s="10"/>
      <c r="E435" s="11"/>
      <c r="F435" s="11"/>
    </row>
    <row r="436" spans="1:6">
      <c r="A436" s="8"/>
      <c r="B436" s="10"/>
      <c r="C436" s="10"/>
      <c r="D436" s="10"/>
      <c r="E436" s="11"/>
      <c r="F436" s="11"/>
    </row>
    <row r="437" spans="1:6">
      <c r="A437" s="8"/>
      <c r="B437" s="10"/>
      <c r="C437" s="10"/>
      <c r="D437" s="10"/>
      <c r="E437" s="11"/>
      <c r="F437" s="11"/>
    </row>
    <row r="438" spans="1:6">
      <c r="A438" s="8"/>
      <c r="B438" s="10"/>
      <c r="C438" s="10"/>
      <c r="D438" s="10"/>
      <c r="E438" s="11"/>
      <c r="F438" s="11"/>
    </row>
    <row r="439" spans="1:6">
      <c r="A439" s="8"/>
      <c r="B439" s="10"/>
      <c r="C439" s="10"/>
      <c r="D439" s="10"/>
      <c r="E439" s="11"/>
      <c r="F439" s="11"/>
    </row>
    <row r="440" spans="1:6">
      <c r="A440" s="8"/>
      <c r="B440" s="10"/>
      <c r="C440" s="10"/>
      <c r="D440" s="10"/>
      <c r="E440" s="11"/>
      <c r="F440" s="11"/>
    </row>
    <row r="441" spans="1:6">
      <c r="A441" s="8"/>
      <c r="B441" s="10"/>
      <c r="C441" s="10"/>
      <c r="D441" s="10"/>
      <c r="E441" s="11"/>
      <c r="F441" s="11"/>
    </row>
    <row r="442" spans="1:6">
      <c r="A442" s="8"/>
      <c r="B442" s="10"/>
      <c r="C442" s="10"/>
      <c r="D442" s="10"/>
      <c r="E442" s="11"/>
      <c r="F442" s="11"/>
    </row>
    <row r="443" spans="1:6">
      <c r="A443" s="8"/>
      <c r="B443" s="10"/>
      <c r="C443" s="10"/>
      <c r="D443" s="10"/>
      <c r="E443" s="11"/>
      <c r="F443" s="11"/>
    </row>
    <row r="444" spans="1:6">
      <c r="A444" s="8"/>
      <c r="B444" s="10"/>
      <c r="C444" s="10"/>
      <c r="D444" s="10"/>
      <c r="E444" s="11"/>
      <c r="F444" s="11"/>
    </row>
    <row r="445" spans="1:6">
      <c r="A445" s="8"/>
      <c r="B445" s="10"/>
      <c r="C445" s="10"/>
      <c r="D445" s="10"/>
      <c r="E445" s="11"/>
      <c r="F445" s="11"/>
    </row>
    <row r="446" spans="1:6">
      <c r="A446" s="8"/>
      <c r="B446" s="10"/>
      <c r="C446" s="10"/>
      <c r="D446" s="10"/>
      <c r="E446" s="11"/>
      <c r="F446" s="11"/>
    </row>
    <row r="447" spans="1:6">
      <c r="A447" s="8"/>
      <c r="B447" s="10"/>
      <c r="C447" s="10"/>
      <c r="D447" s="10"/>
      <c r="E447" s="11"/>
      <c r="F447" s="11"/>
    </row>
    <row r="448" spans="1:6">
      <c r="A448" s="8"/>
      <c r="B448" s="10"/>
      <c r="C448" s="10"/>
      <c r="D448" s="10"/>
      <c r="E448" s="11"/>
      <c r="F448" s="11"/>
    </row>
    <row r="449" spans="1:6">
      <c r="A449" s="8"/>
      <c r="B449" s="10"/>
      <c r="C449" s="10"/>
      <c r="D449" s="10"/>
      <c r="E449" s="11"/>
      <c r="F449" s="11"/>
    </row>
    <row r="450" spans="1:6">
      <c r="A450" s="8"/>
      <c r="B450" s="10"/>
      <c r="C450" s="10"/>
      <c r="D450" s="10"/>
      <c r="E450" s="11"/>
      <c r="F450" s="11"/>
    </row>
    <row r="451" spans="1:6">
      <c r="A451" s="8"/>
      <c r="B451" s="10"/>
      <c r="C451" s="10"/>
      <c r="D451" s="10"/>
      <c r="E451" s="11"/>
      <c r="F451" s="11"/>
    </row>
    <row r="452" spans="1:6">
      <c r="A452" s="8"/>
      <c r="B452" s="10"/>
      <c r="C452" s="10"/>
      <c r="D452" s="10"/>
      <c r="E452" s="11"/>
      <c r="F452" s="11"/>
    </row>
    <row r="453" spans="1:6">
      <c r="A453" s="8"/>
      <c r="B453" s="10"/>
      <c r="C453" s="10"/>
      <c r="D453" s="10"/>
      <c r="E453" s="11"/>
      <c r="F453" s="11"/>
    </row>
    <row r="454" spans="1:6">
      <c r="A454" s="8"/>
      <c r="B454" s="10"/>
      <c r="C454" s="10"/>
      <c r="D454" s="10"/>
      <c r="E454" s="11"/>
      <c r="F454" s="11"/>
    </row>
    <row r="455" spans="1:6">
      <c r="A455" s="8"/>
      <c r="B455" s="10"/>
      <c r="C455" s="10"/>
      <c r="D455" s="10"/>
      <c r="E455" s="11"/>
      <c r="F455" s="11"/>
    </row>
    <row r="456" spans="1:6">
      <c r="A456" s="8"/>
      <c r="B456" s="10"/>
      <c r="C456" s="10"/>
      <c r="D456" s="10"/>
      <c r="E456" s="11"/>
      <c r="F456" s="11"/>
    </row>
    <row r="457" spans="1:6">
      <c r="A457" s="8"/>
      <c r="B457" s="10"/>
      <c r="C457" s="10"/>
      <c r="D457" s="10"/>
      <c r="E457" s="11"/>
      <c r="F457" s="11"/>
    </row>
    <row r="458" spans="1:6">
      <c r="A458" s="8"/>
      <c r="B458" s="10"/>
      <c r="C458" s="10"/>
      <c r="D458" s="10"/>
      <c r="E458" s="11"/>
      <c r="F458" s="11"/>
    </row>
    <row r="459" spans="1:6">
      <c r="A459" s="8"/>
      <c r="B459" s="10"/>
      <c r="C459" s="10"/>
      <c r="D459" s="10"/>
      <c r="E459" s="11"/>
      <c r="F459" s="11"/>
    </row>
    <row r="460" spans="1:6">
      <c r="A460" s="8"/>
      <c r="B460" s="10"/>
      <c r="C460" s="10"/>
      <c r="D460" s="10"/>
      <c r="E460" s="11"/>
      <c r="F460" s="11"/>
    </row>
    <row r="461" spans="1:6">
      <c r="A461" s="8"/>
      <c r="B461" s="10"/>
      <c r="C461" s="10"/>
      <c r="D461" s="10"/>
      <c r="E461" s="11"/>
      <c r="F461" s="11"/>
    </row>
    <row r="462" spans="1:6">
      <c r="A462" s="8"/>
      <c r="B462" s="10"/>
      <c r="C462" s="10"/>
      <c r="D462" s="10"/>
      <c r="E462" s="11"/>
      <c r="F462" s="11"/>
    </row>
    <row r="463" spans="1:6">
      <c r="A463" s="8"/>
      <c r="B463" s="10"/>
      <c r="C463" s="10"/>
      <c r="D463" s="10"/>
      <c r="E463" s="11"/>
      <c r="F463" s="11"/>
    </row>
    <row r="464" spans="1:6">
      <c r="A464" s="8"/>
      <c r="B464" s="10"/>
      <c r="C464" s="10"/>
      <c r="D464" s="10"/>
      <c r="E464" s="11"/>
      <c r="F464" s="11"/>
    </row>
    <row r="465" spans="1:6">
      <c r="A465" s="8"/>
      <c r="B465" s="10"/>
      <c r="C465" s="10"/>
      <c r="D465" s="10"/>
      <c r="E465" s="11"/>
      <c r="F465" s="11"/>
    </row>
    <row r="466" spans="1:6">
      <c r="A466" s="8"/>
      <c r="B466" s="10"/>
      <c r="C466" s="10"/>
      <c r="D466" s="10"/>
      <c r="E466" s="11"/>
      <c r="F466" s="11"/>
    </row>
    <row r="467" spans="1:6">
      <c r="A467" s="8"/>
      <c r="B467" s="10"/>
      <c r="C467" s="10"/>
      <c r="D467" s="10"/>
      <c r="E467" s="11"/>
      <c r="F467" s="11"/>
    </row>
    <row r="468" spans="1:6">
      <c r="A468" s="8"/>
      <c r="B468" s="10"/>
      <c r="C468" s="10"/>
      <c r="D468" s="10"/>
      <c r="E468" s="11"/>
      <c r="F468" s="11"/>
    </row>
    <row r="469" spans="1:6">
      <c r="A469" s="8"/>
      <c r="B469" s="10"/>
      <c r="C469" s="10"/>
      <c r="D469" s="10"/>
      <c r="E469" s="11"/>
      <c r="F469" s="11"/>
    </row>
    <row r="470" spans="1:6">
      <c r="A470" s="8"/>
      <c r="B470" s="10"/>
      <c r="C470" s="10"/>
      <c r="D470" s="10"/>
      <c r="E470" s="11"/>
      <c r="F470" s="11"/>
    </row>
    <row r="471" spans="1:6">
      <c r="A471" s="8"/>
      <c r="B471" s="10"/>
      <c r="C471" s="10"/>
      <c r="D471" s="10"/>
      <c r="E471" s="11"/>
      <c r="F471" s="11"/>
    </row>
    <row r="472" spans="1:6">
      <c r="A472" s="8"/>
      <c r="B472" s="10"/>
      <c r="C472" s="10"/>
      <c r="D472" s="10"/>
      <c r="E472" s="11"/>
      <c r="F472" s="11"/>
    </row>
    <row r="473" spans="1:6">
      <c r="A473" s="8"/>
      <c r="B473" s="10"/>
      <c r="C473" s="10"/>
      <c r="D473" s="10"/>
      <c r="E473" s="11"/>
      <c r="F473" s="11"/>
    </row>
    <row r="474" spans="1:6">
      <c r="A474" s="8"/>
      <c r="B474" s="10"/>
      <c r="C474" s="10"/>
      <c r="D474" s="10"/>
      <c r="E474" s="11"/>
      <c r="F474" s="11"/>
    </row>
    <row r="475" spans="1:6">
      <c r="A475" s="8"/>
      <c r="B475" s="10"/>
      <c r="C475" s="10"/>
      <c r="D475" s="10"/>
      <c r="E475" s="11"/>
      <c r="F475" s="11"/>
    </row>
    <row r="476" spans="1:6">
      <c r="A476" s="8"/>
      <c r="B476" s="10"/>
      <c r="C476" s="10"/>
      <c r="D476" s="10"/>
      <c r="E476" s="11"/>
      <c r="F476" s="11"/>
    </row>
    <row r="477" spans="1:6">
      <c r="A477" s="8"/>
      <c r="B477" s="10"/>
      <c r="C477" s="10"/>
      <c r="D477" s="10"/>
      <c r="E477" s="11"/>
      <c r="F477" s="11"/>
    </row>
    <row r="478" spans="1:6">
      <c r="A478" s="8"/>
      <c r="B478" s="10"/>
      <c r="C478" s="10"/>
      <c r="D478" s="10"/>
      <c r="E478" s="11"/>
      <c r="F478" s="11"/>
    </row>
    <row r="479" spans="1:6">
      <c r="A479" s="8"/>
      <c r="B479" s="10"/>
      <c r="C479" s="10"/>
      <c r="D479" s="10"/>
      <c r="E479" s="11"/>
      <c r="F479" s="11"/>
    </row>
    <row r="480" spans="1:6">
      <c r="A480" s="8"/>
      <c r="B480" s="10"/>
      <c r="C480" s="10"/>
      <c r="D480" s="10"/>
      <c r="E480" s="11"/>
      <c r="F480" s="11"/>
    </row>
    <row r="481" spans="1:6">
      <c r="A481" s="8"/>
      <c r="B481" s="10"/>
      <c r="C481" s="10"/>
      <c r="D481" s="10"/>
      <c r="E481" s="11"/>
      <c r="F481" s="11"/>
    </row>
    <row r="482" spans="1:6">
      <c r="A482" s="8"/>
      <c r="B482" s="10"/>
      <c r="C482" s="10"/>
      <c r="D482" s="10"/>
      <c r="E482" s="11"/>
      <c r="F482" s="11"/>
    </row>
    <row r="483" spans="1:6">
      <c r="A483" s="8"/>
      <c r="B483" s="10"/>
      <c r="C483" s="10"/>
      <c r="D483" s="10"/>
      <c r="E483" s="11"/>
      <c r="F483" s="11"/>
    </row>
    <row r="484" spans="1:6">
      <c r="A484" s="8"/>
      <c r="B484" s="10"/>
      <c r="C484" s="10"/>
      <c r="D484" s="10"/>
      <c r="E484" s="11"/>
      <c r="F484" s="11"/>
    </row>
    <row r="485" spans="1:6">
      <c r="A485" s="8"/>
      <c r="B485" s="10"/>
      <c r="C485" s="10"/>
      <c r="D485" s="10"/>
      <c r="E485" s="11"/>
      <c r="F485" s="11"/>
    </row>
    <row r="486" spans="1:6">
      <c r="A486" s="8"/>
      <c r="B486" s="10"/>
      <c r="C486" s="10"/>
      <c r="D486" s="10"/>
      <c r="E486" s="11"/>
      <c r="F486" s="11"/>
    </row>
    <row r="487" spans="1:6">
      <c r="A487" s="8"/>
      <c r="B487" s="10"/>
      <c r="C487" s="10"/>
      <c r="D487" s="10"/>
      <c r="E487" s="11"/>
      <c r="F487" s="11"/>
    </row>
    <row r="488" spans="1:6">
      <c r="A488" s="8"/>
      <c r="B488" s="10"/>
      <c r="C488" s="10"/>
      <c r="D488" s="10"/>
      <c r="E488" s="11"/>
      <c r="F488" s="11"/>
    </row>
    <row r="489" spans="1:6">
      <c r="A489" s="8"/>
      <c r="B489" s="10"/>
      <c r="C489" s="10"/>
      <c r="D489" s="10"/>
      <c r="E489" s="11"/>
      <c r="F489" s="11"/>
    </row>
    <row r="490" spans="1:6">
      <c r="A490" s="8"/>
      <c r="B490" s="10"/>
      <c r="C490" s="10"/>
      <c r="D490" s="10"/>
      <c r="E490" s="11"/>
      <c r="F490" s="11"/>
    </row>
    <row r="491" spans="1:6">
      <c r="A491" s="8"/>
      <c r="B491" s="10"/>
      <c r="C491" s="10"/>
      <c r="D491" s="10"/>
      <c r="E491" s="11"/>
      <c r="F491" s="11"/>
    </row>
    <row r="492" spans="1:6">
      <c r="A492" s="8"/>
      <c r="B492" s="10"/>
      <c r="C492" s="10"/>
      <c r="D492" s="10"/>
      <c r="E492" s="11"/>
      <c r="F492" s="11"/>
    </row>
    <row r="493" spans="1:6">
      <c r="A493" s="8"/>
      <c r="B493" s="10"/>
      <c r="C493" s="10"/>
      <c r="D493" s="10"/>
      <c r="E493" s="11"/>
      <c r="F493" s="11"/>
    </row>
    <row r="494" spans="1:6">
      <c r="A494" s="8"/>
      <c r="B494" s="10"/>
      <c r="C494" s="10"/>
      <c r="D494" s="10"/>
      <c r="E494" s="11"/>
      <c r="F494" s="11"/>
    </row>
    <row r="495" spans="1:6">
      <c r="A495" s="8"/>
      <c r="B495" s="10"/>
      <c r="C495" s="10"/>
      <c r="D495" s="10"/>
      <c r="E495" s="11"/>
      <c r="F495" s="11"/>
    </row>
    <row r="496" spans="1:6">
      <c r="A496" s="8"/>
      <c r="B496" s="10"/>
      <c r="C496" s="10"/>
      <c r="D496" s="10"/>
      <c r="E496" s="11"/>
      <c r="F496" s="11"/>
    </row>
    <row r="497" spans="1:6">
      <c r="A497" s="8"/>
      <c r="B497" s="10"/>
      <c r="C497" s="10"/>
      <c r="D497" s="10"/>
      <c r="E497" s="11"/>
      <c r="F497" s="11"/>
    </row>
    <row r="498" spans="1:6">
      <c r="A498" s="8"/>
      <c r="B498" s="10"/>
      <c r="C498" s="10"/>
      <c r="D498" s="10"/>
      <c r="E498" s="11"/>
      <c r="F498" s="11"/>
    </row>
    <row r="499" spans="1:6">
      <c r="A499" s="8"/>
      <c r="B499" s="10"/>
      <c r="C499" s="10"/>
      <c r="D499" s="10"/>
      <c r="E499" s="11"/>
      <c r="F499" s="11"/>
    </row>
    <row r="500" spans="1:6">
      <c r="A500" s="8"/>
      <c r="B500" s="10"/>
      <c r="C500" s="10"/>
      <c r="D500" s="10"/>
      <c r="E500" s="11"/>
      <c r="F500" s="11"/>
    </row>
    <row r="501" spans="1:6">
      <c r="A501" s="8"/>
      <c r="B501" s="10"/>
      <c r="C501" s="10"/>
      <c r="D501" s="10"/>
      <c r="E501" s="11"/>
      <c r="F501" s="11"/>
    </row>
    <row r="502" spans="1:6">
      <c r="A502" s="8"/>
      <c r="B502" s="10"/>
      <c r="C502" s="10"/>
      <c r="D502" s="10"/>
      <c r="E502" s="11"/>
      <c r="F502" s="11"/>
    </row>
    <row r="503" spans="1:6">
      <c r="A503" s="8"/>
      <c r="B503" s="10"/>
      <c r="C503" s="10"/>
      <c r="D503" s="10"/>
      <c r="E503" s="11"/>
      <c r="F503" s="11"/>
    </row>
    <row r="504" spans="1:6">
      <c r="A504" s="8"/>
      <c r="B504" s="10"/>
      <c r="C504" s="10"/>
      <c r="D504" s="10"/>
      <c r="E504" s="11"/>
      <c r="F504" s="11"/>
    </row>
    <row r="505" spans="1:6">
      <c r="A505" s="8"/>
      <c r="B505" s="10"/>
      <c r="C505" s="10"/>
      <c r="D505" s="10"/>
      <c r="E505" s="11"/>
      <c r="F505" s="11"/>
    </row>
    <row r="506" spans="1:6">
      <c r="A506" s="8"/>
      <c r="B506" s="10"/>
      <c r="C506" s="10"/>
      <c r="D506" s="10"/>
      <c r="E506" s="11"/>
      <c r="F506" s="11"/>
    </row>
    <row r="507" spans="1:6">
      <c r="A507" s="8"/>
      <c r="B507" s="10"/>
      <c r="C507" s="10"/>
      <c r="D507" s="10"/>
      <c r="E507" s="11"/>
      <c r="F507" s="11"/>
    </row>
    <row r="508" spans="1:6">
      <c r="A508" s="8"/>
      <c r="B508" s="10"/>
      <c r="C508" s="10"/>
      <c r="D508" s="10"/>
      <c r="E508" s="11"/>
      <c r="F508" s="11"/>
    </row>
    <row r="509" spans="1:6">
      <c r="A509" s="8"/>
      <c r="B509" s="10"/>
      <c r="C509" s="10"/>
      <c r="D509" s="10"/>
      <c r="E509" s="11"/>
      <c r="F509" s="11"/>
    </row>
    <row r="510" spans="1:6">
      <c r="A510" s="8"/>
      <c r="B510" s="10"/>
      <c r="C510" s="10"/>
      <c r="D510" s="10"/>
      <c r="E510" s="11"/>
      <c r="F510" s="11"/>
    </row>
    <row r="511" spans="1:6">
      <c r="A511" s="8"/>
      <c r="B511" s="10"/>
      <c r="C511" s="10"/>
      <c r="D511" s="10"/>
      <c r="E511" s="11"/>
      <c r="F511" s="11"/>
    </row>
    <row r="512" spans="1:6">
      <c r="A512" s="8"/>
      <c r="B512" s="10"/>
      <c r="C512" s="10"/>
      <c r="D512" s="10"/>
      <c r="E512" s="11"/>
      <c r="F512" s="11"/>
    </row>
    <row r="513" spans="1:6">
      <c r="A513" s="8"/>
      <c r="B513" s="10"/>
      <c r="C513" s="10"/>
      <c r="D513" s="10"/>
      <c r="E513" s="11"/>
      <c r="F513" s="11"/>
    </row>
    <row r="514" spans="1:6">
      <c r="A514" s="8"/>
      <c r="B514" s="10"/>
      <c r="C514" s="10"/>
      <c r="D514" s="10"/>
      <c r="E514" s="11"/>
      <c r="F514" s="11"/>
    </row>
    <row r="515" spans="1:6">
      <c r="A515" s="8"/>
      <c r="B515" s="10"/>
      <c r="C515" s="10"/>
      <c r="D515" s="10"/>
      <c r="E515" s="11"/>
      <c r="F515" s="11"/>
    </row>
    <row r="516" spans="1:6">
      <c r="A516" s="8"/>
      <c r="B516" s="10"/>
      <c r="C516" s="10"/>
      <c r="D516" s="10"/>
      <c r="E516" s="11"/>
      <c r="F516" s="11"/>
    </row>
    <row r="517" spans="1:6">
      <c r="A517" s="8"/>
      <c r="B517" s="10"/>
      <c r="C517" s="10"/>
      <c r="D517" s="10"/>
      <c r="E517" s="11"/>
      <c r="F517" s="11"/>
    </row>
    <row r="518" spans="1:6">
      <c r="A518" s="8"/>
      <c r="B518" s="10"/>
      <c r="C518" s="10"/>
      <c r="D518" s="10"/>
      <c r="E518" s="11"/>
      <c r="F518" s="11"/>
    </row>
    <row r="519" spans="1:6">
      <c r="A519" s="8"/>
      <c r="B519" s="10"/>
      <c r="C519" s="10"/>
      <c r="D519" s="10"/>
      <c r="E519" s="11"/>
      <c r="F519" s="11"/>
    </row>
    <row r="520" spans="1:6">
      <c r="A520" s="8"/>
      <c r="B520" s="10"/>
      <c r="C520" s="10"/>
      <c r="D520" s="10"/>
      <c r="E520" s="11"/>
      <c r="F520" s="11"/>
    </row>
    <row r="521" spans="1:6">
      <c r="A521" s="8"/>
      <c r="B521" s="10"/>
      <c r="C521" s="10"/>
      <c r="D521" s="10"/>
      <c r="E521" s="11"/>
      <c r="F521" s="11"/>
    </row>
    <row r="522" spans="1:6">
      <c r="A522" s="8"/>
      <c r="B522" s="10"/>
      <c r="C522" s="10"/>
      <c r="D522" s="10"/>
      <c r="E522" s="11"/>
      <c r="F522" s="11"/>
    </row>
    <row r="523" spans="1:6">
      <c r="A523" s="8"/>
      <c r="B523" s="10"/>
      <c r="C523" s="10"/>
      <c r="D523" s="10"/>
      <c r="E523" s="11"/>
      <c r="F523" s="11"/>
    </row>
    <row r="524" spans="1:6">
      <c r="A524" s="8"/>
      <c r="B524" s="10"/>
      <c r="C524" s="10"/>
      <c r="D524" s="10"/>
      <c r="E524" s="11"/>
      <c r="F524" s="11"/>
    </row>
    <row r="525" spans="1:6">
      <c r="A525" s="8"/>
      <c r="B525" s="10"/>
      <c r="C525" s="10"/>
      <c r="D525" s="10"/>
      <c r="E525" s="11"/>
      <c r="F525" s="11"/>
    </row>
    <row r="526" spans="1:6">
      <c r="A526" s="8"/>
      <c r="B526" s="10"/>
      <c r="C526" s="10"/>
      <c r="D526" s="10"/>
      <c r="E526" s="11"/>
      <c r="F526" s="11"/>
    </row>
    <row r="527" spans="1:6">
      <c r="A527" s="8"/>
      <c r="B527" s="10"/>
      <c r="C527" s="10"/>
      <c r="D527" s="10"/>
      <c r="E527" s="11"/>
      <c r="F527" s="11"/>
    </row>
    <row r="528" spans="1:6">
      <c r="A528" s="8"/>
      <c r="B528" s="10"/>
      <c r="C528" s="10"/>
      <c r="D528" s="10"/>
      <c r="E528" s="11"/>
      <c r="F528" s="11"/>
    </row>
    <row r="529" spans="1:6">
      <c r="A529" s="8"/>
      <c r="B529" s="10"/>
      <c r="C529" s="10"/>
      <c r="D529" s="10"/>
      <c r="E529" s="11"/>
      <c r="F529" s="11"/>
    </row>
    <row r="530" spans="1:6">
      <c r="A530" s="8"/>
      <c r="B530" s="10"/>
      <c r="C530" s="10"/>
      <c r="D530" s="10"/>
      <c r="E530" s="11"/>
      <c r="F530" s="11"/>
    </row>
    <row r="531" spans="1:6">
      <c r="A531" s="8"/>
      <c r="B531" s="10"/>
      <c r="C531" s="10"/>
      <c r="D531" s="10"/>
      <c r="E531" s="11"/>
      <c r="F531" s="11"/>
    </row>
    <row r="532" spans="1:6">
      <c r="A532" s="8"/>
      <c r="B532" s="10"/>
      <c r="C532" s="10"/>
      <c r="D532" s="10"/>
      <c r="E532" s="11"/>
      <c r="F532" s="11"/>
    </row>
    <row r="533" spans="1:6">
      <c r="A533" s="8"/>
      <c r="B533" s="10"/>
      <c r="C533" s="10"/>
      <c r="D533" s="10"/>
      <c r="E533" s="11"/>
      <c r="F533" s="11"/>
    </row>
    <row r="534" spans="1:6">
      <c r="A534" s="8"/>
      <c r="B534" s="10"/>
      <c r="C534" s="10"/>
      <c r="D534" s="10"/>
      <c r="E534" s="11"/>
      <c r="F534" s="11"/>
    </row>
    <row r="535" spans="1:6">
      <c r="A535" s="8"/>
      <c r="B535" s="10"/>
      <c r="C535" s="10"/>
      <c r="D535" s="10"/>
      <c r="E535" s="11"/>
      <c r="F535" s="11"/>
    </row>
    <row r="536" spans="1:6">
      <c r="A536" s="8"/>
      <c r="B536" s="10"/>
      <c r="C536" s="10"/>
      <c r="D536" s="10"/>
      <c r="E536" s="11"/>
      <c r="F536" s="11"/>
    </row>
    <row r="537" spans="1:6">
      <c r="A537" s="8"/>
      <c r="B537" s="10"/>
      <c r="C537" s="10"/>
      <c r="D537" s="10"/>
      <c r="E537" s="11"/>
      <c r="F537" s="11"/>
    </row>
    <row r="538" spans="1:6">
      <c r="A538" s="8"/>
      <c r="B538" s="10"/>
      <c r="C538" s="10"/>
      <c r="D538" s="10"/>
      <c r="E538" s="11"/>
      <c r="F538" s="11"/>
    </row>
    <row r="539" spans="1:6">
      <c r="A539" s="8"/>
      <c r="B539" s="10"/>
      <c r="C539" s="10"/>
      <c r="D539" s="10"/>
      <c r="E539" s="11"/>
      <c r="F539" s="11"/>
    </row>
    <row r="540" spans="1:6">
      <c r="A540" s="8"/>
      <c r="B540" s="10"/>
      <c r="C540" s="10"/>
      <c r="D540" s="10"/>
      <c r="E540" s="11"/>
      <c r="F540" s="11"/>
    </row>
    <row r="541" spans="1:6">
      <c r="A541" s="8"/>
      <c r="B541" s="10"/>
      <c r="C541" s="10"/>
      <c r="D541" s="10"/>
      <c r="E541" s="11"/>
      <c r="F541" s="11"/>
    </row>
    <row r="542" spans="1:6">
      <c r="A542" s="8"/>
      <c r="B542" s="10"/>
      <c r="C542" s="10"/>
      <c r="D542" s="10"/>
      <c r="E542" s="11"/>
      <c r="F542" s="11"/>
    </row>
    <row r="543" spans="1:6">
      <c r="A543" s="8"/>
      <c r="B543" s="10"/>
      <c r="C543" s="10"/>
      <c r="D543" s="10"/>
      <c r="E543" s="11"/>
      <c r="F543" s="11"/>
    </row>
    <row r="544" spans="1:6">
      <c r="A544" s="8"/>
      <c r="B544" s="10"/>
      <c r="C544" s="10"/>
      <c r="D544" s="10"/>
      <c r="E544" s="11"/>
      <c r="F544" s="11"/>
    </row>
    <row r="545" spans="1:6">
      <c r="A545" s="8"/>
      <c r="B545" s="10"/>
      <c r="C545" s="10"/>
      <c r="D545" s="10"/>
      <c r="E545" s="11"/>
      <c r="F545" s="11"/>
    </row>
    <row r="546" spans="1:6">
      <c r="A546" s="8"/>
      <c r="B546" s="10"/>
      <c r="C546" s="10"/>
      <c r="D546" s="10"/>
      <c r="E546" s="11"/>
      <c r="F546" s="11"/>
    </row>
    <row r="547" spans="1:6">
      <c r="A547" s="8"/>
      <c r="B547" s="10"/>
      <c r="C547" s="10"/>
      <c r="D547" s="10"/>
      <c r="E547" s="11"/>
      <c r="F547" s="11"/>
    </row>
    <row r="548" spans="1:6">
      <c r="A548" s="8"/>
      <c r="B548" s="10"/>
      <c r="C548" s="10"/>
      <c r="D548" s="10"/>
      <c r="E548" s="11"/>
      <c r="F548" s="11"/>
    </row>
    <row r="549" spans="1:6">
      <c r="A549" s="8"/>
      <c r="B549" s="10"/>
      <c r="C549" s="10"/>
      <c r="D549" s="10"/>
      <c r="E549" s="11"/>
      <c r="F549" s="11"/>
    </row>
    <row r="550" spans="1:6">
      <c r="A550" s="8"/>
      <c r="B550" s="10"/>
      <c r="C550" s="10"/>
      <c r="D550" s="10"/>
      <c r="E550" s="11"/>
      <c r="F550" s="11"/>
    </row>
    <row r="551" spans="1:6">
      <c r="A551" s="8"/>
      <c r="B551" s="10"/>
      <c r="C551" s="10"/>
      <c r="D551" s="10"/>
      <c r="E551" s="11"/>
      <c r="F551" s="11"/>
    </row>
    <row r="552" spans="1:6">
      <c r="A552" s="8"/>
      <c r="B552" s="10"/>
      <c r="C552" s="10"/>
      <c r="D552" s="10"/>
      <c r="E552" s="11"/>
      <c r="F552" s="11"/>
    </row>
    <row r="553" spans="1:6">
      <c r="A553" s="8"/>
      <c r="B553" s="10"/>
      <c r="C553" s="10"/>
      <c r="D553" s="10"/>
      <c r="E553" s="11"/>
      <c r="F553" s="11"/>
    </row>
    <row r="554" spans="1:6">
      <c r="A554" s="8"/>
      <c r="B554" s="10"/>
      <c r="C554" s="10"/>
      <c r="D554" s="10"/>
      <c r="E554" s="11"/>
      <c r="F554" s="11"/>
    </row>
    <row r="555" spans="1:6">
      <c r="A555" s="8"/>
      <c r="B555" s="10"/>
      <c r="C555" s="10"/>
      <c r="D555" s="10"/>
      <c r="E555" s="11"/>
      <c r="F555" s="11"/>
    </row>
    <row r="556" spans="1:6">
      <c r="A556" s="8"/>
      <c r="B556" s="10"/>
      <c r="C556" s="10"/>
      <c r="D556" s="10"/>
      <c r="E556" s="11"/>
      <c r="F556" s="11"/>
    </row>
    <row r="557" spans="1:6">
      <c r="A557" s="8"/>
      <c r="B557" s="10"/>
      <c r="C557" s="10"/>
      <c r="D557" s="10"/>
      <c r="E557" s="11"/>
      <c r="F557" s="11"/>
    </row>
    <row r="558" spans="1:6">
      <c r="A558" s="8"/>
      <c r="B558" s="10"/>
      <c r="C558" s="10"/>
      <c r="D558" s="10"/>
      <c r="E558" s="11"/>
      <c r="F558" s="11"/>
    </row>
    <row r="559" spans="1:6">
      <c r="A559" s="8"/>
      <c r="B559" s="10"/>
      <c r="C559" s="10"/>
      <c r="D559" s="10"/>
      <c r="E559" s="11"/>
      <c r="F559" s="11"/>
    </row>
    <row r="560" spans="1:6">
      <c r="A560" s="8"/>
      <c r="B560" s="10"/>
      <c r="C560" s="10"/>
      <c r="D560" s="10"/>
      <c r="E560" s="11"/>
      <c r="F560" s="11"/>
    </row>
    <row r="561" spans="1:6">
      <c r="A561" s="8"/>
      <c r="B561" s="10"/>
      <c r="C561" s="10"/>
      <c r="D561" s="10"/>
      <c r="E561" s="11"/>
      <c r="F561" s="11"/>
    </row>
    <row r="562" spans="1:6">
      <c r="A562" s="8"/>
      <c r="B562" s="10"/>
      <c r="C562" s="10"/>
      <c r="D562" s="10"/>
      <c r="E562" s="11"/>
      <c r="F562" s="11"/>
    </row>
    <row r="563" spans="1:6">
      <c r="A563" s="8"/>
      <c r="B563" s="10"/>
      <c r="C563" s="10"/>
      <c r="D563" s="10"/>
      <c r="E563" s="11"/>
      <c r="F563" s="11"/>
    </row>
    <row r="564" spans="1:6">
      <c r="A564" s="8"/>
      <c r="B564" s="10"/>
      <c r="C564" s="10"/>
      <c r="D564" s="10"/>
      <c r="E564" s="11"/>
      <c r="F564" s="11"/>
    </row>
    <row r="565" spans="1:6">
      <c r="A565" s="8"/>
      <c r="B565" s="10"/>
      <c r="C565" s="10"/>
      <c r="D565" s="10"/>
      <c r="E565" s="11"/>
      <c r="F565" s="11"/>
    </row>
    <row r="566" spans="1:6">
      <c r="A566" s="8"/>
      <c r="B566" s="10"/>
      <c r="C566" s="10"/>
      <c r="D566" s="10"/>
      <c r="E566" s="11"/>
      <c r="F566" s="11"/>
    </row>
    <row r="567" spans="1:6">
      <c r="A567" s="8"/>
      <c r="B567" s="10"/>
      <c r="C567" s="10"/>
      <c r="D567" s="10"/>
      <c r="E567" s="11"/>
      <c r="F567" s="11"/>
    </row>
    <row r="568" spans="1:6">
      <c r="A568" s="8"/>
      <c r="B568" s="10"/>
      <c r="C568" s="10"/>
      <c r="D568" s="10"/>
      <c r="E568" s="11"/>
      <c r="F568" s="11"/>
    </row>
    <row r="569" spans="1:6">
      <c r="A569" s="8"/>
      <c r="B569" s="10"/>
      <c r="C569" s="10"/>
      <c r="D569" s="10"/>
      <c r="E569" s="11"/>
      <c r="F569" s="11"/>
    </row>
    <row r="570" spans="1:6">
      <c r="A570" s="8"/>
      <c r="B570" s="10"/>
      <c r="C570" s="10"/>
      <c r="D570" s="10"/>
      <c r="E570" s="11"/>
      <c r="F570" s="11"/>
    </row>
    <row r="571" spans="1:6">
      <c r="A571" s="8"/>
      <c r="B571" s="10"/>
      <c r="C571" s="10"/>
      <c r="D571" s="10"/>
      <c r="E571" s="11"/>
      <c r="F571" s="11"/>
    </row>
    <row r="572" spans="1:6">
      <c r="A572" s="8"/>
      <c r="B572" s="10"/>
      <c r="C572" s="10"/>
      <c r="D572" s="10"/>
      <c r="E572" s="11"/>
      <c r="F572" s="11"/>
    </row>
    <row r="573" spans="1:6">
      <c r="A573" s="8"/>
      <c r="B573" s="10"/>
      <c r="C573" s="10"/>
      <c r="D573" s="10"/>
      <c r="E573" s="11"/>
      <c r="F573" s="11"/>
    </row>
    <row r="574" spans="1:6">
      <c r="A574" s="8"/>
      <c r="B574" s="10"/>
      <c r="C574" s="10"/>
      <c r="D574" s="10"/>
      <c r="E574" s="11"/>
      <c r="F574" s="11"/>
    </row>
    <row r="575" spans="1:6">
      <c r="A575" s="8"/>
      <c r="B575" s="10"/>
      <c r="C575" s="10"/>
      <c r="D575" s="10"/>
      <c r="E575" s="11"/>
      <c r="F575" s="11"/>
    </row>
    <row r="576" spans="1:6">
      <c r="A576" s="8"/>
      <c r="B576" s="10"/>
      <c r="C576" s="10"/>
      <c r="D576" s="10"/>
      <c r="E576" s="11"/>
      <c r="F576" s="11"/>
    </row>
    <row r="577" spans="1:6">
      <c r="A577" s="8"/>
      <c r="B577" s="10"/>
      <c r="C577" s="10"/>
      <c r="D577" s="10"/>
      <c r="E577" s="11"/>
      <c r="F577" s="11"/>
    </row>
    <row r="578" spans="1:6">
      <c r="A578" s="8"/>
      <c r="B578" s="10"/>
      <c r="C578" s="10"/>
      <c r="D578" s="10"/>
      <c r="E578" s="11"/>
      <c r="F578" s="11"/>
    </row>
    <row r="579" spans="1:6">
      <c r="A579" s="8"/>
      <c r="B579" s="10"/>
      <c r="C579" s="10"/>
      <c r="D579" s="10"/>
      <c r="E579" s="11"/>
      <c r="F579" s="11"/>
    </row>
    <row r="580" spans="1:6">
      <c r="A580" s="8"/>
      <c r="B580" s="10"/>
      <c r="C580" s="10"/>
      <c r="D580" s="10"/>
      <c r="E580" s="11"/>
      <c r="F580" s="11"/>
    </row>
    <row r="581" spans="1:6">
      <c r="A581" s="8"/>
      <c r="B581" s="10"/>
      <c r="C581" s="10"/>
      <c r="D581" s="10"/>
      <c r="E581" s="11"/>
      <c r="F581" s="11"/>
    </row>
    <row r="582" spans="1:6">
      <c r="A582" s="8"/>
      <c r="B582" s="10"/>
      <c r="C582" s="10"/>
      <c r="D582" s="10"/>
      <c r="E582" s="11"/>
      <c r="F582" s="11"/>
    </row>
    <row r="583" spans="1:6">
      <c r="A583" s="8"/>
      <c r="B583" s="10"/>
      <c r="C583" s="10"/>
      <c r="D583" s="10"/>
      <c r="E583" s="11"/>
      <c r="F583" s="11"/>
    </row>
    <row r="584" spans="1:6">
      <c r="A584" s="8"/>
      <c r="B584" s="10"/>
      <c r="C584" s="10"/>
      <c r="D584" s="10"/>
      <c r="E584" s="11"/>
      <c r="F584" s="11"/>
    </row>
    <row r="585" spans="1:6">
      <c r="A585" s="8"/>
      <c r="B585" s="10"/>
      <c r="C585" s="10"/>
      <c r="D585" s="10"/>
      <c r="E585" s="11"/>
      <c r="F585" s="11"/>
    </row>
    <row r="586" spans="1:6">
      <c r="A586" s="8"/>
      <c r="B586" s="10"/>
      <c r="C586" s="10"/>
      <c r="D586" s="10"/>
      <c r="E586" s="11"/>
      <c r="F586" s="11"/>
    </row>
    <row r="587" spans="1:6">
      <c r="A587" s="8"/>
      <c r="B587" s="10"/>
      <c r="C587" s="10"/>
      <c r="D587" s="10"/>
      <c r="E587" s="11"/>
      <c r="F587" s="11"/>
    </row>
    <row r="588" spans="1:6">
      <c r="A588" s="8"/>
      <c r="B588" s="10"/>
      <c r="C588" s="10"/>
      <c r="D588" s="10"/>
      <c r="E588" s="11"/>
      <c r="F588" s="11"/>
    </row>
    <row r="589" spans="1:6">
      <c r="A589" s="8"/>
      <c r="B589" s="10"/>
      <c r="C589" s="10"/>
      <c r="D589" s="10"/>
      <c r="E589" s="11"/>
      <c r="F589" s="11"/>
    </row>
    <row r="590" spans="1:6">
      <c r="A590" s="8"/>
      <c r="B590" s="10"/>
      <c r="C590" s="10"/>
      <c r="D590" s="10"/>
      <c r="E590" s="11"/>
      <c r="F590" s="11"/>
    </row>
    <row r="591" spans="1:6">
      <c r="A591" s="8"/>
      <c r="B591" s="10"/>
      <c r="C591" s="10"/>
      <c r="D591" s="10"/>
      <c r="E591" s="11"/>
      <c r="F591" s="11"/>
    </row>
    <row r="592" spans="1:6">
      <c r="A592" s="8"/>
      <c r="B592" s="10"/>
      <c r="C592" s="10"/>
      <c r="D592" s="10"/>
      <c r="E592" s="11"/>
      <c r="F592" s="11"/>
    </row>
    <row r="593" spans="1:6">
      <c r="A593" s="8"/>
      <c r="B593" s="10"/>
      <c r="C593" s="10"/>
      <c r="D593" s="10"/>
      <c r="E593" s="11"/>
      <c r="F593" s="11"/>
    </row>
    <row r="594" spans="1:6">
      <c r="A594" s="8"/>
      <c r="B594" s="10"/>
      <c r="C594" s="10"/>
      <c r="D594" s="10"/>
      <c r="E594" s="11"/>
      <c r="F594" s="11"/>
    </row>
    <row r="595" spans="1:6">
      <c r="A595" s="8"/>
      <c r="B595" s="10"/>
      <c r="C595" s="10"/>
      <c r="D595" s="10"/>
      <c r="E595" s="11"/>
      <c r="F595" s="11"/>
    </row>
    <row r="596" spans="1:6">
      <c r="A596" s="8"/>
      <c r="B596" s="10"/>
      <c r="C596" s="10"/>
      <c r="D596" s="10"/>
      <c r="E596" s="11"/>
      <c r="F596" s="11"/>
    </row>
    <row r="597" spans="1:6">
      <c r="A597" s="8"/>
      <c r="B597" s="10"/>
      <c r="C597" s="10"/>
      <c r="D597" s="10"/>
      <c r="E597" s="11"/>
      <c r="F597" s="11"/>
    </row>
    <row r="598" spans="1:6">
      <c r="A598" s="8"/>
      <c r="B598" s="10"/>
      <c r="C598" s="10"/>
      <c r="D598" s="10"/>
      <c r="E598" s="11"/>
      <c r="F598" s="11"/>
    </row>
    <row r="599" spans="1:6">
      <c r="A599" s="8"/>
      <c r="B599" s="10"/>
      <c r="C599" s="10"/>
      <c r="D599" s="10"/>
      <c r="E599" s="11"/>
      <c r="F599" s="11"/>
    </row>
    <row r="600" spans="1:6">
      <c r="A600" s="8"/>
      <c r="B600" s="10"/>
      <c r="C600" s="10"/>
      <c r="D600" s="10"/>
      <c r="E600" s="11"/>
      <c r="F600" s="11"/>
    </row>
    <row r="601" spans="1:6">
      <c r="A601" s="8"/>
      <c r="B601" s="10"/>
      <c r="C601" s="10"/>
      <c r="D601" s="10"/>
      <c r="E601" s="11"/>
      <c r="F601" s="11"/>
    </row>
    <row r="602" spans="1:6">
      <c r="A602" s="8"/>
      <c r="B602" s="10"/>
      <c r="C602" s="10"/>
      <c r="D602" s="10"/>
      <c r="E602" s="11"/>
      <c r="F602" s="11"/>
    </row>
    <row r="603" spans="1:6">
      <c r="A603" s="8"/>
      <c r="B603" s="10"/>
      <c r="C603" s="10"/>
      <c r="D603" s="10"/>
      <c r="E603" s="11"/>
      <c r="F603" s="11"/>
    </row>
    <row r="604" spans="1:6">
      <c r="A604" s="8"/>
      <c r="B604" s="10"/>
      <c r="C604" s="10"/>
      <c r="D604" s="10"/>
      <c r="E604" s="11"/>
      <c r="F604" s="11"/>
    </row>
    <row r="605" spans="1:6">
      <c r="A605" s="8"/>
      <c r="B605" s="10"/>
      <c r="C605" s="10"/>
      <c r="D605" s="10"/>
      <c r="E605" s="11"/>
      <c r="F605" s="11"/>
    </row>
    <row r="606" spans="1:6">
      <c r="A606" s="8"/>
      <c r="B606" s="10"/>
      <c r="C606" s="10"/>
      <c r="D606" s="10"/>
      <c r="E606" s="11"/>
      <c r="F606" s="11"/>
    </row>
    <row r="607" spans="1:6">
      <c r="A607" s="8"/>
      <c r="B607" s="10"/>
      <c r="C607" s="10"/>
      <c r="D607" s="10"/>
      <c r="E607" s="11"/>
      <c r="F607" s="11"/>
    </row>
    <row r="608" spans="1:6">
      <c r="A608" s="8"/>
      <c r="B608" s="10"/>
      <c r="C608" s="10"/>
      <c r="D608" s="10"/>
      <c r="E608" s="11"/>
      <c r="F608" s="11"/>
    </row>
    <row r="609" spans="1:6">
      <c r="A609" s="8"/>
      <c r="B609" s="10"/>
      <c r="C609" s="10"/>
      <c r="D609" s="10"/>
      <c r="E609" s="11"/>
      <c r="F609" s="11"/>
    </row>
    <row r="610" spans="1:6">
      <c r="A610" s="8"/>
      <c r="B610" s="10"/>
      <c r="C610" s="10"/>
      <c r="D610" s="10"/>
      <c r="E610" s="11"/>
      <c r="F610" s="11"/>
    </row>
    <row r="611" spans="1:6">
      <c r="A611" s="8"/>
      <c r="B611" s="10"/>
      <c r="C611" s="10"/>
      <c r="D611" s="10"/>
      <c r="E611" s="11"/>
      <c r="F611" s="11"/>
    </row>
    <row r="612" spans="1:6">
      <c r="A612" s="8"/>
      <c r="B612" s="10"/>
      <c r="C612" s="10"/>
      <c r="D612" s="10"/>
      <c r="E612" s="11"/>
      <c r="F612" s="11"/>
    </row>
    <row r="613" spans="1:6">
      <c r="A613" s="8"/>
      <c r="B613" s="10"/>
      <c r="C613" s="10"/>
      <c r="D613" s="10"/>
      <c r="E613" s="11"/>
      <c r="F613" s="11"/>
    </row>
    <row r="614" spans="1:6">
      <c r="A614" s="8"/>
      <c r="B614" s="10"/>
      <c r="C614" s="10"/>
      <c r="D614" s="10"/>
      <c r="E614" s="11"/>
      <c r="F614" s="11"/>
    </row>
    <row r="615" spans="1:6">
      <c r="A615" s="8"/>
      <c r="B615" s="10"/>
      <c r="C615" s="10"/>
      <c r="D615" s="10"/>
      <c r="E615" s="11"/>
      <c r="F615" s="11"/>
    </row>
    <row r="616" spans="1:6">
      <c r="A616" s="8"/>
      <c r="B616" s="10"/>
      <c r="C616" s="10"/>
      <c r="D616" s="10"/>
      <c r="E616" s="11"/>
      <c r="F616" s="11"/>
    </row>
    <row r="617" spans="1:6">
      <c r="A617" s="8"/>
      <c r="B617" s="10"/>
      <c r="C617" s="10"/>
      <c r="D617" s="10"/>
      <c r="E617" s="11"/>
      <c r="F617" s="11"/>
    </row>
    <row r="618" spans="1:6">
      <c r="A618" s="8"/>
      <c r="B618" s="10"/>
      <c r="C618" s="10"/>
      <c r="D618" s="10"/>
      <c r="E618" s="11"/>
      <c r="F618" s="11"/>
    </row>
    <row r="619" spans="1:6">
      <c r="A619" s="8"/>
      <c r="B619" s="10"/>
      <c r="C619" s="10"/>
      <c r="D619" s="10"/>
      <c r="E619" s="11"/>
      <c r="F619" s="11"/>
    </row>
    <row r="620" spans="1:6">
      <c r="A620" s="8"/>
      <c r="B620" s="10"/>
      <c r="C620" s="10"/>
      <c r="D620" s="10"/>
      <c r="E620" s="11"/>
      <c r="F620" s="11"/>
    </row>
    <row r="621" spans="1:6">
      <c r="A621" s="8"/>
      <c r="B621" s="10"/>
      <c r="C621" s="10"/>
      <c r="D621" s="10"/>
      <c r="E621" s="11"/>
      <c r="F621" s="11"/>
    </row>
    <row r="622" spans="1:6">
      <c r="A622" s="8"/>
      <c r="B622" s="10"/>
      <c r="C622" s="10"/>
      <c r="D622" s="10"/>
      <c r="E622" s="11"/>
      <c r="F622" s="11"/>
    </row>
    <row r="623" spans="1:6">
      <c r="A623" s="8"/>
      <c r="B623" s="10"/>
      <c r="C623" s="10"/>
      <c r="D623" s="10"/>
      <c r="E623" s="11"/>
      <c r="F623" s="11"/>
    </row>
    <row r="624" spans="1:6">
      <c r="A624" s="8"/>
      <c r="B624" s="10"/>
      <c r="C624" s="10"/>
      <c r="D624" s="10"/>
      <c r="E624" s="11"/>
      <c r="F624" s="11"/>
    </row>
    <row r="625" spans="1:6">
      <c r="A625" s="8"/>
      <c r="B625" s="10"/>
      <c r="C625" s="10"/>
      <c r="D625" s="10"/>
      <c r="E625" s="11"/>
      <c r="F625" s="11"/>
    </row>
    <row r="626" spans="1:6">
      <c r="A626" s="8"/>
      <c r="B626" s="10"/>
      <c r="C626" s="10"/>
      <c r="D626" s="10"/>
      <c r="E626" s="11"/>
      <c r="F626" s="11"/>
    </row>
    <row r="627" spans="1:6">
      <c r="A627" s="8"/>
      <c r="B627" s="10"/>
      <c r="C627" s="10"/>
      <c r="D627" s="10"/>
      <c r="E627" s="11"/>
      <c r="F627" s="11"/>
    </row>
    <row r="628" spans="1:6">
      <c r="A628" s="8"/>
      <c r="B628" s="10"/>
      <c r="C628" s="10"/>
      <c r="D628" s="10"/>
      <c r="E628" s="11"/>
      <c r="F628" s="11"/>
    </row>
    <row r="629" spans="1:6">
      <c r="A629" s="8"/>
      <c r="B629" s="10"/>
      <c r="C629" s="10"/>
      <c r="D629" s="10"/>
      <c r="E629" s="11"/>
      <c r="F629" s="11"/>
    </row>
    <row r="630" spans="1:6">
      <c r="A630" s="8"/>
      <c r="B630" s="10"/>
      <c r="C630" s="10"/>
      <c r="D630" s="10"/>
      <c r="E630" s="11"/>
      <c r="F630" s="11"/>
    </row>
    <row r="631" spans="1:6">
      <c r="A631" s="8"/>
      <c r="B631" s="10"/>
      <c r="C631" s="10"/>
      <c r="D631" s="10"/>
      <c r="E631" s="11"/>
      <c r="F631" s="11"/>
    </row>
    <row r="632" spans="1:6">
      <c r="A632" s="8"/>
      <c r="B632" s="10"/>
      <c r="C632" s="10"/>
      <c r="D632" s="10"/>
      <c r="E632" s="11"/>
      <c r="F632" s="11"/>
    </row>
    <row r="633" spans="1:6">
      <c r="A633" s="8"/>
      <c r="B633" s="10"/>
      <c r="C633" s="10"/>
      <c r="D633" s="10"/>
      <c r="E633" s="11"/>
      <c r="F633" s="11"/>
    </row>
    <row r="634" spans="1:6">
      <c r="A634" s="8"/>
      <c r="B634" s="10"/>
      <c r="C634" s="10"/>
      <c r="D634" s="10"/>
      <c r="E634" s="11"/>
      <c r="F634" s="11"/>
    </row>
    <row r="635" spans="1:6">
      <c r="A635" s="8"/>
      <c r="B635" s="10"/>
      <c r="C635" s="10"/>
      <c r="D635" s="10"/>
      <c r="E635" s="11"/>
      <c r="F635" s="11"/>
    </row>
    <row r="636" spans="1:6">
      <c r="A636" s="8"/>
      <c r="B636" s="10"/>
      <c r="C636" s="10"/>
      <c r="D636" s="10"/>
      <c r="E636" s="11"/>
      <c r="F636" s="11"/>
    </row>
    <row r="637" spans="1:6">
      <c r="A637" s="8"/>
      <c r="B637" s="10"/>
      <c r="C637" s="10"/>
      <c r="D637" s="10"/>
      <c r="E637" s="11"/>
      <c r="F637" s="11"/>
    </row>
    <row r="638" spans="1:6">
      <c r="A638" s="8"/>
      <c r="B638" s="10"/>
      <c r="C638" s="10"/>
      <c r="D638" s="10"/>
      <c r="E638" s="11"/>
      <c r="F638" s="11"/>
    </row>
    <row r="639" spans="1:6">
      <c r="A639" s="8"/>
      <c r="B639" s="10"/>
      <c r="C639" s="10"/>
      <c r="D639" s="10"/>
      <c r="E639" s="11"/>
      <c r="F639" s="11"/>
    </row>
    <row r="640" spans="1:6">
      <c r="A640" s="8"/>
      <c r="B640" s="10"/>
      <c r="C640" s="10"/>
      <c r="D640" s="10"/>
      <c r="E640" s="11"/>
      <c r="F640" s="11"/>
    </row>
    <row r="641" spans="1:6">
      <c r="A641" s="8"/>
      <c r="B641" s="10"/>
      <c r="C641" s="10"/>
      <c r="D641" s="10"/>
      <c r="E641" s="11"/>
      <c r="F641" s="11"/>
    </row>
    <row r="642" spans="1:6">
      <c r="A642" s="8"/>
      <c r="B642" s="10"/>
      <c r="C642" s="10"/>
      <c r="D642" s="10"/>
      <c r="E642" s="11"/>
      <c r="F642" s="11"/>
    </row>
    <row r="643" spans="1:6">
      <c r="A643" s="8"/>
      <c r="B643" s="10"/>
      <c r="C643" s="10"/>
      <c r="D643" s="10"/>
      <c r="E643" s="11"/>
      <c r="F643" s="11"/>
    </row>
    <row r="644" spans="1:6">
      <c r="A644" s="8"/>
      <c r="B644" s="10"/>
      <c r="C644" s="10"/>
      <c r="D644" s="10"/>
      <c r="E644" s="11"/>
      <c r="F644" s="11"/>
    </row>
    <row r="645" spans="1:6">
      <c r="A645" s="8"/>
      <c r="B645" s="10"/>
      <c r="C645" s="10"/>
      <c r="D645" s="10"/>
      <c r="E645" s="11"/>
      <c r="F645" s="11"/>
    </row>
    <row r="646" spans="1:6">
      <c r="A646" s="8"/>
      <c r="B646" s="10"/>
      <c r="C646" s="10"/>
      <c r="D646" s="10"/>
      <c r="E646" s="11"/>
      <c r="F646" s="11"/>
    </row>
    <row r="647" spans="1:6">
      <c r="A647" s="8"/>
      <c r="B647" s="10"/>
      <c r="C647" s="10"/>
      <c r="D647" s="10"/>
      <c r="E647" s="11"/>
      <c r="F647" s="11"/>
    </row>
    <row r="648" spans="1:6">
      <c r="A648" s="8"/>
      <c r="B648" s="10"/>
      <c r="C648" s="10"/>
      <c r="D648" s="10"/>
      <c r="E648" s="11"/>
      <c r="F648" s="11"/>
    </row>
    <row r="649" spans="1:6">
      <c r="A649" s="8"/>
      <c r="B649" s="10"/>
      <c r="C649" s="10"/>
      <c r="D649" s="10"/>
      <c r="E649" s="11"/>
      <c r="F649" s="11"/>
    </row>
    <row r="650" spans="1:6">
      <c r="A650" s="8"/>
      <c r="B650" s="10"/>
      <c r="C650" s="10"/>
      <c r="D650" s="10"/>
      <c r="E650" s="11"/>
      <c r="F650" s="11"/>
    </row>
    <row r="651" spans="1:6">
      <c r="A651" s="8"/>
      <c r="B651" s="10"/>
      <c r="C651" s="10"/>
      <c r="D651" s="10"/>
      <c r="E651" s="11"/>
      <c r="F651" s="11"/>
    </row>
    <row r="652" spans="1:6">
      <c r="A652" s="8"/>
      <c r="B652" s="10"/>
      <c r="C652" s="10"/>
      <c r="D652" s="10"/>
      <c r="E652" s="11"/>
      <c r="F652" s="11"/>
    </row>
    <row r="653" spans="1:6">
      <c r="A653" s="8"/>
      <c r="B653" s="10"/>
      <c r="C653" s="10"/>
      <c r="D653" s="10"/>
      <c r="E653" s="11"/>
      <c r="F653" s="11"/>
    </row>
    <row r="654" spans="1:6">
      <c r="A654" s="8"/>
      <c r="B654" s="10"/>
      <c r="C654" s="10"/>
      <c r="D654" s="10"/>
      <c r="E654" s="11"/>
      <c r="F654" s="11"/>
    </row>
    <row r="655" spans="1:6">
      <c r="A655" s="8"/>
      <c r="B655" s="10"/>
      <c r="C655" s="10"/>
      <c r="D655" s="10"/>
      <c r="E655" s="11"/>
      <c r="F655" s="11"/>
    </row>
    <row r="656" spans="1:6">
      <c r="A656" s="8"/>
      <c r="B656" s="10"/>
      <c r="C656" s="10"/>
      <c r="D656" s="10"/>
      <c r="E656" s="11"/>
      <c r="F656" s="11"/>
    </row>
    <row r="657" spans="1:6">
      <c r="A657" s="8"/>
      <c r="B657" s="10"/>
      <c r="C657" s="10"/>
      <c r="D657" s="10"/>
      <c r="E657" s="11"/>
      <c r="F657" s="11"/>
    </row>
    <row r="658" spans="1:6">
      <c r="A658" s="8"/>
      <c r="B658" s="10"/>
      <c r="C658" s="10"/>
      <c r="D658" s="10"/>
      <c r="E658" s="11"/>
      <c r="F658" s="11"/>
    </row>
    <row r="659" spans="1:6">
      <c r="A659" s="8"/>
      <c r="B659" s="10"/>
      <c r="C659" s="10"/>
      <c r="D659" s="10"/>
      <c r="E659" s="11"/>
      <c r="F659" s="11"/>
    </row>
    <row r="660" spans="1:6">
      <c r="A660" s="8"/>
      <c r="B660" s="10"/>
      <c r="C660" s="10"/>
      <c r="D660" s="10"/>
      <c r="E660" s="11"/>
      <c r="F660" s="11"/>
    </row>
    <row r="661" spans="1:6">
      <c r="A661" s="8"/>
      <c r="B661" s="10"/>
      <c r="C661" s="10"/>
      <c r="D661" s="10"/>
      <c r="E661" s="11"/>
      <c r="F661" s="11"/>
    </row>
    <row r="662" spans="1:6">
      <c r="A662" s="8"/>
      <c r="B662" s="10"/>
      <c r="C662" s="10"/>
      <c r="D662" s="10"/>
      <c r="E662" s="11"/>
      <c r="F662" s="11"/>
    </row>
    <row r="663" spans="1:6">
      <c r="A663" s="8"/>
      <c r="B663" s="10"/>
      <c r="C663" s="10"/>
      <c r="D663" s="10"/>
      <c r="E663" s="11"/>
      <c r="F663" s="11"/>
    </row>
    <row r="664" spans="1:6">
      <c r="A664" s="8"/>
      <c r="B664" s="10"/>
      <c r="C664" s="10"/>
      <c r="D664" s="10"/>
      <c r="E664" s="11"/>
      <c r="F664" s="11"/>
    </row>
    <row r="665" spans="1:6">
      <c r="A665" s="8"/>
      <c r="B665" s="10"/>
      <c r="C665" s="10"/>
      <c r="D665" s="10"/>
      <c r="E665" s="11"/>
      <c r="F665" s="11"/>
    </row>
    <row r="666" spans="1:6">
      <c r="A666" s="8"/>
      <c r="B666" s="10"/>
      <c r="C666" s="10"/>
      <c r="D666" s="10"/>
      <c r="E666" s="11"/>
      <c r="F666" s="11"/>
    </row>
    <row r="667" spans="1:6">
      <c r="A667" s="8"/>
      <c r="B667" s="10"/>
      <c r="C667" s="10"/>
      <c r="D667" s="10"/>
      <c r="E667" s="11"/>
      <c r="F667" s="11"/>
    </row>
    <row r="668" spans="1:6">
      <c r="A668" s="8"/>
      <c r="B668" s="10"/>
      <c r="C668" s="10"/>
      <c r="D668" s="10"/>
      <c r="E668" s="11"/>
      <c r="F668" s="11"/>
    </row>
    <row r="669" spans="1:6">
      <c r="A669" s="8"/>
      <c r="B669" s="10"/>
      <c r="C669" s="10"/>
      <c r="D669" s="10"/>
      <c r="E669" s="11"/>
      <c r="F669" s="11"/>
    </row>
    <row r="670" spans="1:6">
      <c r="A670" s="8"/>
      <c r="B670" s="10"/>
      <c r="C670" s="10"/>
      <c r="D670" s="10"/>
      <c r="E670" s="11"/>
      <c r="F670" s="11"/>
    </row>
    <row r="671" spans="1:6">
      <c r="A671" s="8"/>
      <c r="B671" s="10"/>
      <c r="C671" s="10"/>
      <c r="D671" s="10"/>
      <c r="E671" s="11"/>
      <c r="F671" s="11"/>
    </row>
    <row r="672" spans="1:6">
      <c r="A672" s="8"/>
      <c r="B672" s="10"/>
      <c r="C672" s="10"/>
      <c r="D672" s="10"/>
      <c r="E672" s="11"/>
      <c r="F672" s="11"/>
    </row>
    <row r="673" spans="1:6">
      <c r="A673" s="8"/>
      <c r="B673" s="10"/>
      <c r="C673" s="10"/>
      <c r="D673" s="10"/>
      <c r="E673" s="11"/>
      <c r="F673" s="11"/>
    </row>
    <row r="674" spans="1:6">
      <c r="A674" s="8"/>
      <c r="B674" s="10"/>
      <c r="C674" s="10"/>
      <c r="D674" s="10"/>
      <c r="E674" s="11"/>
      <c r="F674" s="11"/>
    </row>
    <row r="675" spans="1:6">
      <c r="A675" s="8"/>
      <c r="B675" s="10"/>
      <c r="C675" s="10"/>
      <c r="D675" s="10"/>
      <c r="E675" s="11"/>
      <c r="F675" s="11"/>
    </row>
    <row r="676" spans="1:6">
      <c r="A676" s="8"/>
      <c r="B676" s="10"/>
      <c r="C676" s="10"/>
      <c r="D676" s="10"/>
      <c r="E676" s="11"/>
      <c r="F676" s="11"/>
    </row>
    <row r="677" spans="1:6">
      <c r="A677" s="8"/>
      <c r="B677" s="10"/>
      <c r="C677" s="10"/>
      <c r="D677" s="10"/>
      <c r="E677" s="11"/>
      <c r="F677" s="11"/>
    </row>
    <row r="678" spans="1:6">
      <c r="A678" s="8"/>
      <c r="B678" s="10"/>
      <c r="C678" s="10"/>
      <c r="D678" s="10"/>
      <c r="E678" s="11"/>
      <c r="F678" s="11"/>
    </row>
    <row r="679" spans="1:6">
      <c r="A679" s="8"/>
      <c r="B679" s="10"/>
      <c r="C679" s="10"/>
      <c r="D679" s="10"/>
      <c r="E679" s="11"/>
      <c r="F679" s="11"/>
    </row>
    <row r="680" spans="1:6">
      <c r="A680" s="8"/>
      <c r="B680" s="10"/>
      <c r="C680" s="10"/>
      <c r="D680" s="10"/>
      <c r="E680" s="11"/>
      <c r="F680" s="11"/>
    </row>
    <row r="681" spans="1:6">
      <c r="A681" s="8"/>
      <c r="B681" s="10"/>
      <c r="C681" s="10"/>
      <c r="D681" s="10"/>
      <c r="E681" s="11"/>
      <c r="F681" s="11"/>
    </row>
    <row r="682" spans="1:6">
      <c r="A682" s="8"/>
      <c r="B682" s="10"/>
      <c r="C682" s="10"/>
      <c r="D682" s="10"/>
      <c r="E682" s="11"/>
      <c r="F682" s="11"/>
    </row>
    <row r="683" spans="1:6">
      <c r="A683" s="8"/>
      <c r="B683" s="10"/>
      <c r="C683" s="10"/>
      <c r="D683" s="10"/>
      <c r="E683" s="11"/>
      <c r="F683" s="11"/>
    </row>
    <row r="684" spans="1:6">
      <c r="A684" s="8"/>
      <c r="B684" s="10"/>
      <c r="C684" s="10"/>
      <c r="D684" s="10"/>
      <c r="E684" s="11"/>
      <c r="F684" s="11"/>
    </row>
    <row r="685" spans="1:6">
      <c r="A685" s="8"/>
      <c r="B685" s="10"/>
      <c r="C685" s="10"/>
      <c r="D685" s="10"/>
      <c r="E685" s="11"/>
      <c r="F685" s="11"/>
    </row>
    <row r="686" spans="1:6">
      <c r="A686" s="8"/>
      <c r="B686" s="10"/>
      <c r="C686" s="10"/>
      <c r="D686" s="10"/>
      <c r="E686" s="11"/>
      <c r="F686" s="11"/>
    </row>
    <row r="687" spans="1:6">
      <c r="A687" s="8"/>
      <c r="B687" s="10"/>
      <c r="C687" s="10"/>
      <c r="D687" s="10"/>
      <c r="E687" s="11"/>
      <c r="F687" s="11"/>
    </row>
    <row r="688" spans="1:6">
      <c r="A688" s="8"/>
      <c r="B688" s="10"/>
      <c r="C688" s="10"/>
      <c r="D688" s="10"/>
      <c r="E688" s="11"/>
      <c r="F688" s="11"/>
    </row>
    <row r="689" spans="1:6">
      <c r="A689" s="8"/>
      <c r="B689" s="10"/>
      <c r="C689" s="10"/>
      <c r="D689" s="10"/>
      <c r="E689" s="11"/>
      <c r="F689" s="11"/>
    </row>
    <row r="690" spans="1:6">
      <c r="A690" s="8"/>
      <c r="B690" s="10"/>
      <c r="C690" s="10"/>
      <c r="D690" s="10"/>
      <c r="E690" s="11"/>
      <c r="F690" s="11"/>
    </row>
    <row r="691" spans="1:6">
      <c r="A691" s="8"/>
      <c r="B691" s="10"/>
      <c r="C691" s="10"/>
      <c r="D691" s="10"/>
      <c r="E691" s="11"/>
      <c r="F691" s="11"/>
    </row>
    <row r="692" spans="1:6">
      <c r="A692" s="8"/>
      <c r="B692" s="10"/>
      <c r="C692" s="10"/>
      <c r="D692" s="10"/>
      <c r="E692" s="11"/>
      <c r="F692" s="11"/>
    </row>
    <row r="693" spans="1:6">
      <c r="A693" s="8"/>
      <c r="B693" s="10"/>
      <c r="C693" s="10"/>
      <c r="D693" s="10"/>
      <c r="E693" s="11"/>
      <c r="F693" s="11"/>
    </row>
    <row r="694" spans="1:6">
      <c r="A694" s="8"/>
      <c r="B694" s="10"/>
      <c r="C694" s="10"/>
      <c r="D694" s="10"/>
      <c r="E694" s="11"/>
      <c r="F694" s="11"/>
    </row>
    <row r="695" spans="1:6">
      <c r="A695" s="8"/>
      <c r="B695" s="10"/>
      <c r="C695" s="10"/>
      <c r="D695" s="10"/>
      <c r="E695" s="11"/>
      <c r="F695" s="11"/>
    </row>
    <row r="696" spans="1:6">
      <c r="A696" s="8"/>
      <c r="B696" s="10"/>
      <c r="C696" s="10"/>
      <c r="D696" s="10"/>
      <c r="E696" s="11"/>
      <c r="F696" s="11"/>
    </row>
    <row r="697" spans="1:6">
      <c r="A697" s="8"/>
      <c r="B697" s="10"/>
      <c r="C697" s="10"/>
      <c r="D697" s="10"/>
      <c r="E697" s="11"/>
      <c r="F697" s="11"/>
    </row>
    <row r="698" spans="1:6">
      <c r="A698" s="8"/>
      <c r="B698" s="10"/>
      <c r="C698" s="10"/>
      <c r="D698" s="10"/>
      <c r="E698" s="11"/>
      <c r="F698" s="11"/>
    </row>
    <row r="699" spans="1:6">
      <c r="A699" s="8"/>
      <c r="B699" s="10"/>
      <c r="C699" s="10"/>
      <c r="D699" s="10"/>
      <c r="E699" s="11"/>
      <c r="F699" s="11"/>
    </row>
    <row r="700" spans="1:6">
      <c r="A700" s="8"/>
      <c r="B700" s="10"/>
      <c r="C700" s="10"/>
      <c r="D700" s="10"/>
      <c r="E700" s="11"/>
      <c r="F700" s="11"/>
    </row>
    <row r="701" spans="1:6">
      <c r="A701" s="8"/>
      <c r="B701" s="10"/>
      <c r="C701" s="10"/>
      <c r="D701" s="10"/>
      <c r="E701" s="11"/>
      <c r="F701" s="11"/>
    </row>
    <row r="702" spans="1:6">
      <c r="A702" s="8"/>
      <c r="B702" s="10"/>
      <c r="C702" s="10"/>
      <c r="D702" s="10"/>
      <c r="E702" s="11"/>
      <c r="F702" s="11"/>
    </row>
    <row r="703" spans="1:6">
      <c r="A703" s="8"/>
      <c r="B703" s="10"/>
      <c r="C703" s="10"/>
      <c r="D703" s="10"/>
      <c r="E703" s="11"/>
      <c r="F703" s="11"/>
    </row>
    <row r="704" spans="1:6">
      <c r="A704" s="8"/>
      <c r="B704" s="10"/>
      <c r="C704" s="10"/>
      <c r="D704" s="10"/>
      <c r="E704" s="11"/>
      <c r="F704" s="11"/>
    </row>
    <row r="705" spans="1:6">
      <c r="A705" s="8"/>
      <c r="B705" s="10"/>
      <c r="C705" s="10"/>
      <c r="D705" s="10"/>
      <c r="E705" s="11"/>
      <c r="F705" s="11"/>
    </row>
    <row r="706" spans="1:6">
      <c r="A706" s="8"/>
      <c r="B706" s="10"/>
      <c r="C706" s="10"/>
      <c r="D706" s="10"/>
      <c r="E706" s="11"/>
      <c r="F706" s="11"/>
    </row>
    <row r="707" spans="1:6">
      <c r="A707" s="8"/>
      <c r="B707" s="10"/>
      <c r="C707" s="10"/>
      <c r="D707" s="10"/>
      <c r="E707" s="11"/>
      <c r="F707" s="11"/>
    </row>
    <row r="708" spans="1:6">
      <c r="A708" s="8"/>
      <c r="B708" s="10"/>
      <c r="C708" s="10"/>
      <c r="D708" s="10"/>
      <c r="E708" s="11"/>
      <c r="F708" s="11"/>
    </row>
    <row r="709" spans="1:6">
      <c r="A709" s="8"/>
      <c r="B709" s="10"/>
      <c r="C709" s="10"/>
      <c r="D709" s="10"/>
      <c r="E709" s="11"/>
      <c r="F709" s="11"/>
    </row>
    <row r="710" spans="1:6">
      <c r="A710" s="8"/>
      <c r="B710" s="10"/>
      <c r="C710" s="10"/>
      <c r="D710" s="10"/>
      <c r="E710" s="11"/>
      <c r="F710" s="11"/>
    </row>
    <row r="711" spans="1:6">
      <c r="A711" s="8"/>
      <c r="B711" s="10"/>
      <c r="C711" s="10"/>
      <c r="D711" s="10"/>
      <c r="E711" s="11"/>
      <c r="F711" s="11"/>
    </row>
    <row r="712" spans="1:6">
      <c r="A712" s="8"/>
      <c r="B712" s="10"/>
      <c r="C712" s="10"/>
      <c r="D712" s="10"/>
      <c r="E712" s="11"/>
      <c r="F712" s="11"/>
    </row>
    <row r="713" spans="1:6">
      <c r="A713" s="8"/>
      <c r="B713" s="10"/>
      <c r="C713" s="10"/>
      <c r="D713" s="10"/>
      <c r="E713" s="11"/>
      <c r="F713" s="11"/>
    </row>
    <row r="714" spans="1:6">
      <c r="A714" s="8"/>
      <c r="B714" s="10"/>
      <c r="C714" s="10"/>
      <c r="D714" s="10"/>
      <c r="E714" s="11"/>
      <c r="F714" s="11"/>
    </row>
    <row r="715" spans="1:6">
      <c r="A715" s="8"/>
      <c r="B715" s="10"/>
      <c r="C715" s="10"/>
      <c r="D715" s="10"/>
      <c r="E715" s="11"/>
      <c r="F715" s="11"/>
    </row>
    <row r="716" spans="1:6">
      <c r="A716" s="8"/>
      <c r="B716" s="10"/>
      <c r="C716" s="10"/>
      <c r="D716" s="10"/>
      <c r="E716" s="11"/>
      <c r="F716" s="11"/>
    </row>
    <row r="717" spans="1:6">
      <c r="A717" s="8"/>
      <c r="B717" s="10"/>
      <c r="C717" s="10"/>
      <c r="D717" s="10"/>
      <c r="E717" s="11"/>
      <c r="F717" s="11"/>
    </row>
    <row r="718" spans="1:6">
      <c r="A718" s="8"/>
      <c r="B718" s="10"/>
      <c r="C718" s="10"/>
      <c r="D718" s="10"/>
      <c r="E718" s="11"/>
      <c r="F718" s="11"/>
    </row>
    <row r="719" spans="1:6">
      <c r="A719" s="8"/>
      <c r="B719" s="10"/>
      <c r="C719" s="10"/>
      <c r="D719" s="10"/>
      <c r="E719" s="11"/>
      <c r="F719" s="11"/>
    </row>
    <row r="720" spans="1:6">
      <c r="A720" s="8"/>
      <c r="B720" s="10"/>
      <c r="C720" s="10"/>
      <c r="D720" s="10"/>
      <c r="E720" s="11"/>
      <c r="F720" s="11"/>
    </row>
    <row r="721" spans="1:6">
      <c r="A721" s="8"/>
      <c r="B721" s="10"/>
      <c r="C721" s="10"/>
      <c r="D721" s="10"/>
      <c r="E721" s="11"/>
      <c r="F721" s="11"/>
    </row>
    <row r="722" spans="1:6">
      <c r="A722" s="8"/>
      <c r="B722" s="10"/>
      <c r="C722" s="10"/>
      <c r="D722" s="10"/>
      <c r="E722" s="11"/>
      <c r="F722" s="11"/>
    </row>
    <row r="723" spans="1:6">
      <c r="A723" s="8"/>
      <c r="B723" s="10"/>
      <c r="C723" s="10"/>
      <c r="D723" s="10"/>
      <c r="E723" s="11"/>
      <c r="F723" s="11"/>
    </row>
    <row r="724" spans="1:6">
      <c r="A724" s="8"/>
      <c r="B724" s="10"/>
      <c r="C724" s="10"/>
      <c r="D724" s="10"/>
      <c r="E724" s="11"/>
      <c r="F724" s="11"/>
    </row>
    <row r="725" spans="1:6">
      <c r="A725" s="8"/>
      <c r="B725" s="10"/>
      <c r="C725" s="10"/>
      <c r="D725" s="10"/>
      <c r="E725" s="11"/>
      <c r="F725" s="11"/>
    </row>
    <row r="726" spans="1:6">
      <c r="A726" s="8"/>
      <c r="B726" s="10"/>
      <c r="C726" s="10"/>
      <c r="D726" s="10"/>
      <c r="E726" s="11"/>
      <c r="F726" s="11"/>
    </row>
    <row r="727" spans="1:6">
      <c r="A727" s="8"/>
      <c r="B727" s="10"/>
      <c r="C727" s="10"/>
      <c r="D727" s="10"/>
      <c r="E727" s="11"/>
      <c r="F727" s="11"/>
    </row>
    <row r="728" spans="1:6">
      <c r="A728" s="8"/>
      <c r="B728" s="10"/>
      <c r="C728" s="10"/>
      <c r="D728" s="10"/>
      <c r="E728" s="11"/>
      <c r="F728" s="11"/>
    </row>
    <row r="729" spans="1:6">
      <c r="A729" s="8"/>
      <c r="B729" s="10"/>
      <c r="C729" s="10"/>
      <c r="D729" s="10"/>
      <c r="E729" s="11"/>
      <c r="F729" s="11"/>
    </row>
    <row r="730" spans="1:6">
      <c r="A730" s="8"/>
      <c r="B730" s="10"/>
      <c r="C730" s="10"/>
      <c r="D730" s="10"/>
      <c r="E730" s="11"/>
      <c r="F730" s="11"/>
    </row>
    <row r="731" spans="1:6">
      <c r="A731" s="8"/>
      <c r="B731" s="10"/>
      <c r="C731" s="10"/>
      <c r="D731" s="10"/>
      <c r="E731" s="11"/>
      <c r="F731" s="11"/>
    </row>
    <row r="732" spans="1:6">
      <c r="A732" s="8"/>
      <c r="B732" s="10"/>
      <c r="C732" s="10"/>
      <c r="D732" s="10"/>
      <c r="E732" s="11"/>
      <c r="F732" s="11"/>
    </row>
    <row r="733" spans="1:6">
      <c r="A733" s="8"/>
      <c r="B733" s="10"/>
      <c r="C733" s="10"/>
      <c r="D733" s="10"/>
      <c r="E733" s="11"/>
      <c r="F733" s="11"/>
    </row>
    <row r="734" spans="1:6">
      <c r="A734" s="8"/>
      <c r="B734" s="10"/>
      <c r="C734" s="10"/>
      <c r="D734" s="10"/>
      <c r="E734" s="11"/>
      <c r="F734" s="11"/>
    </row>
    <row r="735" spans="1:6">
      <c r="A735" s="8"/>
      <c r="B735" s="10"/>
      <c r="C735" s="10"/>
      <c r="D735" s="10"/>
      <c r="E735" s="11"/>
      <c r="F735" s="11"/>
    </row>
    <row r="736" spans="1:6">
      <c r="A736" s="8"/>
      <c r="B736" s="10"/>
      <c r="C736" s="10"/>
      <c r="D736" s="10"/>
      <c r="E736" s="11"/>
      <c r="F736" s="11"/>
    </row>
    <row r="737" spans="1:6">
      <c r="A737" s="8"/>
      <c r="B737" s="10"/>
      <c r="C737" s="10"/>
      <c r="D737" s="10"/>
      <c r="E737" s="11"/>
      <c r="F737" s="11"/>
    </row>
    <row r="738" spans="1:6">
      <c r="A738" s="8"/>
      <c r="B738" s="10"/>
      <c r="C738" s="10"/>
      <c r="D738" s="10"/>
      <c r="E738" s="11"/>
      <c r="F738" s="11"/>
    </row>
    <row r="739" spans="1:6">
      <c r="A739" s="8"/>
      <c r="B739" s="10"/>
      <c r="C739" s="10"/>
      <c r="D739" s="10"/>
      <c r="E739" s="11"/>
      <c r="F739" s="11"/>
    </row>
    <row r="740" spans="1:6">
      <c r="A740" s="8"/>
      <c r="B740" s="10"/>
      <c r="C740" s="10"/>
      <c r="D740" s="10"/>
      <c r="E740" s="11"/>
      <c r="F740" s="11"/>
    </row>
    <row r="741" spans="1:6">
      <c r="A741" s="8"/>
      <c r="B741" s="10"/>
      <c r="C741" s="10"/>
      <c r="D741" s="10"/>
      <c r="E741" s="11"/>
      <c r="F741" s="11"/>
    </row>
    <row r="742" spans="1:6">
      <c r="A742" s="8"/>
      <c r="B742" s="10"/>
      <c r="C742" s="10"/>
      <c r="D742" s="10"/>
      <c r="E742" s="11"/>
      <c r="F742" s="11"/>
    </row>
    <row r="743" spans="1:6">
      <c r="A743" s="8"/>
      <c r="B743" s="10"/>
      <c r="C743" s="10"/>
      <c r="D743" s="10"/>
      <c r="E743" s="11"/>
      <c r="F743" s="11"/>
    </row>
    <row r="744" spans="1:6">
      <c r="A744" s="8"/>
      <c r="B744" s="10"/>
      <c r="C744" s="10"/>
      <c r="D744" s="10"/>
      <c r="E744" s="11"/>
      <c r="F744" s="11"/>
    </row>
    <row r="745" spans="1:6">
      <c r="A745" s="8"/>
      <c r="B745" s="10"/>
      <c r="C745" s="10"/>
      <c r="D745" s="10"/>
      <c r="E745" s="11"/>
      <c r="F745" s="11"/>
    </row>
    <row r="746" spans="1:6">
      <c r="A746" s="8"/>
      <c r="B746" s="10"/>
      <c r="C746" s="10"/>
      <c r="D746" s="10"/>
      <c r="E746" s="11"/>
      <c r="F746" s="11"/>
    </row>
    <row r="747" spans="1:6">
      <c r="A747" s="8"/>
      <c r="B747" s="10"/>
      <c r="C747" s="10"/>
      <c r="D747" s="10"/>
      <c r="E747" s="11"/>
      <c r="F747" s="11"/>
    </row>
    <row r="748" spans="1:6">
      <c r="A748" s="8"/>
      <c r="B748" s="10"/>
      <c r="C748" s="10"/>
      <c r="D748" s="10"/>
      <c r="E748" s="11"/>
      <c r="F748" s="11"/>
    </row>
    <row r="749" spans="1:6">
      <c r="A749" s="8"/>
      <c r="B749" s="10"/>
      <c r="C749" s="10"/>
      <c r="D749" s="10"/>
      <c r="E749" s="11"/>
      <c r="F749" s="11"/>
    </row>
    <row r="750" spans="1:6">
      <c r="A750" s="8"/>
      <c r="B750" s="10"/>
      <c r="C750" s="10"/>
      <c r="D750" s="10"/>
      <c r="E750" s="11"/>
      <c r="F750" s="11"/>
    </row>
    <row r="751" spans="1:6">
      <c r="A751" s="8"/>
      <c r="B751" s="10"/>
      <c r="C751" s="10"/>
      <c r="D751" s="10"/>
      <c r="E751" s="11"/>
      <c r="F751" s="11"/>
    </row>
    <row r="752" spans="1:6">
      <c r="A752" s="8"/>
      <c r="B752" s="10"/>
      <c r="C752" s="10"/>
      <c r="D752" s="10"/>
      <c r="E752" s="11"/>
      <c r="F752" s="11"/>
    </row>
    <row r="753" spans="1:6">
      <c r="A753" s="8"/>
      <c r="B753" s="10"/>
      <c r="C753" s="10"/>
      <c r="D753" s="10"/>
      <c r="E753" s="11"/>
      <c r="F753" s="11"/>
    </row>
    <row r="754" spans="1:6">
      <c r="A754" s="8"/>
      <c r="B754" s="10"/>
      <c r="C754" s="10"/>
      <c r="D754" s="10"/>
      <c r="E754" s="11"/>
      <c r="F754" s="11"/>
    </row>
    <row r="755" spans="1:6">
      <c r="A755" s="8"/>
      <c r="B755" s="10"/>
      <c r="C755" s="10"/>
      <c r="D755" s="10"/>
      <c r="E755" s="11"/>
      <c r="F755" s="11"/>
    </row>
    <row r="756" spans="1:6">
      <c r="A756" s="8"/>
      <c r="B756" s="10"/>
      <c r="C756" s="10"/>
      <c r="D756" s="10"/>
      <c r="E756" s="11"/>
      <c r="F756" s="11"/>
    </row>
    <row r="757" spans="1:6">
      <c r="A757" s="8"/>
      <c r="B757" s="10"/>
      <c r="C757" s="10"/>
      <c r="D757" s="10"/>
      <c r="E757" s="11"/>
      <c r="F757" s="11"/>
    </row>
    <row r="758" spans="1:6">
      <c r="A758" s="8"/>
      <c r="B758" s="10"/>
      <c r="C758" s="10"/>
      <c r="D758" s="10"/>
      <c r="E758" s="11"/>
      <c r="F758" s="11"/>
    </row>
    <row r="759" spans="1:6">
      <c r="A759" s="8"/>
      <c r="B759" s="10"/>
      <c r="C759" s="10"/>
      <c r="D759" s="10"/>
      <c r="E759" s="11"/>
      <c r="F759" s="11"/>
    </row>
    <row r="760" spans="1:6">
      <c r="A760" s="8"/>
      <c r="B760" s="10"/>
      <c r="C760" s="10"/>
      <c r="D760" s="10"/>
      <c r="E760" s="11"/>
      <c r="F760" s="11"/>
    </row>
    <row r="761" spans="1:6">
      <c r="A761" s="8"/>
      <c r="B761" s="10"/>
      <c r="C761" s="10"/>
      <c r="D761" s="10"/>
      <c r="E761" s="11"/>
      <c r="F761" s="11"/>
    </row>
    <row r="762" spans="1:6">
      <c r="A762" s="8"/>
      <c r="B762" s="10"/>
      <c r="C762" s="10"/>
      <c r="D762" s="10"/>
      <c r="E762" s="11"/>
      <c r="F762" s="11"/>
    </row>
    <row r="763" spans="1:6">
      <c r="A763" s="8"/>
      <c r="B763" s="10"/>
      <c r="C763" s="10"/>
      <c r="D763" s="10"/>
      <c r="E763" s="11"/>
      <c r="F763" s="11"/>
    </row>
    <row r="764" spans="1:6">
      <c r="A764" s="8"/>
      <c r="B764" s="10"/>
      <c r="C764" s="10"/>
      <c r="D764" s="10"/>
      <c r="E764" s="11"/>
      <c r="F764" s="11"/>
    </row>
    <row r="765" spans="1:6">
      <c r="A765" s="8"/>
      <c r="B765" s="10"/>
      <c r="C765" s="10"/>
      <c r="D765" s="10"/>
      <c r="E765" s="11"/>
      <c r="F765" s="11"/>
    </row>
    <row r="766" spans="1:6">
      <c r="A766" s="8"/>
      <c r="B766" s="10"/>
      <c r="C766" s="10"/>
      <c r="D766" s="10"/>
      <c r="E766" s="11"/>
      <c r="F766" s="11"/>
    </row>
    <row r="767" spans="1:6">
      <c r="A767" s="8"/>
      <c r="B767" s="10"/>
      <c r="C767" s="10"/>
      <c r="D767" s="10"/>
      <c r="E767" s="11"/>
      <c r="F767" s="11"/>
    </row>
    <row r="768" spans="1:6">
      <c r="A768" s="8"/>
      <c r="B768" s="10"/>
      <c r="C768" s="10"/>
      <c r="D768" s="10"/>
      <c r="E768" s="11"/>
      <c r="F768" s="11"/>
    </row>
    <row r="769" spans="1:6">
      <c r="A769" s="8"/>
      <c r="B769" s="10"/>
      <c r="C769" s="10"/>
      <c r="D769" s="10"/>
      <c r="E769" s="11"/>
      <c r="F769" s="11"/>
    </row>
    <row r="770" spans="1:6">
      <c r="A770" s="8"/>
      <c r="B770" s="10"/>
      <c r="C770" s="10"/>
      <c r="D770" s="10"/>
      <c r="E770" s="11"/>
      <c r="F770" s="11"/>
    </row>
    <row r="771" spans="1:6">
      <c r="A771" s="8"/>
      <c r="B771" s="10"/>
      <c r="C771" s="10"/>
      <c r="D771" s="10"/>
      <c r="E771" s="11"/>
      <c r="F771" s="11"/>
    </row>
    <row r="772" spans="1:6">
      <c r="A772" s="8"/>
      <c r="B772" s="10"/>
      <c r="C772" s="10"/>
      <c r="D772" s="10"/>
      <c r="E772" s="11"/>
      <c r="F772" s="11"/>
    </row>
    <row r="773" spans="1:6">
      <c r="A773" s="8"/>
      <c r="B773" s="10"/>
      <c r="C773" s="10"/>
      <c r="D773" s="10"/>
      <c r="E773" s="11"/>
      <c r="F773" s="11"/>
    </row>
    <row r="774" spans="1:6">
      <c r="A774" s="8"/>
      <c r="B774" s="10"/>
      <c r="C774" s="10"/>
      <c r="D774" s="10"/>
      <c r="E774" s="11"/>
      <c r="F774" s="11"/>
    </row>
    <row r="775" spans="1:6">
      <c r="A775" s="8"/>
      <c r="B775" s="10"/>
      <c r="C775" s="10"/>
      <c r="D775" s="10"/>
      <c r="E775" s="11"/>
      <c r="F775" s="11"/>
    </row>
    <row r="776" spans="1:6">
      <c r="A776" s="8"/>
      <c r="B776" s="10"/>
      <c r="C776" s="10"/>
      <c r="D776" s="10"/>
      <c r="E776" s="11"/>
      <c r="F776" s="11"/>
    </row>
    <row r="777" spans="1:6">
      <c r="A777" s="8"/>
      <c r="B777" s="10"/>
      <c r="C777" s="10"/>
      <c r="D777" s="10"/>
      <c r="E777" s="11"/>
      <c r="F777" s="11"/>
    </row>
    <row r="778" spans="1:6">
      <c r="A778" s="8"/>
      <c r="B778" s="10"/>
      <c r="C778" s="10"/>
      <c r="D778" s="10"/>
      <c r="E778" s="11"/>
      <c r="F778" s="11"/>
    </row>
    <row r="779" spans="1:6">
      <c r="A779" s="8"/>
      <c r="B779" s="10"/>
      <c r="C779" s="10"/>
      <c r="D779" s="10"/>
      <c r="E779" s="11"/>
      <c r="F779" s="11"/>
    </row>
    <row r="780" spans="1:6">
      <c r="A780" s="8"/>
      <c r="B780" s="10"/>
      <c r="C780" s="10"/>
      <c r="D780" s="10"/>
      <c r="E780" s="11"/>
      <c r="F780" s="11"/>
    </row>
    <row r="781" spans="1:6">
      <c r="A781" s="8"/>
      <c r="B781" s="10"/>
      <c r="C781" s="10"/>
      <c r="D781" s="10"/>
      <c r="E781" s="11"/>
      <c r="F781" s="11"/>
    </row>
    <row r="782" spans="1:6">
      <c r="A782" s="8"/>
      <c r="B782" s="10"/>
      <c r="C782" s="10"/>
      <c r="D782" s="10"/>
      <c r="E782" s="11"/>
      <c r="F782" s="11"/>
    </row>
    <row r="783" spans="1:6">
      <c r="A783" s="8"/>
      <c r="B783" s="10"/>
      <c r="C783" s="10"/>
      <c r="D783" s="10"/>
      <c r="E783" s="11"/>
      <c r="F783" s="11"/>
    </row>
    <row r="784" spans="1:6">
      <c r="A784" s="8"/>
      <c r="B784" s="10"/>
      <c r="C784" s="10"/>
      <c r="D784" s="10"/>
      <c r="E784" s="11"/>
      <c r="F784" s="11"/>
    </row>
    <row r="785" spans="1:6">
      <c r="A785" s="8"/>
      <c r="B785" s="10"/>
      <c r="C785" s="10"/>
      <c r="D785" s="10"/>
      <c r="E785" s="11"/>
      <c r="F785" s="11"/>
    </row>
    <row r="786" spans="1:6">
      <c r="A786" s="8"/>
      <c r="B786" s="10"/>
      <c r="C786" s="10"/>
      <c r="D786" s="10"/>
      <c r="E786" s="11"/>
      <c r="F786" s="11"/>
    </row>
    <row r="787" spans="1:6">
      <c r="A787" s="8"/>
      <c r="B787" s="10"/>
      <c r="C787" s="10"/>
      <c r="D787" s="10"/>
      <c r="E787" s="11"/>
      <c r="F787" s="11"/>
    </row>
    <row r="788" spans="1:6">
      <c r="A788" s="8"/>
      <c r="B788" s="10"/>
      <c r="C788" s="10"/>
      <c r="D788" s="10"/>
      <c r="E788" s="11"/>
      <c r="F788" s="11"/>
    </row>
    <row r="789" spans="1:6">
      <c r="A789" s="8"/>
      <c r="B789" s="10"/>
      <c r="C789" s="10"/>
      <c r="D789" s="10"/>
      <c r="E789" s="11"/>
      <c r="F789" s="11"/>
    </row>
    <row r="790" spans="1:6">
      <c r="A790" s="8"/>
      <c r="B790" s="10"/>
      <c r="C790" s="10"/>
      <c r="D790" s="10"/>
      <c r="E790" s="11"/>
      <c r="F790" s="11"/>
    </row>
    <row r="791" spans="1:6">
      <c r="A791" s="8"/>
      <c r="B791" s="10"/>
      <c r="C791" s="10"/>
      <c r="D791" s="10"/>
      <c r="E791" s="11"/>
      <c r="F791" s="11"/>
    </row>
    <row r="792" spans="1:6">
      <c r="A792" s="8"/>
      <c r="B792" s="10"/>
      <c r="C792" s="10"/>
      <c r="D792" s="10"/>
      <c r="E792" s="11"/>
      <c r="F792" s="11"/>
    </row>
    <row r="793" spans="1:6">
      <c r="A793" s="8"/>
      <c r="B793" s="10"/>
      <c r="C793" s="10"/>
      <c r="D793" s="10"/>
      <c r="E793" s="11"/>
      <c r="F793" s="11"/>
    </row>
    <row r="794" spans="1:6">
      <c r="A794" s="8"/>
      <c r="B794" s="10"/>
      <c r="C794" s="10"/>
      <c r="D794" s="10"/>
      <c r="E794" s="11"/>
      <c r="F794" s="11"/>
    </row>
    <row r="795" spans="1:6">
      <c r="A795" s="8"/>
      <c r="B795" s="10"/>
      <c r="C795" s="10"/>
      <c r="D795" s="10"/>
      <c r="E795" s="11"/>
      <c r="F795" s="11"/>
    </row>
    <row r="796" spans="1:6">
      <c r="A796" s="8"/>
      <c r="B796" s="10"/>
      <c r="C796" s="10"/>
      <c r="D796" s="10"/>
      <c r="E796" s="11"/>
      <c r="F796" s="11"/>
    </row>
    <row r="797" spans="1:6">
      <c r="A797" s="8"/>
      <c r="B797" s="10"/>
      <c r="C797" s="10"/>
      <c r="D797" s="10"/>
      <c r="E797" s="11"/>
      <c r="F797" s="11"/>
    </row>
    <row r="798" spans="1:6">
      <c r="A798" s="8"/>
      <c r="B798" s="10"/>
      <c r="C798" s="10"/>
      <c r="D798" s="10"/>
      <c r="E798" s="11"/>
      <c r="F798" s="11"/>
    </row>
    <row r="799" spans="1:6">
      <c r="A799" s="8"/>
      <c r="B799" s="10"/>
      <c r="C799" s="10"/>
      <c r="D799" s="10"/>
      <c r="E799" s="11"/>
      <c r="F799" s="11"/>
    </row>
    <row r="800" spans="1:6">
      <c r="A800" s="8"/>
      <c r="B800" s="10"/>
      <c r="C800" s="10"/>
      <c r="D800" s="10"/>
      <c r="E800" s="11"/>
      <c r="F800" s="11"/>
    </row>
    <row r="801" spans="1:6">
      <c r="A801" s="8"/>
      <c r="B801" s="10"/>
      <c r="C801" s="10"/>
      <c r="D801" s="10"/>
      <c r="E801" s="11"/>
      <c r="F801" s="11"/>
    </row>
    <row r="802" spans="1:6">
      <c r="A802" s="8"/>
      <c r="B802" s="10"/>
      <c r="C802" s="10"/>
      <c r="D802" s="10"/>
      <c r="E802" s="11"/>
      <c r="F802" s="11"/>
    </row>
    <row r="803" spans="1:6">
      <c r="A803" s="8"/>
      <c r="B803" s="10"/>
      <c r="C803" s="10"/>
      <c r="D803" s="10"/>
      <c r="E803" s="11"/>
      <c r="F803" s="11"/>
    </row>
    <row r="804" spans="1:6">
      <c r="A804" s="8"/>
      <c r="B804" s="10"/>
      <c r="C804" s="10"/>
      <c r="D804" s="10"/>
      <c r="E804" s="11"/>
      <c r="F804" s="11"/>
    </row>
    <row r="805" spans="1:6">
      <c r="A805" s="8"/>
      <c r="B805" s="10"/>
      <c r="C805" s="10"/>
      <c r="D805" s="10"/>
      <c r="E805" s="11"/>
      <c r="F805" s="11"/>
    </row>
    <row r="806" spans="1:6">
      <c r="A806" s="8"/>
      <c r="B806" s="10"/>
      <c r="C806" s="10"/>
      <c r="D806" s="10"/>
      <c r="E806" s="11"/>
      <c r="F806" s="11"/>
    </row>
    <row r="807" spans="1:6">
      <c r="A807" s="8"/>
      <c r="B807" s="10"/>
      <c r="C807" s="10"/>
      <c r="D807" s="10"/>
      <c r="E807" s="11"/>
      <c r="F807" s="11"/>
    </row>
    <row r="808" spans="1:6">
      <c r="A808" s="8"/>
      <c r="B808" s="10"/>
      <c r="C808" s="10"/>
      <c r="D808" s="10"/>
      <c r="E808" s="11"/>
      <c r="F808" s="11"/>
    </row>
    <row r="809" spans="1:6">
      <c r="A809" s="8"/>
      <c r="B809" s="10"/>
      <c r="C809" s="10"/>
      <c r="D809" s="10"/>
      <c r="E809" s="11"/>
      <c r="F809" s="11"/>
    </row>
    <row r="810" spans="1:6">
      <c r="A810" s="8"/>
      <c r="B810" s="10"/>
      <c r="C810" s="10"/>
      <c r="D810" s="10"/>
      <c r="E810" s="11"/>
      <c r="F810" s="11"/>
    </row>
    <row r="811" spans="1:6">
      <c r="A811" s="8"/>
      <c r="B811" s="10"/>
      <c r="C811" s="10"/>
      <c r="D811" s="10"/>
      <c r="E811" s="11"/>
      <c r="F811" s="11"/>
    </row>
    <row r="812" spans="1:6">
      <c r="A812" s="8"/>
      <c r="B812" s="10"/>
      <c r="C812" s="10"/>
      <c r="D812" s="10"/>
      <c r="E812" s="11"/>
      <c r="F812" s="11"/>
    </row>
    <row r="813" spans="1:6">
      <c r="A813" s="8"/>
      <c r="B813" s="10"/>
      <c r="C813" s="10"/>
      <c r="D813" s="10"/>
      <c r="E813" s="11"/>
      <c r="F813" s="11"/>
    </row>
    <row r="814" spans="1:6">
      <c r="A814" s="8"/>
      <c r="B814" s="10"/>
      <c r="C814" s="10"/>
      <c r="D814" s="10"/>
      <c r="E814" s="11"/>
      <c r="F814" s="11"/>
    </row>
    <row r="815" spans="1:6">
      <c r="A815" s="8"/>
      <c r="B815" s="10"/>
      <c r="C815" s="10"/>
      <c r="D815" s="10"/>
      <c r="E815" s="11"/>
      <c r="F815" s="11"/>
    </row>
    <row r="816" spans="1:6">
      <c r="A816" s="8"/>
      <c r="B816" s="10"/>
      <c r="C816" s="10"/>
      <c r="D816" s="10"/>
      <c r="E816" s="11"/>
      <c r="F816" s="11"/>
    </row>
    <row r="817" spans="1:6">
      <c r="A817" s="8"/>
      <c r="B817" s="10"/>
      <c r="C817" s="10"/>
      <c r="D817" s="10"/>
      <c r="E817" s="11"/>
      <c r="F817" s="11"/>
    </row>
    <row r="818" spans="1:6">
      <c r="A818" s="8"/>
      <c r="B818" s="10"/>
      <c r="C818" s="10"/>
      <c r="D818" s="10"/>
      <c r="E818" s="11"/>
      <c r="F818" s="11"/>
    </row>
    <row r="819" spans="1:6">
      <c r="A819" s="8"/>
      <c r="B819" s="10"/>
      <c r="C819" s="10"/>
      <c r="D819" s="10"/>
      <c r="E819" s="11"/>
      <c r="F819" s="11"/>
    </row>
    <row r="820" spans="1:6">
      <c r="A820" s="8"/>
      <c r="B820" s="10"/>
      <c r="C820" s="10"/>
      <c r="D820" s="10"/>
      <c r="E820" s="11"/>
      <c r="F820" s="11"/>
    </row>
    <row r="821" spans="1:6">
      <c r="A821" s="8"/>
      <c r="B821" s="10"/>
      <c r="C821" s="10"/>
      <c r="D821" s="10"/>
      <c r="E821" s="11"/>
      <c r="F821" s="11"/>
    </row>
    <row r="822" spans="1:6">
      <c r="A822" s="8"/>
      <c r="B822" s="10"/>
      <c r="C822" s="10"/>
      <c r="D822" s="10"/>
      <c r="E822" s="11"/>
      <c r="F822" s="11"/>
    </row>
    <row r="823" spans="1:6">
      <c r="A823" s="8"/>
      <c r="B823" s="10"/>
      <c r="C823" s="10"/>
      <c r="D823" s="10"/>
      <c r="E823" s="11"/>
      <c r="F823" s="11"/>
    </row>
    <row r="824" spans="1:6">
      <c r="A824" s="8"/>
      <c r="B824" s="10"/>
      <c r="C824" s="10"/>
      <c r="D824" s="10"/>
      <c r="E824" s="11"/>
      <c r="F824" s="11"/>
    </row>
    <row r="825" spans="1:6">
      <c r="A825" s="8"/>
      <c r="B825" s="10"/>
      <c r="C825" s="10"/>
      <c r="D825" s="10"/>
      <c r="E825" s="11"/>
      <c r="F825" s="11"/>
    </row>
    <row r="826" spans="1:6">
      <c r="A826" s="8"/>
      <c r="B826" s="10"/>
      <c r="C826" s="10"/>
      <c r="D826" s="10"/>
      <c r="E826" s="11"/>
      <c r="F826" s="11"/>
    </row>
    <row r="827" spans="1:6">
      <c r="A827" s="8"/>
      <c r="B827" s="10"/>
      <c r="C827" s="10"/>
      <c r="D827" s="10"/>
      <c r="E827" s="11"/>
      <c r="F827" s="11"/>
    </row>
    <row r="828" spans="1:6">
      <c r="A828" s="8"/>
      <c r="B828" s="10"/>
      <c r="C828" s="10"/>
      <c r="D828" s="10"/>
      <c r="E828" s="11"/>
      <c r="F828" s="11"/>
    </row>
    <row r="829" spans="1:6">
      <c r="A829" s="8"/>
      <c r="B829" s="10"/>
      <c r="C829" s="10"/>
      <c r="D829" s="10"/>
      <c r="E829" s="11"/>
      <c r="F829" s="11"/>
    </row>
    <row r="830" spans="1:6">
      <c r="A830" s="8"/>
      <c r="B830" s="10"/>
      <c r="C830" s="10"/>
      <c r="D830" s="10"/>
      <c r="E830" s="11"/>
      <c r="F830" s="11"/>
    </row>
    <row r="831" spans="1:6">
      <c r="A831" s="8"/>
      <c r="B831" s="10"/>
      <c r="C831" s="10"/>
      <c r="D831" s="10"/>
      <c r="E831" s="11"/>
      <c r="F831" s="11"/>
    </row>
    <row r="832" spans="1:6">
      <c r="A832" s="8"/>
      <c r="B832" s="10"/>
      <c r="C832" s="10"/>
      <c r="D832" s="10"/>
      <c r="E832" s="11"/>
      <c r="F832" s="11"/>
    </row>
    <row r="833" spans="1:6">
      <c r="A833" s="8"/>
      <c r="B833" s="10"/>
      <c r="C833" s="10"/>
      <c r="D833" s="10"/>
      <c r="E833" s="11"/>
      <c r="F833" s="11"/>
    </row>
    <row r="834" spans="1:6">
      <c r="A834" s="8"/>
      <c r="B834" s="10"/>
      <c r="C834" s="10"/>
      <c r="D834" s="10"/>
      <c r="E834" s="11"/>
      <c r="F834" s="11"/>
    </row>
    <row r="835" spans="1:6">
      <c r="A835" s="8"/>
      <c r="B835" s="10"/>
      <c r="C835" s="10"/>
      <c r="D835" s="10"/>
      <c r="E835" s="11"/>
      <c r="F835" s="11"/>
    </row>
    <row r="836" spans="1:6">
      <c r="A836" s="8"/>
      <c r="B836" s="10"/>
      <c r="C836" s="10"/>
      <c r="D836" s="10"/>
      <c r="E836" s="11"/>
      <c r="F836" s="11"/>
    </row>
    <row r="837" spans="1:6">
      <c r="A837" s="8"/>
      <c r="B837" s="10"/>
      <c r="C837" s="10"/>
      <c r="D837" s="10"/>
      <c r="E837" s="11"/>
      <c r="F837" s="11"/>
    </row>
    <row r="838" spans="1:6">
      <c r="A838" s="8"/>
      <c r="B838" s="10"/>
      <c r="C838" s="10"/>
      <c r="D838" s="10"/>
      <c r="E838" s="11"/>
      <c r="F838" s="11"/>
    </row>
    <row r="839" spans="1:6">
      <c r="A839" s="8"/>
      <c r="B839" s="10"/>
      <c r="C839" s="10"/>
      <c r="D839" s="10"/>
      <c r="E839" s="11"/>
      <c r="F839" s="11"/>
    </row>
    <row r="840" spans="1:6">
      <c r="A840" s="8"/>
      <c r="B840" s="10"/>
      <c r="C840" s="10"/>
      <c r="D840" s="10"/>
      <c r="E840" s="11"/>
      <c r="F840" s="11"/>
    </row>
    <row r="841" spans="1:6">
      <c r="A841" s="8"/>
      <c r="B841" s="10"/>
      <c r="C841" s="10"/>
      <c r="D841" s="10"/>
      <c r="E841" s="11"/>
      <c r="F841" s="11"/>
    </row>
    <row r="842" spans="1:6">
      <c r="A842" s="8"/>
      <c r="B842" s="10"/>
      <c r="C842" s="10"/>
      <c r="D842" s="10"/>
      <c r="E842" s="11"/>
      <c r="F842" s="11"/>
    </row>
    <row r="843" spans="1:6">
      <c r="A843" s="8"/>
      <c r="B843" s="10"/>
      <c r="C843" s="10"/>
      <c r="D843" s="10"/>
      <c r="E843" s="11"/>
      <c r="F843" s="11"/>
    </row>
    <row r="844" spans="1:6">
      <c r="A844" s="8"/>
      <c r="B844" s="10"/>
      <c r="C844" s="10"/>
      <c r="D844" s="10"/>
      <c r="E844" s="11"/>
      <c r="F844" s="11"/>
    </row>
    <row r="845" spans="1:6">
      <c r="A845" s="8"/>
      <c r="B845" s="10"/>
      <c r="C845" s="10"/>
      <c r="D845" s="10"/>
      <c r="E845" s="11"/>
      <c r="F845" s="11"/>
    </row>
    <row r="846" spans="1:6">
      <c r="A846" s="8"/>
      <c r="B846" s="10"/>
      <c r="C846" s="10"/>
      <c r="D846" s="10"/>
      <c r="E846" s="11"/>
      <c r="F846" s="11"/>
    </row>
    <row r="847" spans="1:6">
      <c r="A847" s="8"/>
      <c r="B847" s="10"/>
      <c r="C847" s="10"/>
      <c r="D847" s="10"/>
      <c r="E847" s="11"/>
      <c r="F847" s="11"/>
    </row>
    <row r="848" spans="1:6">
      <c r="A848" s="8"/>
      <c r="B848" s="10"/>
      <c r="C848" s="10"/>
      <c r="D848" s="10"/>
      <c r="E848" s="11"/>
      <c r="F848" s="11"/>
    </row>
    <row r="849" spans="1:6">
      <c r="A849" s="8"/>
      <c r="B849" s="10"/>
      <c r="C849" s="10"/>
      <c r="D849" s="10"/>
      <c r="E849" s="11"/>
      <c r="F849" s="11"/>
    </row>
    <row r="850" spans="1:6">
      <c r="A850" s="8"/>
      <c r="B850" s="10"/>
      <c r="C850" s="10"/>
      <c r="D850" s="10"/>
      <c r="E850" s="11"/>
      <c r="F850" s="11"/>
    </row>
    <row r="851" spans="1:6">
      <c r="A851" s="8"/>
      <c r="B851" s="10"/>
      <c r="C851" s="10"/>
      <c r="D851" s="10"/>
      <c r="E851" s="11"/>
      <c r="F851" s="11"/>
    </row>
    <row r="852" spans="1:6">
      <c r="A852" s="8"/>
      <c r="B852" s="10"/>
      <c r="C852" s="10"/>
      <c r="D852" s="10"/>
      <c r="E852" s="11"/>
      <c r="F852" s="11"/>
    </row>
    <row r="853" spans="1:6">
      <c r="A853" s="8"/>
      <c r="B853" s="10"/>
      <c r="C853" s="10"/>
      <c r="D853" s="10"/>
      <c r="E853" s="11"/>
      <c r="F853" s="11"/>
    </row>
    <row r="854" spans="1:6">
      <c r="A854" s="8"/>
      <c r="B854" s="10"/>
      <c r="C854" s="10"/>
      <c r="D854" s="10"/>
      <c r="E854" s="11"/>
      <c r="F854" s="11"/>
    </row>
    <row r="855" spans="1:6">
      <c r="A855" s="8"/>
      <c r="B855" s="10"/>
      <c r="C855" s="10"/>
      <c r="D855" s="10"/>
      <c r="E855" s="11"/>
      <c r="F855" s="11"/>
    </row>
    <row r="856" spans="1:6">
      <c r="A856" s="8"/>
      <c r="B856" s="10"/>
      <c r="C856" s="10"/>
      <c r="D856" s="10"/>
      <c r="E856" s="11"/>
      <c r="F856" s="11"/>
    </row>
    <row r="857" spans="1:6">
      <c r="A857" s="8"/>
      <c r="B857" s="10"/>
      <c r="C857" s="10"/>
      <c r="D857" s="10"/>
      <c r="E857" s="11"/>
      <c r="F857" s="11"/>
    </row>
    <row r="858" spans="1:6">
      <c r="A858" s="8"/>
      <c r="B858" s="10"/>
      <c r="C858" s="10"/>
      <c r="D858" s="10"/>
      <c r="E858" s="11"/>
      <c r="F858" s="11"/>
    </row>
    <row r="859" spans="1:6">
      <c r="A859" s="8"/>
      <c r="B859" s="10"/>
      <c r="C859" s="10"/>
      <c r="D859" s="10"/>
      <c r="E859" s="11"/>
      <c r="F859" s="11"/>
    </row>
    <row r="860" spans="1:6">
      <c r="A860" s="8"/>
      <c r="B860" s="10"/>
      <c r="C860" s="10"/>
      <c r="D860" s="10"/>
      <c r="E860" s="11"/>
      <c r="F860" s="11"/>
    </row>
    <row r="861" spans="1:6">
      <c r="A861" s="8"/>
      <c r="B861" s="10"/>
      <c r="C861" s="10"/>
      <c r="D861" s="10"/>
      <c r="E861" s="11"/>
      <c r="F861" s="11"/>
    </row>
    <row r="862" spans="1:6">
      <c r="A862" s="8"/>
      <c r="B862" s="10"/>
      <c r="C862" s="10"/>
      <c r="D862" s="10"/>
      <c r="E862" s="11"/>
      <c r="F862" s="11"/>
    </row>
    <row r="863" spans="1:6">
      <c r="A863" s="8"/>
      <c r="B863" s="10"/>
      <c r="C863" s="10"/>
      <c r="D863" s="10"/>
      <c r="E863" s="11"/>
      <c r="F863" s="11"/>
    </row>
    <row r="864" spans="1:6">
      <c r="A864" s="8"/>
      <c r="B864" s="10"/>
      <c r="C864" s="10"/>
      <c r="D864" s="10"/>
      <c r="E864" s="11"/>
      <c r="F864" s="11"/>
    </row>
    <row r="865" spans="1:6">
      <c r="A865" s="8"/>
      <c r="B865" s="10"/>
      <c r="C865" s="10"/>
      <c r="D865" s="10"/>
      <c r="E865" s="11"/>
      <c r="F865" s="11"/>
    </row>
    <row r="866" spans="1:6">
      <c r="A866" s="8"/>
      <c r="B866" s="10"/>
      <c r="C866" s="10"/>
      <c r="D866" s="10"/>
      <c r="E866" s="11"/>
      <c r="F866" s="11"/>
    </row>
    <row r="867" spans="1:6">
      <c r="A867" s="8"/>
      <c r="B867" s="10"/>
      <c r="C867" s="10"/>
      <c r="D867" s="10"/>
      <c r="E867" s="11"/>
      <c r="F867" s="11"/>
    </row>
    <row r="868" spans="1:6">
      <c r="A868" s="8"/>
      <c r="B868" s="10"/>
      <c r="C868" s="10"/>
      <c r="D868" s="10"/>
      <c r="E868" s="11"/>
      <c r="F868" s="11"/>
    </row>
    <row r="869" spans="1:6">
      <c r="A869" s="8"/>
      <c r="B869" s="10"/>
      <c r="C869" s="10"/>
      <c r="D869" s="10"/>
      <c r="E869" s="11"/>
      <c r="F869" s="11"/>
    </row>
    <row r="870" spans="1:6">
      <c r="A870" s="8"/>
      <c r="B870" s="10"/>
      <c r="C870" s="10"/>
      <c r="D870" s="10"/>
      <c r="E870" s="11"/>
      <c r="F870" s="11"/>
    </row>
    <row r="871" spans="1:6">
      <c r="A871" s="8"/>
      <c r="B871" s="10"/>
      <c r="C871" s="10"/>
      <c r="D871" s="10"/>
      <c r="E871" s="11"/>
      <c r="F871" s="11"/>
    </row>
    <row r="872" spans="1:6">
      <c r="A872" s="8"/>
      <c r="B872" s="10"/>
      <c r="C872" s="10"/>
      <c r="D872" s="10"/>
      <c r="E872" s="11"/>
      <c r="F872" s="11"/>
    </row>
    <row r="873" spans="1:6">
      <c r="A873" s="8"/>
      <c r="B873" s="10"/>
      <c r="C873" s="10"/>
      <c r="D873" s="10"/>
      <c r="E873" s="11"/>
      <c r="F873" s="11"/>
    </row>
    <row r="874" spans="1:6">
      <c r="A874" s="8"/>
      <c r="B874" s="10"/>
      <c r="C874" s="10"/>
      <c r="D874" s="10"/>
      <c r="E874" s="11"/>
      <c r="F874" s="11"/>
    </row>
    <row r="875" spans="1:6">
      <c r="A875" s="8"/>
      <c r="B875" s="10"/>
      <c r="C875" s="10"/>
      <c r="D875" s="10"/>
      <c r="E875" s="11"/>
      <c r="F875" s="11"/>
    </row>
    <row r="876" spans="1:6">
      <c r="A876" s="8"/>
      <c r="B876" s="10"/>
      <c r="C876" s="10"/>
      <c r="D876" s="10"/>
      <c r="E876" s="11"/>
      <c r="F876" s="11"/>
    </row>
    <row r="877" spans="1:6">
      <c r="A877" s="8"/>
      <c r="B877" s="10"/>
      <c r="C877" s="10"/>
      <c r="D877" s="10"/>
      <c r="E877" s="11"/>
      <c r="F877" s="11"/>
    </row>
    <row r="878" spans="1:6">
      <c r="A878" s="8"/>
      <c r="B878" s="10"/>
      <c r="C878" s="10"/>
      <c r="D878" s="10"/>
      <c r="E878" s="11"/>
      <c r="F878" s="11"/>
    </row>
    <row r="879" spans="1:6">
      <c r="A879" s="8"/>
      <c r="B879" s="10"/>
      <c r="C879" s="10"/>
      <c r="D879" s="10"/>
      <c r="E879" s="11"/>
      <c r="F879" s="11"/>
    </row>
    <row r="880" spans="1:6">
      <c r="A880" s="8"/>
      <c r="B880" s="10"/>
      <c r="C880" s="10"/>
      <c r="D880" s="10"/>
      <c r="E880" s="11"/>
      <c r="F880" s="11"/>
    </row>
    <row r="881" spans="1:6">
      <c r="A881" s="8"/>
      <c r="B881" s="10"/>
      <c r="C881" s="10"/>
      <c r="D881" s="10"/>
      <c r="E881" s="11"/>
      <c r="F881" s="11"/>
    </row>
    <row r="882" spans="1:6">
      <c r="A882" s="8"/>
      <c r="B882" s="10"/>
      <c r="C882" s="10"/>
      <c r="D882" s="10"/>
      <c r="E882" s="11"/>
      <c r="F882" s="11"/>
    </row>
    <row r="883" spans="1:6">
      <c r="A883" s="8"/>
      <c r="B883" s="10"/>
      <c r="C883" s="10"/>
      <c r="D883" s="10"/>
      <c r="E883" s="11"/>
      <c r="F883" s="11"/>
    </row>
    <row r="884" spans="1:6">
      <c r="A884" s="8"/>
      <c r="B884" s="10"/>
      <c r="C884" s="10"/>
      <c r="D884" s="10"/>
      <c r="E884" s="11"/>
      <c r="F884" s="11"/>
    </row>
    <row r="885" spans="1:6">
      <c r="A885" s="8"/>
      <c r="B885" s="10"/>
      <c r="C885" s="10"/>
      <c r="D885" s="10"/>
      <c r="E885" s="11"/>
      <c r="F885" s="11"/>
    </row>
    <row r="886" spans="1:6">
      <c r="A886" s="8"/>
      <c r="B886" s="10"/>
      <c r="C886" s="10"/>
      <c r="D886" s="10"/>
      <c r="E886" s="11"/>
      <c r="F886" s="11"/>
    </row>
    <row r="887" spans="1:6">
      <c r="A887" s="8"/>
      <c r="B887" s="10"/>
      <c r="C887" s="10"/>
      <c r="D887" s="10"/>
      <c r="E887" s="11"/>
      <c r="F887" s="11"/>
    </row>
    <row r="888" spans="1:6">
      <c r="A888" s="8"/>
      <c r="B888" s="10"/>
      <c r="C888" s="10"/>
      <c r="D888" s="10"/>
      <c r="E888" s="11"/>
      <c r="F888" s="11"/>
    </row>
    <row r="889" spans="1:6">
      <c r="A889" s="8"/>
      <c r="B889" s="10"/>
      <c r="C889" s="10"/>
      <c r="D889" s="10"/>
      <c r="E889" s="11"/>
      <c r="F889" s="11"/>
    </row>
    <row r="890" spans="1:6">
      <c r="A890" s="8"/>
      <c r="B890" s="10"/>
      <c r="C890" s="10"/>
      <c r="D890" s="10"/>
      <c r="E890" s="11"/>
      <c r="F890" s="11"/>
    </row>
    <row r="891" spans="1:6">
      <c r="A891" s="8"/>
      <c r="B891" s="10"/>
      <c r="C891" s="10"/>
      <c r="D891" s="10"/>
      <c r="E891" s="11"/>
      <c r="F891" s="11"/>
    </row>
    <row r="892" spans="1:6">
      <c r="A892" s="8"/>
      <c r="B892" s="10"/>
      <c r="C892" s="10"/>
      <c r="D892" s="10"/>
      <c r="E892" s="11"/>
      <c r="F892" s="11"/>
    </row>
    <row r="893" spans="1:6">
      <c r="A893" s="8"/>
      <c r="B893" s="10"/>
      <c r="C893" s="10"/>
      <c r="D893" s="10"/>
      <c r="E893" s="11"/>
      <c r="F893" s="11"/>
    </row>
    <row r="894" spans="1:6">
      <c r="A894" s="8"/>
      <c r="B894" s="10"/>
      <c r="C894" s="10"/>
      <c r="D894" s="10"/>
      <c r="E894" s="11"/>
      <c r="F894" s="11"/>
    </row>
    <row r="895" spans="1:6">
      <c r="A895" s="8"/>
      <c r="B895" s="10"/>
      <c r="C895" s="10"/>
      <c r="D895" s="10"/>
      <c r="E895" s="11"/>
      <c r="F895" s="11"/>
    </row>
    <row r="896" spans="1:6">
      <c r="A896" s="8"/>
      <c r="B896" s="10"/>
      <c r="C896" s="10"/>
      <c r="D896" s="10"/>
      <c r="E896" s="11"/>
      <c r="F896" s="11"/>
    </row>
    <row r="897" spans="1:6">
      <c r="A897" s="8"/>
      <c r="B897" s="10"/>
      <c r="C897" s="10"/>
      <c r="D897" s="10"/>
      <c r="E897" s="11"/>
      <c r="F897" s="11"/>
    </row>
    <row r="898" spans="1:6">
      <c r="A898" s="8"/>
      <c r="B898" s="10"/>
      <c r="C898" s="10"/>
      <c r="D898" s="10"/>
      <c r="E898" s="11"/>
      <c r="F898" s="11"/>
    </row>
    <row r="899" spans="1:6">
      <c r="A899" s="8"/>
      <c r="B899" s="10"/>
      <c r="C899" s="10"/>
      <c r="D899" s="10"/>
      <c r="E899" s="11"/>
      <c r="F899" s="11"/>
    </row>
    <row r="900" spans="1:6">
      <c r="A900" s="8"/>
      <c r="B900" s="10"/>
      <c r="C900" s="10"/>
      <c r="D900" s="10"/>
      <c r="E900" s="11"/>
      <c r="F900" s="11"/>
    </row>
    <row r="901" spans="1:6">
      <c r="A901" s="8"/>
      <c r="B901" s="10"/>
      <c r="C901" s="10"/>
      <c r="D901" s="10"/>
      <c r="E901" s="11"/>
      <c r="F901" s="11"/>
    </row>
    <row r="902" spans="1:6">
      <c r="A902" s="8"/>
      <c r="B902" s="10"/>
      <c r="C902" s="10"/>
      <c r="D902" s="10"/>
      <c r="E902" s="11"/>
      <c r="F902" s="11"/>
    </row>
    <row r="903" spans="1:6">
      <c r="A903" s="8"/>
      <c r="B903" s="10"/>
      <c r="C903" s="10"/>
      <c r="D903" s="10"/>
      <c r="E903" s="11"/>
      <c r="F903" s="11"/>
    </row>
    <row r="904" spans="1:6">
      <c r="A904" s="8"/>
      <c r="B904" s="10"/>
      <c r="C904" s="10"/>
      <c r="D904" s="10"/>
      <c r="E904" s="11"/>
      <c r="F904" s="11"/>
    </row>
    <row r="905" spans="1:6">
      <c r="A905" s="8"/>
      <c r="B905" s="10"/>
      <c r="C905" s="10"/>
      <c r="D905" s="10"/>
      <c r="E905" s="11"/>
      <c r="F905" s="11"/>
    </row>
    <row r="906" spans="1:6">
      <c r="A906" s="8"/>
      <c r="B906" s="10"/>
      <c r="C906" s="10"/>
      <c r="D906" s="10"/>
      <c r="E906" s="11"/>
      <c r="F906" s="11"/>
    </row>
    <row r="907" spans="1:6">
      <c r="A907" s="8"/>
      <c r="B907" s="10"/>
      <c r="C907" s="10"/>
      <c r="D907" s="10"/>
      <c r="E907" s="11"/>
      <c r="F907" s="11"/>
    </row>
    <row r="908" spans="1:6">
      <c r="A908" s="8"/>
      <c r="B908" s="10"/>
      <c r="C908" s="10"/>
      <c r="D908" s="10"/>
      <c r="E908" s="11"/>
      <c r="F908" s="11"/>
    </row>
    <row r="909" spans="1:6">
      <c r="A909" s="8"/>
      <c r="B909" s="10"/>
      <c r="C909" s="10"/>
      <c r="D909" s="10"/>
      <c r="E909" s="11"/>
      <c r="F909" s="11"/>
    </row>
    <row r="910" spans="1:6">
      <c r="A910" s="8"/>
      <c r="B910" s="10"/>
      <c r="C910" s="10"/>
      <c r="D910" s="10"/>
      <c r="E910" s="11"/>
      <c r="F910" s="11"/>
    </row>
    <row r="911" spans="1:6">
      <c r="A911" s="8"/>
      <c r="B911" s="10"/>
      <c r="C911" s="10"/>
      <c r="D911" s="10"/>
      <c r="E911" s="11"/>
      <c r="F911" s="11"/>
    </row>
    <row r="912" spans="1:6">
      <c r="A912" s="8"/>
      <c r="B912" s="10"/>
      <c r="C912" s="10"/>
      <c r="D912" s="10"/>
      <c r="E912" s="11"/>
      <c r="F912" s="11"/>
    </row>
    <row r="913" spans="1:6">
      <c r="A913" s="8"/>
      <c r="B913" s="10"/>
      <c r="C913" s="10"/>
      <c r="D913" s="10"/>
      <c r="E913" s="11"/>
      <c r="F913" s="11"/>
    </row>
    <row r="914" spans="1:6">
      <c r="A914" s="8"/>
      <c r="B914" s="10"/>
      <c r="C914" s="10"/>
      <c r="D914" s="10"/>
      <c r="E914" s="11"/>
      <c r="F914" s="11"/>
    </row>
    <row r="915" spans="1:6">
      <c r="A915" s="8"/>
      <c r="B915" s="10"/>
      <c r="C915" s="10"/>
      <c r="D915" s="10"/>
      <c r="E915" s="11"/>
      <c r="F915" s="11"/>
    </row>
    <row r="916" spans="1:6">
      <c r="A916" s="8"/>
      <c r="B916" s="10"/>
      <c r="C916" s="10"/>
      <c r="D916" s="10"/>
      <c r="E916" s="11"/>
      <c r="F916" s="11"/>
    </row>
    <row r="917" spans="1:6">
      <c r="A917" s="8"/>
      <c r="B917" s="10"/>
      <c r="C917" s="10"/>
      <c r="D917" s="10"/>
      <c r="E917" s="11"/>
      <c r="F917" s="11"/>
    </row>
    <row r="918" spans="1:6">
      <c r="A918" s="8"/>
      <c r="B918" s="10"/>
      <c r="C918" s="10"/>
      <c r="D918" s="10"/>
      <c r="E918" s="11"/>
      <c r="F918" s="11"/>
    </row>
    <row r="919" spans="1:6">
      <c r="A919" s="8"/>
      <c r="B919" s="10"/>
      <c r="C919" s="10"/>
      <c r="D919" s="10"/>
      <c r="E919" s="11"/>
      <c r="F919" s="11"/>
    </row>
    <row r="920" spans="1:6">
      <c r="A920" s="8"/>
      <c r="B920" s="10"/>
      <c r="C920" s="10"/>
      <c r="D920" s="10"/>
      <c r="E920" s="11"/>
      <c r="F920" s="11"/>
    </row>
    <row r="921" spans="1:6">
      <c r="A921" s="8"/>
      <c r="B921" s="10"/>
      <c r="C921" s="10"/>
      <c r="D921" s="10"/>
      <c r="E921" s="11"/>
      <c r="F921" s="11"/>
    </row>
    <row r="922" spans="1:6">
      <c r="A922" s="8"/>
      <c r="B922" s="10"/>
      <c r="C922" s="10"/>
      <c r="D922" s="10"/>
      <c r="E922" s="11"/>
      <c r="F922" s="11"/>
    </row>
    <row r="923" spans="1:6">
      <c r="A923" s="8"/>
      <c r="B923" s="10"/>
      <c r="C923" s="10"/>
      <c r="D923" s="10"/>
      <c r="E923" s="11"/>
      <c r="F923" s="11"/>
    </row>
    <row r="924" spans="1:6">
      <c r="A924" s="8"/>
      <c r="B924" s="10"/>
      <c r="C924" s="10"/>
      <c r="D924" s="10"/>
      <c r="E924" s="11"/>
      <c r="F924" s="11"/>
    </row>
    <row r="925" spans="1:6">
      <c r="A925" s="8"/>
      <c r="B925" s="10"/>
      <c r="C925" s="10"/>
      <c r="D925" s="10"/>
      <c r="E925" s="11"/>
      <c r="F925" s="11"/>
    </row>
    <row r="926" spans="1:6">
      <c r="A926" s="8"/>
      <c r="B926" s="10"/>
      <c r="C926" s="10"/>
      <c r="D926" s="10"/>
      <c r="E926" s="11"/>
      <c r="F926" s="11"/>
    </row>
    <row r="927" spans="1:6">
      <c r="A927" s="8"/>
      <c r="B927" s="10"/>
      <c r="C927" s="10"/>
      <c r="D927" s="10"/>
      <c r="E927" s="11"/>
      <c r="F927" s="11"/>
    </row>
    <row r="928" spans="1:6">
      <c r="A928" s="8"/>
      <c r="B928" s="10"/>
      <c r="C928" s="10"/>
      <c r="D928" s="10"/>
      <c r="E928" s="11"/>
      <c r="F928" s="11"/>
    </row>
    <row r="929" spans="1:6">
      <c r="A929" s="8"/>
      <c r="B929" s="10"/>
      <c r="C929" s="10"/>
      <c r="D929" s="10"/>
      <c r="E929" s="11"/>
      <c r="F929" s="11"/>
    </row>
    <row r="930" spans="1:6">
      <c r="A930" s="8"/>
      <c r="B930" s="10"/>
      <c r="C930" s="10"/>
      <c r="D930" s="10"/>
      <c r="E930" s="11"/>
      <c r="F930" s="11"/>
    </row>
    <row r="931" spans="1:6">
      <c r="A931" s="8"/>
      <c r="B931" s="10"/>
      <c r="C931" s="10"/>
      <c r="D931" s="10"/>
      <c r="E931" s="11"/>
      <c r="F931" s="11"/>
    </row>
    <row r="932" spans="1:6">
      <c r="A932" s="8"/>
      <c r="B932" s="10"/>
      <c r="C932" s="10"/>
      <c r="D932" s="10"/>
      <c r="E932" s="11"/>
      <c r="F932" s="11"/>
    </row>
    <row r="933" spans="1:6">
      <c r="A933" s="8"/>
      <c r="B933" s="10"/>
      <c r="C933" s="10"/>
      <c r="D933" s="10"/>
      <c r="E933" s="11"/>
      <c r="F933" s="11"/>
    </row>
    <row r="934" spans="1:6">
      <c r="A934" s="8"/>
      <c r="B934" s="10"/>
      <c r="C934" s="10"/>
      <c r="D934" s="10"/>
      <c r="E934" s="11"/>
      <c r="F934" s="11"/>
    </row>
    <row r="935" spans="1:6">
      <c r="A935" s="8"/>
      <c r="B935" s="10"/>
      <c r="C935" s="10"/>
      <c r="D935" s="10"/>
      <c r="E935" s="11"/>
      <c r="F935" s="11"/>
    </row>
    <row r="936" spans="1:6">
      <c r="A936" s="8"/>
      <c r="B936" s="10"/>
      <c r="C936" s="10"/>
      <c r="D936" s="10"/>
      <c r="E936" s="11"/>
      <c r="F936" s="11"/>
    </row>
    <row r="937" spans="1:6">
      <c r="A937" s="8"/>
      <c r="B937" s="10"/>
      <c r="C937" s="10"/>
      <c r="D937" s="10"/>
      <c r="E937" s="11"/>
      <c r="F937" s="11"/>
    </row>
    <row r="938" spans="1:6">
      <c r="A938" s="8"/>
      <c r="B938" s="10"/>
      <c r="C938" s="10"/>
      <c r="D938" s="10"/>
      <c r="E938" s="11"/>
      <c r="F938" s="11"/>
    </row>
    <row r="939" spans="1:6">
      <c r="A939" s="8"/>
      <c r="B939" s="10"/>
      <c r="C939" s="10"/>
      <c r="D939" s="10"/>
      <c r="E939" s="11"/>
      <c r="F939" s="11"/>
    </row>
    <row r="940" spans="1:6">
      <c r="A940" s="8"/>
      <c r="B940" s="10"/>
      <c r="C940" s="10"/>
      <c r="D940" s="10"/>
      <c r="E940" s="11"/>
      <c r="F940" s="11"/>
    </row>
    <row r="941" spans="1:6">
      <c r="A941" s="8"/>
      <c r="B941" s="10"/>
      <c r="C941" s="10"/>
      <c r="D941" s="10"/>
      <c r="E941" s="11"/>
      <c r="F941" s="11"/>
    </row>
    <row r="942" spans="1:6">
      <c r="A942" s="8"/>
      <c r="B942" s="10"/>
      <c r="C942" s="10"/>
      <c r="D942" s="10"/>
      <c r="E942" s="11"/>
      <c r="F942" s="11"/>
    </row>
    <row r="943" spans="1:6">
      <c r="A943" s="8"/>
      <c r="B943" s="10"/>
      <c r="C943" s="10"/>
      <c r="D943" s="10"/>
      <c r="E943" s="11"/>
      <c r="F943" s="11"/>
    </row>
    <row r="944" spans="1:6">
      <c r="A944" s="8"/>
      <c r="B944" s="10"/>
      <c r="C944" s="10"/>
      <c r="D944" s="10"/>
      <c r="E944" s="11"/>
      <c r="F944" s="11"/>
    </row>
    <row r="945" spans="1:6">
      <c r="A945" s="8"/>
      <c r="B945" s="10"/>
      <c r="C945" s="10"/>
      <c r="D945" s="10"/>
      <c r="E945" s="11"/>
      <c r="F945" s="11"/>
    </row>
    <row r="946" spans="1:6">
      <c r="A946" s="8"/>
      <c r="B946" s="10"/>
      <c r="C946" s="10"/>
      <c r="D946" s="10"/>
      <c r="E946" s="11"/>
      <c r="F946" s="11"/>
    </row>
    <row r="947" spans="1:6">
      <c r="A947" s="8"/>
      <c r="B947" s="10"/>
      <c r="C947" s="10"/>
      <c r="D947" s="10"/>
      <c r="E947" s="11"/>
      <c r="F947" s="11"/>
    </row>
    <row r="948" spans="1:6">
      <c r="A948" s="8"/>
      <c r="B948" s="10"/>
      <c r="C948" s="10"/>
      <c r="D948" s="10"/>
      <c r="E948" s="11"/>
      <c r="F948" s="11"/>
    </row>
    <row r="949" spans="1:6">
      <c r="A949" s="8"/>
      <c r="B949" s="10"/>
      <c r="C949" s="10"/>
      <c r="D949" s="10"/>
      <c r="E949" s="11"/>
      <c r="F949" s="11"/>
    </row>
    <row r="950" spans="1:6">
      <c r="A950" s="8"/>
      <c r="B950" s="10"/>
      <c r="C950" s="10"/>
      <c r="D950" s="10"/>
      <c r="E950" s="11"/>
      <c r="F950" s="11"/>
    </row>
    <row r="951" spans="1:6">
      <c r="A951" s="8"/>
      <c r="B951" s="10"/>
      <c r="C951" s="10"/>
      <c r="D951" s="10"/>
      <c r="E951" s="11"/>
      <c r="F951" s="11"/>
    </row>
    <row r="952" spans="1:6">
      <c r="A952" s="8"/>
      <c r="B952" s="10"/>
      <c r="C952" s="10"/>
      <c r="D952" s="10"/>
      <c r="E952" s="11"/>
      <c r="F952" s="11"/>
    </row>
    <row r="953" spans="1:6">
      <c r="A953" s="8"/>
      <c r="B953" s="10"/>
      <c r="C953" s="10"/>
      <c r="D953" s="10"/>
      <c r="E953" s="11"/>
      <c r="F953" s="11"/>
    </row>
    <row r="954" spans="1:6">
      <c r="A954" s="8"/>
      <c r="B954" s="10"/>
      <c r="C954" s="10"/>
      <c r="D954" s="10"/>
      <c r="E954" s="11"/>
      <c r="F954" s="11"/>
    </row>
    <row r="955" spans="1:6">
      <c r="A955" s="8"/>
      <c r="B955" s="10"/>
      <c r="C955" s="10"/>
      <c r="D955" s="10"/>
      <c r="E955" s="11"/>
      <c r="F955" s="11"/>
    </row>
    <row r="956" spans="1:6">
      <c r="A956" s="8"/>
      <c r="B956" s="10"/>
      <c r="C956" s="10"/>
      <c r="D956" s="10"/>
      <c r="E956" s="11"/>
      <c r="F956" s="11"/>
    </row>
    <row r="957" spans="1:6">
      <c r="A957" s="8"/>
      <c r="B957" s="10"/>
      <c r="C957" s="10"/>
      <c r="D957" s="10"/>
      <c r="E957" s="11"/>
      <c r="F957" s="11"/>
    </row>
    <row r="958" spans="1:6">
      <c r="A958" s="8"/>
      <c r="B958" s="10"/>
      <c r="C958" s="10"/>
      <c r="D958" s="10"/>
      <c r="E958" s="11"/>
      <c r="F958" s="11"/>
    </row>
    <row r="959" spans="1:6">
      <c r="A959" s="8"/>
      <c r="B959" s="10"/>
      <c r="C959" s="10"/>
      <c r="D959" s="10"/>
      <c r="E959" s="11"/>
      <c r="F959" s="11"/>
    </row>
    <row r="960" spans="1:6">
      <c r="A960" s="8"/>
      <c r="B960" s="10"/>
      <c r="C960" s="10"/>
      <c r="D960" s="10"/>
      <c r="E960" s="11"/>
      <c r="F960" s="11"/>
    </row>
    <row r="961" spans="1:6">
      <c r="A961" s="8"/>
      <c r="B961" s="10"/>
      <c r="C961" s="10"/>
      <c r="D961" s="10"/>
      <c r="E961" s="11"/>
      <c r="F961" s="11"/>
    </row>
    <row r="962" spans="1:6">
      <c r="A962" s="8"/>
      <c r="B962" s="10"/>
      <c r="C962" s="10"/>
      <c r="D962" s="10"/>
      <c r="E962" s="11"/>
      <c r="F962" s="11"/>
    </row>
    <row r="963" spans="1:6">
      <c r="A963" s="8"/>
      <c r="B963" s="10"/>
      <c r="C963" s="10"/>
      <c r="D963" s="10"/>
      <c r="E963" s="11"/>
      <c r="F963" s="11"/>
    </row>
    <row r="964" spans="1:6">
      <c r="A964" s="8"/>
      <c r="B964" s="10"/>
      <c r="C964" s="10"/>
      <c r="D964" s="10"/>
      <c r="E964" s="11"/>
      <c r="F964" s="11"/>
    </row>
    <row r="965" spans="1:6">
      <c r="A965" s="8"/>
      <c r="B965" s="10"/>
      <c r="C965" s="10"/>
      <c r="D965" s="10"/>
      <c r="E965" s="11"/>
      <c r="F965" s="11"/>
    </row>
    <row r="966" spans="1:6">
      <c r="A966" s="8"/>
      <c r="B966" s="10"/>
      <c r="C966" s="10"/>
      <c r="D966" s="10"/>
      <c r="E966" s="11"/>
      <c r="F966" s="11"/>
    </row>
    <row r="967" spans="1:6">
      <c r="A967" s="8"/>
      <c r="B967" s="10"/>
      <c r="C967" s="10"/>
      <c r="D967" s="10"/>
      <c r="E967" s="11"/>
      <c r="F967" s="11"/>
    </row>
    <row r="968" spans="1:6">
      <c r="A968" s="8"/>
      <c r="B968" s="10"/>
      <c r="C968" s="10"/>
      <c r="D968" s="10"/>
      <c r="E968" s="11"/>
      <c r="F968" s="11"/>
    </row>
    <row r="969" spans="1:6">
      <c r="A969" s="8"/>
      <c r="B969" s="10"/>
      <c r="C969" s="10"/>
      <c r="D969" s="10"/>
      <c r="E969" s="11"/>
      <c r="F969" s="11"/>
    </row>
    <row r="970" spans="1:6">
      <c r="A970" s="8"/>
      <c r="B970" s="10"/>
      <c r="C970" s="10"/>
      <c r="D970" s="10"/>
      <c r="E970" s="11"/>
      <c r="F970" s="11"/>
    </row>
    <row r="971" spans="1:6">
      <c r="A971" s="8"/>
      <c r="B971" s="10"/>
      <c r="C971" s="10"/>
      <c r="D971" s="10"/>
      <c r="E971" s="11"/>
      <c r="F971" s="11"/>
    </row>
    <row r="972" spans="1:6">
      <c r="A972" s="8"/>
      <c r="B972" s="10"/>
      <c r="C972" s="10"/>
      <c r="D972" s="10"/>
      <c r="E972" s="11"/>
      <c r="F972" s="11"/>
    </row>
    <row r="973" spans="1:6">
      <c r="A973" s="8"/>
      <c r="B973" s="10"/>
      <c r="C973" s="10"/>
      <c r="D973" s="10"/>
      <c r="E973" s="11"/>
      <c r="F973" s="11"/>
    </row>
    <row r="974" spans="1:6">
      <c r="A974" s="8"/>
      <c r="B974" s="10"/>
      <c r="C974" s="10"/>
      <c r="D974" s="10"/>
      <c r="E974" s="11"/>
      <c r="F974" s="11"/>
    </row>
    <row r="975" spans="1:6">
      <c r="A975" s="8"/>
      <c r="B975" s="10"/>
      <c r="C975" s="10"/>
      <c r="D975" s="10"/>
      <c r="E975" s="11"/>
      <c r="F975" s="11"/>
    </row>
    <row r="976" spans="1:6">
      <c r="A976" s="8"/>
      <c r="B976" s="10"/>
      <c r="C976" s="10"/>
      <c r="D976" s="10"/>
      <c r="E976" s="11"/>
      <c r="F976" s="11"/>
    </row>
    <row r="977" spans="1:6">
      <c r="A977" s="8"/>
      <c r="B977" s="10"/>
      <c r="C977" s="10"/>
      <c r="D977" s="10"/>
      <c r="E977" s="11"/>
      <c r="F977" s="11"/>
    </row>
    <row r="978" spans="1:6">
      <c r="A978" s="8"/>
      <c r="B978" s="10"/>
      <c r="C978" s="10"/>
      <c r="D978" s="10"/>
      <c r="E978" s="11"/>
      <c r="F978" s="11"/>
    </row>
    <row r="979" spans="1:6">
      <c r="A979" s="8"/>
      <c r="B979" s="10"/>
      <c r="C979" s="10"/>
      <c r="D979" s="10"/>
      <c r="E979" s="11"/>
      <c r="F979" s="11"/>
    </row>
    <row r="980" spans="1:6">
      <c r="A980" s="8"/>
      <c r="B980" s="10"/>
      <c r="C980" s="10"/>
      <c r="D980" s="10"/>
      <c r="E980" s="11"/>
      <c r="F980" s="11"/>
    </row>
    <row r="981" spans="1:6">
      <c r="A981" s="8"/>
      <c r="B981" s="10"/>
      <c r="C981" s="10"/>
      <c r="D981" s="10"/>
      <c r="E981" s="11"/>
      <c r="F981" s="11"/>
    </row>
    <row r="982" spans="1:6">
      <c r="A982" s="8"/>
      <c r="B982" s="10"/>
      <c r="C982" s="10"/>
      <c r="D982" s="10"/>
      <c r="E982" s="11"/>
      <c r="F982" s="11"/>
    </row>
    <row r="983" spans="1:6">
      <c r="A983" s="8"/>
      <c r="B983" s="10"/>
      <c r="C983" s="10"/>
      <c r="D983" s="10"/>
      <c r="E983" s="11"/>
      <c r="F983" s="11"/>
    </row>
    <row r="984" spans="1:6">
      <c r="A984" s="8"/>
      <c r="B984" s="10"/>
      <c r="C984" s="10"/>
      <c r="D984" s="10"/>
      <c r="E984" s="11"/>
      <c r="F984" s="11"/>
    </row>
    <row r="985" spans="1:6">
      <c r="A985" s="8"/>
      <c r="B985" s="10"/>
      <c r="C985" s="10"/>
      <c r="D985" s="10"/>
      <c r="E985" s="11"/>
      <c r="F985" s="11"/>
    </row>
    <row r="986" spans="1:6">
      <c r="A986" s="8"/>
      <c r="B986" s="10"/>
      <c r="C986" s="10"/>
      <c r="D986" s="10"/>
      <c r="E986" s="11"/>
      <c r="F986" s="11"/>
    </row>
    <row r="987" spans="1:6">
      <c r="A987" s="8"/>
      <c r="B987" s="10"/>
      <c r="C987" s="10"/>
      <c r="D987" s="10"/>
      <c r="E987" s="11"/>
      <c r="F987" s="11"/>
    </row>
    <row r="988" spans="1:6">
      <c r="A988" s="8"/>
      <c r="B988" s="10"/>
      <c r="C988" s="10"/>
      <c r="D988" s="10"/>
      <c r="E988" s="11"/>
      <c r="F988" s="11"/>
    </row>
    <row r="989" spans="1:6">
      <c r="A989" s="8"/>
      <c r="B989" s="10"/>
      <c r="C989" s="10"/>
      <c r="D989" s="10"/>
      <c r="E989" s="11"/>
      <c r="F989" s="11"/>
    </row>
    <row r="990" spans="1:6">
      <c r="A990" s="8"/>
      <c r="B990" s="10"/>
      <c r="C990" s="10"/>
      <c r="D990" s="10"/>
      <c r="E990" s="11"/>
      <c r="F990" s="11"/>
    </row>
    <row r="991" spans="1:6">
      <c r="A991" s="8"/>
      <c r="B991" s="10"/>
      <c r="C991" s="10"/>
      <c r="D991" s="10"/>
      <c r="E991" s="11"/>
      <c r="F991" s="11"/>
    </row>
    <row r="992" spans="1:6">
      <c r="A992" s="8"/>
      <c r="B992" s="10"/>
      <c r="C992" s="10"/>
      <c r="D992" s="10"/>
      <c r="E992" s="11"/>
      <c r="F992" s="11"/>
    </row>
    <row r="993" spans="1:6">
      <c r="A993" s="8"/>
      <c r="B993" s="10"/>
      <c r="C993" s="10"/>
      <c r="D993" s="10"/>
      <c r="E993" s="11"/>
      <c r="F993" s="11"/>
    </row>
    <row r="994" spans="1:6">
      <c r="A994" s="8"/>
      <c r="B994" s="10"/>
      <c r="C994" s="10"/>
      <c r="D994" s="10"/>
      <c r="E994" s="11"/>
      <c r="F994" s="11"/>
    </row>
    <row r="995" spans="1:6">
      <c r="A995" s="8"/>
      <c r="B995" s="10"/>
      <c r="C995" s="10"/>
      <c r="D995" s="10"/>
      <c r="E995" s="11"/>
      <c r="F995" s="11"/>
    </row>
    <row r="996" spans="1:6">
      <c r="A996" s="8"/>
      <c r="B996" s="10"/>
      <c r="C996" s="10"/>
      <c r="D996" s="10"/>
      <c r="E996" s="11"/>
      <c r="F996" s="11"/>
    </row>
    <row r="997" spans="1:6">
      <c r="A997" s="8"/>
      <c r="B997" s="10"/>
      <c r="C997" s="10"/>
      <c r="D997" s="10"/>
      <c r="E997" s="11"/>
      <c r="F997" s="11"/>
    </row>
    <row r="998" spans="1:6">
      <c r="A998" s="8"/>
      <c r="B998" s="10"/>
      <c r="C998" s="10"/>
      <c r="D998" s="10"/>
      <c r="E998" s="11"/>
      <c r="F998" s="11"/>
    </row>
    <row r="999" spans="1:6">
      <c r="A999" s="8"/>
      <c r="B999" s="10"/>
      <c r="C999" s="10"/>
      <c r="D999" s="10"/>
      <c r="E999" s="11"/>
      <c r="F999" s="11"/>
    </row>
    <row r="1000" spans="1:6">
      <c r="A1000" s="8"/>
      <c r="B1000" s="10"/>
      <c r="C1000" s="10"/>
      <c r="D1000" s="10"/>
      <c r="E1000" s="11"/>
      <c r="F1000" s="11"/>
    </row>
    <row r="1001" spans="1:6">
      <c r="A1001" s="8"/>
      <c r="B1001" s="10"/>
      <c r="C1001" s="10"/>
      <c r="D1001" s="10"/>
      <c r="E1001" s="11"/>
      <c r="F1001" s="11"/>
    </row>
    <row r="1002" spans="1:6">
      <c r="A1002" s="8"/>
      <c r="B1002" s="10"/>
      <c r="C1002" s="10"/>
      <c r="D1002" s="10"/>
      <c r="E1002" s="11"/>
      <c r="F1002" s="11"/>
    </row>
    <row r="1003" spans="1:6">
      <c r="A1003" s="8"/>
      <c r="B1003" s="10"/>
      <c r="C1003" s="10"/>
      <c r="D1003" s="10"/>
      <c r="E1003" s="11"/>
      <c r="F1003" s="11"/>
    </row>
    <row r="1004" spans="1:6">
      <c r="A1004" s="8"/>
      <c r="B1004" s="10"/>
      <c r="C1004" s="10"/>
      <c r="D1004" s="10"/>
      <c r="E1004" s="11"/>
      <c r="F1004" s="11"/>
    </row>
    <row r="1005" spans="1:6">
      <c r="A1005" s="8"/>
      <c r="B1005" s="10"/>
      <c r="C1005" s="10"/>
      <c r="D1005" s="10"/>
      <c r="E1005" s="11"/>
      <c r="F1005" s="11"/>
    </row>
    <row r="1006" spans="1:6">
      <c r="A1006" s="8"/>
      <c r="B1006" s="10"/>
      <c r="C1006" s="10"/>
      <c r="D1006" s="10"/>
      <c r="E1006" s="11"/>
      <c r="F1006" s="11"/>
    </row>
    <row r="1007" spans="1:6">
      <c r="A1007" s="8"/>
      <c r="B1007" s="10"/>
      <c r="C1007" s="10"/>
      <c r="D1007" s="10"/>
      <c r="E1007" s="11"/>
      <c r="F1007" s="11"/>
    </row>
    <row r="1008" spans="1:6">
      <c r="A1008" s="8"/>
      <c r="B1008" s="10"/>
      <c r="C1008" s="10"/>
      <c r="D1008" s="10"/>
      <c r="E1008" s="11"/>
      <c r="F1008" s="11"/>
    </row>
    <row r="1009" spans="1:6">
      <c r="A1009" s="8"/>
      <c r="B1009" s="10"/>
      <c r="C1009" s="10"/>
      <c r="D1009" s="10"/>
      <c r="E1009" s="11"/>
      <c r="F1009" s="11"/>
    </row>
    <row r="1010" spans="1:6">
      <c r="A1010" s="8"/>
      <c r="B1010" s="10"/>
      <c r="C1010" s="10"/>
      <c r="D1010" s="10"/>
      <c r="E1010" s="11"/>
      <c r="F1010" s="11"/>
    </row>
    <row r="1011" spans="1:6">
      <c r="A1011" s="8"/>
      <c r="B1011" s="10"/>
      <c r="C1011" s="10"/>
      <c r="D1011" s="10"/>
      <c r="E1011" s="11"/>
      <c r="F1011" s="11"/>
    </row>
    <row r="1012" spans="1:6">
      <c r="A1012" s="8"/>
      <c r="B1012" s="10"/>
      <c r="C1012" s="10"/>
      <c r="D1012" s="10"/>
      <c r="E1012" s="11"/>
      <c r="F1012" s="11"/>
    </row>
    <row r="1013" spans="1:6">
      <c r="A1013" s="8"/>
      <c r="B1013" s="10"/>
      <c r="C1013" s="10"/>
      <c r="D1013" s="10"/>
      <c r="E1013" s="11"/>
      <c r="F1013" s="11"/>
    </row>
    <row r="1014" spans="1:6">
      <c r="A1014" s="8"/>
      <c r="B1014" s="10"/>
      <c r="C1014" s="10"/>
      <c r="D1014" s="10"/>
      <c r="E1014" s="11"/>
      <c r="F1014" s="11"/>
    </row>
    <row r="1015" spans="1:6">
      <c r="A1015" s="8"/>
      <c r="B1015" s="10"/>
      <c r="C1015" s="10"/>
      <c r="D1015" s="10"/>
      <c r="E1015" s="11"/>
      <c r="F1015" s="11"/>
    </row>
    <row r="1016" spans="1:6">
      <c r="A1016" s="8"/>
      <c r="B1016" s="10"/>
      <c r="C1016" s="10"/>
      <c r="D1016" s="10"/>
      <c r="E1016" s="11"/>
      <c r="F1016" s="11"/>
    </row>
    <row r="1017" spans="1:6">
      <c r="A1017" s="8"/>
      <c r="B1017" s="10"/>
      <c r="C1017" s="10"/>
      <c r="D1017" s="10"/>
      <c r="E1017" s="11"/>
      <c r="F1017" s="11"/>
    </row>
    <row r="1018" spans="1:6">
      <c r="A1018" s="8"/>
      <c r="B1018" s="10"/>
      <c r="C1018" s="10"/>
      <c r="D1018" s="10"/>
      <c r="E1018" s="11"/>
      <c r="F1018" s="11"/>
    </row>
    <row r="1019" spans="1:6">
      <c r="A1019" s="8"/>
      <c r="B1019" s="10"/>
      <c r="C1019" s="10"/>
      <c r="D1019" s="10"/>
      <c r="E1019" s="11"/>
      <c r="F1019" s="11"/>
    </row>
    <row r="1020" spans="1:6">
      <c r="A1020" s="8"/>
      <c r="B1020" s="10"/>
      <c r="C1020" s="10"/>
      <c r="D1020" s="10"/>
      <c r="E1020" s="11"/>
      <c r="F1020" s="11"/>
    </row>
    <row r="1021" spans="1:6">
      <c r="A1021" s="8"/>
      <c r="B1021" s="10"/>
      <c r="C1021" s="10"/>
      <c r="D1021" s="10"/>
      <c r="E1021" s="11"/>
      <c r="F1021" s="11"/>
    </row>
    <row r="1022" spans="1:6">
      <c r="A1022" s="8"/>
      <c r="B1022" s="10"/>
      <c r="C1022" s="10"/>
      <c r="D1022" s="10"/>
      <c r="E1022" s="11"/>
      <c r="F1022" s="11"/>
    </row>
    <row r="1023" spans="1:6">
      <c r="A1023" s="8"/>
      <c r="B1023" s="10"/>
      <c r="C1023" s="10"/>
      <c r="D1023" s="10"/>
      <c r="E1023" s="11"/>
      <c r="F1023" s="11"/>
    </row>
    <row r="1024" spans="1:6">
      <c r="A1024" s="8"/>
      <c r="B1024" s="10"/>
      <c r="C1024" s="10"/>
      <c r="D1024" s="10"/>
      <c r="E1024" s="11"/>
      <c r="F1024" s="11"/>
    </row>
    <row r="1025" spans="1:6">
      <c r="A1025" s="8"/>
      <c r="B1025" s="10"/>
      <c r="C1025" s="10"/>
      <c r="D1025" s="10"/>
      <c r="E1025" s="11"/>
      <c r="F1025" s="11"/>
    </row>
    <row r="1026" spans="1:6">
      <c r="A1026" s="8"/>
      <c r="B1026" s="10"/>
      <c r="C1026" s="10"/>
      <c r="D1026" s="10"/>
      <c r="E1026" s="11"/>
      <c r="F1026" s="11"/>
    </row>
    <row r="1027" spans="1:6">
      <c r="A1027" s="8"/>
      <c r="B1027" s="10"/>
      <c r="C1027" s="10"/>
      <c r="D1027" s="10"/>
      <c r="E1027" s="11"/>
      <c r="F1027" s="11"/>
    </row>
    <row r="1028" spans="1:6">
      <c r="A1028" s="8"/>
      <c r="B1028" s="10"/>
      <c r="C1028" s="10"/>
      <c r="D1028" s="10"/>
      <c r="E1028" s="11"/>
      <c r="F1028" s="11"/>
    </row>
    <row r="1029" spans="1:6">
      <c r="A1029" s="8"/>
      <c r="B1029" s="10"/>
      <c r="C1029" s="10"/>
      <c r="D1029" s="10"/>
      <c r="E1029" s="11"/>
      <c r="F1029" s="11"/>
    </row>
    <row r="1030" spans="1:6">
      <c r="A1030" s="8"/>
      <c r="B1030" s="10"/>
      <c r="C1030" s="10"/>
      <c r="D1030" s="10"/>
      <c r="E1030" s="11"/>
      <c r="F1030" s="11"/>
    </row>
    <row r="1031" spans="1:6">
      <c r="A1031" s="8"/>
      <c r="B1031" s="10"/>
      <c r="C1031" s="10"/>
      <c r="D1031" s="10"/>
      <c r="E1031" s="11"/>
      <c r="F1031" s="11"/>
    </row>
    <row r="1032" spans="1:6">
      <c r="A1032" s="8"/>
      <c r="B1032" s="10"/>
      <c r="C1032" s="10"/>
      <c r="D1032" s="10"/>
      <c r="E1032" s="11"/>
      <c r="F1032" s="11"/>
    </row>
    <row r="1033" spans="1:6">
      <c r="A1033" s="8"/>
      <c r="B1033" s="10"/>
      <c r="C1033" s="10"/>
      <c r="D1033" s="10"/>
      <c r="E1033" s="11"/>
      <c r="F1033" s="11"/>
    </row>
    <row r="1034" spans="1:6">
      <c r="A1034" s="8"/>
      <c r="B1034" s="10"/>
      <c r="C1034" s="10"/>
      <c r="D1034" s="10"/>
      <c r="E1034" s="11"/>
      <c r="F1034" s="11"/>
    </row>
    <row r="1035" spans="1:6">
      <c r="A1035" s="8"/>
      <c r="B1035" s="10"/>
      <c r="C1035" s="10"/>
      <c r="D1035" s="10"/>
      <c r="E1035" s="11"/>
      <c r="F1035" s="11"/>
    </row>
    <row r="1036" spans="1:6">
      <c r="A1036" s="8"/>
      <c r="B1036" s="10"/>
      <c r="C1036" s="10"/>
      <c r="D1036" s="10"/>
      <c r="E1036" s="11"/>
      <c r="F1036" s="11"/>
    </row>
    <row r="1037" spans="1:6">
      <c r="A1037" s="8"/>
      <c r="B1037" s="10"/>
      <c r="C1037" s="10"/>
      <c r="D1037" s="10"/>
      <c r="E1037" s="11"/>
      <c r="F1037" s="11"/>
    </row>
    <row r="1038" spans="1:6">
      <c r="A1038" s="8"/>
      <c r="B1038" s="10"/>
      <c r="C1038" s="10"/>
      <c r="D1038" s="10"/>
      <c r="E1038" s="11"/>
      <c r="F1038" s="11"/>
    </row>
    <row r="1039" spans="1:6">
      <c r="A1039" s="8"/>
      <c r="B1039" s="10"/>
      <c r="C1039" s="10"/>
      <c r="D1039" s="10"/>
      <c r="E1039" s="11"/>
      <c r="F1039" s="11"/>
    </row>
    <row r="1040" spans="1:6">
      <c r="A1040" s="8"/>
      <c r="B1040" s="10"/>
      <c r="C1040" s="10"/>
      <c r="D1040" s="10"/>
      <c r="E1040" s="11"/>
      <c r="F1040" s="11"/>
    </row>
    <row r="1041" spans="1:6">
      <c r="A1041" s="8"/>
      <c r="B1041" s="10"/>
      <c r="C1041" s="10"/>
      <c r="D1041" s="10"/>
      <c r="E1041" s="11"/>
      <c r="F1041" s="11"/>
    </row>
    <row r="1042" spans="1:6">
      <c r="A1042" s="8"/>
      <c r="B1042" s="10"/>
      <c r="C1042" s="10"/>
      <c r="D1042" s="10"/>
      <c r="E1042" s="11"/>
      <c r="F1042" s="11"/>
    </row>
    <row r="1043" spans="1:6">
      <c r="A1043" s="8"/>
      <c r="B1043" s="10"/>
      <c r="C1043" s="10"/>
      <c r="D1043" s="10"/>
      <c r="E1043" s="11"/>
      <c r="F1043" s="11"/>
    </row>
    <row r="1044" spans="1:6">
      <c r="A1044" s="8"/>
      <c r="B1044" s="10"/>
      <c r="C1044" s="10"/>
      <c r="D1044" s="10"/>
      <c r="E1044" s="11"/>
      <c r="F1044" s="11"/>
    </row>
    <row r="1045" spans="1:6">
      <c r="A1045" s="8"/>
      <c r="B1045" s="10"/>
      <c r="C1045" s="10"/>
      <c r="D1045" s="10"/>
      <c r="E1045" s="11"/>
      <c r="F1045" s="11"/>
    </row>
    <row r="1046" spans="1:6">
      <c r="A1046" s="8"/>
      <c r="B1046" s="10"/>
      <c r="C1046" s="10"/>
      <c r="D1046" s="10"/>
      <c r="E1046" s="11"/>
      <c r="F1046" s="11"/>
    </row>
    <row r="1047" spans="1:6">
      <c r="A1047" s="8"/>
      <c r="B1047" s="10"/>
      <c r="C1047" s="10"/>
      <c r="D1047" s="10"/>
      <c r="E1047" s="11"/>
      <c r="F1047" s="11"/>
    </row>
    <row r="1048" spans="1:6">
      <c r="A1048" s="8"/>
      <c r="B1048" s="10"/>
      <c r="C1048" s="10"/>
      <c r="D1048" s="10"/>
      <c r="E1048" s="11"/>
      <c r="F1048" s="11"/>
    </row>
    <row r="1049" spans="1:6">
      <c r="A1049" s="8"/>
      <c r="B1049" s="10"/>
      <c r="C1049" s="10"/>
      <c r="D1049" s="10"/>
      <c r="E1049" s="11"/>
      <c r="F1049" s="11"/>
    </row>
    <row r="1050" spans="1:6">
      <c r="A1050" s="8"/>
      <c r="B1050" s="10"/>
      <c r="C1050" s="10"/>
      <c r="D1050" s="10"/>
      <c r="E1050" s="11"/>
      <c r="F1050" s="11"/>
    </row>
    <row r="1051" spans="1:6">
      <c r="A1051" s="8"/>
      <c r="B1051" s="10"/>
      <c r="C1051" s="10"/>
      <c r="D1051" s="10"/>
      <c r="E1051" s="11"/>
      <c r="F1051" s="11"/>
    </row>
    <row r="1052" spans="1:6">
      <c r="A1052" s="8"/>
      <c r="B1052" s="10"/>
      <c r="C1052" s="10"/>
      <c r="D1052" s="10"/>
      <c r="E1052" s="11"/>
      <c r="F1052" s="11"/>
    </row>
    <row r="1053" spans="1:6">
      <c r="A1053" s="8"/>
      <c r="B1053" s="10"/>
      <c r="C1053" s="10"/>
      <c r="D1053" s="10"/>
      <c r="E1053" s="11"/>
      <c r="F1053" s="11"/>
    </row>
    <row r="1054" spans="1:6">
      <c r="A1054" s="8"/>
      <c r="B1054" s="10"/>
      <c r="C1054" s="10"/>
      <c r="D1054" s="10"/>
      <c r="E1054" s="11"/>
      <c r="F1054" s="11"/>
    </row>
    <row r="1055" spans="1:6">
      <c r="A1055" s="8"/>
      <c r="B1055" s="10"/>
      <c r="C1055" s="10"/>
      <c r="D1055" s="10"/>
      <c r="E1055" s="11"/>
      <c r="F1055" s="11"/>
    </row>
    <row r="1056" spans="1:6">
      <c r="A1056" s="8"/>
      <c r="B1056" s="10"/>
      <c r="C1056" s="10"/>
      <c r="D1056" s="10"/>
      <c r="E1056" s="11"/>
      <c r="F1056" s="11"/>
    </row>
    <row r="1057" spans="1:6">
      <c r="A1057" s="8"/>
      <c r="B1057" s="10"/>
      <c r="C1057" s="10"/>
      <c r="D1057" s="10"/>
      <c r="E1057" s="11"/>
      <c r="F1057" s="11"/>
    </row>
    <row r="1058" spans="1:6">
      <c r="A1058" s="8"/>
      <c r="B1058" s="10"/>
      <c r="C1058" s="10"/>
      <c r="D1058" s="10"/>
      <c r="E1058" s="11"/>
      <c r="F1058" s="11"/>
    </row>
    <row r="1059" spans="1:6">
      <c r="A1059" s="8"/>
      <c r="B1059" s="10"/>
      <c r="C1059" s="10"/>
      <c r="D1059" s="10"/>
      <c r="E1059" s="11"/>
      <c r="F1059" s="11"/>
    </row>
    <row r="1060" spans="1:6">
      <c r="A1060" s="8"/>
      <c r="B1060" s="10"/>
      <c r="C1060" s="10"/>
      <c r="D1060" s="10"/>
      <c r="E1060" s="11"/>
      <c r="F1060" s="11"/>
    </row>
    <row r="1061" spans="1:6">
      <c r="A1061" s="8"/>
      <c r="B1061" s="10"/>
      <c r="C1061" s="10"/>
      <c r="D1061" s="10"/>
      <c r="E1061" s="11"/>
      <c r="F1061" s="11"/>
    </row>
    <row r="1062" spans="1:6">
      <c r="A1062" s="8"/>
      <c r="B1062" s="10"/>
      <c r="C1062" s="10"/>
      <c r="D1062" s="10"/>
      <c r="E1062" s="11"/>
      <c r="F1062" s="11"/>
    </row>
    <row r="1063" spans="1:6">
      <c r="A1063" s="8"/>
      <c r="B1063" s="10"/>
      <c r="C1063" s="10"/>
      <c r="D1063" s="10"/>
      <c r="E1063" s="11"/>
      <c r="F1063" s="11"/>
    </row>
    <row r="1064" spans="1:6">
      <c r="A1064" s="8"/>
      <c r="B1064" s="10"/>
      <c r="C1064" s="10"/>
      <c r="D1064" s="10"/>
      <c r="E1064" s="11"/>
      <c r="F1064" s="11"/>
    </row>
    <row r="1065" spans="1:6">
      <c r="A1065" s="8"/>
      <c r="B1065" s="10"/>
      <c r="C1065" s="10"/>
      <c r="D1065" s="10"/>
      <c r="E1065" s="11"/>
      <c r="F1065" s="11"/>
    </row>
    <row r="1066" spans="1:6">
      <c r="A1066" s="8"/>
      <c r="B1066" s="10"/>
      <c r="C1066" s="10"/>
      <c r="D1066" s="10"/>
      <c r="E1066" s="11"/>
      <c r="F1066" s="11"/>
    </row>
    <row r="1067" spans="1:6">
      <c r="A1067" s="8"/>
      <c r="B1067" s="10"/>
      <c r="C1067" s="10"/>
      <c r="D1067" s="10"/>
      <c r="E1067" s="11"/>
      <c r="F1067" s="11"/>
    </row>
    <row r="1068" spans="1:6">
      <c r="A1068" s="8"/>
      <c r="B1068" s="10"/>
      <c r="C1068" s="10"/>
      <c r="D1068" s="10"/>
      <c r="E1068" s="11"/>
      <c r="F1068" s="11"/>
    </row>
    <row r="1069" spans="1:6">
      <c r="A1069" s="8"/>
      <c r="B1069" s="10"/>
      <c r="C1069" s="10"/>
      <c r="D1069" s="10"/>
      <c r="E1069" s="11"/>
      <c r="F1069" s="11"/>
    </row>
    <row r="1070" spans="1:6">
      <c r="A1070" s="8"/>
      <c r="B1070" s="10"/>
      <c r="C1070" s="10"/>
      <c r="D1070" s="10"/>
      <c r="E1070" s="11"/>
      <c r="F1070" s="11"/>
    </row>
    <row r="1071" spans="1:6">
      <c r="A1071" s="8"/>
      <c r="B1071" s="10"/>
      <c r="C1071" s="10"/>
      <c r="D1071" s="10"/>
      <c r="E1071" s="11"/>
      <c r="F1071" s="11"/>
    </row>
    <row r="1072" spans="1:6">
      <c r="A1072" s="8"/>
      <c r="B1072" s="10"/>
      <c r="C1072" s="10"/>
      <c r="D1072" s="10"/>
      <c r="E1072" s="11"/>
      <c r="F1072" s="11"/>
    </row>
    <row r="1073" spans="1:6">
      <c r="A1073" s="8"/>
      <c r="B1073" s="10"/>
      <c r="C1073" s="10"/>
      <c r="D1073" s="10"/>
      <c r="E1073" s="11"/>
      <c r="F1073" s="11"/>
    </row>
    <row r="1074" spans="1:6">
      <c r="A1074" s="8"/>
      <c r="B1074" s="10"/>
      <c r="C1074" s="10"/>
      <c r="D1074" s="10"/>
      <c r="E1074" s="11"/>
      <c r="F1074" s="11"/>
    </row>
    <row r="1075" spans="1:6">
      <c r="A1075" s="8"/>
      <c r="B1075" s="10"/>
      <c r="C1075" s="10"/>
      <c r="D1075" s="10"/>
      <c r="E1075" s="11"/>
      <c r="F1075" s="11"/>
    </row>
    <row r="1076" spans="1:6">
      <c r="A1076" s="8"/>
      <c r="B1076" s="10"/>
      <c r="C1076" s="10"/>
      <c r="D1076" s="10"/>
      <c r="E1076" s="11"/>
      <c r="F1076" s="11"/>
    </row>
    <row r="1077" spans="1:6">
      <c r="A1077" s="8"/>
      <c r="B1077" s="10"/>
      <c r="C1077" s="10"/>
      <c r="D1077" s="10"/>
      <c r="E1077" s="11"/>
      <c r="F1077" s="11"/>
    </row>
    <row r="1078" spans="1:6">
      <c r="A1078" s="8"/>
      <c r="B1078" s="10"/>
      <c r="C1078" s="10"/>
      <c r="D1078" s="10"/>
      <c r="E1078" s="11"/>
      <c r="F1078" s="11"/>
    </row>
    <row r="1079" spans="1:6">
      <c r="A1079" s="8"/>
      <c r="B1079" s="10"/>
      <c r="C1079" s="10"/>
      <c r="D1079" s="10"/>
      <c r="E1079" s="11"/>
      <c r="F1079" s="11"/>
    </row>
    <row r="1080" spans="1:6">
      <c r="A1080" s="8"/>
      <c r="B1080" s="10"/>
      <c r="C1080" s="10"/>
      <c r="D1080" s="10"/>
      <c r="E1080" s="11"/>
      <c r="F1080" s="11"/>
    </row>
    <row r="1081" spans="1:6">
      <c r="A1081" s="8"/>
      <c r="B1081" s="10"/>
      <c r="C1081" s="10"/>
      <c r="D1081" s="10"/>
      <c r="E1081" s="11"/>
      <c r="F1081" s="11"/>
    </row>
    <row r="1082" spans="1:6">
      <c r="A1082" s="8"/>
      <c r="B1082" s="10"/>
      <c r="C1082" s="10"/>
      <c r="D1082" s="10"/>
      <c r="E1082" s="11"/>
      <c r="F1082" s="11"/>
    </row>
    <row r="1083" spans="1:6">
      <c r="A1083" s="8"/>
      <c r="B1083" s="10"/>
      <c r="C1083" s="10"/>
      <c r="D1083" s="10"/>
      <c r="E1083" s="11"/>
      <c r="F1083" s="11"/>
    </row>
    <row r="1084" spans="1:6">
      <c r="A1084" s="8"/>
      <c r="B1084" s="10"/>
      <c r="C1084" s="10"/>
      <c r="D1084" s="10"/>
      <c r="E1084" s="11"/>
      <c r="F1084" s="11"/>
    </row>
    <row r="1085" spans="1:6">
      <c r="A1085" s="8"/>
      <c r="B1085" s="10"/>
      <c r="C1085" s="10"/>
      <c r="D1085" s="10"/>
      <c r="E1085" s="11"/>
      <c r="F1085" s="11"/>
    </row>
    <row r="1086" spans="1:6">
      <c r="A1086" s="8"/>
      <c r="B1086" s="10"/>
      <c r="C1086" s="10"/>
      <c r="D1086" s="10"/>
      <c r="E1086" s="11"/>
      <c r="F1086" s="11"/>
    </row>
    <row r="1087" spans="1:6">
      <c r="A1087" s="8"/>
      <c r="B1087" s="10"/>
      <c r="C1087" s="10"/>
      <c r="D1087" s="10"/>
      <c r="E1087" s="11"/>
      <c r="F1087" s="11"/>
    </row>
    <row r="1088" spans="1:6">
      <c r="A1088" s="8"/>
      <c r="B1088" s="10"/>
      <c r="C1088" s="10"/>
      <c r="D1088" s="10"/>
      <c r="E1088" s="11"/>
      <c r="F1088" s="11"/>
    </row>
    <row r="1089" spans="1:6">
      <c r="A1089" s="8"/>
      <c r="B1089" s="10"/>
      <c r="C1089" s="10"/>
      <c r="D1089" s="10"/>
      <c r="E1089" s="11"/>
      <c r="F1089" s="11"/>
    </row>
    <row r="1090" spans="1:6">
      <c r="A1090" s="8"/>
      <c r="B1090" s="10"/>
      <c r="C1090" s="10"/>
      <c r="D1090" s="10"/>
      <c r="E1090" s="11"/>
      <c r="F1090" s="11"/>
    </row>
    <row r="1091" spans="1:6">
      <c r="A1091" s="8"/>
      <c r="B1091" s="10"/>
      <c r="C1091" s="10"/>
      <c r="D1091" s="10"/>
      <c r="E1091" s="11"/>
      <c r="F1091" s="11"/>
    </row>
    <row r="1092" spans="1:6">
      <c r="A1092" s="8"/>
      <c r="B1092" s="10"/>
      <c r="C1092" s="10"/>
      <c r="D1092" s="10"/>
      <c r="E1092" s="11"/>
      <c r="F1092" s="11"/>
    </row>
    <row r="1093" spans="1:6">
      <c r="A1093" s="8"/>
      <c r="B1093" s="10"/>
      <c r="C1093" s="10"/>
      <c r="D1093" s="10"/>
      <c r="E1093" s="11"/>
      <c r="F1093" s="11"/>
    </row>
    <row r="1094" spans="1:6">
      <c r="A1094" s="8"/>
      <c r="B1094" s="10"/>
      <c r="C1094" s="10"/>
      <c r="D1094" s="10"/>
      <c r="E1094" s="11"/>
      <c r="F1094" s="11"/>
    </row>
    <row r="1095" spans="1:6">
      <c r="A1095" s="8"/>
      <c r="B1095" s="10"/>
      <c r="C1095" s="10"/>
      <c r="D1095" s="10"/>
      <c r="E1095" s="11"/>
      <c r="F1095" s="11"/>
    </row>
    <row r="1096" spans="1:6">
      <c r="A1096" s="8"/>
      <c r="B1096" s="10"/>
      <c r="C1096" s="10"/>
      <c r="D1096" s="10"/>
      <c r="E1096" s="11"/>
      <c r="F1096" s="11"/>
    </row>
    <row r="1097" spans="1:6">
      <c r="A1097" s="8"/>
      <c r="B1097" s="10"/>
      <c r="C1097" s="10"/>
      <c r="D1097" s="10"/>
      <c r="E1097" s="11"/>
      <c r="F1097" s="11"/>
    </row>
    <row r="1098" spans="1:6">
      <c r="A1098" s="8"/>
      <c r="B1098" s="10"/>
      <c r="C1098" s="10"/>
      <c r="D1098" s="10"/>
      <c r="E1098" s="11"/>
      <c r="F1098" s="11"/>
    </row>
    <row r="1099" spans="1:6">
      <c r="A1099" s="8"/>
      <c r="B1099" s="10"/>
      <c r="C1099" s="10"/>
      <c r="D1099" s="10"/>
      <c r="E1099" s="11"/>
      <c r="F1099" s="11"/>
    </row>
    <row r="1100" spans="1:6">
      <c r="A1100" s="8"/>
      <c r="B1100" s="10"/>
      <c r="C1100" s="10"/>
      <c r="D1100" s="10"/>
      <c r="E1100" s="11"/>
      <c r="F1100" s="11"/>
    </row>
    <row r="1101" spans="1:6">
      <c r="A1101" s="8"/>
      <c r="B1101" s="10"/>
      <c r="C1101" s="10"/>
      <c r="D1101" s="10"/>
      <c r="E1101" s="11"/>
      <c r="F1101" s="11"/>
    </row>
    <row r="1102" spans="1:6">
      <c r="A1102" s="8"/>
      <c r="B1102" s="10"/>
      <c r="C1102" s="10"/>
      <c r="D1102" s="10"/>
      <c r="E1102" s="11"/>
      <c r="F1102" s="11"/>
    </row>
    <row r="1103" spans="1:6">
      <c r="A1103" s="8"/>
      <c r="B1103" s="10"/>
      <c r="C1103" s="10"/>
      <c r="D1103" s="10"/>
      <c r="E1103" s="11"/>
      <c r="F1103" s="11"/>
    </row>
    <row r="1104" spans="1:6">
      <c r="A1104" s="8"/>
      <c r="B1104" s="10"/>
      <c r="C1104" s="10"/>
      <c r="D1104" s="10"/>
      <c r="E1104" s="11"/>
      <c r="F1104" s="11"/>
    </row>
    <row r="1105" spans="1:6">
      <c r="A1105" s="8"/>
      <c r="B1105" s="10"/>
      <c r="C1105" s="10"/>
      <c r="D1105" s="10"/>
      <c r="E1105" s="11"/>
      <c r="F1105" s="11"/>
    </row>
    <row r="1106" spans="1:6">
      <c r="A1106" s="8"/>
      <c r="B1106" s="10"/>
      <c r="C1106" s="10"/>
      <c r="D1106" s="10"/>
      <c r="E1106" s="11"/>
      <c r="F1106" s="11"/>
    </row>
    <row r="1107" spans="1:6">
      <c r="A1107" s="8"/>
      <c r="B1107" s="10"/>
      <c r="C1107" s="10"/>
      <c r="D1107" s="10"/>
      <c r="E1107" s="11"/>
      <c r="F1107" s="11"/>
    </row>
    <row r="1108" spans="1:6">
      <c r="A1108" s="8"/>
      <c r="B1108" s="10"/>
      <c r="C1108" s="10"/>
      <c r="D1108" s="10"/>
      <c r="E1108" s="11"/>
      <c r="F1108" s="11"/>
    </row>
    <row r="1109" spans="1:6">
      <c r="A1109" s="8"/>
      <c r="B1109" s="10"/>
      <c r="C1109" s="10"/>
      <c r="D1109" s="10"/>
      <c r="E1109" s="11"/>
      <c r="F1109" s="11"/>
    </row>
    <row r="1110" spans="1:6">
      <c r="A1110" s="8"/>
      <c r="B1110" s="10"/>
      <c r="C1110" s="10"/>
      <c r="D1110" s="10"/>
      <c r="E1110" s="11"/>
      <c r="F1110" s="11"/>
    </row>
    <row r="1111" spans="1:6">
      <c r="A1111" s="8"/>
      <c r="B1111" s="10"/>
      <c r="C1111" s="10"/>
      <c r="D1111" s="10"/>
      <c r="E1111" s="11"/>
      <c r="F1111" s="11"/>
    </row>
    <row r="1112" spans="1:6">
      <c r="A1112" s="8"/>
      <c r="B1112" s="10"/>
      <c r="C1112" s="10"/>
      <c r="D1112" s="10"/>
      <c r="E1112" s="11"/>
      <c r="F1112" s="11"/>
    </row>
    <row r="1113" spans="1:6">
      <c r="A1113" s="8"/>
      <c r="B1113" s="10"/>
      <c r="C1113" s="10"/>
      <c r="D1113" s="10"/>
      <c r="E1113" s="11"/>
      <c r="F1113" s="11"/>
    </row>
    <row r="1114" spans="1:6">
      <c r="A1114" s="8"/>
      <c r="B1114" s="10"/>
      <c r="C1114" s="10"/>
      <c r="D1114" s="10"/>
      <c r="E1114" s="11"/>
      <c r="F1114" s="11"/>
    </row>
    <row r="1115" spans="1:6">
      <c r="A1115" s="8"/>
      <c r="B1115" s="10"/>
      <c r="C1115" s="10"/>
      <c r="D1115" s="10"/>
      <c r="E1115" s="11"/>
      <c r="F1115" s="11"/>
    </row>
    <row r="1116" spans="1:6">
      <c r="A1116" s="8"/>
      <c r="B1116" s="10"/>
      <c r="C1116" s="10"/>
      <c r="D1116" s="10"/>
      <c r="E1116" s="11"/>
      <c r="F1116" s="11"/>
    </row>
    <row r="1117" spans="1:6">
      <c r="A1117" s="8"/>
      <c r="B1117" s="10"/>
      <c r="C1117" s="10"/>
      <c r="D1117" s="10"/>
      <c r="E1117" s="11"/>
      <c r="F1117" s="11"/>
    </row>
    <row r="1118" spans="1:6">
      <c r="A1118" s="8"/>
      <c r="B1118" s="10"/>
      <c r="C1118" s="10"/>
      <c r="D1118" s="10"/>
      <c r="E1118" s="11"/>
      <c r="F1118" s="11"/>
    </row>
    <row r="1119" spans="1:6">
      <c r="A1119" s="8"/>
      <c r="B1119" s="10"/>
      <c r="C1119" s="10"/>
      <c r="D1119" s="10"/>
      <c r="E1119" s="11"/>
      <c r="F1119" s="11"/>
    </row>
    <row r="1120" spans="1:6">
      <c r="A1120" s="8"/>
      <c r="B1120" s="10"/>
      <c r="C1120" s="10"/>
      <c r="D1120" s="10"/>
      <c r="E1120" s="11"/>
      <c r="F1120" s="11"/>
    </row>
    <row r="1121" spans="1:6">
      <c r="A1121" s="8"/>
      <c r="B1121" s="10"/>
      <c r="C1121" s="10"/>
      <c r="D1121" s="10"/>
      <c r="E1121" s="11"/>
      <c r="F1121" s="11"/>
    </row>
    <row r="1122" spans="1:6">
      <c r="A1122" s="8"/>
      <c r="B1122" s="10"/>
      <c r="C1122" s="10"/>
      <c r="D1122" s="10"/>
      <c r="E1122" s="11"/>
      <c r="F1122" s="11"/>
    </row>
    <row r="1123" spans="1:6">
      <c r="A1123" s="8"/>
      <c r="B1123" s="10"/>
      <c r="C1123" s="10"/>
      <c r="D1123" s="10"/>
      <c r="E1123" s="11"/>
      <c r="F1123" s="11"/>
    </row>
    <row r="1124" spans="1:6">
      <c r="A1124" s="8"/>
      <c r="B1124" s="10"/>
      <c r="C1124" s="10"/>
      <c r="D1124" s="10"/>
      <c r="E1124" s="11"/>
      <c r="F1124" s="11"/>
    </row>
    <row r="1125" spans="1:6">
      <c r="A1125" s="8"/>
      <c r="B1125" s="10"/>
      <c r="C1125" s="10"/>
      <c r="D1125" s="10"/>
      <c r="E1125" s="11"/>
      <c r="F1125" s="11"/>
    </row>
    <row r="1126" spans="1:6">
      <c r="A1126" s="8"/>
      <c r="B1126" s="10"/>
      <c r="C1126" s="10"/>
      <c r="D1126" s="10"/>
      <c r="E1126" s="11"/>
      <c r="F1126" s="11"/>
    </row>
    <row r="1127" spans="1:6">
      <c r="A1127" s="8"/>
      <c r="B1127" s="10"/>
      <c r="C1127" s="10"/>
      <c r="D1127" s="10"/>
      <c r="E1127" s="11"/>
      <c r="F1127" s="11"/>
    </row>
    <row r="1128" spans="1:6">
      <c r="A1128" s="8"/>
      <c r="B1128" s="10"/>
      <c r="C1128" s="10"/>
      <c r="D1128" s="10"/>
      <c r="E1128" s="11"/>
      <c r="F1128" s="11"/>
    </row>
    <row r="1129" spans="1:6">
      <c r="A1129" s="8"/>
      <c r="B1129" s="10"/>
      <c r="C1129" s="10"/>
      <c r="D1129" s="10"/>
      <c r="E1129" s="11"/>
      <c r="F1129" s="11"/>
    </row>
    <row r="1130" spans="1:6">
      <c r="A1130" s="8"/>
      <c r="B1130" s="10"/>
      <c r="C1130" s="10"/>
      <c r="D1130" s="10"/>
      <c r="E1130" s="11"/>
      <c r="F1130" s="11"/>
    </row>
    <row r="1131" spans="1:6">
      <c r="A1131" s="8"/>
      <c r="B1131" s="10"/>
      <c r="C1131" s="10"/>
      <c r="D1131" s="10"/>
      <c r="E1131" s="11"/>
      <c r="F1131" s="11"/>
    </row>
    <row r="1132" spans="1:6">
      <c r="A1132" s="8"/>
      <c r="B1132" s="10"/>
      <c r="C1132" s="10"/>
      <c r="D1132" s="10"/>
      <c r="E1132" s="11"/>
      <c r="F1132" s="11"/>
    </row>
    <row r="1133" spans="1:6">
      <c r="A1133" s="8"/>
      <c r="B1133" s="10"/>
      <c r="C1133" s="10"/>
      <c r="D1133" s="10"/>
      <c r="E1133" s="11"/>
      <c r="F1133" s="11"/>
    </row>
    <row r="1134" spans="1:6">
      <c r="A1134" s="8"/>
      <c r="B1134" s="10"/>
      <c r="C1134" s="10"/>
      <c r="D1134" s="10"/>
      <c r="E1134" s="11"/>
      <c r="F1134" s="11"/>
    </row>
    <row r="1135" spans="1:6">
      <c r="A1135" s="8"/>
      <c r="B1135" s="10"/>
      <c r="C1135" s="10"/>
      <c r="D1135" s="10"/>
      <c r="E1135" s="11"/>
      <c r="F1135" s="11"/>
    </row>
    <row r="1136" spans="1:6">
      <c r="A1136" s="8"/>
      <c r="B1136" s="10"/>
      <c r="C1136" s="10"/>
      <c r="D1136" s="10"/>
      <c r="E1136" s="11"/>
      <c r="F1136" s="11"/>
    </row>
    <row r="1137" spans="1:6">
      <c r="A1137" s="8"/>
      <c r="B1137" s="10"/>
      <c r="C1137" s="10"/>
      <c r="D1137" s="10"/>
      <c r="E1137" s="11"/>
      <c r="F1137" s="11"/>
    </row>
    <row r="1138" spans="1:6">
      <c r="A1138" s="8"/>
      <c r="B1138" s="10"/>
      <c r="C1138" s="10"/>
      <c r="D1138" s="10"/>
      <c r="E1138" s="11"/>
      <c r="F1138" s="11"/>
    </row>
    <row r="1139" spans="1:6">
      <c r="A1139" s="8"/>
      <c r="B1139" s="10"/>
      <c r="C1139" s="10"/>
      <c r="D1139" s="10"/>
      <c r="E1139" s="11"/>
      <c r="F1139" s="11"/>
    </row>
    <row r="1140" spans="1:6">
      <c r="A1140" s="8"/>
      <c r="B1140" s="10"/>
      <c r="C1140" s="10"/>
      <c r="D1140" s="10"/>
      <c r="E1140" s="11"/>
      <c r="F1140" s="11"/>
    </row>
    <row r="1141" spans="1:6">
      <c r="A1141" s="8"/>
      <c r="B1141" s="10"/>
      <c r="C1141" s="10"/>
      <c r="D1141" s="10"/>
      <c r="E1141" s="11"/>
      <c r="F1141" s="11"/>
    </row>
    <row r="1142" spans="1:6">
      <c r="A1142" s="8"/>
      <c r="B1142" s="10"/>
      <c r="C1142" s="10"/>
      <c r="D1142" s="10"/>
      <c r="E1142" s="11"/>
      <c r="F1142" s="11"/>
    </row>
    <row r="1143" spans="1:6">
      <c r="A1143" s="8"/>
      <c r="B1143" s="10"/>
      <c r="C1143" s="10"/>
      <c r="D1143" s="10"/>
      <c r="E1143" s="11"/>
      <c r="F1143" s="11"/>
    </row>
    <row r="1144" spans="1:6">
      <c r="A1144" s="8"/>
      <c r="B1144" s="10"/>
      <c r="C1144" s="10"/>
      <c r="D1144" s="10"/>
      <c r="E1144" s="11"/>
      <c r="F1144" s="11"/>
    </row>
    <row r="1145" spans="1:6">
      <c r="A1145" s="8"/>
      <c r="B1145" s="10"/>
      <c r="C1145" s="10"/>
      <c r="D1145" s="10"/>
      <c r="E1145" s="11"/>
      <c r="F1145" s="11"/>
    </row>
    <row r="1146" spans="1:6">
      <c r="A1146" s="8"/>
      <c r="B1146" s="10"/>
      <c r="C1146" s="10"/>
      <c r="D1146" s="10"/>
      <c r="E1146" s="11"/>
      <c r="F1146" s="11"/>
    </row>
    <row r="1147" spans="1:6">
      <c r="A1147" s="8"/>
      <c r="B1147" s="10"/>
      <c r="C1147" s="10"/>
      <c r="D1147" s="10"/>
      <c r="E1147" s="11"/>
      <c r="F1147" s="11"/>
    </row>
    <row r="1148" spans="1:6">
      <c r="A1148" s="8"/>
      <c r="B1148" s="10"/>
      <c r="C1148" s="10"/>
      <c r="D1148" s="10"/>
      <c r="E1148" s="11"/>
      <c r="F1148" s="11"/>
    </row>
    <row r="1149" spans="1:6">
      <c r="A1149" s="8"/>
      <c r="B1149" s="10"/>
      <c r="C1149" s="10"/>
      <c r="D1149" s="10"/>
      <c r="E1149" s="11"/>
      <c r="F1149" s="11"/>
    </row>
    <row r="1150" spans="1:6">
      <c r="A1150" s="8"/>
      <c r="B1150" s="10"/>
      <c r="C1150" s="10"/>
      <c r="D1150" s="10"/>
      <c r="E1150" s="11"/>
      <c r="F1150" s="11"/>
    </row>
    <row r="1151" spans="1:6">
      <c r="A1151" s="8"/>
      <c r="B1151" s="10"/>
      <c r="C1151" s="10"/>
      <c r="D1151" s="10"/>
      <c r="E1151" s="11"/>
      <c r="F1151" s="11"/>
    </row>
    <row r="1152" spans="1:6">
      <c r="A1152" s="8"/>
      <c r="B1152" s="10"/>
      <c r="C1152" s="10"/>
      <c r="D1152" s="10"/>
      <c r="E1152" s="11"/>
      <c r="F1152" s="11"/>
    </row>
    <row r="1153" spans="1:6">
      <c r="A1153" s="8"/>
      <c r="B1153" s="10"/>
      <c r="C1153" s="10"/>
      <c r="D1153" s="10"/>
      <c r="E1153" s="11"/>
      <c r="F1153" s="11"/>
    </row>
    <row r="1154" spans="1:6">
      <c r="A1154" s="8"/>
      <c r="B1154" s="10"/>
      <c r="C1154" s="10"/>
      <c r="D1154" s="10"/>
      <c r="E1154" s="11"/>
      <c r="F1154" s="11"/>
    </row>
    <row r="1155" spans="1:6">
      <c r="A1155" s="8"/>
      <c r="B1155" s="10"/>
      <c r="C1155" s="10"/>
      <c r="D1155" s="10"/>
      <c r="E1155" s="11"/>
      <c r="F1155" s="11"/>
    </row>
    <row r="1156" spans="1:6">
      <c r="A1156" s="8"/>
      <c r="B1156" s="10"/>
      <c r="C1156" s="10"/>
      <c r="D1156" s="10"/>
      <c r="E1156" s="11"/>
      <c r="F1156" s="11"/>
    </row>
    <row r="1157" spans="1:6">
      <c r="A1157" s="8"/>
      <c r="B1157" s="10"/>
      <c r="C1157" s="10"/>
      <c r="D1157" s="10"/>
      <c r="E1157" s="11"/>
      <c r="F1157" s="11"/>
    </row>
    <row r="1158" spans="1:6">
      <c r="A1158" s="8"/>
      <c r="B1158" s="10"/>
      <c r="C1158" s="10"/>
      <c r="D1158" s="10"/>
      <c r="E1158" s="11"/>
      <c r="F1158" s="11"/>
    </row>
    <row r="1159" spans="1:6">
      <c r="A1159" s="8"/>
      <c r="B1159" s="10"/>
      <c r="C1159" s="10"/>
      <c r="D1159" s="10"/>
      <c r="E1159" s="11"/>
      <c r="F1159" s="11"/>
    </row>
    <row r="1160" spans="1:6">
      <c r="A1160" s="8"/>
      <c r="B1160" s="10"/>
      <c r="C1160" s="10"/>
      <c r="D1160" s="10"/>
      <c r="E1160" s="11"/>
      <c r="F1160" s="11"/>
    </row>
    <row r="1161" spans="1:6">
      <c r="A1161" s="8"/>
      <c r="B1161" s="10"/>
      <c r="C1161" s="10"/>
      <c r="D1161" s="10"/>
      <c r="E1161" s="11"/>
      <c r="F1161" s="11"/>
    </row>
    <row r="1162" spans="1:6">
      <c r="A1162" s="8"/>
      <c r="B1162" s="10"/>
      <c r="C1162" s="10"/>
      <c r="D1162" s="10"/>
      <c r="E1162" s="11"/>
      <c r="F1162" s="11"/>
    </row>
    <row r="1163" spans="1:6">
      <c r="A1163" s="8"/>
      <c r="B1163" s="10"/>
      <c r="C1163" s="10"/>
      <c r="D1163" s="10"/>
      <c r="E1163" s="11"/>
      <c r="F1163" s="11"/>
    </row>
    <row r="1164" spans="1:6">
      <c r="A1164" s="8"/>
      <c r="B1164" s="10"/>
      <c r="C1164" s="10"/>
      <c r="D1164" s="10"/>
      <c r="E1164" s="11"/>
      <c r="F1164" s="11"/>
    </row>
    <row r="1165" spans="1:6">
      <c r="A1165" s="8"/>
      <c r="B1165" s="10"/>
      <c r="C1165" s="10"/>
      <c r="D1165" s="10"/>
      <c r="E1165" s="11"/>
      <c r="F1165" s="11"/>
    </row>
    <row r="1166" spans="1:6">
      <c r="A1166" s="8"/>
      <c r="B1166" s="10"/>
      <c r="C1166" s="10"/>
      <c r="D1166" s="10"/>
      <c r="E1166" s="11"/>
      <c r="F1166" s="11"/>
    </row>
    <row r="1167" spans="1:6">
      <c r="A1167" s="8"/>
      <c r="B1167" s="10"/>
      <c r="C1167" s="10"/>
      <c r="D1167" s="10"/>
      <c r="E1167" s="11"/>
      <c r="F1167" s="11"/>
    </row>
    <row r="1168" spans="1:6">
      <c r="A1168" s="8"/>
      <c r="B1168" s="10"/>
      <c r="C1168" s="10"/>
      <c r="D1168" s="10"/>
      <c r="E1168" s="11"/>
      <c r="F1168" s="11"/>
    </row>
    <row r="1169" spans="1:6">
      <c r="A1169" s="8"/>
      <c r="B1169" s="10"/>
      <c r="C1169" s="10"/>
      <c r="D1169" s="10"/>
      <c r="E1169" s="11"/>
      <c r="F1169" s="11"/>
    </row>
    <row r="1170" spans="1:6">
      <c r="A1170" s="8"/>
      <c r="B1170" s="10"/>
      <c r="C1170" s="10"/>
      <c r="D1170" s="10"/>
      <c r="E1170" s="11"/>
      <c r="F1170" s="11"/>
    </row>
    <row r="1171" spans="1:6">
      <c r="A1171" s="8"/>
      <c r="B1171" s="10"/>
      <c r="C1171" s="10"/>
      <c r="D1171" s="10"/>
      <c r="E1171" s="11"/>
      <c r="F1171" s="11"/>
    </row>
    <row r="1172" spans="1:6">
      <c r="A1172" s="8"/>
      <c r="B1172" s="10"/>
      <c r="C1172" s="10"/>
      <c r="D1172" s="10"/>
      <c r="E1172" s="11"/>
      <c r="F1172" s="11"/>
    </row>
    <row r="1173" spans="1:6">
      <c r="A1173" s="8"/>
      <c r="B1173" s="10"/>
      <c r="C1173" s="10"/>
      <c r="D1173" s="10"/>
      <c r="E1173" s="11"/>
      <c r="F1173" s="11"/>
    </row>
    <row r="1174" spans="1:6">
      <c r="A1174" s="8"/>
      <c r="B1174" s="10"/>
      <c r="C1174" s="10"/>
      <c r="D1174" s="10"/>
      <c r="E1174" s="11"/>
      <c r="F1174" s="11"/>
    </row>
    <row r="1175" spans="1:6">
      <c r="A1175" s="8"/>
      <c r="B1175" s="10"/>
      <c r="C1175" s="10"/>
      <c r="D1175" s="10"/>
      <c r="E1175" s="11"/>
      <c r="F1175" s="11"/>
    </row>
    <row r="1176" spans="1:6">
      <c r="A1176" s="8"/>
      <c r="B1176" s="10"/>
      <c r="C1176" s="10"/>
      <c r="D1176" s="10"/>
      <c r="E1176" s="11"/>
      <c r="F1176" s="11"/>
    </row>
    <row r="1177" spans="1:6">
      <c r="A1177" s="8"/>
      <c r="B1177" s="10"/>
      <c r="C1177" s="10"/>
      <c r="D1177" s="10"/>
      <c r="E1177" s="11"/>
      <c r="F1177" s="11"/>
    </row>
    <row r="1178" spans="1:6">
      <c r="A1178" s="8"/>
      <c r="B1178" s="10"/>
      <c r="C1178" s="10"/>
      <c r="D1178" s="10"/>
      <c r="E1178" s="11"/>
      <c r="F1178" s="11"/>
    </row>
    <row r="1179" spans="1:6">
      <c r="A1179" s="8"/>
      <c r="B1179" s="10"/>
      <c r="C1179" s="10"/>
      <c r="D1179" s="10"/>
      <c r="E1179" s="11"/>
      <c r="F1179" s="11"/>
    </row>
    <row r="1180" spans="1:6">
      <c r="A1180" s="8"/>
      <c r="B1180" s="10"/>
      <c r="C1180" s="10"/>
      <c r="D1180" s="10"/>
      <c r="E1180" s="11"/>
      <c r="F1180" s="11"/>
    </row>
    <row r="1181" spans="1:6">
      <c r="A1181" s="8"/>
      <c r="B1181" s="10"/>
      <c r="C1181" s="10"/>
      <c r="D1181" s="10"/>
      <c r="E1181" s="11"/>
      <c r="F1181" s="11"/>
    </row>
    <row r="1182" spans="1:6">
      <c r="A1182" s="8"/>
      <c r="B1182" s="10"/>
      <c r="C1182" s="10"/>
      <c r="D1182" s="10"/>
      <c r="E1182" s="11"/>
      <c r="F1182" s="11"/>
    </row>
    <row r="1183" spans="1:6">
      <c r="A1183" s="8"/>
      <c r="B1183" s="10"/>
      <c r="C1183" s="10"/>
      <c r="D1183" s="10"/>
      <c r="E1183" s="11"/>
      <c r="F1183" s="11"/>
    </row>
    <row r="1184" spans="1:6">
      <c r="A1184" s="8"/>
      <c r="B1184" s="10"/>
      <c r="C1184" s="10"/>
      <c r="D1184" s="10"/>
      <c r="E1184" s="11"/>
      <c r="F1184" s="11"/>
    </row>
    <row r="1185" spans="1:6">
      <c r="A1185" s="8"/>
      <c r="B1185" s="10"/>
      <c r="C1185" s="10"/>
      <c r="D1185" s="10"/>
      <c r="E1185" s="11"/>
      <c r="F1185" s="11"/>
    </row>
    <row r="1186" spans="1:6">
      <c r="A1186" s="8"/>
      <c r="B1186" s="10"/>
      <c r="C1186" s="10"/>
      <c r="D1186" s="10"/>
      <c r="E1186" s="11"/>
      <c r="F1186" s="11"/>
    </row>
    <row r="1187" spans="1:6">
      <c r="A1187" s="8"/>
      <c r="B1187" s="10"/>
      <c r="C1187" s="10"/>
      <c r="D1187" s="10"/>
      <c r="E1187" s="11"/>
      <c r="F1187" s="11"/>
    </row>
    <row r="1188" spans="1:6">
      <c r="A1188" s="8"/>
      <c r="B1188" s="10"/>
      <c r="C1188" s="10"/>
      <c r="D1188" s="10"/>
      <c r="E1188" s="11"/>
      <c r="F1188" s="11"/>
    </row>
    <row r="1189" spans="1:6">
      <c r="A1189" s="8"/>
      <c r="B1189" s="10"/>
      <c r="C1189" s="10"/>
      <c r="D1189" s="10"/>
      <c r="E1189" s="11"/>
      <c r="F1189" s="11"/>
    </row>
    <row r="1190" spans="1:6">
      <c r="A1190" s="8"/>
      <c r="B1190" s="10"/>
      <c r="C1190" s="10"/>
      <c r="D1190" s="10"/>
      <c r="E1190" s="11"/>
      <c r="F1190" s="11"/>
    </row>
    <row r="1191" spans="1:6">
      <c r="A1191" s="8"/>
      <c r="B1191" s="10"/>
      <c r="C1191" s="10"/>
      <c r="D1191" s="10"/>
      <c r="E1191" s="11"/>
      <c r="F1191" s="11"/>
    </row>
    <row r="1192" spans="1:6">
      <c r="A1192" s="8"/>
      <c r="B1192" s="10"/>
      <c r="C1192" s="10"/>
      <c r="D1192" s="10"/>
      <c r="E1192" s="11"/>
      <c r="F1192" s="11"/>
    </row>
    <row r="1193" spans="1:6">
      <c r="A1193" s="8"/>
      <c r="B1193" s="10"/>
      <c r="C1193" s="10"/>
      <c r="D1193" s="10"/>
      <c r="E1193" s="11"/>
      <c r="F1193" s="11"/>
    </row>
    <row r="1194" spans="1:6">
      <c r="A1194" s="8"/>
      <c r="B1194" s="10"/>
      <c r="C1194" s="10"/>
      <c r="D1194" s="10"/>
      <c r="E1194" s="11"/>
      <c r="F1194" s="11"/>
    </row>
    <row r="1195" spans="1:6">
      <c r="A1195" s="8"/>
      <c r="B1195" s="10"/>
      <c r="C1195" s="10"/>
      <c r="D1195" s="10"/>
      <c r="E1195" s="11"/>
      <c r="F1195" s="11"/>
    </row>
    <row r="1196" spans="1:6">
      <c r="A1196" s="8"/>
      <c r="B1196" s="10"/>
      <c r="C1196" s="10"/>
      <c r="D1196" s="10"/>
      <c r="E1196" s="11"/>
      <c r="F1196" s="11"/>
    </row>
    <row r="1197" spans="1:6">
      <c r="A1197" s="8"/>
      <c r="B1197" s="10"/>
      <c r="C1197" s="10"/>
      <c r="D1197" s="10"/>
      <c r="E1197" s="11"/>
      <c r="F1197" s="11"/>
    </row>
    <row r="1198" spans="1:6">
      <c r="A1198" s="8"/>
      <c r="B1198" s="10"/>
      <c r="C1198" s="10"/>
      <c r="D1198" s="10"/>
      <c r="E1198" s="11"/>
      <c r="F1198" s="11"/>
    </row>
    <row r="1199" spans="1:6">
      <c r="A1199" s="8"/>
      <c r="B1199" s="10"/>
      <c r="C1199" s="10"/>
      <c r="D1199" s="10"/>
      <c r="E1199" s="11"/>
      <c r="F1199" s="11"/>
    </row>
    <row r="1200" spans="1:6">
      <c r="A1200" s="8"/>
      <c r="B1200" s="10"/>
      <c r="C1200" s="10"/>
      <c r="D1200" s="10"/>
      <c r="E1200" s="11"/>
      <c r="F1200" s="11"/>
    </row>
    <row r="1201" spans="1:6">
      <c r="A1201" s="8"/>
      <c r="B1201" s="10"/>
      <c r="C1201" s="10"/>
      <c r="D1201" s="10"/>
      <c r="E1201" s="11"/>
      <c r="F1201" s="11"/>
    </row>
    <row r="1202" spans="1:6">
      <c r="A1202" s="8"/>
      <c r="B1202" s="10"/>
      <c r="C1202" s="10"/>
      <c r="D1202" s="10"/>
      <c r="E1202" s="11"/>
      <c r="F1202" s="11"/>
    </row>
    <row r="1203" spans="1:6">
      <c r="A1203" s="8"/>
      <c r="B1203" s="10"/>
      <c r="C1203" s="10"/>
      <c r="D1203" s="10"/>
      <c r="E1203" s="11"/>
      <c r="F1203" s="11"/>
    </row>
    <row r="1204" spans="1:6">
      <c r="A1204" s="8"/>
      <c r="B1204" s="10"/>
      <c r="C1204" s="10"/>
      <c r="D1204" s="10"/>
      <c r="E1204" s="11"/>
      <c r="F1204" s="11"/>
    </row>
    <row r="1205" spans="1:6">
      <c r="A1205" s="8"/>
      <c r="B1205" s="10"/>
      <c r="C1205" s="10"/>
      <c r="D1205" s="10"/>
      <c r="E1205" s="11"/>
      <c r="F1205" s="11"/>
    </row>
    <row r="1206" spans="1:6">
      <c r="A1206" s="8"/>
      <c r="B1206" s="10"/>
      <c r="C1206" s="10"/>
      <c r="D1206" s="10"/>
      <c r="E1206" s="11"/>
      <c r="F1206" s="11"/>
    </row>
    <row r="1207" spans="1:6">
      <c r="A1207" s="8"/>
      <c r="B1207" s="10"/>
      <c r="C1207" s="10"/>
      <c r="D1207" s="10"/>
      <c r="E1207" s="11"/>
      <c r="F1207" s="11"/>
    </row>
    <row r="1208" spans="1:6">
      <c r="A1208" s="8"/>
      <c r="B1208" s="10"/>
      <c r="C1208" s="10"/>
      <c r="D1208" s="10"/>
      <c r="E1208" s="11"/>
      <c r="F1208" s="11"/>
    </row>
    <row r="1209" spans="1:6">
      <c r="A1209" s="8"/>
      <c r="B1209" s="10"/>
      <c r="C1209" s="10"/>
      <c r="D1209" s="10"/>
      <c r="E1209" s="11"/>
      <c r="F1209" s="11"/>
    </row>
    <row r="1210" spans="1:6">
      <c r="A1210" s="8"/>
      <c r="B1210" s="10"/>
      <c r="C1210" s="10"/>
      <c r="D1210" s="10"/>
      <c r="E1210" s="11"/>
      <c r="F1210" s="11"/>
    </row>
    <row r="1211" spans="1:6">
      <c r="A1211" s="8"/>
      <c r="B1211" s="10"/>
      <c r="C1211" s="10"/>
      <c r="D1211" s="10"/>
      <c r="E1211" s="11"/>
      <c r="F1211" s="11"/>
    </row>
    <row r="1212" spans="1:6">
      <c r="A1212" s="8"/>
      <c r="B1212" s="10"/>
      <c r="C1212" s="10"/>
      <c r="D1212" s="10"/>
      <c r="E1212" s="11"/>
      <c r="F1212" s="11"/>
    </row>
    <row r="1213" spans="1:6">
      <c r="A1213" s="8"/>
      <c r="B1213" s="10"/>
      <c r="C1213" s="10"/>
      <c r="D1213" s="10"/>
      <c r="E1213" s="11"/>
      <c r="F1213" s="11"/>
    </row>
    <row r="1214" spans="1:6">
      <c r="A1214" s="8"/>
      <c r="B1214" s="10"/>
      <c r="C1214" s="10"/>
      <c r="D1214" s="10"/>
      <c r="E1214" s="11"/>
      <c r="F1214" s="11"/>
    </row>
    <row r="1215" spans="1:6">
      <c r="A1215" s="8"/>
      <c r="B1215" s="10"/>
      <c r="C1215" s="10"/>
      <c r="D1215" s="10"/>
      <c r="E1215" s="11"/>
      <c r="F1215" s="11"/>
    </row>
    <row r="1216" spans="1:6">
      <c r="A1216" s="8"/>
      <c r="B1216" s="10"/>
      <c r="C1216" s="10"/>
      <c r="D1216" s="10"/>
      <c r="E1216" s="11"/>
      <c r="F1216" s="11"/>
    </row>
    <row r="1217" spans="1:6">
      <c r="A1217" s="8"/>
      <c r="B1217" s="10"/>
      <c r="C1217" s="10"/>
      <c r="D1217" s="10"/>
      <c r="E1217" s="11"/>
      <c r="F1217" s="11"/>
    </row>
    <row r="1218" spans="1:6">
      <c r="A1218" s="8"/>
      <c r="B1218" s="10"/>
      <c r="C1218" s="10"/>
      <c r="D1218" s="10"/>
      <c r="E1218" s="11"/>
      <c r="F1218" s="11"/>
    </row>
    <row r="1219" spans="1:6">
      <c r="A1219" s="8"/>
      <c r="B1219" s="10"/>
      <c r="C1219" s="10"/>
      <c r="D1219" s="10"/>
      <c r="E1219" s="11"/>
      <c r="F1219" s="11"/>
    </row>
    <row r="1220" spans="1:6">
      <c r="A1220" s="8"/>
      <c r="B1220" s="10"/>
      <c r="C1220" s="10"/>
      <c r="D1220" s="10"/>
      <c r="E1220" s="11"/>
      <c r="F1220" s="11"/>
    </row>
    <row r="1221" spans="1:6">
      <c r="A1221" s="8"/>
      <c r="B1221" s="10"/>
      <c r="C1221" s="10"/>
      <c r="D1221" s="10"/>
      <c r="E1221" s="11"/>
      <c r="F1221" s="11"/>
    </row>
    <row r="1222" spans="1:6">
      <c r="A1222" s="8"/>
      <c r="B1222" s="10"/>
      <c r="C1222" s="10"/>
      <c r="D1222" s="10"/>
      <c r="E1222" s="11"/>
      <c r="F1222" s="11"/>
    </row>
    <row r="1223" spans="1:6">
      <c r="A1223" s="8"/>
      <c r="B1223" s="10"/>
      <c r="C1223" s="10"/>
      <c r="D1223" s="10"/>
      <c r="E1223" s="11"/>
      <c r="F1223" s="11"/>
    </row>
    <row r="1224" spans="1:6">
      <c r="A1224" s="8"/>
      <c r="B1224" s="10"/>
      <c r="C1224" s="10"/>
      <c r="D1224" s="10"/>
      <c r="E1224" s="11"/>
      <c r="F1224" s="11"/>
    </row>
    <row r="1225" spans="1:6">
      <c r="A1225" s="8"/>
      <c r="B1225" s="10"/>
      <c r="C1225" s="10"/>
      <c r="D1225" s="10"/>
      <c r="E1225" s="11"/>
      <c r="F1225" s="11"/>
    </row>
    <row r="1226" spans="1:6">
      <c r="A1226" s="8"/>
      <c r="B1226" s="10"/>
      <c r="C1226" s="10"/>
      <c r="D1226" s="10"/>
      <c r="E1226" s="11"/>
      <c r="F1226" s="11"/>
    </row>
    <row r="1227" spans="1:6">
      <c r="A1227" s="8"/>
      <c r="B1227" s="10"/>
      <c r="C1227" s="10"/>
      <c r="D1227" s="10"/>
      <c r="E1227" s="11"/>
      <c r="F1227" s="11"/>
    </row>
    <row r="1228" spans="1:6">
      <c r="A1228" s="8"/>
      <c r="B1228" s="10"/>
      <c r="C1228" s="10"/>
      <c r="D1228" s="10"/>
      <c r="E1228" s="11"/>
      <c r="F1228" s="11"/>
    </row>
    <row r="1229" spans="1:6">
      <c r="A1229" s="8"/>
      <c r="B1229" s="10"/>
      <c r="C1229" s="10"/>
      <c r="D1229" s="10"/>
      <c r="E1229" s="11"/>
      <c r="F1229" s="11"/>
    </row>
    <row r="1230" spans="1:6">
      <c r="A1230" s="8"/>
      <c r="B1230" s="10"/>
      <c r="C1230" s="10"/>
      <c r="D1230" s="10"/>
      <c r="E1230" s="11"/>
      <c r="F1230" s="11"/>
    </row>
    <row r="1231" spans="1:6">
      <c r="A1231" s="8"/>
      <c r="B1231" s="10"/>
      <c r="C1231" s="10"/>
      <c r="D1231" s="10"/>
      <c r="E1231" s="11"/>
      <c r="F1231" s="11"/>
    </row>
    <row r="1232" spans="1:6">
      <c r="A1232" s="8"/>
      <c r="B1232" s="10"/>
      <c r="C1232" s="10"/>
      <c r="D1232" s="10"/>
      <c r="E1232" s="11"/>
      <c r="F1232" s="11"/>
    </row>
    <row r="1233" spans="1:6">
      <c r="A1233" s="8"/>
      <c r="B1233" s="10"/>
      <c r="C1233" s="10"/>
      <c r="D1233" s="10"/>
      <c r="E1233" s="11"/>
      <c r="F1233" s="11"/>
    </row>
    <row r="1234" spans="1:6">
      <c r="A1234" s="8"/>
      <c r="B1234" s="10"/>
      <c r="C1234" s="10"/>
      <c r="D1234" s="10"/>
      <c r="E1234" s="11"/>
      <c r="F1234" s="11"/>
    </row>
    <row r="1235" spans="1:6">
      <c r="A1235" s="8"/>
      <c r="B1235" s="10"/>
      <c r="C1235" s="10"/>
      <c r="D1235" s="10"/>
      <c r="E1235" s="11"/>
      <c r="F1235" s="11"/>
    </row>
    <row r="1236" spans="1:6">
      <c r="A1236" s="8"/>
      <c r="B1236" s="10"/>
      <c r="C1236" s="10"/>
      <c r="D1236" s="10"/>
      <c r="E1236" s="11"/>
      <c r="F1236" s="11"/>
    </row>
    <row r="1237" spans="1:6">
      <c r="A1237" s="8"/>
      <c r="B1237" s="10"/>
      <c r="C1237" s="10"/>
      <c r="D1237" s="10"/>
      <c r="E1237" s="11"/>
      <c r="F1237" s="11"/>
    </row>
    <row r="1238" spans="1:6">
      <c r="A1238" s="8"/>
      <c r="B1238" s="10"/>
      <c r="C1238" s="10"/>
      <c r="D1238" s="10"/>
      <c r="E1238" s="11"/>
      <c r="F1238" s="11"/>
    </row>
    <row r="1239" spans="1:6">
      <c r="A1239" s="8"/>
      <c r="B1239" s="10"/>
      <c r="C1239" s="10"/>
      <c r="D1239" s="10"/>
      <c r="E1239" s="11"/>
      <c r="F1239" s="11"/>
    </row>
    <row r="1240" spans="1:6">
      <c r="A1240" s="8"/>
      <c r="B1240" s="10"/>
      <c r="C1240" s="10"/>
      <c r="D1240" s="10"/>
      <c r="E1240" s="11"/>
      <c r="F1240" s="11"/>
    </row>
    <row r="1241" spans="1:6">
      <c r="A1241" s="8"/>
      <c r="B1241" s="10"/>
      <c r="C1241" s="10"/>
      <c r="D1241" s="10"/>
      <c r="E1241" s="11"/>
      <c r="F1241" s="11"/>
    </row>
    <row r="1242" spans="1:6">
      <c r="A1242" s="8"/>
      <c r="B1242" s="10"/>
      <c r="C1242" s="10"/>
      <c r="D1242" s="10"/>
      <c r="E1242" s="11"/>
      <c r="F1242" s="11"/>
    </row>
    <row r="1243" spans="1:6">
      <c r="A1243" s="8"/>
      <c r="B1243" s="10"/>
      <c r="C1243" s="10"/>
      <c r="D1243" s="10"/>
      <c r="E1243" s="11"/>
      <c r="F1243" s="11"/>
    </row>
    <row r="1244" spans="1:6">
      <c r="A1244" s="8"/>
      <c r="B1244" s="10"/>
      <c r="C1244" s="10"/>
      <c r="D1244" s="10"/>
      <c r="E1244" s="11"/>
      <c r="F1244" s="11"/>
    </row>
    <row r="1245" spans="1:6">
      <c r="A1245" s="8"/>
      <c r="B1245" s="10"/>
      <c r="C1245" s="10"/>
      <c r="D1245" s="10"/>
      <c r="E1245" s="11"/>
      <c r="F1245" s="11"/>
    </row>
    <row r="1246" spans="1:6">
      <c r="A1246" s="8"/>
      <c r="B1246" s="10"/>
      <c r="C1246" s="10"/>
      <c r="D1246" s="10"/>
      <c r="E1246" s="11"/>
      <c r="F1246" s="11"/>
    </row>
    <row r="1247" spans="1:6">
      <c r="A1247" s="8"/>
      <c r="B1247" s="10"/>
      <c r="C1247" s="10"/>
      <c r="D1247" s="10"/>
      <c r="E1247" s="11"/>
      <c r="F1247" s="11"/>
    </row>
    <row r="1248" spans="1:6">
      <c r="A1248" s="8"/>
      <c r="B1248" s="10"/>
      <c r="C1248" s="10"/>
      <c r="D1248" s="10"/>
      <c r="E1248" s="11"/>
      <c r="F1248" s="11"/>
    </row>
    <row r="1249" spans="1:6">
      <c r="A1249" s="8"/>
      <c r="B1249" s="10"/>
      <c r="C1249" s="10"/>
      <c r="D1249" s="10"/>
      <c r="E1249" s="11"/>
      <c r="F1249" s="11"/>
    </row>
    <row r="1250" spans="1:6">
      <c r="A1250" s="8"/>
      <c r="B1250" s="10"/>
      <c r="C1250" s="10"/>
      <c r="D1250" s="10"/>
      <c r="E1250" s="11"/>
      <c r="F1250" s="11"/>
    </row>
    <row r="1251" spans="1:6">
      <c r="A1251" s="8"/>
      <c r="B1251" s="10"/>
      <c r="C1251" s="10"/>
      <c r="D1251" s="10"/>
      <c r="E1251" s="11"/>
      <c r="F1251" s="11"/>
    </row>
    <row r="1252" spans="1:6">
      <c r="A1252" s="8"/>
      <c r="B1252" s="10"/>
      <c r="C1252" s="10"/>
      <c r="D1252" s="10"/>
      <c r="E1252" s="11"/>
      <c r="F1252" s="11"/>
    </row>
    <row r="1253" spans="1:6">
      <c r="A1253" s="8"/>
      <c r="B1253" s="10"/>
      <c r="C1253" s="10"/>
      <c r="D1253" s="10"/>
      <c r="E1253" s="11"/>
      <c r="F1253" s="11"/>
    </row>
    <row r="1254" spans="1:6">
      <c r="A1254" s="8"/>
      <c r="B1254" s="10"/>
      <c r="C1254" s="10"/>
      <c r="D1254" s="10"/>
      <c r="E1254" s="11"/>
      <c r="F1254" s="11"/>
    </row>
    <row r="1255" spans="1:6">
      <c r="A1255" s="8"/>
      <c r="B1255" s="10"/>
      <c r="C1255" s="10"/>
      <c r="D1255" s="10"/>
      <c r="E1255" s="11"/>
      <c r="F1255" s="11"/>
    </row>
    <row r="1256" spans="1:6">
      <c r="A1256" s="8"/>
      <c r="B1256" s="10"/>
      <c r="C1256" s="10"/>
      <c r="D1256" s="10"/>
      <c r="E1256" s="11"/>
      <c r="F1256" s="11"/>
    </row>
    <row r="1257" spans="1:6">
      <c r="A1257" s="8"/>
      <c r="B1257" s="10"/>
      <c r="C1257" s="10"/>
      <c r="D1257" s="10"/>
      <c r="E1257" s="11"/>
      <c r="F1257" s="11"/>
    </row>
    <row r="1258" spans="1:6">
      <c r="A1258" s="8"/>
      <c r="B1258" s="10"/>
      <c r="C1258" s="10"/>
      <c r="D1258" s="10"/>
      <c r="E1258" s="11"/>
      <c r="F1258" s="11"/>
    </row>
    <row r="1259" spans="1:6">
      <c r="A1259" s="8"/>
      <c r="B1259" s="10"/>
      <c r="C1259" s="10"/>
      <c r="D1259" s="10"/>
      <c r="E1259" s="11"/>
      <c r="F1259" s="11"/>
    </row>
    <row r="1260" spans="1:6">
      <c r="A1260" s="8"/>
      <c r="B1260" s="10"/>
      <c r="C1260" s="10"/>
      <c r="D1260" s="10"/>
      <c r="E1260" s="11"/>
      <c r="F1260" s="11"/>
    </row>
    <row r="1261" spans="1:6">
      <c r="A1261" s="8"/>
      <c r="B1261" s="10"/>
      <c r="C1261" s="10"/>
      <c r="D1261" s="10"/>
      <c r="E1261" s="11"/>
      <c r="F1261" s="11"/>
    </row>
    <row r="1262" spans="1:6">
      <c r="A1262" s="8"/>
      <c r="B1262" s="10"/>
      <c r="C1262" s="10"/>
      <c r="D1262" s="10"/>
      <c r="E1262" s="11"/>
      <c r="F1262" s="11"/>
    </row>
    <row r="1263" spans="1:6">
      <c r="A1263" s="8"/>
      <c r="B1263" s="10"/>
      <c r="C1263" s="10"/>
      <c r="D1263" s="10"/>
      <c r="E1263" s="11"/>
      <c r="F1263" s="11"/>
    </row>
    <row r="1264" spans="1:6">
      <c r="A1264" s="8"/>
      <c r="B1264" s="10"/>
      <c r="C1264" s="10"/>
      <c r="D1264" s="10"/>
      <c r="E1264" s="11"/>
      <c r="F1264" s="11"/>
    </row>
    <row r="1265" spans="1:6">
      <c r="A1265" s="8"/>
      <c r="B1265" s="10"/>
      <c r="C1265" s="10"/>
      <c r="D1265" s="10"/>
      <c r="E1265" s="11"/>
      <c r="F1265" s="11"/>
    </row>
    <row r="1266" spans="1:6">
      <c r="A1266" s="8"/>
      <c r="B1266" s="10"/>
      <c r="C1266" s="10"/>
      <c r="D1266" s="10"/>
      <c r="E1266" s="11"/>
      <c r="F1266" s="11"/>
    </row>
    <row r="1267" spans="1:6">
      <c r="A1267" s="8"/>
      <c r="B1267" s="10"/>
      <c r="C1267" s="10"/>
      <c r="D1267" s="10"/>
      <c r="E1267" s="11"/>
      <c r="F1267" s="11"/>
    </row>
    <row r="1268" spans="1:6">
      <c r="A1268" s="8"/>
      <c r="B1268" s="10"/>
      <c r="C1268" s="10"/>
      <c r="D1268" s="10"/>
      <c r="E1268" s="11"/>
      <c r="F1268" s="11"/>
    </row>
    <row r="1269" spans="1:6">
      <c r="A1269" s="8"/>
      <c r="B1269" s="10"/>
      <c r="C1269" s="10"/>
      <c r="D1269" s="10"/>
      <c r="E1269" s="11"/>
      <c r="F1269" s="11"/>
    </row>
    <row r="1270" spans="1:6">
      <c r="A1270" s="8"/>
      <c r="B1270" s="10"/>
      <c r="C1270" s="10"/>
      <c r="D1270" s="10"/>
      <c r="E1270" s="11"/>
      <c r="F1270" s="11"/>
    </row>
    <row r="1271" spans="1:6">
      <c r="E1271" s="11"/>
      <c r="F1271" s="11"/>
    </row>
  </sheetData>
  <mergeCells count="1">
    <mergeCell ref="F2:F102"/>
  </mergeCells>
  <dataValidations count="1">
    <dataValidation type="list" allowBlank="1" showErrorMessage="1" sqref="F1" xr:uid="{ED60DC3B-6641-4E4F-B1D9-8713BDB0CA7E}">
      <formula1>ClassNames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71DC-BBA3-4463-96A8-5F5AD065944D}">
  <dimension ref="A1:B72"/>
  <sheetViews>
    <sheetView topLeftCell="A35" workbookViewId="0">
      <selection activeCell="G57" sqref="G57"/>
    </sheetView>
  </sheetViews>
  <sheetFormatPr defaultRowHeight="12.75"/>
  <sheetData>
    <row r="1" spans="1:2">
      <c r="A1" s="32"/>
      <c r="B1" s="32"/>
    </row>
    <row r="2" spans="1:2">
      <c r="A2" s="32"/>
      <c r="B2" s="32"/>
    </row>
    <row r="3" spans="1:2">
      <c r="A3" s="32"/>
      <c r="B3" s="32"/>
    </row>
    <row r="4" spans="1:2">
      <c r="A4" s="32"/>
      <c r="B4" s="32"/>
    </row>
    <row r="5" spans="1:2">
      <c r="A5" s="32"/>
      <c r="B5" s="32"/>
    </row>
    <row r="6" spans="1:2">
      <c r="A6" s="32"/>
      <c r="B6" s="32"/>
    </row>
    <row r="7" spans="1:2">
      <c r="A7" s="32"/>
      <c r="B7" s="32"/>
    </row>
    <row r="8" spans="1:2">
      <c r="A8" s="32"/>
      <c r="B8" s="32"/>
    </row>
    <row r="9" spans="1:2">
      <c r="A9" s="32"/>
      <c r="B9" s="32"/>
    </row>
    <row r="10" spans="1:2">
      <c r="A10" s="32"/>
      <c r="B10" s="32"/>
    </row>
    <row r="11" spans="1:2">
      <c r="A11" s="32"/>
      <c r="B11" s="32"/>
    </row>
    <row r="12" spans="1:2">
      <c r="A12" s="32"/>
      <c r="B12" s="32"/>
    </row>
    <row r="13" spans="1:2">
      <c r="A13" s="32"/>
      <c r="B13" s="32"/>
    </row>
    <row r="14" spans="1:2">
      <c r="A14" s="32"/>
      <c r="B14" s="32"/>
    </row>
    <row r="15" spans="1:2">
      <c r="A15" s="32"/>
      <c r="B15" s="32"/>
    </row>
    <row r="16" spans="1:2">
      <c r="A16" s="32"/>
      <c r="B16" s="32"/>
    </row>
    <row r="17" spans="1:2">
      <c r="A17" s="32"/>
      <c r="B17" s="32"/>
    </row>
    <row r="18" spans="1:2">
      <c r="A18" s="32"/>
      <c r="B18" s="32"/>
    </row>
    <row r="19" spans="1:2">
      <c r="A19" s="32"/>
      <c r="B19" s="32"/>
    </row>
    <row r="20" spans="1:2">
      <c r="A20" s="32"/>
      <c r="B20" s="32"/>
    </row>
    <row r="21" spans="1:2">
      <c r="A21" s="32"/>
      <c r="B21" s="32"/>
    </row>
    <row r="22" spans="1:2">
      <c r="A22" s="32"/>
      <c r="B22" s="32"/>
    </row>
    <row r="23" spans="1:2">
      <c r="A23" s="32"/>
      <c r="B23" s="32"/>
    </row>
    <row r="24" spans="1:2">
      <c r="A24" s="32"/>
      <c r="B24" s="32"/>
    </row>
    <row r="25" spans="1:2">
      <c r="A25" s="32"/>
      <c r="B25" s="32"/>
    </row>
    <row r="26" spans="1:2">
      <c r="A26" s="32"/>
      <c r="B26" s="32"/>
    </row>
    <row r="27" spans="1:2">
      <c r="A27" s="32"/>
      <c r="B27" s="32"/>
    </row>
    <row r="28" spans="1:2">
      <c r="A28" s="32"/>
      <c r="B28" s="32"/>
    </row>
    <row r="29" spans="1:2">
      <c r="A29" s="32"/>
      <c r="B29" s="32"/>
    </row>
    <row r="30" spans="1:2">
      <c r="A30" s="32"/>
      <c r="B30" s="32"/>
    </row>
    <row r="31" spans="1:2">
      <c r="A31" s="32"/>
      <c r="B31" s="32"/>
    </row>
    <row r="32" spans="1:2">
      <c r="A32" s="32"/>
      <c r="B32" s="32"/>
    </row>
    <row r="33" spans="1:2">
      <c r="A33" s="32"/>
      <c r="B33" s="32"/>
    </row>
    <row r="34" spans="1:2">
      <c r="A34" s="32"/>
      <c r="B34" s="32"/>
    </row>
    <row r="35" spans="1:2">
      <c r="A35" s="32"/>
      <c r="B35" s="32"/>
    </row>
    <row r="36" spans="1:2">
      <c r="A36" s="32"/>
      <c r="B36" s="32"/>
    </row>
    <row r="37" spans="1:2">
      <c r="A37" s="32"/>
      <c r="B37" s="32" t="s">
        <v>1147</v>
      </c>
    </row>
    <row r="38" spans="1:2">
      <c r="A38" s="32"/>
      <c r="B38" s="32" t="s">
        <v>1148</v>
      </c>
    </row>
    <row r="39" spans="1:2">
      <c r="A39" s="32" t="s">
        <v>1149</v>
      </c>
      <c r="B39" s="32" t="s">
        <v>1150</v>
      </c>
    </row>
    <row r="40" spans="1:2">
      <c r="A40" s="32" t="s">
        <v>1151</v>
      </c>
      <c r="B40" s="32" t="s">
        <v>1152</v>
      </c>
    </row>
    <row r="41" spans="1:2">
      <c r="A41" s="32"/>
      <c r="B41" s="32" t="s">
        <v>1153</v>
      </c>
    </row>
    <row r="42" spans="1:2">
      <c r="A42" s="32"/>
      <c r="B42" s="32" t="s">
        <v>1154</v>
      </c>
    </row>
    <row r="43" spans="1:2">
      <c r="A43" s="32" t="s">
        <v>1155</v>
      </c>
      <c r="B43" s="32" t="s">
        <v>1156</v>
      </c>
    </row>
    <row r="44" spans="1:2">
      <c r="A44" s="32"/>
      <c r="B44" s="32" t="s">
        <v>1160</v>
      </c>
    </row>
    <row r="45" spans="1:2">
      <c r="A45" s="32" t="s">
        <v>92</v>
      </c>
      <c r="B45" s="32" t="s">
        <v>1157</v>
      </c>
    </row>
    <row r="46" spans="1:2">
      <c r="A46" s="32"/>
      <c r="B46" s="32" t="s">
        <v>1161</v>
      </c>
    </row>
    <row r="47" spans="1:2">
      <c r="A47" s="32" t="s">
        <v>1158</v>
      </c>
      <c r="B47" s="32" t="s">
        <v>1159</v>
      </c>
    </row>
    <row r="48" spans="1:2">
      <c r="A48" s="32"/>
      <c r="B48" s="32" t="s">
        <v>768</v>
      </c>
    </row>
    <row r="49" spans="1:2">
      <c r="A49" s="32"/>
      <c r="B49" s="32" t="s">
        <v>935</v>
      </c>
    </row>
    <row r="50" spans="1:2">
      <c r="A50" s="32" t="s">
        <v>937</v>
      </c>
      <c r="B50" s="32" t="s">
        <v>744</v>
      </c>
    </row>
    <row r="51" spans="1:2">
      <c r="A51" s="32" t="s">
        <v>936</v>
      </c>
      <c r="B51" s="32" t="s">
        <v>938</v>
      </c>
    </row>
    <row r="52" spans="1:2">
      <c r="A52" s="32" t="s">
        <v>939</v>
      </c>
      <c r="B52" s="32" t="s">
        <v>940</v>
      </c>
    </row>
    <row r="53" spans="1:2">
      <c r="A53" s="32"/>
      <c r="B53" s="32" t="s">
        <v>946</v>
      </c>
    </row>
    <row r="54" spans="1:2">
      <c r="A54" s="32"/>
      <c r="B54" s="32" t="s">
        <v>947</v>
      </c>
    </row>
    <row r="55" spans="1:2">
      <c r="A55" s="32" t="s">
        <v>941</v>
      </c>
      <c r="B55" s="32" t="s">
        <v>942</v>
      </c>
    </row>
    <row r="56" spans="1:2">
      <c r="A56" s="32"/>
      <c r="B56" s="32" t="s">
        <v>948</v>
      </c>
    </row>
    <row r="57" spans="1:2">
      <c r="A57" s="32" t="s">
        <v>92</v>
      </c>
      <c r="B57" s="32" t="s">
        <v>943</v>
      </c>
    </row>
    <row r="58" spans="1:2">
      <c r="A58" s="32"/>
      <c r="B58" s="32" t="s">
        <v>949</v>
      </c>
    </row>
    <row r="59" spans="1:2">
      <c r="A59" s="32" t="s">
        <v>944</v>
      </c>
      <c r="B59" s="32" t="s">
        <v>945</v>
      </c>
    </row>
    <row r="60" spans="1:2">
      <c r="A60" s="32"/>
      <c r="B60" s="32" t="s">
        <v>767</v>
      </c>
    </row>
    <row r="61" spans="1:2">
      <c r="A61" s="32"/>
      <c r="B61" s="32" t="s">
        <v>914</v>
      </c>
    </row>
    <row r="62" spans="1:2">
      <c r="A62" s="32" t="s">
        <v>916</v>
      </c>
      <c r="B62" s="32" t="s">
        <v>915</v>
      </c>
    </row>
    <row r="63" spans="1:2">
      <c r="A63" s="32" t="s">
        <v>81</v>
      </c>
      <c r="B63" s="32" t="s">
        <v>917</v>
      </c>
    </row>
    <row r="64" spans="1:2">
      <c r="A64" s="32" t="s">
        <v>922</v>
      </c>
      <c r="B64" s="32" t="s">
        <v>928</v>
      </c>
    </row>
    <row r="65" spans="1:2">
      <c r="A65" s="32"/>
      <c r="B65" s="32" t="s">
        <v>918</v>
      </c>
    </row>
    <row r="66" spans="1:2">
      <c r="A66" s="32"/>
      <c r="B66" s="32" t="s">
        <v>919</v>
      </c>
    </row>
    <row r="67" spans="1:2">
      <c r="A67" s="32" t="s">
        <v>923</v>
      </c>
      <c r="B67" s="32" t="s">
        <v>927</v>
      </c>
    </row>
    <row r="68" spans="1:2">
      <c r="A68" s="32"/>
      <c r="B68" s="32" t="s">
        <v>920</v>
      </c>
    </row>
    <row r="69" spans="1:2">
      <c r="A69" s="32" t="s">
        <v>92</v>
      </c>
      <c r="B69" s="32" t="s">
        <v>926</v>
      </c>
    </row>
    <row r="70" spans="1:2">
      <c r="A70" s="32"/>
      <c r="B70" s="32" t="s">
        <v>921</v>
      </c>
    </row>
    <row r="71" spans="1:2">
      <c r="A71" s="32" t="s">
        <v>924</v>
      </c>
      <c r="B71" s="32" t="s">
        <v>925</v>
      </c>
    </row>
    <row r="72" spans="1:2">
      <c r="A72" s="32"/>
      <c r="B72"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319-0A4C-4B94-8C0F-D2EFAFE71006}">
  <dimension ref="B3:G37"/>
  <sheetViews>
    <sheetView topLeftCell="A31" workbookViewId="0">
      <selection activeCell="B42" sqref="B42"/>
    </sheetView>
  </sheetViews>
  <sheetFormatPr defaultRowHeight="12.75"/>
  <sheetData>
    <row r="3" spans="2:7" ht="25.5">
      <c r="B3" s="46" t="s">
        <v>1001</v>
      </c>
      <c r="C3" s="46" t="s">
        <v>1002</v>
      </c>
      <c r="E3" s="30"/>
      <c r="F3" s="30" t="s">
        <v>1181</v>
      </c>
      <c r="G3" s="31" t="str">
        <f>IF(AND(E3="",F3=""),"}}",IF(AND(E3="",F3&lt;&gt;""),IF(LEFT(F3,1)="[",F3&amp;'Class Features'!creturn,'Class Features'!creturn&amp;"**"&amp;F3&amp;"**"&amp;'Class Features'!creturn),IF(AND(F3="",E3&lt;&gt;""),TOpen&amp;E3&amp;TClose,"["&amp;E3&amp;"]("&amp;'Class Features'!Code_1&amp;RIGHT(E3,(LEN(E3)-SEARCH(" ",E3)))&amp;'Class Features'!Code_2&amp;SUBSTITUTE(SUBSTITUTE(SUBSTITUTE(SUBSTITUTE(SUBSTITUTE(F3,"
","\n"),"(","&amp;#40;"),")","&amp;#41;"),",","&amp;#44;"),")","&amp;#41;")&amp;'Class Features'!Code_3&amp;Code_4&amp;")"&amp;'Class Features'!creturn)))</f>
        <v xml:space="preserve">
**Battle Master Maneuvers**
</v>
      </c>
    </row>
    <row r="4" spans="2:7">
      <c r="B4" s="45" t="s">
        <v>999</v>
      </c>
      <c r="C4" s="45" t="s">
        <v>1000</v>
      </c>
      <c r="E4" s="39" t="s">
        <v>1182</v>
      </c>
      <c r="F4" s="30" t="s">
        <v>1183</v>
      </c>
      <c r="G4" s="31" t="str">
        <f>IF(AND(E4="",F4=""),"}}",IF(AND(E4="",F4&lt;&gt;""),IF(LEFT(F4,1)="[",F4&amp;'Class Features'!creturn,'Class Features'!creturn&amp;"**"&amp;F4&amp;"**"&amp;'Class Features'!creturn),IF(AND(F4="",E4&lt;&gt;""),TOpen&amp;E4&amp;TClose,"["&amp;E4&amp;"]("&amp;'Class Features'!Code_1&amp;RIGHT(E4,(LEN(E4)-SEARCH(" ",E4)))&amp;'Class Features'!Code_2&amp;SUBSTITUTE(SUBSTITUTE(SUBSTITUTE(SUBSTITUTE(SUBSTITUTE(F4,"
","\n"),"(","&amp;#40;"),")","&amp;#41;"),",","&amp;#44;"),")","&amp;#41;")&amp;'Class Features'!Code_3&amp;Code_4&amp;")"&amp;'Class Features'!creturn)))</f>
        <v xml:space="preserve">[Commander's Strike](!setattr {{
--sel
--replace
--repeating_classfeature_-create_name|Strike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5" spans="2:7">
      <c r="B5" s="45" t="s">
        <v>1003</v>
      </c>
      <c r="C5" s="45" t="s">
        <v>1004</v>
      </c>
      <c r="E5" s="39" t="s">
        <v>1184</v>
      </c>
      <c r="F5" s="30" t="s">
        <v>1185</v>
      </c>
      <c r="G5" s="31" t="str">
        <f>IF(AND(E5="",F5=""),"}}",IF(AND(E5="",F5&lt;&gt;""),IF(LEFT(F5,1)="[",F5&amp;'Class Features'!creturn,'Class Features'!creturn&amp;"**"&amp;F5&amp;"**"&amp;'Class Features'!creturn),IF(AND(F5="",E5&lt;&gt;""),TOpen&amp;E5&amp;TClose,"["&amp;E5&amp;"]("&amp;'Class Features'!Code_1&amp;RIGHT(E5,(LEN(E5)-SEARCH(" ",E5)))&amp;'Class Features'!Code_2&amp;SUBSTITUTE(SUBSTITUTE(SUBSTITUTE(SUBSTITUTE(SUBSTITUTE(F5,"
","\n"),"(","&amp;#40;"),")","&amp;#41;"),",","&amp;#44;"),")","&amp;#41;")&amp;'Class Features'!Code_3&amp;Code_4&amp;")"&amp;'Class Features'!creturn)))</f>
        <v xml:space="preserve">[Disarming Attack](!setattr {{
--sel
--replace
--repeating_classfeature_-create_name|Attack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6" spans="2:7">
      <c r="B6" s="45" t="s">
        <v>1005</v>
      </c>
      <c r="C6" s="45" t="s">
        <v>1006</v>
      </c>
      <c r="E6" s="39" t="s">
        <v>1186</v>
      </c>
      <c r="F6" s="30" t="s">
        <v>1187</v>
      </c>
      <c r="G6" s="31" t="str">
        <f>IF(AND(E6="",F6=""),"}}",IF(AND(E6="",F6&lt;&gt;""),IF(LEFT(F6,1)="[",F6&amp;'Class Features'!creturn,'Class Features'!creturn&amp;"**"&amp;F6&amp;"**"&amp;'Class Features'!creturn),IF(AND(F6="",E6&lt;&gt;""),TOpen&amp;E6&amp;TClose,"["&amp;E6&amp;"]("&amp;'Class Features'!Code_1&amp;RIGHT(E6,(LEN(E6)-SEARCH(" ",E6)))&amp;'Class Features'!Code_2&amp;SUBSTITUTE(SUBSTITUTE(SUBSTITUTE(SUBSTITUTE(SUBSTITUTE(F6,"
","\n"),"(","&amp;#40;"),")","&amp;#41;"),",","&amp;#44;"),")","&amp;#41;")&amp;'Class Features'!Code_3&amp;Code_4&amp;")"&amp;'Class Features'!creturn)))</f>
        <v xml:space="preserve">[Distracting Strike](!setattr {{
--sel
--replace
--repeating_classfeature_-create_name|Strike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7" spans="2:7">
      <c r="B7" s="45" t="s">
        <v>1007</v>
      </c>
      <c r="C7" s="45" t="s">
        <v>1008</v>
      </c>
      <c r="E7" s="30" t="s">
        <v>1188</v>
      </c>
      <c r="F7" s="30" t="s">
        <v>1189</v>
      </c>
      <c r="G7" s="31" t="str">
        <f>IF(AND(E7="",F7=""),"}}",IF(AND(E7="",F7&lt;&gt;""),IF(LEFT(F7,1)="[",F7&amp;'Class Features'!creturn,'Class Features'!creturn&amp;"**"&amp;F7&amp;"**"&amp;'Class Features'!creturn),IF(AND(F7="",E7&lt;&gt;""),TOpen&amp;E7&amp;TClose,"["&amp;E7&amp;"]("&amp;'Class Features'!Code_1&amp;RIGHT(E7,(LEN(E7)-SEARCH(" ",E7)))&amp;'Class Features'!Code_2&amp;SUBSTITUTE(SUBSTITUTE(SUBSTITUTE(SUBSTITUTE(SUBSTITUTE(F7,"
","\n"),"(","&amp;#40;"),")","&amp;#41;"),",","&amp;#44;"),")","&amp;#41;")&amp;'Class Features'!Code_3&amp;Code_4&amp;")"&amp;'Class Features'!creturn)))</f>
        <v xml:space="preserve">[Evasive Footwork](!setattr {{
--sel
--replace
--repeating_classfeature_-create_name|Footwork
--repeating_classfeature_-create_content|When you move&amp;#44; you can expend one superiority die&amp;#44; rolling the die and adding the number rolled to your AC until you stop moving.
--repeating_classfeature_-create_content_toggle|1
&amp;#125;&amp;#125;)
</v>
      </c>
    </row>
    <row r="8" spans="2:7">
      <c r="B8" s="45" t="s">
        <v>1010</v>
      </c>
      <c r="C8" t="s">
        <v>1009</v>
      </c>
      <c r="E8" s="39" t="s">
        <v>1190</v>
      </c>
      <c r="F8" s="30" t="s">
        <v>1191</v>
      </c>
      <c r="G8" s="31" t="str">
        <f>IF(AND(E8="",F8=""),"}}",IF(AND(E8="",F8&lt;&gt;""),IF(LEFT(F8,1)="[",F8&amp;'Class Features'!creturn,'Class Features'!creturn&amp;"**"&amp;F8&amp;"**"&amp;'Class Features'!creturn),IF(AND(F8="",E8&lt;&gt;""),TOpen&amp;E8&amp;TClose,"["&amp;E8&amp;"]("&amp;'Class Features'!Code_1&amp;RIGHT(E8,(LEN(E8)-SEARCH(" ",E8)))&amp;'Class Features'!Code_2&amp;SUBSTITUTE(SUBSTITUTE(SUBSTITUTE(SUBSTITUTE(SUBSTITUTE(F8,"
","\n"),"(","&amp;#40;"),")","&amp;#41;"),",","&amp;#44;"),")","&amp;#41;")&amp;'Class Features'!Code_3&amp;Code_4&amp;")"&amp;'Class Features'!creturn)))</f>
        <v xml:space="preserve">[Feinting Attack](!setattr {{
--sel
--replace
--repeating_classfeature_-create_name|Attack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roll.\n\nThe advantage is lost if not used on the turn you gain it.
--repeating_classfeature_-create_content_toggle|1
&amp;#125;&amp;#125;)
</v>
      </c>
    </row>
    <row r="9" spans="2:7">
      <c r="E9" s="39" t="s">
        <v>1192</v>
      </c>
      <c r="F9" s="39" t="s">
        <v>1193</v>
      </c>
      <c r="G9" s="31" t="str">
        <f>IF(AND(E9="",F9=""),"}}",IF(AND(E9="",F9&lt;&gt;""),IF(LEFT(F9,1)="[",F9&amp;'Class Features'!creturn,'Class Features'!creturn&amp;"**"&amp;F9&amp;"**"&amp;'Class Features'!creturn),IF(AND(F9="",E9&lt;&gt;""),TOpen&amp;E9&amp;TClose,"["&amp;E9&amp;"]("&amp;'Class Features'!Code_1&amp;RIGHT(E9,(LEN(E9)-SEARCH(" ",E9)))&amp;'Class Features'!Code_2&amp;SUBSTITUTE(SUBSTITUTE(SUBSTITUTE(SUBSTITUTE(SUBSTITUTE(F9,"
","\n"),"(","&amp;#40;"),")","&amp;#41;"),",","&amp;#44;"),")","&amp;#41;")&amp;'Class Features'!Code_3&amp;Code_4&amp;")"&amp;'Class Features'!creturn)))</f>
        <v xml:space="preserve">[Goading Attack](!setattr {{
--sel
--replace
--repeating_classfeature_-create_name|Attack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10" spans="2:7">
      <c r="E10" s="30" t="s">
        <v>1194</v>
      </c>
      <c r="F10" s="30" t="s">
        <v>1209</v>
      </c>
      <c r="G10" s="31" t="str">
        <f>IF(AND(E10="",F10=""),"}}",IF(AND(E10="",F10&lt;&gt;""),IF(LEFT(F10,1)="[",F10&amp;'Class Features'!creturn,'Class Features'!creturn&amp;"**"&amp;F10&amp;"**"&amp;'Class Features'!creturn),IF(AND(F10="",E10&lt;&gt;""),TOpen&amp;E10&amp;TClose,"["&amp;E10&amp;"]("&amp;'Class Features'!Code_1&amp;RIGHT(E10,(LEN(E10)-SEARCH(" ",E10)))&amp;'Class Features'!Code_2&amp;SUBSTITUTE(SUBSTITUTE(SUBSTITUTE(SUBSTITUTE(SUBSTITUTE(F10,"
","\n"),"(","&amp;#40;"),")","&amp;#41;"),",","&amp;#44;"),")","&amp;#41;")&amp;'Class Features'!Code_3&amp;Code_4&amp;")"&amp;'Class Features'!creturn)))</f>
        <v xml:space="preserve">[Lunging Attack](!setattr {{
--sel
--replace
--repeating_classfeature_-create_name|Attack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11" spans="2:7">
      <c r="E11" s="39" t="s">
        <v>1195</v>
      </c>
      <c r="F11" s="30" t="s">
        <v>1208</v>
      </c>
      <c r="G11" s="31" t="str">
        <f>IF(AND(E11="",F11=""),"}}",IF(AND(E11="",F11&lt;&gt;""),IF(LEFT(F11,1)="[",F11&amp;'Class Features'!creturn,'Class Features'!creturn&amp;"**"&amp;F11&amp;"**"&amp;'Class Features'!creturn),IF(AND(F11="",E11&lt;&gt;""),TOpen&amp;E11&amp;TClose,"["&amp;E11&amp;"]("&amp;'Class Features'!Code_1&amp;RIGHT(E11,(LEN(E11)-SEARCH(" ",E11)))&amp;'Class Features'!Code_2&amp;SUBSTITUTE(SUBSTITUTE(SUBSTITUTE(SUBSTITUTE(SUBSTITUTE(F11,"
","\n"),"(","&amp;#40;"),")","&amp;#41;"),",","&amp;#44;"),")","&amp;#41;")&amp;'Class Features'!Code_3&amp;Code_4&amp;")"&amp;'Class Features'!creturn)))</f>
        <v xml:space="preserve">[Maneuvering Attack](!setattr {{
--sel
--replace
--repeating_classfeature_-create_name|Attack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12" spans="2:7">
      <c r="E12" s="39" t="s">
        <v>1196</v>
      </c>
      <c r="F12" s="30" t="s">
        <v>1207</v>
      </c>
      <c r="G12" s="31" t="str">
        <f>IF(AND(E12="",F12=""),"}}",IF(AND(E12="",F12&lt;&gt;""),IF(LEFT(F12,1)="[",F12&amp;'Class Features'!creturn,'Class Features'!creturn&amp;"**"&amp;F12&amp;"**"&amp;'Class Features'!creturn),IF(AND(F12="",E12&lt;&gt;""),TOpen&amp;E12&amp;TClose,"["&amp;E12&amp;"]("&amp;'Class Features'!Code_1&amp;RIGHT(E12,(LEN(E12)-SEARCH(" ",E12)))&amp;'Class Features'!Code_2&amp;SUBSTITUTE(SUBSTITUTE(SUBSTITUTE(SUBSTITUTE(SUBSTITUTE(F12,"
","\n"),"(","&amp;#40;"),")","&amp;#41;"),",","&amp;#44;"),")","&amp;#41;")&amp;'Class Features'!Code_3&amp;Code_4&amp;")"&amp;'Class Features'!creturn)))</f>
        <v xml:space="preserve">[Menacing Attack](!setattr {{
--sel
--replace
--repeating_classfeature_-create_name|Attack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3" spans="2:7">
      <c r="E13" s="39" t="s">
        <v>1218</v>
      </c>
      <c r="F13" s="30" t="s">
        <v>1207</v>
      </c>
      <c r="G13" s="31" t="str">
        <f>IF(AND(E13="",F13=""),"}}",IF(AND(E13="",F13&lt;&gt;""),IF(LEFT(F13,1)="[",F13&amp;'Class Features'!creturn,'Class Features'!creturn&amp;"**"&amp;F13&amp;"**"&amp;'Class Features'!creturn),IF(AND(F13="",E13&lt;&gt;""),TOpen&amp;E13&amp;TClose,"["&amp;E13&amp;"]("&amp;'Class Features'!Code_1&amp;RIGHT(E13,(LEN(E13)-SEARCH(" ",E13)))&amp;'Class Features'!Code_2&amp;SUBSTITUTE(SUBSTITUTE(SUBSTITUTE(SUBSTITUTE(SUBSTITUTE(F13,"
","\n"),"(","&amp;#40;"),")","&amp;#41;"),",","&amp;#44;"),")","&amp;#41;")&amp;'Class Features'!Code_3&amp;Code_4&amp;")"&amp;'Class Features'!creturn)))</f>
        <v xml:space="preserve">[ Parry](!setattr {{
--sel
--replace
--repeating_classfeature_-create_name|Parry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4" spans="2:7">
      <c r="E14" s="39" t="s">
        <v>1197</v>
      </c>
      <c r="F14" s="30" t="s">
        <v>1206</v>
      </c>
      <c r="G14" s="31" t="str">
        <f>IF(AND(E14="",F14=""),"}}",IF(AND(E14="",F14&lt;&gt;""),IF(LEFT(F14,1)="[",F14&amp;'Class Features'!creturn,'Class Features'!creturn&amp;"**"&amp;F14&amp;"**"&amp;'Class Features'!creturn),IF(AND(F14="",E14&lt;&gt;""),TOpen&amp;E14&amp;TClose,"["&amp;E14&amp;"]("&amp;'Class Features'!Code_1&amp;RIGHT(E14,(LEN(E14)-SEARCH(" ",E14)))&amp;'Class Features'!Code_2&amp;SUBSTITUTE(SUBSTITUTE(SUBSTITUTE(SUBSTITUTE(SUBSTITUTE(F14,"
","\n"),"(","&amp;#40;"),")","&amp;#41;"),",","&amp;#44;"),")","&amp;#41;")&amp;'Class Features'!Code_3&amp;Code_4&amp;")"&amp;'Class Features'!creturn)))</f>
        <v xml:space="preserve">[Precision Attack](!setattr {{
--sel
--replace
--repeating_classfeature_-create_name|Attack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15" spans="2:7">
      <c r="E15" s="39" t="s">
        <v>1198</v>
      </c>
      <c r="F15" s="30" t="s">
        <v>1205</v>
      </c>
      <c r="G15" s="31" t="str">
        <f>IF(AND(E15="",F15=""),"}}",IF(AND(E15="",F15&lt;&gt;""),IF(LEFT(F15,1)="[",F15&amp;'Class Features'!creturn,'Class Features'!creturn&amp;"**"&amp;F15&amp;"**"&amp;'Class Features'!creturn),IF(AND(F15="",E15&lt;&gt;""),TOpen&amp;E15&amp;TClose,"["&amp;E15&amp;"]("&amp;'Class Features'!Code_1&amp;RIGHT(E15,(LEN(E15)-SEARCH(" ",E15)))&amp;'Class Features'!Code_2&amp;SUBSTITUTE(SUBSTITUTE(SUBSTITUTE(SUBSTITUTE(SUBSTITUTE(F15,"
","\n"),"(","&amp;#40;"),")","&amp;#41;"),",","&amp;#44;"),")","&amp;#41;")&amp;'Class Features'!Code_3&amp;Code_4&amp;")"&amp;'Class Features'!creturn)))</f>
        <v xml:space="preserve">[Pushing Attack](!setattr {{
--sel
--replace
--repeating_classfeature_-create_name|Attack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16" spans="2:7">
      <c r="E16" s="39" t="s">
        <v>1217</v>
      </c>
      <c r="F16" s="30" t="s">
        <v>1204</v>
      </c>
      <c r="G16" s="31" t="str">
        <f>IF(AND(E16="",F16=""),"}}",IF(AND(E16="",F16&lt;&gt;""),IF(LEFT(F16,1)="[",F16&amp;'Class Features'!creturn,'Class Features'!creturn&amp;"**"&amp;F16&amp;"**"&amp;'Class Features'!creturn),IF(AND(F16="",E16&lt;&gt;""),TOpen&amp;E16&amp;TClose,"["&amp;E16&amp;"]("&amp;'Class Features'!Code_1&amp;RIGHT(E16,(LEN(E16)-SEARCH(" ",E16)))&amp;'Class Features'!Code_2&amp;SUBSTITUTE(SUBSTITUTE(SUBSTITUTE(SUBSTITUTE(SUBSTITUTE(F16,"
","\n"),"(","&amp;#40;"),")","&amp;#41;"),",","&amp;#44;"),")","&amp;#41;")&amp;'Class Features'!Code_3&amp;Code_4&amp;")"&amp;'Class Features'!creturn)))</f>
        <v xml:space="preserve">[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17" spans="5:7">
      <c r="E17" s="39" t="s">
        <v>1216</v>
      </c>
      <c r="F17" s="30" t="s">
        <v>1203</v>
      </c>
      <c r="G17" s="31" t="str">
        <f>IF(AND(E17="",F17=""),"}}",IF(AND(E17="",F17&lt;&gt;""),IF(LEFT(F17,1)="[",F17&amp;'Class Features'!creturn,'Class Features'!creturn&amp;"**"&amp;F17&amp;"**"&amp;'Class Features'!creturn),IF(AND(F17="",E17&lt;&gt;""),TOpen&amp;E17&amp;TClose,"["&amp;E17&amp;"]("&amp;'Class Features'!Code_1&amp;RIGHT(E17,(LEN(E17)-SEARCH(" ",E17)))&amp;'Class Features'!Code_2&amp;SUBSTITUTE(SUBSTITUTE(SUBSTITUTE(SUBSTITUTE(SUBSTITUTE(F17,"
","\n"),"(","&amp;#40;"),")","&amp;#41;"),",","&amp;#44;"),")","&amp;#41;")&amp;'Class Features'!Code_3&amp;Code_4&amp;")"&amp;'Class Features'!creturn)))</f>
        <v xml:space="preserve">[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18" spans="5:7">
      <c r="E18" s="39" t="s">
        <v>1199</v>
      </c>
      <c r="F18" s="30" t="s">
        <v>1202</v>
      </c>
      <c r="G18" s="31" t="str">
        <f>IF(AND(E18="",F18=""),"}}",IF(AND(E18="",F18&lt;&gt;""),IF(LEFT(F18,1)="[",F18&amp;'Class Features'!creturn,'Class Features'!creturn&amp;"**"&amp;F18&amp;"**"&amp;'Class Features'!creturn),IF(AND(F18="",E18&lt;&gt;""),TOpen&amp;E18&amp;TClose,"["&amp;E18&amp;"]("&amp;'Class Features'!Code_1&amp;RIGHT(E18,(LEN(E18)-SEARCH(" ",E18)))&amp;'Class Features'!Code_2&amp;SUBSTITUTE(SUBSTITUTE(SUBSTITUTE(SUBSTITUTE(SUBSTITUTE(F18,"
","\n"),"(","&amp;#40;"),")","&amp;#41;"),",","&amp;#44;"),")","&amp;#41;")&amp;'Class Features'!Code_3&amp;Code_4&amp;")"&amp;'Class Features'!creturn)))</f>
        <v xml:space="preserve">[Sweeping Attack](!setattr {{
--sel
--replace
--repeating_classfeature_-create_name|Attack
--repeating_classfeature_-create_content|When you hit a creature with a melee weapon attack&amp;#44; you can expend one superiority die to attempt to damage another creature with the same attack. Choose another creature within 5 feet of the original target and within your reach. If the original attack roll would hit the second creature&amp;#44; it takes damage equal to the number you roll on your superiority die. The damage is of the same type dealt by the original attack.
--repeating_classfeature_-create_content_toggle|1
&amp;#125;&amp;#125;)
</v>
      </c>
    </row>
    <row r="19" spans="5:7">
      <c r="E19" s="39" t="s">
        <v>1200</v>
      </c>
      <c r="F19" s="30" t="s">
        <v>1201</v>
      </c>
      <c r="G19" s="31" t="str">
        <f>IF(AND(E19="",F19=""),"}}",IF(AND(E19="",F19&lt;&gt;""),IF(LEFT(F19,1)="[",F19&amp;'Class Features'!creturn,'Class Features'!creturn&amp;"**"&amp;F19&amp;"**"&amp;'Class Features'!creturn),IF(AND(F19="",E19&lt;&gt;""),TOpen&amp;E19&amp;TClose,"["&amp;E19&amp;"]("&amp;'Class Features'!Code_1&amp;RIGHT(E19,(LEN(E19)-SEARCH(" ",E19)))&amp;'Class Features'!Code_2&amp;SUBSTITUTE(SUBSTITUTE(SUBSTITUTE(SUBSTITUTE(SUBSTITUTE(F19,"
","\n"),"(","&amp;#40;"),")","&amp;#41;"),",","&amp;#44;"),")","&amp;#41;")&amp;'Class Features'!Code_3&amp;Code_4&amp;")"&amp;'Class Features'!creturn)))</f>
        <v xml:space="preserve">[Trip Attack](!setattr {{
--sel
--replace
--repeating_classfeature_-create_name|Attack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row r="23" spans="5:7">
      <c r="G23" s="31" t="str">
        <f>IF(AND('Class Features'!B289="",'Class Features'!C289=""),"}}",IF(AND('Class Features'!B289="",'Class Features'!C289&lt;&gt;""),IF(LEFT('Class Features'!C289,1)="[",'Class Features'!C289&amp;'Class Features'!creturn,'Class Features'!creturn&amp;"**"&amp;'Class Features'!C289&amp;"**"&amp;'Class Features'!creturn),IF(AND('Class Features'!C289="",'Class Features'!B289&lt;&gt;""),TOpen&amp;'Class Features'!B289&amp;TClose,"["&amp;'Class Features'!B289&amp;"]("&amp;'Class Features'!Code_1&amp;RIGHT('Class Features'!B289,(LEN('Class Features'!B289)-SEARCH(" ",'Class Features'!B289)))&amp;'Class Features'!Code_2&amp;SUBSTITUTE(SUBSTITUTE(SUBSTITUTE(SUBSTITUTE(SUBSTITUTE('Class Features'!C289,"
","\n"),"(","&amp;#40;"),")","&amp;#41;"),",","&amp;#44;"),")","&amp;#41;")&amp;'Class Features'!Code_3&amp;Code_4&amp;")"&amp;'Class Features'!creturn)))</f>
        <v xml:space="preserve">[3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24" spans="5:7">
      <c r="G24" s="31" t="str">
        <f>IF(AND('Class Features'!B290="",'Class Features'!C290=""),"}}",IF(AND('Class Features'!B290="",'Class Features'!C290&lt;&gt;""),IF(LEFT('Class Features'!C290,1)="[",'Class Features'!C290&amp;'Class Features'!creturn,'Class Features'!creturn&amp;"**"&amp;'Class Features'!C290&amp;"**"&amp;'Class Features'!creturn),IF(AND('Class Features'!C290="",'Class Features'!B290&lt;&gt;""),TOpen&amp;'Class Features'!B290&amp;TClose,"["&amp;'Class Features'!B290&amp;"]("&amp;'Class Features'!Code_1&amp;RIGHT('Class Features'!B290,(LEN('Class Features'!B290)-SEARCH(" ",'Class Features'!B290)))&amp;'Class Features'!Code_2&amp;SUBSTITUTE(SUBSTITUTE(SUBSTITUTE(SUBSTITUTE(SUBSTITUTE('Class Features'!C290,"
","\n"),"(","&amp;#40;"),")","&amp;#41;"),",","&amp;#44;"),")","&amp;#41;")&amp;'Class Features'!Code_3&amp;Code_4&amp;")"&amp;'Class Features'!creturn)))</f>
        <v xml:space="preserve">[3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25" spans="5:7">
      <c r="E25" s="30" t="s">
        <v>1591</v>
      </c>
      <c r="F25" s="30" t="s">
        <v>1189</v>
      </c>
      <c r="G25" s="31" t="str">
        <f>IF(AND(E25="",F25=""),"}}",IF(AND(E25="",F25&lt;&gt;""),IF(LEFT(F25,1)="[",F25&amp;'Class Features'!creturn,'Class Features'!creturn&amp;"**"&amp;F25&amp;"**"&amp;'Class Features'!creturn),IF(AND(F25="",E25&lt;&gt;""),TOpen&amp;E25&amp;TClose,"["&amp;E25&amp;"]("&amp;'Class Features'!Code_1&amp;RIGHT(E25,(LEN(E25)-SEARCH(" ",E25)))&amp;'Class Features'!Code_2&amp;SUBSTITUTE(SUBSTITUTE(SUBSTITUTE(SUBSTITUTE(SUBSTITUTE(F25,"
","\n"),"(","&amp;#40;"),")","&amp;#41;"),",","&amp;#44;"),")","&amp;#41;")&amp;'Class Features'!Code_3&amp;Code_4&amp;")"&amp;'Class Features'!creturn)))</f>
        <v xml:space="preserve">[3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v>
      </c>
    </row>
    <row r="26" spans="5:7" ht="25.5">
      <c r="E26" s="47" t="s">
        <v>1592</v>
      </c>
      <c r="F26" s="30" t="s">
        <v>1585</v>
      </c>
      <c r="G26" s="31" t="str">
        <f>IF(AND(E26="",F26=""),"}}",IF(AND(E26="",F26&lt;&gt;""),IF(LEFT(F26,1)="[",F26&amp;'Class Features'!creturn,'Class Features'!creturn&amp;"**"&amp;F26&amp;"**"&amp;'Class Features'!creturn),IF(AND(F26="",E26&lt;&gt;""),TOpen&amp;E26&amp;TClose,"["&amp;E26&amp;"]("&amp;'Class Features'!Code_1&amp;RIGHT(E26,(LEN(E26)-SEARCH(" ",E26)))&amp;'Class Features'!Code_2&amp;SUBSTITUTE(SUBSTITUTE(SUBSTITUTE(SUBSTITUTE(SUBSTITUTE(F26,"
","\n"),"(","&amp;#40;"),")","&amp;#41;"),",","&amp;#44;"),")","&amp;#41;")&amp;'Class Features'!Code_3&amp;Code_4&amp;")"&amp;'Class Features'!creturn)))</f>
        <v xml:space="preserve">[3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v>
      </c>
    </row>
    <row r="27" spans="5:7" ht="38.25">
      <c r="E27" s="47" t="s">
        <v>1593</v>
      </c>
      <c r="F27" s="30" t="s">
        <v>1193</v>
      </c>
      <c r="G27" s="31" t="str">
        <f>IF(AND(E27="",F27=""),"}}",IF(AND(E27="",F27&lt;&gt;""),IF(LEFT(F27,1)="[",F27&amp;'Class Features'!creturn,'Class Features'!creturn&amp;"**"&amp;F27&amp;"**"&amp;'Class Features'!creturn),IF(AND(F27="",E27&lt;&gt;""),TOpen&amp;E27&amp;TClose,"["&amp;E27&amp;"]("&amp;'Class Features'!Code_1&amp;RIGHT(E27,(LEN(E27)-SEARCH(" ",E27)))&amp;'Class Features'!Code_2&amp;SUBSTITUTE(SUBSTITUTE(SUBSTITUTE(SUBSTITUTE(SUBSTITUTE(F27,"
","\n"),"(","&amp;#40;"),")","&amp;#41;"),",","&amp;#44;"),")","&amp;#41;")&amp;'Class Features'!Code_3&amp;Code_4&amp;")"&amp;'Class Features'!creturn)))</f>
        <v xml:space="preserve">[3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28" spans="5:7">
      <c r="E28" s="30" t="s">
        <v>1594</v>
      </c>
      <c r="F28" s="30" t="s">
        <v>1209</v>
      </c>
      <c r="G28" s="31" t="str">
        <f>IF(AND(E28="",F28=""),"}}",IF(AND(E28="",F28&lt;&gt;""),IF(LEFT(F28,1)="[",F28&amp;'Class Features'!creturn,'Class Features'!creturn&amp;"**"&amp;F28&amp;"**"&amp;'Class Features'!creturn),IF(AND(F28="",E28&lt;&gt;""),TOpen&amp;E28&amp;TClose,"["&amp;E28&amp;"]("&amp;'Class Features'!Code_1&amp;RIGHT(E28,(LEN(E28)-SEARCH(" ",E28)))&amp;'Class Features'!Code_2&amp;SUBSTITUTE(SUBSTITUTE(SUBSTITUTE(SUBSTITUTE(SUBSTITUTE(F28,"
","\n"),"(","&amp;#40;"),")","&amp;#41;"),",","&amp;#44;"),")","&amp;#41;")&amp;'Class Features'!Code_3&amp;Code_4&amp;")"&amp;'Class Features'!creturn)))</f>
        <v xml:space="preserve">[3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29" spans="5:7">
      <c r="E29" s="30" t="s">
        <v>1595</v>
      </c>
      <c r="F29" s="30" t="s">
        <v>1208</v>
      </c>
      <c r="G29" s="31" t="str">
        <f>IF(AND(E29="",F29=""),"}}",IF(AND(E29="",F29&lt;&gt;""),IF(LEFT(F29,1)="[",F29&amp;'Class Features'!creturn,'Class Features'!creturn&amp;"**"&amp;F29&amp;"**"&amp;'Class Features'!creturn),IF(AND(F29="",E29&lt;&gt;""),TOpen&amp;E29&amp;TClose,"["&amp;E29&amp;"]("&amp;'Class Features'!Code_1&amp;RIGHT(E29,(LEN(E29)-SEARCH(" ",E29)))&amp;'Class Features'!Code_2&amp;SUBSTITUTE(SUBSTITUTE(SUBSTITUTE(SUBSTITUTE(SUBSTITUTE(F29,"
","\n"),"(","&amp;#40;"),")","&amp;#41;"),",","&amp;#44;"),")","&amp;#41;")&amp;'Class Features'!Code_3&amp;Code_4&amp;")"&amp;'Class Features'!creturn)))</f>
        <v xml:space="preserve">[3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30" spans="5:7" ht="38.25">
      <c r="E30" s="47" t="s">
        <v>1597</v>
      </c>
      <c r="F30" t="s">
        <v>1586</v>
      </c>
      <c r="G30" s="31" t="str">
        <f>IF(AND(E30="",F30=""),"}}",IF(AND(E30="",F30&lt;&gt;""),IF(LEFT(F30,1)="[",F30&amp;'Class Features'!creturn,'Class Features'!creturn&amp;"**"&amp;F30&amp;"**"&amp;'Class Features'!creturn),IF(AND(F30="",E30&lt;&gt;""),TOpen&amp;E30&amp;TClose,"["&amp;E30&amp;"]("&amp;'Class Features'!Code_1&amp;RIGHT(E30,(LEN(E30)-SEARCH(" ",E30)))&amp;'Class Features'!Code_2&amp;SUBSTITUTE(SUBSTITUTE(SUBSTITUTE(SUBSTITUTE(SUBSTITUTE(F30,"
","\n"),"(","&amp;#40;"),")","&amp;#41;"),",","&amp;#44;"),")","&amp;#41;")&amp;'Class Features'!Code_3&amp;Code_4&amp;")"&amp;'Class Features'!creturn)))</f>
        <v xml:space="preserve">[3 Disarming Attack](!setattr {{
--sel
--replace
--repeating_classfeature_-create_name|Disarming 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31" spans="5:7">
      <c r="E31" s="47" t="s">
        <v>1596</v>
      </c>
      <c r="F31" s="30" t="s">
        <v>1587</v>
      </c>
      <c r="G31" s="31" t="str">
        <f>IF(AND(E31="",F31=""),"}}",IF(AND(E31="",F31&lt;&gt;""),IF(LEFT(F31,1)="[",F31&amp;'Class Features'!creturn,'Class Features'!creturn&amp;"**"&amp;F31&amp;"**"&amp;'Class Features'!creturn),IF(AND(F31="",E31&lt;&gt;""),TOpen&amp;E31&amp;TClose,"["&amp;E31&amp;"]("&amp;'Class Features'!Code_1&amp;RIGHT(E31,(LEN(E31)-SEARCH(" ",E31)))&amp;'Class Features'!Code_2&amp;SUBSTITUTE(SUBSTITUTE(SUBSTITUTE(SUBSTITUTE(SUBSTITUTE(F31,"
","\n"),"(","&amp;#40;"),")","&amp;#41;"),",","&amp;#44;"),")","&amp;#41;")&amp;'Class Features'!Code_3&amp;Code_4&amp;")"&amp;'Class Features'!creturn)))</f>
        <v xml:space="preserve">[3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v>
      </c>
    </row>
    <row r="32" spans="5:7" ht="38.25">
      <c r="E32" s="47" t="s">
        <v>1598</v>
      </c>
      <c r="F32" s="39" t="s">
        <v>1206</v>
      </c>
      <c r="G32" s="31" t="str">
        <f>IF(AND(E32="",F32=""),"}}",IF(AND(E32="",F32&lt;&gt;""),IF(LEFT(F32,1)="[",F32&amp;'Class Features'!creturn,'Class Features'!creturn&amp;"**"&amp;F32&amp;"**"&amp;'Class Features'!creturn),IF(AND(F32="",E32&lt;&gt;""),TOpen&amp;E32&amp;TClose,"["&amp;E32&amp;"]("&amp;'Class Features'!Code_1&amp;RIGHT(E32,(LEN(E32)-SEARCH(" ",E32)))&amp;'Class Features'!Code_2&amp;SUBSTITUTE(SUBSTITUTE(SUBSTITUTE(SUBSTITUTE(SUBSTITUTE(F32,"
","\n"),"(","&amp;#40;"),")","&amp;#41;"),",","&amp;#44;"),")","&amp;#41;")&amp;'Class Features'!Code_3&amp;Code_4&amp;")"&amp;'Class Features'!creturn)))</f>
        <v xml:space="preserve">[3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33" spans="5:7" ht="38.25">
      <c r="E33" s="71" t="s">
        <v>1599</v>
      </c>
      <c r="F33" s="72" t="s">
        <v>1205</v>
      </c>
      <c r="G33" s="31" t="str">
        <f>IF(AND(E33="",F33=""),"}}",IF(AND(E33="",F33&lt;&gt;""),IF(LEFT(F33,1)="[",F33&amp;'Class Features'!creturn,'Class Features'!creturn&amp;"**"&amp;F33&amp;"**"&amp;'Class Features'!creturn),IF(AND(F33="",E33&lt;&gt;""),TOpen&amp;E33&amp;TClose,"["&amp;E33&amp;"]("&amp;'Class Features'!Code_1&amp;RIGHT(E33,(LEN(E33)-SEARCH(" ",E33)))&amp;'Class Features'!Code_2&amp;SUBSTITUTE(SUBSTITUTE(SUBSTITUTE(SUBSTITUTE(SUBSTITUTE(F33,"
","\n"),"(","&amp;#40;"),")","&amp;#41;"),",","&amp;#44;"),")","&amp;#41;")&amp;'Class Features'!Code_3&amp;Code_4&amp;")"&amp;'Class Features'!creturn)))</f>
        <v xml:space="preserve">[3 Pushing Attack](!setattr {{
--sel
--replace
--repeating_classfeature_-create_name|Pushing 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34" spans="5:7">
      <c r="E34" s="47" t="s">
        <v>1600</v>
      </c>
      <c r="F34" t="s">
        <v>1204</v>
      </c>
      <c r="G34" s="31" t="str">
        <f>IF(AND(E34="",F34=""),"}}",IF(AND(E34="",F34&lt;&gt;""),IF(LEFT(F34,1)="[",F34&amp;'Class Features'!creturn,'Class Features'!creturn&amp;"**"&amp;F34&amp;"**"&amp;'Class Features'!creturn),IF(AND(F34="",E34&lt;&gt;""),TOpen&amp;E34&amp;TClose,"["&amp;E34&amp;"]("&amp;'Class Features'!Code_1&amp;RIGHT(E34,(LEN(E34)-SEARCH(" ",E34)))&amp;'Class Features'!Code_2&amp;SUBSTITUTE(SUBSTITUTE(SUBSTITUTE(SUBSTITUTE(SUBSTITUTE(F34,"
","\n"),"(","&amp;#40;"),")","&amp;#41;"),",","&amp;#44;"),")","&amp;#41;")&amp;'Class Features'!Code_3&amp;Code_4&amp;")"&amp;'Class Features'!creturn)))</f>
        <v xml:space="preserve">[3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35" spans="5:7">
      <c r="E35" s="47" t="s">
        <v>1601</v>
      </c>
      <c r="F35" s="30" t="s">
        <v>1203</v>
      </c>
      <c r="G35" s="31" t="str">
        <f>IF(AND(E35="",F35=""),"}}",IF(AND(E35="",F35&lt;&gt;""),IF(LEFT(F35,1)="[",F35&amp;'Class Features'!creturn,'Class Features'!creturn&amp;"**"&amp;F35&amp;"**"&amp;'Class Features'!creturn),IF(AND(F35="",E35&lt;&gt;""),TOpen&amp;E35&amp;TClose,"["&amp;E35&amp;"]("&amp;'Class Features'!Code_1&amp;RIGHT(E35,(LEN(E35)-SEARCH(" ",E35)))&amp;'Class Features'!Code_2&amp;SUBSTITUTE(SUBSTITUTE(SUBSTITUTE(SUBSTITUTE(SUBSTITUTE(F35,"
","\n"),"(","&amp;#40;"),")","&amp;#41;"),",","&amp;#44;"),")","&amp;#41;")&amp;'Class Features'!Code_3&amp;Code_4&amp;")"&amp;'Class Features'!creturn)))</f>
        <v xml:space="preserve">[3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36" spans="5:7" ht="38.25">
      <c r="E36" s="47" t="s">
        <v>1602</v>
      </c>
      <c r="F36" t="s">
        <v>1204</v>
      </c>
      <c r="G36" s="31" t="str">
        <f>IF(AND(E36="",F36=""),"}}",IF(AND(E36="",F36&lt;&gt;""),IF(LEFT(F36,1)="[",F36&amp;'Class Features'!creturn,'Class Features'!creturn&amp;"**"&amp;F36&amp;"**"&amp;'Class Features'!creturn),IF(AND(F36="",E36&lt;&gt;""),TOpen&amp;E36&amp;TClose,"["&amp;E36&amp;"]("&amp;'Class Features'!Code_1&amp;RIGHT(E36,(LEN(E36)-SEARCH(" ",E36)))&amp;'Class Features'!Code_2&amp;SUBSTITUTE(SUBSTITUTE(SUBSTITUTE(SUBSTITUTE(SUBSTITUTE(F36,"
","\n"),"(","&amp;#40;"),")","&amp;#41;"),",","&amp;#44;"),")","&amp;#41;")&amp;'Class Features'!Code_3&amp;Code_4&amp;")"&amp;'Class Features'!creturn)))</f>
        <v xml:space="preserve">[3 Sweeping Attack](!setattr {{
--sel
--replace
--repeating_classfeature_-create_name|Sweeping Attack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37" spans="5:7" ht="25.5">
      <c r="E37" s="47" t="s">
        <v>1603</v>
      </c>
      <c r="F37" t="s">
        <v>1584</v>
      </c>
      <c r="G37" s="31" t="str">
        <f>IF(AND(E37="",F37=""),"}}",IF(AND(E37="",F37&lt;&gt;""),IF(LEFT(F37,1)="[",F37&amp;'Class Features'!creturn,'Class Features'!creturn&amp;"**"&amp;F37&amp;"**"&amp;'Class Features'!creturn),IF(AND(F37="",E37&lt;&gt;""),TOpen&amp;E37&amp;TClose,"["&amp;E37&amp;"]("&amp;'Class Features'!Code_1&amp;RIGHT(E37,(LEN(E37)-SEARCH(" ",E37)))&amp;'Class Features'!Code_2&amp;SUBSTITUTE(SUBSTITUTE(SUBSTITUTE(SUBSTITUTE(SUBSTITUTE(F37,"
","\n"),"(","&amp;#40;"),")","&amp;#41;"),",","&amp;#44;"),")","&amp;#41;")&amp;'Class Features'!Code_3&amp;Code_4&amp;")"&amp;'Class Features'!creturn)))</f>
        <v xml:space="preserve">[3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sheetData>
    <row r="5" spans="2:4">
      <c r="B5" s="9" t="s">
        <v>727</v>
      </c>
      <c r="C5" s="9" t="s">
        <v>728</v>
      </c>
      <c r="D5" s="9"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sheetData>
    <row r="3" spans="2:4">
      <c r="B3" s="17"/>
      <c r="C3" s="17" t="s">
        <v>626</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c r="B4" s="10" t="s">
        <v>628</v>
      </c>
      <c r="C4" s="10" t="s">
        <v>629</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c r="B5" s="10" t="s">
        <v>630</v>
      </c>
      <c r="C5" s="10" t="s">
        <v>631</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c r="B6" s="10" t="s">
        <v>632</v>
      </c>
      <c r="C6" s="10" t="s">
        <v>633</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c r="B7" s="10" t="s">
        <v>635</v>
      </c>
      <c r="C7" s="10" t="s">
        <v>634</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c r="B14" s="17"/>
      <c r="C14" s="20" t="s">
        <v>627</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c r="B15" s="10" t="s">
        <v>71</v>
      </c>
      <c r="C15" s="10" t="s">
        <v>637</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c r="B16" s="10" t="s">
        <v>636</v>
      </c>
      <c r="C16" s="13" t="s">
        <v>641</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c r="B17" s="13" t="s">
        <v>638</v>
      </c>
      <c r="C17" s="13" t="s">
        <v>184</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c r="B18" s="13" t="s">
        <v>408</v>
      </c>
      <c r="C18" s="13" t="s">
        <v>413</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c r="B19" s="13" t="s">
        <v>640</v>
      </c>
      <c r="C19" s="13" t="s">
        <v>639</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10</vt:i4>
      </vt:variant>
      <vt:variant>
        <vt:lpstr>Іменовані діапазони</vt:lpstr>
      </vt:variant>
      <vt:variant>
        <vt:i4>28</vt:i4>
      </vt:variant>
    </vt:vector>
  </HeadingPairs>
  <TitlesOfParts>
    <vt:vector size="38" baseType="lpstr">
      <vt:lpstr>Status</vt:lpstr>
      <vt:lpstr>Class Features</vt:lpstr>
      <vt:lpstr>Feats</vt:lpstr>
      <vt:lpstr>Backgrounds Features</vt:lpstr>
      <vt:lpstr>Racial Features</vt:lpstr>
      <vt:lpstr>Аркуш2</vt:lpstr>
      <vt:lpstr>Аркуш1</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'Backgrounds Features'!Code_4Feats</vt:lpstr>
      <vt:lpstr>Feats!Code_4Feats</vt:lpstr>
      <vt:lpstr>'Racial Features'!Code_4Feats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'Backgrounds Features'!TOpenFeats</vt:lpstr>
      <vt:lpstr>Feats!TOpenFeats</vt:lpstr>
      <vt:lpstr>'Racial Features'!TOpenFeats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2018-07-12T03:29:18Z</dcterms:modified>
</cp:coreProperties>
</file>